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842860d97ffddc/Desktop/Drexel Stuff/Junior Year/Spring Term/ECEC t580/Projects/Ultrasonic Project/"/>
    </mc:Choice>
  </mc:AlternateContent>
  <xr:revisionPtr revIDLastSave="413" documentId="8_{810124D1-8C61-4772-AEBE-B38DE0A50CBC}" xr6:coauthVersionLast="45" xr6:coauthVersionMax="45" xr10:uidLastSave="{4CB41D2B-8DE7-47C9-A259-85A7067481FB}"/>
  <bookViews>
    <workbookView xWindow="-120" yWindow="-120" windowWidth="29040" windowHeight="15840" firstSheet="3" activeTab="22" xr2:uid="{F8AA16FD-45BE-4033-91EA-2FECB918B089}"/>
  </bookViews>
  <sheets>
    <sheet name="Summary" sheetId="18" r:id="rId1"/>
    <sheet name="5&quot;" sheetId="1" r:id="rId2"/>
    <sheet name="7&quot;" sheetId="2" r:id="rId3"/>
    <sheet name="9&quot;" sheetId="3" r:id="rId4"/>
    <sheet name="10&quot;" sheetId="13" r:id="rId5"/>
    <sheet name="11.25&quot;" sheetId="4" r:id="rId6"/>
    <sheet name="13&quot;" sheetId="5" r:id="rId7"/>
    <sheet name="14.75&quot;" sheetId="6" r:id="rId8"/>
    <sheet name="16&quot;" sheetId="19" r:id="rId9"/>
    <sheet name="17&quot;" sheetId="7" r:id="rId10"/>
    <sheet name="18&quot;" sheetId="20" r:id="rId11"/>
    <sheet name="19&quot;" sheetId="8" r:id="rId12"/>
    <sheet name="20.75&quot;" sheetId="9" r:id="rId13"/>
    <sheet name="22&quot;" sheetId="21" r:id="rId14"/>
    <sheet name="23&quot;" sheetId="10" r:id="rId15"/>
    <sheet name="25.25&quot;" sheetId="11" r:id="rId16"/>
    <sheet name="27&quot;" sheetId="12" r:id="rId17"/>
    <sheet name="28&quot;" sheetId="22" r:id="rId18"/>
    <sheet name="29&quot;" sheetId="14" r:id="rId19"/>
    <sheet name="30&quot;" sheetId="23" r:id="rId20"/>
    <sheet name="31.25&quot;" sheetId="15" r:id="rId21"/>
    <sheet name="32.75&quot;" sheetId="16" r:id="rId22"/>
    <sheet name="35&quot;" sheetId="1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23" l="1"/>
  <c r="N4" i="23" s="1"/>
  <c r="L4" i="23"/>
  <c r="O4" i="23" s="1"/>
  <c r="K4" i="23"/>
  <c r="J4" i="23"/>
  <c r="M3" i="23"/>
  <c r="N3" i="23" s="1"/>
  <c r="L3" i="23"/>
  <c r="O3" i="23" s="1"/>
  <c r="K3" i="23"/>
  <c r="J3" i="23"/>
  <c r="M2" i="23"/>
  <c r="N2" i="23" s="1"/>
  <c r="L2" i="23"/>
  <c r="O2" i="23" s="1"/>
  <c r="K2" i="23"/>
  <c r="J2" i="23"/>
  <c r="M4" i="22"/>
  <c r="M3" i="22"/>
  <c r="M2" i="22"/>
  <c r="L4" i="22"/>
  <c r="L3" i="22"/>
  <c r="L2" i="22"/>
  <c r="K4" i="22"/>
  <c r="K3" i="22"/>
  <c r="K2" i="22"/>
  <c r="J4" i="22"/>
  <c r="J3" i="22"/>
  <c r="J2" i="22"/>
  <c r="M4" i="21"/>
  <c r="M3" i="21"/>
  <c r="M2" i="21"/>
  <c r="L4" i="21"/>
  <c r="L3" i="21"/>
  <c r="L2" i="21"/>
  <c r="K4" i="21"/>
  <c r="K3" i="21"/>
  <c r="K2" i="21"/>
  <c r="J4" i="21"/>
  <c r="J3" i="21"/>
  <c r="J2" i="21"/>
  <c r="M4" i="20"/>
  <c r="M3" i="20"/>
  <c r="M2" i="20"/>
  <c r="L4" i="20"/>
  <c r="L3" i="20"/>
  <c r="L2" i="20"/>
  <c r="K4" i="20"/>
  <c r="K3" i="20"/>
  <c r="K2" i="20"/>
  <c r="J4" i="20"/>
  <c r="J3" i="20"/>
  <c r="J2" i="20"/>
  <c r="M4" i="19"/>
  <c r="M3" i="19"/>
  <c r="M2" i="19"/>
  <c r="L4" i="19"/>
  <c r="L3" i="19"/>
  <c r="L2" i="19"/>
  <c r="K4" i="19"/>
  <c r="K3" i="19"/>
  <c r="K2" i="19"/>
  <c r="J4" i="19"/>
  <c r="J3" i="19"/>
  <c r="J2" i="19"/>
  <c r="F198" i="23"/>
  <c r="D198" i="23"/>
  <c r="E198" i="23" s="1"/>
  <c r="G198" i="23" s="1"/>
  <c r="F197" i="23"/>
  <c r="E197" i="23"/>
  <c r="G197" i="23" s="1"/>
  <c r="D197" i="23"/>
  <c r="F196" i="23"/>
  <c r="D196" i="23"/>
  <c r="E196" i="23" s="1"/>
  <c r="G196" i="23" s="1"/>
  <c r="F195" i="23"/>
  <c r="D195" i="23"/>
  <c r="E195" i="23" s="1"/>
  <c r="G195" i="23" s="1"/>
  <c r="F194" i="23"/>
  <c r="D194" i="23"/>
  <c r="E194" i="23" s="1"/>
  <c r="G194" i="23" s="1"/>
  <c r="F193" i="23"/>
  <c r="E193" i="23"/>
  <c r="G193" i="23" s="1"/>
  <c r="D193" i="23"/>
  <c r="F192" i="23"/>
  <c r="D192" i="23"/>
  <c r="E192" i="23" s="1"/>
  <c r="G192" i="23" s="1"/>
  <c r="F191" i="23"/>
  <c r="D191" i="23"/>
  <c r="E191" i="23" s="1"/>
  <c r="G191" i="23" s="1"/>
  <c r="F190" i="23"/>
  <c r="D190" i="23"/>
  <c r="E190" i="23" s="1"/>
  <c r="G190" i="23" s="1"/>
  <c r="F189" i="23"/>
  <c r="E189" i="23"/>
  <c r="G189" i="23" s="1"/>
  <c r="D189" i="23"/>
  <c r="F188" i="23"/>
  <c r="D188" i="23"/>
  <c r="E188" i="23" s="1"/>
  <c r="G188" i="23" s="1"/>
  <c r="F187" i="23"/>
  <c r="D187" i="23"/>
  <c r="E187" i="23" s="1"/>
  <c r="G187" i="23" s="1"/>
  <c r="F186" i="23"/>
  <c r="D186" i="23"/>
  <c r="E186" i="23" s="1"/>
  <c r="G186" i="23" s="1"/>
  <c r="F185" i="23"/>
  <c r="E185" i="23"/>
  <c r="G185" i="23" s="1"/>
  <c r="D185" i="23"/>
  <c r="F184" i="23"/>
  <c r="D184" i="23"/>
  <c r="E184" i="23" s="1"/>
  <c r="G184" i="23" s="1"/>
  <c r="F183" i="23"/>
  <c r="D183" i="23"/>
  <c r="E183" i="23" s="1"/>
  <c r="G183" i="23" s="1"/>
  <c r="F182" i="23"/>
  <c r="D182" i="23"/>
  <c r="E182" i="23" s="1"/>
  <c r="G182" i="23" s="1"/>
  <c r="F181" i="23"/>
  <c r="E181" i="23"/>
  <c r="G181" i="23" s="1"/>
  <c r="D181" i="23"/>
  <c r="F180" i="23"/>
  <c r="D180" i="23"/>
  <c r="E180" i="23" s="1"/>
  <c r="G180" i="23" s="1"/>
  <c r="F179" i="23"/>
  <c r="D179" i="23"/>
  <c r="E179" i="23" s="1"/>
  <c r="G179" i="23" s="1"/>
  <c r="F178" i="23"/>
  <c r="D178" i="23"/>
  <c r="E178" i="23" s="1"/>
  <c r="G178" i="23" s="1"/>
  <c r="F177" i="23"/>
  <c r="E177" i="23"/>
  <c r="G177" i="23" s="1"/>
  <c r="D177" i="23"/>
  <c r="F176" i="23"/>
  <c r="D176" i="23"/>
  <c r="E176" i="23" s="1"/>
  <c r="G176" i="23" s="1"/>
  <c r="F175" i="23"/>
  <c r="D175" i="23"/>
  <c r="E175" i="23" s="1"/>
  <c r="G175" i="23" s="1"/>
  <c r="F174" i="23"/>
  <c r="D174" i="23"/>
  <c r="E174" i="23" s="1"/>
  <c r="G174" i="23" s="1"/>
  <c r="F173" i="23"/>
  <c r="E173" i="23"/>
  <c r="G173" i="23" s="1"/>
  <c r="D173" i="23"/>
  <c r="F172" i="23"/>
  <c r="D172" i="23"/>
  <c r="E172" i="23" s="1"/>
  <c r="G172" i="23" s="1"/>
  <c r="F171" i="23"/>
  <c r="D171" i="23"/>
  <c r="E171" i="23" s="1"/>
  <c r="G171" i="23" s="1"/>
  <c r="F170" i="23"/>
  <c r="D170" i="23"/>
  <c r="E170" i="23" s="1"/>
  <c r="G170" i="23" s="1"/>
  <c r="F169" i="23"/>
  <c r="E169" i="23"/>
  <c r="G169" i="23" s="1"/>
  <c r="D169" i="23"/>
  <c r="F168" i="23"/>
  <c r="D168" i="23"/>
  <c r="E168" i="23" s="1"/>
  <c r="G168" i="23" s="1"/>
  <c r="F167" i="23"/>
  <c r="D167" i="23"/>
  <c r="E167" i="23" s="1"/>
  <c r="G167" i="23" s="1"/>
  <c r="F166" i="23"/>
  <c r="D166" i="23"/>
  <c r="E166" i="23" s="1"/>
  <c r="G166" i="23" s="1"/>
  <c r="F165" i="23"/>
  <c r="E165" i="23"/>
  <c r="G165" i="23" s="1"/>
  <c r="D165" i="23"/>
  <c r="F164" i="23"/>
  <c r="D164" i="23"/>
  <c r="E164" i="23" s="1"/>
  <c r="G164" i="23" s="1"/>
  <c r="F163" i="23"/>
  <c r="D163" i="23"/>
  <c r="E163" i="23" s="1"/>
  <c r="G163" i="23" s="1"/>
  <c r="F162" i="23"/>
  <c r="D162" i="23"/>
  <c r="E162" i="23" s="1"/>
  <c r="G162" i="23" s="1"/>
  <c r="F161" i="23"/>
  <c r="E161" i="23"/>
  <c r="G161" i="23" s="1"/>
  <c r="D161" i="23"/>
  <c r="F160" i="23"/>
  <c r="D160" i="23"/>
  <c r="E160" i="23" s="1"/>
  <c r="G160" i="23" s="1"/>
  <c r="F159" i="23"/>
  <c r="D159" i="23"/>
  <c r="E159" i="23" s="1"/>
  <c r="G159" i="23" s="1"/>
  <c r="F158" i="23"/>
  <c r="D158" i="23"/>
  <c r="E158" i="23" s="1"/>
  <c r="G158" i="23" s="1"/>
  <c r="F157" i="23"/>
  <c r="E157" i="23"/>
  <c r="G157" i="23" s="1"/>
  <c r="D157" i="23"/>
  <c r="F156" i="23"/>
  <c r="D156" i="23"/>
  <c r="E156" i="23" s="1"/>
  <c r="G156" i="23" s="1"/>
  <c r="F155" i="23"/>
  <c r="D155" i="23"/>
  <c r="E155" i="23" s="1"/>
  <c r="G155" i="23" s="1"/>
  <c r="F154" i="23"/>
  <c r="D154" i="23"/>
  <c r="E154" i="23" s="1"/>
  <c r="G154" i="23" s="1"/>
  <c r="F153" i="23"/>
  <c r="E153" i="23"/>
  <c r="G153" i="23" s="1"/>
  <c r="D153" i="23"/>
  <c r="F152" i="23"/>
  <c r="D152" i="23"/>
  <c r="E152" i="23" s="1"/>
  <c r="G152" i="23" s="1"/>
  <c r="F151" i="23"/>
  <c r="D151" i="23"/>
  <c r="E151" i="23" s="1"/>
  <c r="G151" i="23" s="1"/>
  <c r="F150" i="23"/>
  <c r="D150" i="23"/>
  <c r="E150" i="23" s="1"/>
  <c r="G150" i="23" s="1"/>
  <c r="F149" i="23"/>
  <c r="E149" i="23"/>
  <c r="G149" i="23" s="1"/>
  <c r="D149" i="23"/>
  <c r="F148" i="23"/>
  <c r="D148" i="23"/>
  <c r="E148" i="23" s="1"/>
  <c r="G148" i="23" s="1"/>
  <c r="F147" i="23"/>
  <c r="D147" i="23"/>
  <c r="E147" i="23" s="1"/>
  <c r="G147" i="23" s="1"/>
  <c r="F146" i="23"/>
  <c r="D146" i="23"/>
  <c r="E146" i="23" s="1"/>
  <c r="G146" i="23" s="1"/>
  <c r="F145" i="23"/>
  <c r="E145" i="23"/>
  <c r="G145" i="23" s="1"/>
  <c r="D145" i="23"/>
  <c r="F144" i="23"/>
  <c r="D144" i="23"/>
  <c r="E144" i="23" s="1"/>
  <c r="G144" i="23" s="1"/>
  <c r="F143" i="23"/>
  <c r="D143" i="23"/>
  <c r="E143" i="23" s="1"/>
  <c r="G143" i="23" s="1"/>
  <c r="F142" i="23"/>
  <c r="D142" i="23"/>
  <c r="E142" i="23" s="1"/>
  <c r="G142" i="23" s="1"/>
  <c r="F141" i="23"/>
  <c r="E141" i="23"/>
  <c r="G141" i="23" s="1"/>
  <c r="D141" i="23"/>
  <c r="F140" i="23"/>
  <c r="D140" i="23"/>
  <c r="E140" i="23" s="1"/>
  <c r="G140" i="23" s="1"/>
  <c r="F139" i="23"/>
  <c r="D139" i="23"/>
  <c r="E139" i="23" s="1"/>
  <c r="G139" i="23" s="1"/>
  <c r="F138" i="23"/>
  <c r="D138" i="23"/>
  <c r="E138" i="23" s="1"/>
  <c r="G138" i="23" s="1"/>
  <c r="F137" i="23"/>
  <c r="E137" i="23"/>
  <c r="G137" i="23" s="1"/>
  <c r="D137" i="23"/>
  <c r="F136" i="23"/>
  <c r="D136" i="23"/>
  <c r="E136" i="23" s="1"/>
  <c r="G136" i="23" s="1"/>
  <c r="F135" i="23"/>
  <c r="D135" i="23"/>
  <c r="E135" i="23" s="1"/>
  <c r="G135" i="23" s="1"/>
  <c r="F134" i="23"/>
  <c r="D134" i="23"/>
  <c r="E134" i="23" s="1"/>
  <c r="G134" i="23" s="1"/>
  <c r="F133" i="23"/>
  <c r="E133" i="23"/>
  <c r="G133" i="23" s="1"/>
  <c r="D133" i="23"/>
  <c r="F132" i="23"/>
  <c r="D132" i="23"/>
  <c r="E132" i="23" s="1"/>
  <c r="G132" i="23" s="1"/>
  <c r="F131" i="23"/>
  <c r="D131" i="23"/>
  <c r="E131" i="23" s="1"/>
  <c r="G131" i="23" s="1"/>
  <c r="F130" i="23"/>
  <c r="D130" i="23"/>
  <c r="E130" i="23" s="1"/>
  <c r="G130" i="23" s="1"/>
  <c r="F129" i="23"/>
  <c r="E129" i="23"/>
  <c r="G129" i="23" s="1"/>
  <c r="D129" i="23"/>
  <c r="F128" i="23"/>
  <c r="D128" i="23"/>
  <c r="E128" i="23" s="1"/>
  <c r="G128" i="23" s="1"/>
  <c r="F127" i="23"/>
  <c r="D127" i="23"/>
  <c r="E127" i="23" s="1"/>
  <c r="G127" i="23" s="1"/>
  <c r="F126" i="23"/>
  <c r="D126" i="23"/>
  <c r="E126" i="23" s="1"/>
  <c r="G126" i="23" s="1"/>
  <c r="F125" i="23"/>
  <c r="E125" i="23"/>
  <c r="G125" i="23" s="1"/>
  <c r="D125" i="23"/>
  <c r="F124" i="23"/>
  <c r="D124" i="23"/>
  <c r="E124" i="23" s="1"/>
  <c r="G124" i="23" s="1"/>
  <c r="F123" i="23"/>
  <c r="D123" i="23"/>
  <c r="E123" i="23" s="1"/>
  <c r="G123" i="23" s="1"/>
  <c r="F122" i="23"/>
  <c r="D122" i="23"/>
  <c r="E122" i="23" s="1"/>
  <c r="G122" i="23" s="1"/>
  <c r="F121" i="23"/>
  <c r="E121" i="23"/>
  <c r="G121" i="23" s="1"/>
  <c r="D121" i="23"/>
  <c r="F120" i="23"/>
  <c r="D120" i="23"/>
  <c r="E120" i="23" s="1"/>
  <c r="G120" i="23" s="1"/>
  <c r="F119" i="23"/>
  <c r="D119" i="23"/>
  <c r="E119" i="23" s="1"/>
  <c r="G119" i="23" s="1"/>
  <c r="F118" i="23"/>
  <c r="D118" i="23"/>
  <c r="E118" i="23" s="1"/>
  <c r="G118" i="23" s="1"/>
  <c r="F117" i="23"/>
  <c r="E117" i="23"/>
  <c r="G117" i="23" s="1"/>
  <c r="D117" i="23"/>
  <c r="F116" i="23"/>
  <c r="D116" i="23"/>
  <c r="E116" i="23" s="1"/>
  <c r="G116" i="23" s="1"/>
  <c r="F115" i="23"/>
  <c r="D115" i="23"/>
  <c r="E115" i="23" s="1"/>
  <c r="G115" i="23" s="1"/>
  <c r="F114" i="23"/>
  <c r="D114" i="23"/>
  <c r="E114" i="23" s="1"/>
  <c r="G114" i="23" s="1"/>
  <c r="F113" i="23"/>
  <c r="E113" i="23"/>
  <c r="G113" i="23" s="1"/>
  <c r="D113" i="23"/>
  <c r="F112" i="23"/>
  <c r="D112" i="23"/>
  <c r="E112" i="23" s="1"/>
  <c r="G112" i="23" s="1"/>
  <c r="F111" i="23"/>
  <c r="D111" i="23"/>
  <c r="E111" i="23" s="1"/>
  <c r="G111" i="23" s="1"/>
  <c r="F110" i="23"/>
  <c r="D110" i="23"/>
  <c r="E110" i="23" s="1"/>
  <c r="G110" i="23" s="1"/>
  <c r="F109" i="23"/>
  <c r="E109" i="23"/>
  <c r="G109" i="23" s="1"/>
  <c r="D109" i="23"/>
  <c r="F108" i="23"/>
  <c r="D108" i="23"/>
  <c r="E108" i="23" s="1"/>
  <c r="G108" i="23" s="1"/>
  <c r="F107" i="23"/>
  <c r="D107" i="23"/>
  <c r="E107" i="23" s="1"/>
  <c r="G107" i="23" s="1"/>
  <c r="F106" i="23"/>
  <c r="D106" i="23"/>
  <c r="E106" i="23" s="1"/>
  <c r="G106" i="23" s="1"/>
  <c r="F105" i="23"/>
  <c r="E105" i="23"/>
  <c r="G105" i="23" s="1"/>
  <c r="D105" i="23"/>
  <c r="F104" i="23"/>
  <c r="D104" i="23"/>
  <c r="E104" i="23" s="1"/>
  <c r="G104" i="23" s="1"/>
  <c r="F103" i="23"/>
  <c r="D103" i="23"/>
  <c r="E103" i="23" s="1"/>
  <c r="G103" i="23" s="1"/>
  <c r="F102" i="23"/>
  <c r="D102" i="23"/>
  <c r="E102" i="23" s="1"/>
  <c r="G102" i="23" s="1"/>
  <c r="F101" i="23"/>
  <c r="E101" i="23"/>
  <c r="G101" i="23" s="1"/>
  <c r="D101" i="23"/>
  <c r="F100" i="23"/>
  <c r="D100" i="23"/>
  <c r="E100" i="23" s="1"/>
  <c r="G100" i="23" s="1"/>
  <c r="F99" i="23"/>
  <c r="D99" i="23"/>
  <c r="E99" i="23" s="1"/>
  <c r="G99" i="23" s="1"/>
  <c r="F98" i="23"/>
  <c r="D98" i="23"/>
  <c r="E98" i="23" s="1"/>
  <c r="G98" i="23" s="1"/>
  <c r="F97" i="23"/>
  <c r="E97" i="23"/>
  <c r="G97" i="23" s="1"/>
  <c r="D97" i="23"/>
  <c r="F96" i="23"/>
  <c r="D96" i="23"/>
  <c r="E96" i="23" s="1"/>
  <c r="G96" i="23" s="1"/>
  <c r="F95" i="23"/>
  <c r="D95" i="23"/>
  <c r="E95" i="23" s="1"/>
  <c r="G95" i="23" s="1"/>
  <c r="F94" i="23"/>
  <c r="D94" i="23"/>
  <c r="E94" i="23" s="1"/>
  <c r="G94" i="23" s="1"/>
  <c r="F93" i="23"/>
  <c r="E93" i="23"/>
  <c r="G93" i="23" s="1"/>
  <c r="D93" i="23"/>
  <c r="F92" i="23"/>
  <c r="D92" i="23"/>
  <c r="E92" i="23" s="1"/>
  <c r="G92" i="23" s="1"/>
  <c r="F91" i="23"/>
  <c r="D91" i="23"/>
  <c r="E91" i="23" s="1"/>
  <c r="G91" i="23" s="1"/>
  <c r="F90" i="23"/>
  <c r="D90" i="23"/>
  <c r="E90" i="23" s="1"/>
  <c r="G90" i="23" s="1"/>
  <c r="F89" i="23"/>
  <c r="E89" i="23"/>
  <c r="G89" i="23" s="1"/>
  <c r="D89" i="23"/>
  <c r="F88" i="23"/>
  <c r="D88" i="23"/>
  <c r="E88" i="23" s="1"/>
  <c r="G88" i="23" s="1"/>
  <c r="F87" i="23"/>
  <c r="D87" i="23"/>
  <c r="E87" i="23" s="1"/>
  <c r="G87" i="23" s="1"/>
  <c r="F86" i="23"/>
  <c r="D86" i="23"/>
  <c r="E86" i="23" s="1"/>
  <c r="G86" i="23" s="1"/>
  <c r="F85" i="23"/>
  <c r="E85" i="23"/>
  <c r="G85" i="23" s="1"/>
  <c r="D85" i="23"/>
  <c r="F84" i="23"/>
  <c r="D84" i="23"/>
  <c r="E84" i="23" s="1"/>
  <c r="G84" i="23" s="1"/>
  <c r="F83" i="23"/>
  <c r="D83" i="23"/>
  <c r="E83" i="23" s="1"/>
  <c r="G83" i="23" s="1"/>
  <c r="F82" i="23"/>
  <c r="D82" i="23"/>
  <c r="E82" i="23" s="1"/>
  <c r="G82" i="23" s="1"/>
  <c r="F81" i="23"/>
  <c r="E81" i="23"/>
  <c r="G81" i="23" s="1"/>
  <c r="D81" i="23"/>
  <c r="F80" i="23"/>
  <c r="D80" i="23"/>
  <c r="E80" i="23" s="1"/>
  <c r="G80" i="23" s="1"/>
  <c r="F79" i="23"/>
  <c r="D79" i="23"/>
  <c r="E79" i="23" s="1"/>
  <c r="G79" i="23" s="1"/>
  <c r="F78" i="23"/>
  <c r="D78" i="23"/>
  <c r="E78" i="23" s="1"/>
  <c r="G78" i="23" s="1"/>
  <c r="F77" i="23"/>
  <c r="E77" i="23"/>
  <c r="G77" i="23" s="1"/>
  <c r="D77" i="23"/>
  <c r="F76" i="23"/>
  <c r="D76" i="23"/>
  <c r="E76" i="23" s="1"/>
  <c r="G76" i="23" s="1"/>
  <c r="F75" i="23"/>
  <c r="D75" i="23"/>
  <c r="E75" i="23" s="1"/>
  <c r="G75" i="23" s="1"/>
  <c r="F74" i="23"/>
  <c r="D74" i="23"/>
  <c r="E74" i="23" s="1"/>
  <c r="G74" i="23" s="1"/>
  <c r="F73" i="23"/>
  <c r="E73" i="23"/>
  <c r="G73" i="23" s="1"/>
  <c r="D73" i="23"/>
  <c r="F72" i="23"/>
  <c r="D72" i="23"/>
  <c r="E72" i="23" s="1"/>
  <c r="G72" i="23" s="1"/>
  <c r="F71" i="23"/>
  <c r="D71" i="23"/>
  <c r="E71" i="23" s="1"/>
  <c r="G71" i="23" s="1"/>
  <c r="F70" i="23"/>
  <c r="D70" i="23"/>
  <c r="E70" i="23" s="1"/>
  <c r="G70" i="23" s="1"/>
  <c r="F69" i="23"/>
  <c r="E69" i="23"/>
  <c r="G69" i="23" s="1"/>
  <c r="D69" i="23"/>
  <c r="F68" i="23"/>
  <c r="D68" i="23"/>
  <c r="E68" i="23" s="1"/>
  <c r="G68" i="23" s="1"/>
  <c r="F67" i="23"/>
  <c r="D67" i="23"/>
  <c r="E67" i="23" s="1"/>
  <c r="G67" i="23" s="1"/>
  <c r="F66" i="23"/>
  <c r="D66" i="23"/>
  <c r="E66" i="23" s="1"/>
  <c r="G66" i="23" s="1"/>
  <c r="F65" i="23"/>
  <c r="E65" i="23"/>
  <c r="G65" i="23" s="1"/>
  <c r="D65" i="23"/>
  <c r="F64" i="23"/>
  <c r="D64" i="23"/>
  <c r="E64" i="23" s="1"/>
  <c r="G64" i="23" s="1"/>
  <c r="F63" i="23"/>
  <c r="D63" i="23"/>
  <c r="E63" i="23" s="1"/>
  <c r="G63" i="23" s="1"/>
  <c r="F62" i="23"/>
  <c r="D62" i="23"/>
  <c r="E62" i="23" s="1"/>
  <c r="G62" i="23" s="1"/>
  <c r="F61" i="23"/>
  <c r="E61" i="23"/>
  <c r="G61" i="23" s="1"/>
  <c r="D61" i="23"/>
  <c r="F60" i="23"/>
  <c r="D60" i="23"/>
  <c r="E60" i="23" s="1"/>
  <c r="G60" i="23" s="1"/>
  <c r="F59" i="23"/>
  <c r="D59" i="23"/>
  <c r="E59" i="23" s="1"/>
  <c r="G59" i="23" s="1"/>
  <c r="F58" i="23"/>
  <c r="D58" i="23"/>
  <c r="E58" i="23" s="1"/>
  <c r="G58" i="23" s="1"/>
  <c r="F57" i="23"/>
  <c r="E57" i="23"/>
  <c r="G57" i="23" s="1"/>
  <c r="D57" i="23"/>
  <c r="F56" i="23"/>
  <c r="D56" i="23"/>
  <c r="E56" i="23" s="1"/>
  <c r="G56" i="23" s="1"/>
  <c r="F55" i="23"/>
  <c r="D55" i="23"/>
  <c r="E55" i="23" s="1"/>
  <c r="G55" i="23" s="1"/>
  <c r="F54" i="23"/>
  <c r="D54" i="23"/>
  <c r="E54" i="23" s="1"/>
  <c r="G54" i="23" s="1"/>
  <c r="F53" i="23"/>
  <c r="E53" i="23"/>
  <c r="G53" i="23" s="1"/>
  <c r="D53" i="23"/>
  <c r="F52" i="23"/>
  <c r="D52" i="23"/>
  <c r="E52" i="23" s="1"/>
  <c r="G52" i="23" s="1"/>
  <c r="F51" i="23"/>
  <c r="D51" i="23"/>
  <c r="E51" i="23" s="1"/>
  <c r="G51" i="23" s="1"/>
  <c r="F50" i="23"/>
  <c r="D50" i="23"/>
  <c r="E50" i="23" s="1"/>
  <c r="G50" i="23" s="1"/>
  <c r="F49" i="23"/>
  <c r="E49" i="23"/>
  <c r="G49" i="23" s="1"/>
  <c r="D49" i="23"/>
  <c r="F48" i="23"/>
  <c r="D48" i="23"/>
  <c r="E48" i="23" s="1"/>
  <c r="G48" i="23" s="1"/>
  <c r="F47" i="23"/>
  <c r="D47" i="23"/>
  <c r="E47" i="23" s="1"/>
  <c r="G47" i="23" s="1"/>
  <c r="F46" i="23"/>
  <c r="D46" i="23"/>
  <c r="E46" i="23" s="1"/>
  <c r="G46" i="23" s="1"/>
  <c r="F45" i="23"/>
  <c r="E45" i="23"/>
  <c r="G45" i="23" s="1"/>
  <c r="D45" i="23"/>
  <c r="F44" i="23"/>
  <c r="D44" i="23"/>
  <c r="E44" i="23" s="1"/>
  <c r="G44" i="23" s="1"/>
  <c r="F43" i="23"/>
  <c r="D43" i="23"/>
  <c r="E43" i="23" s="1"/>
  <c r="G43" i="23" s="1"/>
  <c r="F42" i="23"/>
  <c r="D42" i="23"/>
  <c r="E42" i="23" s="1"/>
  <c r="G42" i="23" s="1"/>
  <c r="F41" i="23"/>
  <c r="E41" i="23"/>
  <c r="G41" i="23" s="1"/>
  <c r="D41" i="23"/>
  <c r="F40" i="23"/>
  <c r="D40" i="23"/>
  <c r="E40" i="23" s="1"/>
  <c r="G40" i="23" s="1"/>
  <c r="F39" i="23"/>
  <c r="D39" i="23"/>
  <c r="E39" i="23" s="1"/>
  <c r="G39" i="23" s="1"/>
  <c r="F38" i="23"/>
  <c r="D38" i="23"/>
  <c r="E38" i="23" s="1"/>
  <c r="G38" i="23" s="1"/>
  <c r="F37" i="23"/>
  <c r="E37" i="23"/>
  <c r="G37" i="23" s="1"/>
  <c r="D37" i="23"/>
  <c r="F36" i="23"/>
  <c r="D36" i="23"/>
  <c r="E36" i="23" s="1"/>
  <c r="G36" i="23" s="1"/>
  <c r="F35" i="23"/>
  <c r="D35" i="23"/>
  <c r="E35" i="23" s="1"/>
  <c r="G35" i="23" s="1"/>
  <c r="F34" i="23"/>
  <c r="D34" i="23"/>
  <c r="E34" i="23" s="1"/>
  <c r="G34" i="23" s="1"/>
  <c r="F33" i="23"/>
  <c r="E33" i="23"/>
  <c r="G33" i="23" s="1"/>
  <c r="D33" i="23"/>
  <c r="F32" i="23"/>
  <c r="D32" i="23"/>
  <c r="E32" i="23" s="1"/>
  <c r="G32" i="23" s="1"/>
  <c r="F31" i="23"/>
  <c r="D31" i="23"/>
  <c r="E31" i="23" s="1"/>
  <c r="G31" i="23" s="1"/>
  <c r="F30" i="23"/>
  <c r="D30" i="23"/>
  <c r="E30" i="23" s="1"/>
  <c r="G30" i="23" s="1"/>
  <c r="F29" i="23"/>
  <c r="E29" i="23"/>
  <c r="G29" i="23" s="1"/>
  <c r="D29" i="23"/>
  <c r="F28" i="23"/>
  <c r="D28" i="23"/>
  <c r="E28" i="23" s="1"/>
  <c r="G28" i="23" s="1"/>
  <c r="F27" i="23"/>
  <c r="D27" i="23"/>
  <c r="E27" i="23" s="1"/>
  <c r="G27" i="23" s="1"/>
  <c r="F26" i="23"/>
  <c r="D26" i="23"/>
  <c r="E26" i="23" s="1"/>
  <c r="G26" i="23" s="1"/>
  <c r="F25" i="23"/>
  <c r="E25" i="23"/>
  <c r="G25" i="23" s="1"/>
  <c r="D25" i="23"/>
  <c r="F24" i="23"/>
  <c r="D24" i="23"/>
  <c r="E24" i="23" s="1"/>
  <c r="G24" i="23" s="1"/>
  <c r="F23" i="23"/>
  <c r="D23" i="23"/>
  <c r="E23" i="23" s="1"/>
  <c r="G23" i="23" s="1"/>
  <c r="F22" i="23"/>
  <c r="D22" i="23"/>
  <c r="E22" i="23" s="1"/>
  <c r="G22" i="23" s="1"/>
  <c r="F21" i="23"/>
  <c r="E21" i="23"/>
  <c r="G21" i="23" s="1"/>
  <c r="D21" i="23"/>
  <c r="F20" i="23"/>
  <c r="D20" i="23"/>
  <c r="E20" i="23" s="1"/>
  <c r="G20" i="23" s="1"/>
  <c r="F19" i="23"/>
  <c r="D19" i="23"/>
  <c r="E19" i="23" s="1"/>
  <c r="G19" i="23" s="1"/>
  <c r="F18" i="23"/>
  <c r="D18" i="23"/>
  <c r="E18" i="23" s="1"/>
  <c r="G18" i="23" s="1"/>
  <c r="F17" i="23"/>
  <c r="E17" i="23"/>
  <c r="G17" i="23" s="1"/>
  <c r="D17" i="23"/>
  <c r="F16" i="23"/>
  <c r="D16" i="23"/>
  <c r="E16" i="23" s="1"/>
  <c r="G16" i="23" s="1"/>
  <c r="F15" i="23"/>
  <c r="D15" i="23"/>
  <c r="E15" i="23" s="1"/>
  <c r="G15" i="23" s="1"/>
  <c r="F14" i="23"/>
  <c r="D14" i="23"/>
  <c r="E14" i="23" s="1"/>
  <c r="G14" i="23" s="1"/>
  <c r="F13" i="23"/>
  <c r="E13" i="23"/>
  <c r="G13" i="23" s="1"/>
  <c r="D13" i="23"/>
  <c r="F12" i="23"/>
  <c r="D12" i="23"/>
  <c r="E12" i="23" s="1"/>
  <c r="G12" i="23" s="1"/>
  <c r="F11" i="23"/>
  <c r="D11" i="23"/>
  <c r="E11" i="23" s="1"/>
  <c r="G11" i="23" s="1"/>
  <c r="F10" i="23"/>
  <c r="D10" i="23"/>
  <c r="E10" i="23" s="1"/>
  <c r="G10" i="23" s="1"/>
  <c r="F9" i="23"/>
  <c r="E9" i="23"/>
  <c r="G9" i="23" s="1"/>
  <c r="D9" i="23"/>
  <c r="F8" i="23"/>
  <c r="D8" i="23"/>
  <c r="E8" i="23" s="1"/>
  <c r="G8" i="23" s="1"/>
  <c r="F7" i="23"/>
  <c r="D7" i="23"/>
  <c r="E7" i="23" s="1"/>
  <c r="G7" i="23" s="1"/>
  <c r="F6" i="23"/>
  <c r="D6" i="23"/>
  <c r="E6" i="23" s="1"/>
  <c r="G6" i="23" s="1"/>
  <c r="F5" i="23"/>
  <c r="D5" i="23"/>
  <c r="E5" i="23" s="1"/>
  <c r="G5" i="23" s="1"/>
  <c r="F198" i="22"/>
  <c r="D198" i="22"/>
  <c r="E198" i="22" s="1"/>
  <c r="G198" i="22" s="1"/>
  <c r="F197" i="22"/>
  <c r="D197" i="22"/>
  <c r="E197" i="22" s="1"/>
  <c r="G197" i="22" s="1"/>
  <c r="F196" i="22"/>
  <c r="D196" i="22"/>
  <c r="E196" i="22" s="1"/>
  <c r="G196" i="22" s="1"/>
  <c r="F195" i="22"/>
  <c r="E195" i="22"/>
  <c r="G195" i="22" s="1"/>
  <c r="D195" i="22"/>
  <c r="F194" i="22"/>
  <c r="D194" i="22"/>
  <c r="E194" i="22" s="1"/>
  <c r="G194" i="22" s="1"/>
  <c r="F193" i="22"/>
  <c r="D193" i="22"/>
  <c r="E193" i="22" s="1"/>
  <c r="G193" i="22" s="1"/>
  <c r="F192" i="22"/>
  <c r="D192" i="22"/>
  <c r="E192" i="22" s="1"/>
  <c r="G192" i="22" s="1"/>
  <c r="F191" i="22"/>
  <c r="E191" i="22"/>
  <c r="G191" i="22" s="1"/>
  <c r="D191" i="22"/>
  <c r="F190" i="22"/>
  <c r="D190" i="22"/>
  <c r="E190" i="22" s="1"/>
  <c r="G190" i="22" s="1"/>
  <c r="F189" i="22"/>
  <c r="D189" i="22"/>
  <c r="E189" i="22" s="1"/>
  <c r="G189" i="22" s="1"/>
  <c r="F188" i="22"/>
  <c r="D188" i="22"/>
  <c r="E188" i="22" s="1"/>
  <c r="G188" i="22" s="1"/>
  <c r="F187" i="22"/>
  <c r="E187" i="22"/>
  <c r="G187" i="22" s="1"/>
  <c r="D187" i="22"/>
  <c r="F186" i="22"/>
  <c r="D186" i="22"/>
  <c r="E186" i="22" s="1"/>
  <c r="G186" i="22" s="1"/>
  <c r="F185" i="22"/>
  <c r="D185" i="22"/>
  <c r="E185" i="22" s="1"/>
  <c r="G185" i="22" s="1"/>
  <c r="F184" i="22"/>
  <c r="D184" i="22"/>
  <c r="E184" i="22" s="1"/>
  <c r="G184" i="22" s="1"/>
  <c r="F183" i="22"/>
  <c r="E183" i="22"/>
  <c r="G183" i="22" s="1"/>
  <c r="D183" i="22"/>
  <c r="F182" i="22"/>
  <c r="D182" i="22"/>
  <c r="E182" i="22" s="1"/>
  <c r="G182" i="22" s="1"/>
  <c r="F181" i="22"/>
  <c r="D181" i="22"/>
  <c r="E181" i="22" s="1"/>
  <c r="G181" i="22" s="1"/>
  <c r="F180" i="22"/>
  <c r="D180" i="22"/>
  <c r="E180" i="22" s="1"/>
  <c r="G180" i="22" s="1"/>
  <c r="F179" i="22"/>
  <c r="E179" i="22"/>
  <c r="G179" i="22" s="1"/>
  <c r="D179" i="22"/>
  <c r="F178" i="22"/>
  <c r="D178" i="22"/>
  <c r="E178" i="22" s="1"/>
  <c r="G178" i="22" s="1"/>
  <c r="F177" i="22"/>
  <c r="D177" i="22"/>
  <c r="E177" i="22" s="1"/>
  <c r="G177" i="22" s="1"/>
  <c r="F176" i="22"/>
  <c r="D176" i="22"/>
  <c r="E176" i="22" s="1"/>
  <c r="G176" i="22" s="1"/>
  <c r="F175" i="22"/>
  <c r="E175" i="22"/>
  <c r="G175" i="22" s="1"/>
  <c r="D175" i="22"/>
  <c r="F174" i="22"/>
  <c r="D174" i="22"/>
  <c r="E174" i="22" s="1"/>
  <c r="G174" i="22" s="1"/>
  <c r="F173" i="22"/>
  <c r="D173" i="22"/>
  <c r="E173" i="22" s="1"/>
  <c r="G173" i="22" s="1"/>
  <c r="F172" i="22"/>
  <c r="D172" i="22"/>
  <c r="E172" i="22" s="1"/>
  <c r="G172" i="22" s="1"/>
  <c r="F171" i="22"/>
  <c r="E171" i="22"/>
  <c r="G171" i="22" s="1"/>
  <c r="D171" i="22"/>
  <c r="F170" i="22"/>
  <c r="D170" i="22"/>
  <c r="E170" i="22" s="1"/>
  <c r="G170" i="22" s="1"/>
  <c r="F169" i="22"/>
  <c r="D169" i="22"/>
  <c r="E169" i="22" s="1"/>
  <c r="G169" i="22" s="1"/>
  <c r="F168" i="22"/>
  <c r="D168" i="22"/>
  <c r="E168" i="22" s="1"/>
  <c r="G168" i="22" s="1"/>
  <c r="F167" i="22"/>
  <c r="E167" i="22"/>
  <c r="G167" i="22" s="1"/>
  <c r="D167" i="22"/>
  <c r="F166" i="22"/>
  <c r="D166" i="22"/>
  <c r="E166" i="22" s="1"/>
  <c r="G166" i="22" s="1"/>
  <c r="F165" i="22"/>
  <c r="D165" i="22"/>
  <c r="E165" i="22" s="1"/>
  <c r="G165" i="22" s="1"/>
  <c r="F164" i="22"/>
  <c r="D164" i="22"/>
  <c r="E164" i="22" s="1"/>
  <c r="G164" i="22" s="1"/>
  <c r="F163" i="22"/>
  <c r="E163" i="22"/>
  <c r="G163" i="22" s="1"/>
  <c r="D163" i="22"/>
  <c r="F162" i="22"/>
  <c r="D162" i="22"/>
  <c r="E162" i="22" s="1"/>
  <c r="G162" i="22" s="1"/>
  <c r="F161" i="22"/>
  <c r="D161" i="22"/>
  <c r="E161" i="22" s="1"/>
  <c r="G161" i="22" s="1"/>
  <c r="F160" i="22"/>
  <c r="D160" i="22"/>
  <c r="E160" i="22" s="1"/>
  <c r="G160" i="22" s="1"/>
  <c r="F159" i="22"/>
  <c r="E159" i="22"/>
  <c r="G159" i="22" s="1"/>
  <c r="D159" i="22"/>
  <c r="F158" i="22"/>
  <c r="D158" i="22"/>
  <c r="E158" i="22" s="1"/>
  <c r="G158" i="22" s="1"/>
  <c r="F157" i="22"/>
  <c r="D157" i="22"/>
  <c r="E157" i="22" s="1"/>
  <c r="G157" i="22" s="1"/>
  <c r="F156" i="22"/>
  <c r="D156" i="22"/>
  <c r="E156" i="22" s="1"/>
  <c r="G156" i="22" s="1"/>
  <c r="F155" i="22"/>
  <c r="E155" i="22"/>
  <c r="G155" i="22" s="1"/>
  <c r="D155" i="22"/>
  <c r="F154" i="22"/>
  <c r="D154" i="22"/>
  <c r="E154" i="22" s="1"/>
  <c r="G154" i="22" s="1"/>
  <c r="F153" i="22"/>
  <c r="D153" i="22"/>
  <c r="E153" i="22" s="1"/>
  <c r="G153" i="22" s="1"/>
  <c r="F152" i="22"/>
  <c r="D152" i="22"/>
  <c r="E152" i="22" s="1"/>
  <c r="G152" i="22" s="1"/>
  <c r="F151" i="22"/>
  <c r="E151" i="22"/>
  <c r="G151" i="22" s="1"/>
  <c r="D151" i="22"/>
  <c r="F150" i="22"/>
  <c r="D150" i="22"/>
  <c r="E150" i="22" s="1"/>
  <c r="G150" i="22" s="1"/>
  <c r="F149" i="22"/>
  <c r="D149" i="22"/>
  <c r="E149" i="22" s="1"/>
  <c r="G149" i="22" s="1"/>
  <c r="F148" i="22"/>
  <c r="D148" i="22"/>
  <c r="E148" i="22" s="1"/>
  <c r="G148" i="22" s="1"/>
  <c r="F147" i="22"/>
  <c r="E147" i="22"/>
  <c r="G147" i="22" s="1"/>
  <c r="D147" i="22"/>
  <c r="F146" i="22"/>
  <c r="D146" i="22"/>
  <c r="E146" i="22" s="1"/>
  <c r="G146" i="22" s="1"/>
  <c r="F145" i="22"/>
  <c r="D145" i="22"/>
  <c r="E145" i="22" s="1"/>
  <c r="G145" i="22" s="1"/>
  <c r="F144" i="22"/>
  <c r="D144" i="22"/>
  <c r="E144" i="22" s="1"/>
  <c r="G144" i="22" s="1"/>
  <c r="F143" i="22"/>
  <c r="E143" i="22"/>
  <c r="G143" i="22" s="1"/>
  <c r="D143" i="22"/>
  <c r="F142" i="22"/>
  <c r="D142" i="22"/>
  <c r="E142" i="22" s="1"/>
  <c r="G142" i="22" s="1"/>
  <c r="F141" i="22"/>
  <c r="D141" i="22"/>
  <c r="E141" i="22" s="1"/>
  <c r="G141" i="22" s="1"/>
  <c r="F140" i="22"/>
  <c r="D140" i="22"/>
  <c r="E140" i="22" s="1"/>
  <c r="G140" i="22" s="1"/>
  <c r="F139" i="22"/>
  <c r="E139" i="22"/>
  <c r="G139" i="22" s="1"/>
  <c r="D139" i="22"/>
  <c r="F138" i="22"/>
  <c r="D138" i="22"/>
  <c r="E138" i="22" s="1"/>
  <c r="G138" i="22" s="1"/>
  <c r="F137" i="22"/>
  <c r="D137" i="22"/>
  <c r="E137" i="22" s="1"/>
  <c r="G137" i="22" s="1"/>
  <c r="F136" i="22"/>
  <c r="D136" i="22"/>
  <c r="E136" i="22" s="1"/>
  <c r="G136" i="22" s="1"/>
  <c r="F135" i="22"/>
  <c r="E135" i="22"/>
  <c r="G135" i="22" s="1"/>
  <c r="D135" i="22"/>
  <c r="F134" i="22"/>
  <c r="D134" i="22"/>
  <c r="E134" i="22" s="1"/>
  <c r="G134" i="22" s="1"/>
  <c r="F133" i="22"/>
  <c r="D133" i="22"/>
  <c r="E133" i="22" s="1"/>
  <c r="G133" i="22" s="1"/>
  <c r="F132" i="22"/>
  <c r="D132" i="22"/>
  <c r="E132" i="22" s="1"/>
  <c r="G132" i="22" s="1"/>
  <c r="F131" i="22"/>
  <c r="E131" i="22"/>
  <c r="G131" i="22" s="1"/>
  <c r="D131" i="22"/>
  <c r="F130" i="22"/>
  <c r="D130" i="22"/>
  <c r="E130" i="22" s="1"/>
  <c r="G130" i="22" s="1"/>
  <c r="F129" i="22"/>
  <c r="D129" i="22"/>
  <c r="E129" i="22" s="1"/>
  <c r="G129" i="22" s="1"/>
  <c r="F128" i="22"/>
  <c r="D128" i="22"/>
  <c r="E128" i="22" s="1"/>
  <c r="G128" i="22" s="1"/>
  <c r="F127" i="22"/>
  <c r="E127" i="22"/>
  <c r="G127" i="22" s="1"/>
  <c r="D127" i="22"/>
  <c r="F126" i="22"/>
  <c r="D126" i="22"/>
  <c r="E126" i="22" s="1"/>
  <c r="G126" i="22" s="1"/>
  <c r="F125" i="22"/>
  <c r="D125" i="22"/>
  <c r="E125" i="22" s="1"/>
  <c r="G125" i="22" s="1"/>
  <c r="F124" i="22"/>
  <c r="D124" i="22"/>
  <c r="E124" i="22" s="1"/>
  <c r="G124" i="22" s="1"/>
  <c r="F123" i="22"/>
  <c r="E123" i="22"/>
  <c r="G123" i="22" s="1"/>
  <c r="D123" i="22"/>
  <c r="F122" i="22"/>
  <c r="D122" i="22"/>
  <c r="E122" i="22" s="1"/>
  <c r="G122" i="22" s="1"/>
  <c r="F121" i="22"/>
  <c r="D121" i="22"/>
  <c r="E121" i="22" s="1"/>
  <c r="G121" i="22" s="1"/>
  <c r="F120" i="22"/>
  <c r="D120" i="22"/>
  <c r="E120" i="22" s="1"/>
  <c r="G120" i="22" s="1"/>
  <c r="F119" i="22"/>
  <c r="E119" i="22"/>
  <c r="G119" i="22" s="1"/>
  <c r="D119" i="22"/>
  <c r="F118" i="22"/>
  <c r="D118" i="22"/>
  <c r="E118" i="22" s="1"/>
  <c r="G118" i="22" s="1"/>
  <c r="F117" i="22"/>
  <c r="D117" i="22"/>
  <c r="E117" i="22" s="1"/>
  <c r="G117" i="22" s="1"/>
  <c r="F116" i="22"/>
  <c r="D116" i="22"/>
  <c r="E116" i="22" s="1"/>
  <c r="G116" i="22" s="1"/>
  <c r="F115" i="22"/>
  <c r="E115" i="22"/>
  <c r="G115" i="22" s="1"/>
  <c r="D115" i="22"/>
  <c r="F114" i="22"/>
  <c r="D114" i="22"/>
  <c r="E114" i="22" s="1"/>
  <c r="G114" i="22" s="1"/>
  <c r="F113" i="22"/>
  <c r="D113" i="22"/>
  <c r="E113" i="22" s="1"/>
  <c r="G113" i="22" s="1"/>
  <c r="F112" i="22"/>
  <c r="D112" i="22"/>
  <c r="E112" i="22" s="1"/>
  <c r="G112" i="22" s="1"/>
  <c r="F111" i="22"/>
  <c r="D111" i="22"/>
  <c r="E111" i="22" s="1"/>
  <c r="G111" i="22" s="1"/>
  <c r="F110" i="22"/>
  <c r="D110" i="22"/>
  <c r="E110" i="22" s="1"/>
  <c r="G110" i="22" s="1"/>
  <c r="F109" i="22"/>
  <c r="D109" i="22"/>
  <c r="E109" i="22" s="1"/>
  <c r="G109" i="22" s="1"/>
  <c r="F108" i="22"/>
  <c r="D108" i="22"/>
  <c r="E108" i="22" s="1"/>
  <c r="G108" i="22" s="1"/>
  <c r="F107" i="22"/>
  <c r="D107" i="22"/>
  <c r="E107" i="22" s="1"/>
  <c r="G107" i="22" s="1"/>
  <c r="F106" i="22"/>
  <c r="D106" i="22"/>
  <c r="E106" i="22" s="1"/>
  <c r="G106" i="22" s="1"/>
  <c r="F105" i="22"/>
  <c r="D105" i="22"/>
  <c r="E105" i="22" s="1"/>
  <c r="G105" i="22" s="1"/>
  <c r="F104" i="22"/>
  <c r="D104" i="22"/>
  <c r="E104" i="22" s="1"/>
  <c r="G104" i="22" s="1"/>
  <c r="F103" i="22"/>
  <c r="D103" i="22"/>
  <c r="E103" i="22" s="1"/>
  <c r="G103" i="22" s="1"/>
  <c r="F102" i="22"/>
  <c r="D102" i="22"/>
  <c r="E102" i="22" s="1"/>
  <c r="G102" i="22" s="1"/>
  <c r="F101" i="22"/>
  <c r="D101" i="22"/>
  <c r="E101" i="22" s="1"/>
  <c r="G101" i="22" s="1"/>
  <c r="F100" i="22"/>
  <c r="D100" i="22"/>
  <c r="E100" i="22" s="1"/>
  <c r="G100" i="22" s="1"/>
  <c r="F99" i="22"/>
  <c r="D99" i="22"/>
  <c r="E99" i="22" s="1"/>
  <c r="G99" i="22" s="1"/>
  <c r="F98" i="22"/>
  <c r="D98" i="22"/>
  <c r="E98" i="22" s="1"/>
  <c r="G98" i="22" s="1"/>
  <c r="F97" i="22"/>
  <c r="D97" i="22"/>
  <c r="E97" i="22" s="1"/>
  <c r="G97" i="22" s="1"/>
  <c r="F96" i="22"/>
  <c r="D96" i="22"/>
  <c r="E96" i="22" s="1"/>
  <c r="G96" i="22" s="1"/>
  <c r="F95" i="22"/>
  <c r="D95" i="22"/>
  <c r="E95" i="22" s="1"/>
  <c r="G95" i="22" s="1"/>
  <c r="F94" i="22"/>
  <c r="D94" i="22"/>
  <c r="E94" i="22" s="1"/>
  <c r="G94" i="22" s="1"/>
  <c r="F93" i="22"/>
  <c r="D93" i="22"/>
  <c r="E93" i="22" s="1"/>
  <c r="G93" i="22" s="1"/>
  <c r="F92" i="22"/>
  <c r="D92" i="22"/>
  <c r="E92" i="22" s="1"/>
  <c r="G92" i="22" s="1"/>
  <c r="F91" i="22"/>
  <c r="D91" i="22"/>
  <c r="E91" i="22" s="1"/>
  <c r="G91" i="22" s="1"/>
  <c r="F90" i="22"/>
  <c r="D90" i="22"/>
  <c r="E90" i="22" s="1"/>
  <c r="G90" i="22" s="1"/>
  <c r="F89" i="22"/>
  <c r="D89" i="22"/>
  <c r="E89" i="22" s="1"/>
  <c r="G89" i="22" s="1"/>
  <c r="F88" i="22"/>
  <c r="D88" i="22"/>
  <c r="E88" i="22" s="1"/>
  <c r="G88" i="22" s="1"/>
  <c r="F87" i="22"/>
  <c r="D87" i="22"/>
  <c r="E87" i="22" s="1"/>
  <c r="G87" i="22" s="1"/>
  <c r="F86" i="22"/>
  <c r="D86" i="22"/>
  <c r="E86" i="22" s="1"/>
  <c r="G86" i="22" s="1"/>
  <c r="F85" i="22"/>
  <c r="D85" i="22"/>
  <c r="E85" i="22" s="1"/>
  <c r="G85" i="22" s="1"/>
  <c r="F84" i="22"/>
  <c r="D84" i="22"/>
  <c r="E84" i="22" s="1"/>
  <c r="G84" i="22" s="1"/>
  <c r="F83" i="22"/>
  <c r="D83" i="22"/>
  <c r="E83" i="22" s="1"/>
  <c r="G83" i="22" s="1"/>
  <c r="F82" i="22"/>
  <c r="D82" i="22"/>
  <c r="E82" i="22" s="1"/>
  <c r="G82" i="22" s="1"/>
  <c r="F81" i="22"/>
  <c r="D81" i="22"/>
  <c r="E81" i="22" s="1"/>
  <c r="G81" i="22" s="1"/>
  <c r="F80" i="22"/>
  <c r="D80" i="22"/>
  <c r="E80" i="22" s="1"/>
  <c r="G80" i="22" s="1"/>
  <c r="F79" i="22"/>
  <c r="D79" i="22"/>
  <c r="E79" i="22" s="1"/>
  <c r="G79" i="22" s="1"/>
  <c r="F78" i="22"/>
  <c r="D78" i="22"/>
  <c r="E78" i="22" s="1"/>
  <c r="G78" i="22" s="1"/>
  <c r="F77" i="22"/>
  <c r="D77" i="22"/>
  <c r="E77" i="22" s="1"/>
  <c r="G77" i="22" s="1"/>
  <c r="F76" i="22"/>
  <c r="D76" i="22"/>
  <c r="E76" i="22" s="1"/>
  <c r="G76" i="22" s="1"/>
  <c r="F75" i="22"/>
  <c r="D75" i="22"/>
  <c r="E75" i="22" s="1"/>
  <c r="G75" i="22" s="1"/>
  <c r="F74" i="22"/>
  <c r="D74" i="22"/>
  <c r="E74" i="22" s="1"/>
  <c r="G74" i="22" s="1"/>
  <c r="F73" i="22"/>
  <c r="D73" i="22"/>
  <c r="E73" i="22" s="1"/>
  <c r="G73" i="22" s="1"/>
  <c r="F72" i="22"/>
  <c r="D72" i="22"/>
  <c r="E72" i="22" s="1"/>
  <c r="G72" i="22" s="1"/>
  <c r="F71" i="22"/>
  <c r="D71" i="22"/>
  <c r="E71" i="22" s="1"/>
  <c r="G71" i="22" s="1"/>
  <c r="F70" i="22"/>
  <c r="D70" i="22"/>
  <c r="E70" i="22" s="1"/>
  <c r="G70" i="22" s="1"/>
  <c r="F69" i="22"/>
  <c r="D69" i="22"/>
  <c r="E69" i="22" s="1"/>
  <c r="G69" i="22" s="1"/>
  <c r="F68" i="22"/>
  <c r="D68" i="22"/>
  <c r="E68" i="22" s="1"/>
  <c r="G68" i="22" s="1"/>
  <c r="F67" i="22"/>
  <c r="D67" i="22"/>
  <c r="E67" i="22" s="1"/>
  <c r="G67" i="22" s="1"/>
  <c r="F66" i="22"/>
  <c r="D66" i="22"/>
  <c r="E66" i="22" s="1"/>
  <c r="G66" i="22" s="1"/>
  <c r="F65" i="22"/>
  <c r="D65" i="22"/>
  <c r="E65" i="22" s="1"/>
  <c r="G65" i="22" s="1"/>
  <c r="F64" i="22"/>
  <c r="D64" i="22"/>
  <c r="E64" i="22" s="1"/>
  <c r="G64" i="22" s="1"/>
  <c r="F63" i="22"/>
  <c r="D63" i="22"/>
  <c r="E63" i="22" s="1"/>
  <c r="G63" i="22" s="1"/>
  <c r="F62" i="22"/>
  <c r="D62" i="22"/>
  <c r="E62" i="22" s="1"/>
  <c r="G62" i="22" s="1"/>
  <c r="F61" i="22"/>
  <c r="D61" i="22"/>
  <c r="E61" i="22" s="1"/>
  <c r="G61" i="22" s="1"/>
  <c r="F60" i="22"/>
  <c r="D60" i="22"/>
  <c r="E60" i="22" s="1"/>
  <c r="G60" i="22" s="1"/>
  <c r="F59" i="22"/>
  <c r="D59" i="22"/>
  <c r="E59" i="22" s="1"/>
  <c r="G59" i="22" s="1"/>
  <c r="F58" i="22"/>
  <c r="D58" i="22"/>
  <c r="E58" i="22" s="1"/>
  <c r="G58" i="22" s="1"/>
  <c r="F57" i="22"/>
  <c r="D57" i="22"/>
  <c r="E57" i="22" s="1"/>
  <c r="G57" i="22" s="1"/>
  <c r="F56" i="22"/>
  <c r="D56" i="22"/>
  <c r="E56" i="22" s="1"/>
  <c r="G56" i="22" s="1"/>
  <c r="F55" i="22"/>
  <c r="D55" i="22"/>
  <c r="E55" i="22" s="1"/>
  <c r="G55" i="22" s="1"/>
  <c r="F54" i="22"/>
  <c r="D54" i="22"/>
  <c r="E54" i="22" s="1"/>
  <c r="G54" i="22" s="1"/>
  <c r="F53" i="22"/>
  <c r="D53" i="22"/>
  <c r="E53" i="22" s="1"/>
  <c r="G53" i="22" s="1"/>
  <c r="F52" i="22"/>
  <c r="D52" i="22"/>
  <c r="E52" i="22" s="1"/>
  <c r="G52" i="22" s="1"/>
  <c r="F51" i="22"/>
  <c r="D51" i="22"/>
  <c r="E51" i="22" s="1"/>
  <c r="G51" i="22" s="1"/>
  <c r="F50" i="22"/>
  <c r="D50" i="22"/>
  <c r="E50" i="22" s="1"/>
  <c r="G50" i="22" s="1"/>
  <c r="F49" i="22"/>
  <c r="D49" i="22"/>
  <c r="E49" i="22" s="1"/>
  <c r="G49" i="22" s="1"/>
  <c r="F48" i="22"/>
  <c r="D48" i="22"/>
  <c r="E48" i="22" s="1"/>
  <c r="G48" i="22" s="1"/>
  <c r="F47" i="22"/>
  <c r="D47" i="22"/>
  <c r="E47" i="22" s="1"/>
  <c r="G47" i="22" s="1"/>
  <c r="F46" i="22"/>
  <c r="D46" i="22"/>
  <c r="E46" i="22" s="1"/>
  <c r="G46" i="22" s="1"/>
  <c r="F45" i="22"/>
  <c r="D45" i="22"/>
  <c r="E45" i="22" s="1"/>
  <c r="G45" i="22" s="1"/>
  <c r="F44" i="22"/>
  <c r="D44" i="22"/>
  <c r="E44" i="22" s="1"/>
  <c r="G44" i="22" s="1"/>
  <c r="F43" i="22"/>
  <c r="D43" i="22"/>
  <c r="E43" i="22" s="1"/>
  <c r="G43" i="22" s="1"/>
  <c r="F42" i="22"/>
  <c r="D42" i="22"/>
  <c r="E42" i="22" s="1"/>
  <c r="G42" i="22" s="1"/>
  <c r="F41" i="22"/>
  <c r="D41" i="22"/>
  <c r="E41" i="22" s="1"/>
  <c r="G41" i="22" s="1"/>
  <c r="F40" i="22"/>
  <c r="D40" i="22"/>
  <c r="E40" i="22" s="1"/>
  <c r="G40" i="22" s="1"/>
  <c r="F39" i="22"/>
  <c r="D39" i="22"/>
  <c r="E39" i="22" s="1"/>
  <c r="G39" i="22" s="1"/>
  <c r="F38" i="22"/>
  <c r="D38" i="22"/>
  <c r="E38" i="22" s="1"/>
  <c r="G38" i="22" s="1"/>
  <c r="F37" i="22"/>
  <c r="D37" i="22"/>
  <c r="E37" i="22" s="1"/>
  <c r="G37" i="22" s="1"/>
  <c r="F36" i="22"/>
  <c r="D36" i="22"/>
  <c r="E36" i="22" s="1"/>
  <c r="G36" i="22" s="1"/>
  <c r="F35" i="22"/>
  <c r="D35" i="22"/>
  <c r="E35" i="22" s="1"/>
  <c r="G35" i="22" s="1"/>
  <c r="F34" i="22"/>
  <c r="D34" i="22"/>
  <c r="E34" i="22" s="1"/>
  <c r="G34" i="22" s="1"/>
  <c r="F33" i="22"/>
  <c r="D33" i="22"/>
  <c r="E33" i="22" s="1"/>
  <c r="G33" i="22" s="1"/>
  <c r="F32" i="22"/>
  <c r="D32" i="22"/>
  <c r="E32" i="22" s="1"/>
  <c r="G32" i="22" s="1"/>
  <c r="F31" i="22"/>
  <c r="D31" i="22"/>
  <c r="E31" i="22" s="1"/>
  <c r="G31" i="22" s="1"/>
  <c r="F30" i="22"/>
  <c r="D30" i="22"/>
  <c r="E30" i="22" s="1"/>
  <c r="G30" i="22" s="1"/>
  <c r="F29" i="22"/>
  <c r="D29" i="22"/>
  <c r="E29" i="22" s="1"/>
  <c r="G29" i="22" s="1"/>
  <c r="F28" i="22"/>
  <c r="D28" i="22"/>
  <c r="E28" i="22" s="1"/>
  <c r="G28" i="22" s="1"/>
  <c r="F27" i="22"/>
  <c r="D27" i="22"/>
  <c r="E27" i="22" s="1"/>
  <c r="G27" i="22" s="1"/>
  <c r="F26" i="22"/>
  <c r="D26" i="22"/>
  <c r="E26" i="22" s="1"/>
  <c r="G26" i="22" s="1"/>
  <c r="F25" i="22"/>
  <c r="D25" i="22"/>
  <c r="E25" i="22" s="1"/>
  <c r="G25" i="22" s="1"/>
  <c r="F24" i="22"/>
  <c r="D24" i="22"/>
  <c r="E24" i="22" s="1"/>
  <c r="G24" i="22" s="1"/>
  <c r="F23" i="22"/>
  <c r="D23" i="22"/>
  <c r="E23" i="22" s="1"/>
  <c r="G23" i="22" s="1"/>
  <c r="F22" i="22"/>
  <c r="D22" i="22"/>
  <c r="E22" i="22" s="1"/>
  <c r="G22" i="22" s="1"/>
  <c r="F21" i="22"/>
  <c r="D21" i="22"/>
  <c r="E21" i="22" s="1"/>
  <c r="G21" i="22" s="1"/>
  <c r="F20" i="22"/>
  <c r="D20" i="22"/>
  <c r="E20" i="22" s="1"/>
  <c r="G20" i="22" s="1"/>
  <c r="F19" i="22"/>
  <c r="D19" i="22"/>
  <c r="E19" i="22" s="1"/>
  <c r="G19" i="22" s="1"/>
  <c r="F18" i="22"/>
  <c r="D18" i="22"/>
  <c r="E18" i="22" s="1"/>
  <c r="G18" i="22" s="1"/>
  <c r="F17" i="22"/>
  <c r="D17" i="22"/>
  <c r="E17" i="22" s="1"/>
  <c r="G17" i="22" s="1"/>
  <c r="F16" i="22"/>
  <c r="D16" i="22"/>
  <c r="E16" i="22" s="1"/>
  <c r="G16" i="22" s="1"/>
  <c r="F15" i="22"/>
  <c r="D15" i="22"/>
  <c r="E15" i="22" s="1"/>
  <c r="G15" i="22" s="1"/>
  <c r="F14" i="22"/>
  <c r="D14" i="22"/>
  <c r="E14" i="22" s="1"/>
  <c r="G14" i="22" s="1"/>
  <c r="F13" i="22"/>
  <c r="D13" i="22"/>
  <c r="E13" i="22" s="1"/>
  <c r="G13" i="22" s="1"/>
  <c r="F12" i="22"/>
  <c r="D12" i="22"/>
  <c r="E12" i="22" s="1"/>
  <c r="G12" i="22" s="1"/>
  <c r="F11" i="22"/>
  <c r="D11" i="22"/>
  <c r="E11" i="22" s="1"/>
  <c r="G11" i="22" s="1"/>
  <c r="F10" i="22"/>
  <c r="D10" i="22"/>
  <c r="E10" i="22" s="1"/>
  <c r="G10" i="22" s="1"/>
  <c r="F9" i="22"/>
  <c r="D9" i="22"/>
  <c r="E9" i="22" s="1"/>
  <c r="G9" i="22" s="1"/>
  <c r="F8" i="22"/>
  <c r="D8" i="22"/>
  <c r="E8" i="22" s="1"/>
  <c r="G8" i="22" s="1"/>
  <c r="F7" i="22"/>
  <c r="D7" i="22"/>
  <c r="E7" i="22" s="1"/>
  <c r="G7" i="22" s="1"/>
  <c r="F6" i="22"/>
  <c r="D6" i="22"/>
  <c r="E6" i="22" s="1"/>
  <c r="G6" i="22" s="1"/>
  <c r="F5" i="22"/>
  <c r="D5" i="22"/>
  <c r="E5" i="22" s="1"/>
  <c r="G5" i="22" s="1"/>
  <c r="F177" i="21"/>
  <c r="D177" i="21"/>
  <c r="E177" i="21" s="1"/>
  <c r="G177" i="21" s="1"/>
  <c r="F176" i="21"/>
  <c r="D176" i="21"/>
  <c r="E176" i="21" s="1"/>
  <c r="G176" i="21" s="1"/>
  <c r="F175" i="21"/>
  <c r="D175" i="21"/>
  <c r="E175" i="21" s="1"/>
  <c r="G175" i="21" s="1"/>
  <c r="F174" i="21"/>
  <c r="E174" i="21"/>
  <c r="G174" i="21" s="1"/>
  <c r="D174" i="21"/>
  <c r="F173" i="21"/>
  <c r="D173" i="21"/>
  <c r="E173" i="21" s="1"/>
  <c r="G173" i="21" s="1"/>
  <c r="F172" i="21"/>
  <c r="D172" i="21"/>
  <c r="E172" i="21" s="1"/>
  <c r="G172" i="21" s="1"/>
  <c r="F171" i="21"/>
  <c r="D171" i="21"/>
  <c r="E171" i="21" s="1"/>
  <c r="G171" i="21" s="1"/>
  <c r="F170" i="21"/>
  <c r="E170" i="21"/>
  <c r="G170" i="21" s="1"/>
  <c r="D170" i="21"/>
  <c r="F169" i="21"/>
  <c r="D169" i="21"/>
  <c r="E169" i="21" s="1"/>
  <c r="G169" i="21" s="1"/>
  <c r="F168" i="21"/>
  <c r="D168" i="21"/>
  <c r="E168" i="21" s="1"/>
  <c r="G168" i="21" s="1"/>
  <c r="F167" i="21"/>
  <c r="D167" i="21"/>
  <c r="E167" i="21" s="1"/>
  <c r="G167" i="21" s="1"/>
  <c r="F166" i="21"/>
  <c r="E166" i="21"/>
  <c r="G166" i="21" s="1"/>
  <c r="D166" i="21"/>
  <c r="F165" i="21"/>
  <c r="D165" i="21"/>
  <c r="E165" i="21" s="1"/>
  <c r="G165" i="21" s="1"/>
  <c r="F164" i="21"/>
  <c r="D164" i="21"/>
  <c r="E164" i="21" s="1"/>
  <c r="G164" i="21" s="1"/>
  <c r="F163" i="21"/>
  <c r="D163" i="21"/>
  <c r="E163" i="21" s="1"/>
  <c r="G163" i="21" s="1"/>
  <c r="F162" i="21"/>
  <c r="E162" i="21"/>
  <c r="G162" i="21" s="1"/>
  <c r="D162" i="21"/>
  <c r="F161" i="21"/>
  <c r="D161" i="21"/>
  <c r="E161" i="21" s="1"/>
  <c r="G161" i="21" s="1"/>
  <c r="F160" i="21"/>
  <c r="D160" i="21"/>
  <c r="E160" i="21" s="1"/>
  <c r="G160" i="21" s="1"/>
  <c r="F159" i="21"/>
  <c r="D159" i="21"/>
  <c r="E159" i="21" s="1"/>
  <c r="G159" i="21" s="1"/>
  <c r="F158" i="21"/>
  <c r="E158" i="21"/>
  <c r="G158" i="21" s="1"/>
  <c r="D158" i="21"/>
  <c r="F157" i="21"/>
  <c r="D157" i="21"/>
  <c r="E157" i="21" s="1"/>
  <c r="G157" i="21" s="1"/>
  <c r="F156" i="21"/>
  <c r="D156" i="21"/>
  <c r="E156" i="21" s="1"/>
  <c r="G156" i="21" s="1"/>
  <c r="F155" i="21"/>
  <c r="D155" i="21"/>
  <c r="E155" i="21" s="1"/>
  <c r="G155" i="21" s="1"/>
  <c r="F154" i="21"/>
  <c r="E154" i="21"/>
  <c r="G154" i="21" s="1"/>
  <c r="D154" i="21"/>
  <c r="F153" i="21"/>
  <c r="D153" i="21"/>
  <c r="E153" i="21" s="1"/>
  <c r="G153" i="21" s="1"/>
  <c r="F152" i="21"/>
  <c r="D152" i="21"/>
  <c r="E152" i="21" s="1"/>
  <c r="G152" i="21" s="1"/>
  <c r="F151" i="21"/>
  <c r="D151" i="21"/>
  <c r="E151" i="21" s="1"/>
  <c r="G151" i="21" s="1"/>
  <c r="F150" i="21"/>
  <c r="E150" i="21"/>
  <c r="G150" i="21" s="1"/>
  <c r="D150" i="21"/>
  <c r="F149" i="21"/>
  <c r="D149" i="21"/>
  <c r="E149" i="21" s="1"/>
  <c r="G149" i="21" s="1"/>
  <c r="F148" i="21"/>
  <c r="D148" i="21"/>
  <c r="E148" i="21" s="1"/>
  <c r="G148" i="21" s="1"/>
  <c r="F147" i="21"/>
  <c r="D147" i="21"/>
  <c r="E147" i="21" s="1"/>
  <c r="G147" i="21" s="1"/>
  <c r="F146" i="21"/>
  <c r="E146" i="21"/>
  <c r="G146" i="21" s="1"/>
  <c r="D146" i="21"/>
  <c r="F145" i="21"/>
  <c r="D145" i="21"/>
  <c r="E145" i="21" s="1"/>
  <c r="G145" i="21" s="1"/>
  <c r="F144" i="21"/>
  <c r="D144" i="21"/>
  <c r="E144" i="21" s="1"/>
  <c r="G144" i="21" s="1"/>
  <c r="F143" i="21"/>
  <c r="D143" i="21"/>
  <c r="E143" i="21" s="1"/>
  <c r="G143" i="21" s="1"/>
  <c r="F142" i="21"/>
  <c r="E142" i="21"/>
  <c r="G142" i="21" s="1"/>
  <c r="D142" i="21"/>
  <c r="F141" i="21"/>
  <c r="D141" i="21"/>
  <c r="E141" i="21" s="1"/>
  <c r="G141" i="21" s="1"/>
  <c r="F140" i="21"/>
  <c r="D140" i="21"/>
  <c r="E140" i="21" s="1"/>
  <c r="G140" i="21" s="1"/>
  <c r="F139" i="21"/>
  <c r="D139" i="21"/>
  <c r="E139" i="21" s="1"/>
  <c r="G139" i="21" s="1"/>
  <c r="F138" i="21"/>
  <c r="E138" i="21"/>
  <c r="G138" i="21" s="1"/>
  <c r="D138" i="21"/>
  <c r="F137" i="21"/>
  <c r="D137" i="21"/>
  <c r="E137" i="21" s="1"/>
  <c r="G137" i="21" s="1"/>
  <c r="F136" i="21"/>
  <c r="D136" i="21"/>
  <c r="E136" i="21" s="1"/>
  <c r="G136" i="21" s="1"/>
  <c r="F135" i="21"/>
  <c r="D135" i="21"/>
  <c r="E135" i="21" s="1"/>
  <c r="G135" i="21" s="1"/>
  <c r="F134" i="21"/>
  <c r="E134" i="21"/>
  <c r="G134" i="21" s="1"/>
  <c r="D134" i="21"/>
  <c r="F133" i="21"/>
  <c r="D133" i="21"/>
  <c r="E133" i="21" s="1"/>
  <c r="G133" i="21" s="1"/>
  <c r="F132" i="21"/>
  <c r="D132" i="21"/>
  <c r="E132" i="21" s="1"/>
  <c r="G132" i="21" s="1"/>
  <c r="F131" i="21"/>
  <c r="D131" i="21"/>
  <c r="E131" i="21" s="1"/>
  <c r="G131" i="21" s="1"/>
  <c r="F130" i="21"/>
  <c r="E130" i="21"/>
  <c r="G130" i="21" s="1"/>
  <c r="D130" i="21"/>
  <c r="F129" i="21"/>
  <c r="D129" i="21"/>
  <c r="E129" i="21" s="1"/>
  <c r="G129" i="21" s="1"/>
  <c r="F128" i="21"/>
  <c r="D128" i="21"/>
  <c r="E128" i="21" s="1"/>
  <c r="G128" i="21" s="1"/>
  <c r="F127" i="21"/>
  <c r="D127" i="21"/>
  <c r="E127" i="21" s="1"/>
  <c r="G127" i="21" s="1"/>
  <c r="F126" i="21"/>
  <c r="E126" i="21"/>
  <c r="G126" i="21" s="1"/>
  <c r="D126" i="21"/>
  <c r="F125" i="21"/>
  <c r="D125" i="21"/>
  <c r="E125" i="21" s="1"/>
  <c r="G125" i="21" s="1"/>
  <c r="F124" i="21"/>
  <c r="D124" i="21"/>
  <c r="E124" i="21" s="1"/>
  <c r="G124" i="21" s="1"/>
  <c r="F123" i="21"/>
  <c r="D123" i="21"/>
  <c r="E123" i="21" s="1"/>
  <c r="G123" i="21" s="1"/>
  <c r="F122" i="21"/>
  <c r="E122" i="21"/>
  <c r="G122" i="21" s="1"/>
  <c r="D122" i="21"/>
  <c r="F121" i="21"/>
  <c r="D121" i="21"/>
  <c r="E121" i="21" s="1"/>
  <c r="G121" i="21" s="1"/>
  <c r="F120" i="21"/>
  <c r="D120" i="21"/>
  <c r="E120" i="21" s="1"/>
  <c r="G120" i="21" s="1"/>
  <c r="F119" i="21"/>
  <c r="D119" i="21"/>
  <c r="E119" i="21" s="1"/>
  <c r="G119" i="21" s="1"/>
  <c r="F118" i="21"/>
  <c r="E118" i="21"/>
  <c r="G118" i="21" s="1"/>
  <c r="D118" i="21"/>
  <c r="F117" i="21"/>
  <c r="D117" i="21"/>
  <c r="E117" i="21" s="1"/>
  <c r="G117" i="21" s="1"/>
  <c r="F116" i="21"/>
  <c r="D116" i="21"/>
  <c r="E116" i="21" s="1"/>
  <c r="G116" i="21" s="1"/>
  <c r="F115" i="21"/>
  <c r="D115" i="21"/>
  <c r="E115" i="21" s="1"/>
  <c r="G115" i="21" s="1"/>
  <c r="F114" i="21"/>
  <c r="E114" i="21"/>
  <c r="G114" i="21" s="1"/>
  <c r="D114" i="21"/>
  <c r="F113" i="21"/>
  <c r="D113" i="21"/>
  <c r="E113" i="21" s="1"/>
  <c r="G113" i="21" s="1"/>
  <c r="F112" i="21"/>
  <c r="D112" i="21"/>
  <c r="E112" i="21" s="1"/>
  <c r="G112" i="21" s="1"/>
  <c r="F111" i="21"/>
  <c r="D111" i="21"/>
  <c r="E111" i="21" s="1"/>
  <c r="G111" i="21" s="1"/>
  <c r="F110" i="21"/>
  <c r="E110" i="21"/>
  <c r="G110" i="21" s="1"/>
  <c r="D110" i="21"/>
  <c r="F109" i="21"/>
  <c r="D109" i="21"/>
  <c r="E109" i="21" s="1"/>
  <c r="G109" i="21" s="1"/>
  <c r="F108" i="21"/>
  <c r="D108" i="21"/>
  <c r="E108" i="21" s="1"/>
  <c r="G108" i="21" s="1"/>
  <c r="F107" i="21"/>
  <c r="D107" i="21"/>
  <c r="E107" i="21" s="1"/>
  <c r="G107" i="21" s="1"/>
  <c r="F106" i="21"/>
  <c r="E106" i="21"/>
  <c r="G106" i="21" s="1"/>
  <c r="D106" i="21"/>
  <c r="F105" i="21"/>
  <c r="D105" i="21"/>
  <c r="E105" i="21" s="1"/>
  <c r="G105" i="21" s="1"/>
  <c r="F104" i="21"/>
  <c r="D104" i="21"/>
  <c r="E104" i="21" s="1"/>
  <c r="G104" i="21" s="1"/>
  <c r="F103" i="21"/>
  <c r="D103" i="21"/>
  <c r="E103" i="21" s="1"/>
  <c r="G103" i="21" s="1"/>
  <c r="F102" i="21"/>
  <c r="E102" i="21"/>
  <c r="G102" i="21" s="1"/>
  <c r="D102" i="21"/>
  <c r="F101" i="21"/>
  <c r="D101" i="21"/>
  <c r="E101" i="21" s="1"/>
  <c r="G101" i="21" s="1"/>
  <c r="F100" i="21"/>
  <c r="D100" i="21"/>
  <c r="E100" i="21" s="1"/>
  <c r="G100" i="21" s="1"/>
  <c r="F99" i="21"/>
  <c r="D99" i="21"/>
  <c r="E99" i="21" s="1"/>
  <c r="G99" i="21" s="1"/>
  <c r="F98" i="21"/>
  <c r="E98" i="21"/>
  <c r="G98" i="21" s="1"/>
  <c r="D98" i="21"/>
  <c r="F97" i="21"/>
  <c r="D97" i="21"/>
  <c r="E97" i="21" s="1"/>
  <c r="G97" i="21" s="1"/>
  <c r="F96" i="21"/>
  <c r="D96" i="21"/>
  <c r="E96" i="21" s="1"/>
  <c r="G96" i="21" s="1"/>
  <c r="F95" i="21"/>
  <c r="D95" i="21"/>
  <c r="E95" i="21" s="1"/>
  <c r="G95" i="21" s="1"/>
  <c r="F94" i="21"/>
  <c r="E94" i="21"/>
  <c r="G94" i="21" s="1"/>
  <c r="D94" i="21"/>
  <c r="F93" i="21"/>
  <c r="D93" i="21"/>
  <c r="E93" i="21" s="1"/>
  <c r="G93" i="21" s="1"/>
  <c r="F92" i="21"/>
  <c r="D92" i="21"/>
  <c r="E92" i="21" s="1"/>
  <c r="G92" i="21" s="1"/>
  <c r="F91" i="21"/>
  <c r="D91" i="21"/>
  <c r="E91" i="21" s="1"/>
  <c r="G91" i="21" s="1"/>
  <c r="F90" i="21"/>
  <c r="E90" i="21"/>
  <c r="G90" i="21" s="1"/>
  <c r="D90" i="21"/>
  <c r="F89" i="21"/>
  <c r="D89" i="21"/>
  <c r="E89" i="21" s="1"/>
  <c r="G89" i="21" s="1"/>
  <c r="F88" i="21"/>
  <c r="D88" i="21"/>
  <c r="E88" i="21" s="1"/>
  <c r="G88" i="21" s="1"/>
  <c r="F87" i="21"/>
  <c r="D87" i="21"/>
  <c r="E87" i="21" s="1"/>
  <c r="G87" i="21" s="1"/>
  <c r="F86" i="21"/>
  <c r="E86" i="21"/>
  <c r="G86" i="21" s="1"/>
  <c r="D86" i="21"/>
  <c r="F85" i="21"/>
  <c r="D85" i="21"/>
  <c r="E85" i="21" s="1"/>
  <c r="G85" i="21" s="1"/>
  <c r="F84" i="21"/>
  <c r="D84" i="21"/>
  <c r="E84" i="21" s="1"/>
  <c r="G84" i="21" s="1"/>
  <c r="F83" i="21"/>
  <c r="D83" i="21"/>
  <c r="E83" i="21" s="1"/>
  <c r="G83" i="21" s="1"/>
  <c r="F82" i="21"/>
  <c r="E82" i="21"/>
  <c r="G82" i="21" s="1"/>
  <c r="D82" i="21"/>
  <c r="F81" i="21"/>
  <c r="D81" i="21"/>
  <c r="E81" i="21" s="1"/>
  <c r="G81" i="21" s="1"/>
  <c r="F80" i="21"/>
  <c r="D80" i="21"/>
  <c r="E80" i="21" s="1"/>
  <c r="G80" i="21" s="1"/>
  <c r="F79" i="21"/>
  <c r="D79" i="21"/>
  <c r="E79" i="21" s="1"/>
  <c r="G79" i="21" s="1"/>
  <c r="F78" i="21"/>
  <c r="E78" i="21"/>
  <c r="G78" i="21" s="1"/>
  <c r="D78" i="21"/>
  <c r="F77" i="21"/>
  <c r="D77" i="21"/>
  <c r="E77" i="21" s="1"/>
  <c r="G77" i="21" s="1"/>
  <c r="F76" i="21"/>
  <c r="D76" i="21"/>
  <c r="E76" i="21" s="1"/>
  <c r="G76" i="21" s="1"/>
  <c r="F75" i="21"/>
  <c r="D75" i="21"/>
  <c r="E75" i="21" s="1"/>
  <c r="G75" i="21" s="1"/>
  <c r="F74" i="21"/>
  <c r="E74" i="21"/>
  <c r="G74" i="21" s="1"/>
  <c r="D74" i="21"/>
  <c r="F73" i="21"/>
  <c r="D73" i="21"/>
  <c r="E73" i="21" s="1"/>
  <c r="G73" i="21" s="1"/>
  <c r="F72" i="21"/>
  <c r="D72" i="21"/>
  <c r="E72" i="21" s="1"/>
  <c r="G72" i="21" s="1"/>
  <c r="F71" i="21"/>
  <c r="D71" i="21"/>
  <c r="E71" i="21" s="1"/>
  <c r="G71" i="21" s="1"/>
  <c r="F70" i="21"/>
  <c r="E70" i="21"/>
  <c r="G70" i="21" s="1"/>
  <c r="D70" i="21"/>
  <c r="F69" i="21"/>
  <c r="D69" i="21"/>
  <c r="E69" i="21" s="1"/>
  <c r="G69" i="21" s="1"/>
  <c r="F68" i="21"/>
  <c r="D68" i="21"/>
  <c r="E68" i="21" s="1"/>
  <c r="G68" i="21" s="1"/>
  <c r="F67" i="21"/>
  <c r="D67" i="21"/>
  <c r="E67" i="21" s="1"/>
  <c r="G67" i="21" s="1"/>
  <c r="F66" i="21"/>
  <c r="E66" i="21"/>
  <c r="G66" i="21" s="1"/>
  <c r="D66" i="21"/>
  <c r="F65" i="21"/>
  <c r="D65" i="21"/>
  <c r="E65" i="21" s="1"/>
  <c r="G65" i="21" s="1"/>
  <c r="F64" i="21"/>
  <c r="D64" i="21"/>
  <c r="E64" i="21" s="1"/>
  <c r="G64" i="21" s="1"/>
  <c r="F63" i="21"/>
  <c r="D63" i="21"/>
  <c r="E63" i="21" s="1"/>
  <c r="G63" i="21" s="1"/>
  <c r="F62" i="21"/>
  <c r="E62" i="21"/>
  <c r="G62" i="21" s="1"/>
  <c r="D62" i="21"/>
  <c r="F61" i="21"/>
  <c r="D61" i="21"/>
  <c r="E61" i="21" s="1"/>
  <c r="G61" i="21" s="1"/>
  <c r="F60" i="21"/>
  <c r="D60" i="21"/>
  <c r="E60" i="21" s="1"/>
  <c r="G60" i="21" s="1"/>
  <c r="F59" i="21"/>
  <c r="D59" i="21"/>
  <c r="E59" i="21" s="1"/>
  <c r="G59" i="21" s="1"/>
  <c r="F58" i="21"/>
  <c r="E58" i="21"/>
  <c r="G58" i="21" s="1"/>
  <c r="D58" i="21"/>
  <c r="F57" i="21"/>
  <c r="D57" i="21"/>
  <c r="E57" i="21" s="1"/>
  <c r="G57" i="21" s="1"/>
  <c r="F56" i="21"/>
  <c r="D56" i="21"/>
  <c r="E56" i="21" s="1"/>
  <c r="G56" i="21" s="1"/>
  <c r="F55" i="21"/>
  <c r="D55" i="21"/>
  <c r="E55" i="21" s="1"/>
  <c r="G55" i="21" s="1"/>
  <c r="F54" i="21"/>
  <c r="E54" i="21"/>
  <c r="G54" i="21" s="1"/>
  <c r="D54" i="21"/>
  <c r="F53" i="21"/>
  <c r="D53" i="21"/>
  <c r="E53" i="21" s="1"/>
  <c r="G53" i="21" s="1"/>
  <c r="F52" i="21"/>
  <c r="D52" i="21"/>
  <c r="E52" i="21" s="1"/>
  <c r="G52" i="21" s="1"/>
  <c r="F51" i="21"/>
  <c r="D51" i="21"/>
  <c r="E51" i="21" s="1"/>
  <c r="G51" i="21" s="1"/>
  <c r="F50" i="21"/>
  <c r="E50" i="21"/>
  <c r="G50" i="21" s="1"/>
  <c r="D50" i="21"/>
  <c r="F49" i="21"/>
  <c r="D49" i="21"/>
  <c r="E49" i="21" s="1"/>
  <c r="G49" i="21" s="1"/>
  <c r="F48" i="21"/>
  <c r="D48" i="21"/>
  <c r="E48" i="21" s="1"/>
  <c r="G48" i="21" s="1"/>
  <c r="F47" i="21"/>
  <c r="D47" i="21"/>
  <c r="E47" i="21" s="1"/>
  <c r="G47" i="21" s="1"/>
  <c r="F46" i="21"/>
  <c r="E46" i="21"/>
  <c r="G46" i="21" s="1"/>
  <c r="D46" i="21"/>
  <c r="F45" i="21"/>
  <c r="D45" i="21"/>
  <c r="E45" i="21" s="1"/>
  <c r="G45" i="21" s="1"/>
  <c r="F44" i="21"/>
  <c r="D44" i="21"/>
  <c r="E44" i="21" s="1"/>
  <c r="G44" i="21" s="1"/>
  <c r="F43" i="21"/>
  <c r="D43" i="21"/>
  <c r="E43" i="21" s="1"/>
  <c r="G43" i="21" s="1"/>
  <c r="F42" i="21"/>
  <c r="D42" i="21"/>
  <c r="E42" i="21" s="1"/>
  <c r="G42" i="21" s="1"/>
  <c r="F41" i="21"/>
  <c r="D41" i="21"/>
  <c r="E41" i="21" s="1"/>
  <c r="G41" i="21" s="1"/>
  <c r="F40" i="21"/>
  <c r="D40" i="21"/>
  <c r="E40" i="21" s="1"/>
  <c r="G40" i="21" s="1"/>
  <c r="F39" i="21"/>
  <c r="D39" i="21"/>
  <c r="E39" i="21" s="1"/>
  <c r="G39" i="21" s="1"/>
  <c r="F38" i="21"/>
  <c r="D38" i="21"/>
  <c r="E38" i="21" s="1"/>
  <c r="G38" i="21" s="1"/>
  <c r="F37" i="21"/>
  <c r="D37" i="21"/>
  <c r="E37" i="21" s="1"/>
  <c r="G37" i="21" s="1"/>
  <c r="F36" i="21"/>
  <c r="D36" i="21"/>
  <c r="E36" i="21" s="1"/>
  <c r="G36" i="21" s="1"/>
  <c r="F35" i="21"/>
  <c r="D35" i="21"/>
  <c r="E35" i="21" s="1"/>
  <c r="G35" i="21" s="1"/>
  <c r="F34" i="21"/>
  <c r="D34" i="21"/>
  <c r="E34" i="21" s="1"/>
  <c r="G34" i="21" s="1"/>
  <c r="F33" i="21"/>
  <c r="D33" i="21"/>
  <c r="E33" i="21" s="1"/>
  <c r="G33" i="21" s="1"/>
  <c r="F32" i="21"/>
  <c r="D32" i="21"/>
  <c r="E32" i="21" s="1"/>
  <c r="G32" i="21" s="1"/>
  <c r="F31" i="21"/>
  <c r="D31" i="21"/>
  <c r="E31" i="21" s="1"/>
  <c r="G31" i="21" s="1"/>
  <c r="F30" i="21"/>
  <c r="D30" i="21"/>
  <c r="E30" i="21" s="1"/>
  <c r="G30" i="21" s="1"/>
  <c r="F29" i="21"/>
  <c r="D29" i="21"/>
  <c r="E29" i="21" s="1"/>
  <c r="G29" i="21" s="1"/>
  <c r="F28" i="21"/>
  <c r="D28" i="21"/>
  <c r="E28" i="21" s="1"/>
  <c r="G28" i="21" s="1"/>
  <c r="F27" i="21"/>
  <c r="D27" i="21"/>
  <c r="E27" i="21" s="1"/>
  <c r="G27" i="21" s="1"/>
  <c r="F26" i="21"/>
  <c r="D26" i="21"/>
  <c r="E26" i="21" s="1"/>
  <c r="G26" i="21" s="1"/>
  <c r="F25" i="21"/>
  <c r="D25" i="21"/>
  <c r="E25" i="21" s="1"/>
  <c r="G25" i="21" s="1"/>
  <c r="F24" i="21"/>
  <c r="D24" i="21"/>
  <c r="E24" i="21" s="1"/>
  <c r="G24" i="21" s="1"/>
  <c r="F23" i="21"/>
  <c r="D23" i="21"/>
  <c r="E23" i="21" s="1"/>
  <c r="G23" i="21" s="1"/>
  <c r="F22" i="21"/>
  <c r="D22" i="21"/>
  <c r="E22" i="21" s="1"/>
  <c r="G22" i="21" s="1"/>
  <c r="F21" i="21"/>
  <c r="D21" i="21"/>
  <c r="E21" i="21" s="1"/>
  <c r="G21" i="21" s="1"/>
  <c r="F20" i="21"/>
  <c r="D20" i="21"/>
  <c r="E20" i="21" s="1"/>
  <c r="G20" i="21" s="1"/>
  <c r="F19" i="21"/>
  <c r="D19" i="21"/>
  <c r="E19" i="21" s="1"/>
  <c r="G19" i="21" s="1"/>
  <c r="F18" i="21"/>
  <c r="D18" i="21"/>
  <c r="E18" i="21" s="1"/>
  <c r="G18" i="21" s="1"/>
  <c r="F17" i="21"/>
  <c r="D17" i="21"/>
  <c r="E17" i="21" s="1"/>
  <c r="G17" i="21" s="1"/>
  <c r="F16" i="21"/>
  <c r="D16" i="21"/>
  <c r="E16" i="21" s="1"/>
  <c r="G16" i="21" s="1"/>
  <c r="F15" i="21"/>
  <c r="D15" i="21"/>
  <c r="E15" i="21" s="1"/>
  <c r="G15" i="21" s="1"/>
  <c r="F14" i="21"/>
  <c r="D14" i="21"/>
  <c r="E14" i="21" s="1"/>
  <c r="G14" i="21" s="1"/>
  <c r="F13" i="21"/>
  <c r="D13" i="21"/>
  <c r="E13" i="21" s="1"/>
  <c r="G13" i="21" s="1"/>
  <c r="F12" i="21"/>
  <c r="D12" i="21"/>
  <c r="E12" i="21" s="1"/>
  <c r="G12" i="21" s="1"/>
  <c r="F11" i="21"/>
  <c r="D11" i="21"/>
  <c r="E11" i="21" s="1"/>
  <c r="G11" i="21" s="1"/>
  <c r="F10" i="21"/>
  <c r="D10" i="21"/>
  <c r="E10" i="21" s="1"/>
  <c r="G10" i="21" s="1"/>
  <c r="F9" i="21"/>
  <c r="D9" i="21"/>
  <c r="E9" i="21" s="1"/>
  <c r="G9" i="21" s="1"/>
  <c r="F8" i="21"/>
  <c r="D8" i="21"/>
  <c r="E8" i="21" s="1"/>
  <c r="G8" i="21" s="1"/>
  <c r="F7" i="21"/>
  <c r="D7" i="21"/>
  <c r="E7" i="21" s="1"/>
  <c r="G7" i="21" s="1"/>
  <c r="F6" i="21"/>
  <c r="D6" i="21"/>
  <c r="E6" i="21" s="1"/>
  <c r="G6" i="21" s="1"/>
  <c r="F5" i="21"/>
  <c r="D5" i="21"/>
  <c r="E5" i="21" s="1"/>
  <c r="G5" i="21" s="1"/>
  <c r="F159" i="20"/>
  <c r="E159" i="20"/>
  <c r="G159" i="20" s="1"/>
  <c r="D159" i="20"/>
  <c r="F158" i="20"/>
  <c r="D158" i="20"/>
  <c r="E158" i="20" s="1"/>
  <c r="G158" i="20" s="1"/>
  <c r="F157" i="20"/>
  <c r="D157" i="20"/>
  <c r="E157" i="20" s="1"/>
  <c r="G157" i="20" s="1"/>
  <c r="F156" i="20"/>
  <c r="D156" i="20"/>
  <c r="E156" i="20" s="1"/>
  <c r="G156" i="20" s="1"/>
  <c r="F155" i="20"/>
  <c r="E155" i="20"/>
  <c r="G155" i="20" s="1"/>
  <c r="D155" i="20"/>
  <c r="F154" i="20"/>
  <c r="D154" i="20"/>
  <c r="E154" i="20" s="1"/>
  <c r="G154" i="20" s="1"/>
  <c r="F153" i="20"/>
  <c r="D153" i="20"/>
  <c r="E153" i="20" s="1"/>
  <c r="G153" i="20" s="1"/>
  <c r="F152" i="20"/>
  <c r="D152" i="20"/>
  <c r="E152" i="20" s="1"/>
  <c r="G152" i="20" s="1"/>
  <c r="F151" i="20"/>
  <c r="E151" i="20"/>
  <c r="G151" i="20" s="1"/>
  <c r="D151" i="20"/>
  <c r="F150" i="20"/>
  <c r="D150" i="20"/>
  <c r="E150" i="20" s="1"/>
  <c r="G150" i="20" s="1"/>
  <c r="F149" i="20"/>
  <c r="D149" i="20"/>
  <c r="E149" i="20" s="1"/>
  <c r="G149" i="20" s="1"/>
  <c r="F148" i="20"/>
  <c r="D148" i="20"/>
  <c r="E148" i="20" s="1"/>
  <c r="G148" i="20" s="1"/>
  <c r="F147" i="20"/>
  <c r="E147" i="20"/>
  <c r="G147" i="20" s="1"/>
  <c r="D147" i="20"/>
  <c r="F146" i="20"/>
  <c r="D146" i="20"/>
  <c r="E146" i="20" s="1"/>
  <c r="G146" i="20" s="1"/>
  <c r="F145" i="20"/>
  <c r="D145" i="20"/>
  <c r="E145" i="20" s="1"/>
  <c r="G145" i="20" s="1"/>
  <c r="F144" i="20"/>
  <c r="D144" i="20"/>
  <c r="E144" i="20" s="1"/>
  <c r="G144" i="20" s="1"/>
  <c r="F143" i="20"/>
  <c r="E143" i="20"/>
  <c r="G143" i="20" s="1"/>
  <c r="D143" i="20"/>
  <c r="F142" i="20"/>
  <c r="D142" i="20"/>
  <c r="E142" i="20" s="1"/>
  <c r="G142" i="20" s="1"/>
  <c r="F141" i="20"/>
  <c r="D141" i="20"/>
  <c r="E141" i="20" s="1"/>
  <c r="G141" i="20" s="1"/>
  <c r="F140" i="20"/>
  <c r="D140" i="20"/>
  <c r="E140" i="20" s="1"/>
  <c r="G140" i="20" s="1"/>
  <c r="F139" i="20"/>
  <c r="E139" i="20"/>
  <c r="G139" i="20" s="1"/>
  <c r="D139" i="20"/>
  <c r="F138" i="20"/>
  <c r="D138" i="20"/>
  <c r="E138" i="20" s="1"/>
  <c r="G138" i="20" s="1"/>
  <c r="F137" i="20"/>
  <c r="D137" i="20"/>
  <c r="E137" i="20" s="1"/>
  <c r="G137" i="20" s="1"/>
  <c r="F136" i="20"/>
  <c r="D136" i="20"/>
  <c r="E136" i="20" s="1"/>
  <c r="G136" i="20" s="1"/>
  <c r="F135" i="20"/>
  <c r="E135" i="20"/>
  <c r="G135" i="20" s="1"/>
  <c r="D135" i="20"/>
  <c r="F134" i="20"/>
  <c r="D134" i="20"/>
  <c r="E134" i="20" s="1"/>
  <c r="G134" i="20" s="1"/>
  <c r="F133" i="20"/>
  <c r="D133" i="20"/>
  <c r="E133" i="20" s="1"/>
  <c r="G133" i="20" s="1"/>
  <c r="F132" i="20"/>
  <c r="D132" i="20"/>
  <c r="E132" i="20" s="1"/>
  <c r="G132" i="20" s="1"/>
  <c r="F131" i="20"/>
  <c r="E131" i="20"/>
  <c r="G131" i="20" s="1"/>
  <c r="D131" i="20"/>
  <c r="F130" i="20"/>
  <c r="D130" i="20"/>
  <c r="E130" i="20" s="1"/>
  <c r="G130" i="20" s="1"/>
  <c r="F129" i="20"/>
  <c r="D129" i="20"/>
  <c r="E129" i="20" s="1"/>
  <c r="G129" i="20" s="1"/>
  <c r="F128" i="20"/>
  <c r="D128" i="20"/>
  <c r="E128" i="20" s="1"/>
  <c r="G128" i="20" s="1"/>
  <c r="F127" i="20"/>
  <c r="E127" i="20"/>
  <c r="G127" i="20" s="1"/>
  <c r="D127" i="20"/>
  <c r="F126" i="20"/>
  <c r="D126" i="20"/>
  <c r="E126" i="20" s="1"/>
  <c r="G126" i="20" s="1"/>
  <c r="F125" i="20"/>
  <c r="D125" i="20"/>
  <c r="E125" i="20" s="1"/>
  <c r="G125" i="20" s="1"/>
  <c r="F124" i="20"/>
  <c r="D124" i="20"/>
  <c r="E124" i="20" s="1"/>
  <c r="G124" i="20" s="1"/>
  <c r="F123" i="20"/>
  <c r="E123" i="20"/>
  <c r="G123" i="20" s="1"/>
  <c r="D123" i="20"/>
  <c r="F122" i="20"/>
  <c r="D122" i="20"/>
  <c r="E122" i="20" s="1"/>
  <c r="G122" i="20" s="1"/>
  <c r="F121" i="20"/>
  <c r="D121" i="20"/>
  <c r="E121" i="20" s="1"/>
  <c r="G121" i="20" s="1"/>
  <c r="F120" i="20"/>
  <c r="D120" i="20"/>
  <c r="E120" i="20" s="1"/>
  <c r="G120" i="20" s="1"/>
  <c r="F119" i="20"/>
  <c r="E119" i="20"/>
  <c r="G119" i="20" s="1"/>
  <c r="D119" i="20"/>
  <c r="F118" i="20"/>
  <c r="D118" i="20"/>
  <c r="E118" i="20" s="1"/>
  <c r="G118" i="20" s="1"/>
  <c r="F117" i="20"/>
  <c r="D117" i="20"/>
  <c r="E117" i="20" s="1"/>
  <c r="G117" i="20" s="1"/>
  <c r="F116" i="20"/>
  <c r="D116" i="20"/>
  <c r="E116" i="20" s="1"/>
  <c r="G116" i="20" s="1"/>
  <c r="F115" i="20"/>
  <c r="E115" i="20"/>
  <c r="G115" i="20" s="1"/>
  <c r="D115" i="20"/>
  <c r="F114" i="20"/>
  <c r="D114" i="20"/>
  <c r="E114" i="20" s="1"/>
  <c r="G114" i="20" s="1"/>
  <c r="F113" i="20"/>
  <c r="D113" i="20"/>
  <c r="E113" i="20" s="1"/>
  <c r="G113" i="20" s="1"/>
  <c r="F112" i="20"/>
  <c r="D112" i="20"/>
  <c r="E112" i="20" s="1"/>
  <c r="G112" i="20" s="1"/>
  <c r="F111" i="20"/>
  <c r="E111" i="20"/>
  <c r="G111" i="20" s="1"/>
  <c r="D111" i="20"/>
  <c r="F110" i="20"/>
  <c r="D110" i="20"/>
  <c r="E110" i="20" s="1"/>
  <c r="G110" i="20" s="1"/>
  <c r="F109" i="20"/>
  <c r="D109" i="20"/>
  <c r="E109" i="20" s="1"/>
  <c r="G109" i="20" s="1"/>
  <c r="F108" i="20"/>
  <c r="D108" i="20"/>
  <c r="E108" i="20" s="1"/>
  <c r="G108" i="20" s="1"/>
  <c r="F107" i="20"/>
  <c r="E107" i="20"/>
  <c r="G107" i="20" s="1"/>
  <c r="D107" i="20"/>
  <c r="F106" i="20"/>
  <c r="D106" i="20"/>
  <c r="E106" i="20" s="1"/>
  <c r="G106" i="20" s="1"/>
  <c r="F105" i="20"/>
  <c r="D105" i="20"/>
  <c r="E105" i="20" s="1"/>
  <c r="G105" i="20" s="1"/>
  <c r="F104" i="20"/>
  <c r="D104" i="20"/>
  <c r="E104" i="20" s="1"/>
  <c r="G104" i="20" s="1"/>
  <c r="F103" i="20"/>
  <c r="E103" i="20"/>
  <c r="G103" i="20" s="1"/>
  <c r="D103" i="20"/>
  <c r="F102" i="20"/>
  <c r="D102" i="20"/>
  <c r="E102" i="20" s="1"/>
  <c r="G102" i="20" s="1"/>
  <c r="F101" i="20"/>
  <c r="D101" i="20"/>
  <c r="E101" i="20" s="1"/>
  <c r="G101" i="20" s="1"/>
  <c r="F100" i="20"/>
  <c r="D100" i="20"/>
  <c r="E100" i="20" s="1"/>
  <c r="G100" i="20" s="1"/>
  <c r="F99" i="20"/>
  <c r="E99" i="20"/>
  <c r="G99" i="20" s="1"/>
  <c r="D99" i="20"/>
  <c r="F98" i="20"/>
  <c r="D98" i="20"/>
  <c r="E98" i="20" s="1"/>
  <c r="G98" i="20" s="1"/>
  <c r="F97" i="20"/>
  <c r="D97" i="20"/>
  <c r="E97" i="20" s="1"/>
  <c r="G97" i="20" s="1"/>
  <c r="F96" i="20"/>
  <c r="D96" i="20"/>
  <c r="E96" i="20" s="1"/>
  <c r="G96" i="20" s="1"/>
  <c r="F95" i="20"/>
  <c r="E95" i="20"/>
  <c r="G95" i="20" s="1"/>
  <c r="D95" i="20"/>
  <c r="F94" i="20"/>
  <c r="D94" i="20"/>
  <c r="E94" i="20" s="1"/>
  <c r="G94" i="20" s="1"/>
  <c r="F93" i="20"/>
  <c r="D93" i="20"/>
  <c r="E93" i="20" s="1"/>
  <c r="G93" i="20" s="1"/>
  <c r="F92" i="20"/>
  <c r="D92" i="20"/>
  <c r="E92" i="20" s="1"/>
  <c r="G92" i="20" s="1"/>
  <c r="F91" i="20"/>
  <c r="E91" i="20"/>
  <c r="G91" i="20" s="1"/>
  <c r="D91" i="20"/>
  <c r="F90" i="20"/>
  <c r="D90" i="20"/>
  <c r="E90" i="20" s="1"/>
  <c r="G90" i="20" s="1"/>
  <c r="F89" i="20"/>
  <c r="D89" i="20"/>
  <c r="E89" i="20" s="1"/>
  <c r="G89" i="20" s="1"/>
  <c r="F88" i="20"/>
  <c r="D88" i="20"/>
  <c r="E88" i="20" s="1"/>
  <c r="G88" i="20" s="1"/>
  <c r="F87" i="20"/>
  <c r="E87" i="20"/>
  <c r="G87" i="20" s="1"/>
  <c r="D87" i="20"/>
  <c r="F86" i="20"/>
  <c r="D86" i="20"/>
  <c r="E86" i="20" s="1"/>
  <c r="G86" i="20" s="1"/>
  <c r="F85" i="20"/>
  <c r="D85" i="20"/>
  <c r="E85" i="20" s="1"/>
  <c r="G85" i="20" s="1"/>
  <c r="F84" i="20"/>
  <c r="D84" i="20"/>
  <c r="E84" i="20" s="1"/>
  <c r="G84" i="20" s="1"/>
  <c r="F83" i="20"/>
  <c r="E83" i="20"/>
  <c r="G83" i="20" s="1"/>
  <c r="D83" i="20"/>
  <c r="F82" i="20"/>
  <c r="D82" i="20"/>
  <c r="E82" i="20" s="1"/>
  <c r="G82" i="20" s="1"/>
  <c r="F81" i="20"/>
  <c r="D81" i="20"/>
  <c r="E81" i="20" s="1"/>
  <c r="G81" i="20" s="1"/>
  <c r="F80" i="20"/>
  <c r="D80" i="20"/>
  <c r="E80" i="20" s="1"/>
  <c r="G80" i="20" s="1"/>
  <c r="F79" i="20"/>
  <c r="E79" i="20"/>
  <c r="G79" i="20" s="1"/>
  <c r="D79" i="20"/>
  <c r="F78" i="20"/>
  <c r="D78" i="20"/>
  <c r="E78" i="20" s="1"/>
  <c r="G78" i="20" s="1"/>
  <c r="F77" i="20"/>
  <c r="D77" i="20"/>
  <c r="E77" i="20" s="1"/>
  <c r="G77" i="20" s="1"/>
  <c r="F76" i="20"/>
  <c r="D76" i="20"/>
  <c r="E76" i="20" s="1"/>
  <c r="G76" i="20" s="1"/>
  <c r="F75" i="20"/>
  <c r="E75" i="20"/>
  <c r="G75" i="20" s="1"/>
  <c r="D75" i="20"/>
  <c r="F74" i="20"/>
  <c r="D74" i="20"/>
  <c r="E74" i="20" s="1"/>
  <c r="G74" i="20" s="1"/>
  <c r="F73" i="20"/>
  <c r="D73" i="20"/>
  <c r="E73" i="20" s="1"/>
  <c r="G73" i="20" s="1"/>
  <c r="F72" i="20"/>
  <c r="D72" i="20"/>
  <c r="E72" i="20" s="1"/>
  <c r="G72" i="20" s="1"/>
  <c r="F71" i="20"/>
  <c r="E71" i="20"/>
  <c r="G71" i="20" s="1"/>
  <c r="D71" i="20"/>
  <c r="F70" i="20"/>
  <c r="D70" i="20"/>
  <c r="E70" i="20" s="1"/>
  <c r="G70" i="20" s="1"/>
  <c r="F69" i="20"/>
  <c r="D69" i="20"/>
  <c r="E69" i="20" s="1"/>
  <c r="G69" i="20" s="1"/>
  <c r="F68" i="20"/>
  <c r="D68" i="20"/>
  <c r="E68" i="20" s="1"/>
  <c r="G68" i="20" s="1"/>
  <c r="F67" i="20"/>
  <c r="E67" i="20"/>
  <c r="G67" i="20" s="1"/>
  <c r="D67" i="20"/>
  <c r="F66" i="20"/>
  <c r="D66" i="20"/>
  <c r="E66" i="20" s="1"/>
  <c r="G66" i="20" s="1"/>
  <c r="F65" i="20"/>
  <c r="D65" i="20"/>
  <c r="E65" i="20" s="1"/>
  <c r="G65" i="20" s="1"/>
  <c r="F64" i="20"/>
  <c r="D64" i="20"/>
  <c r="E64" i="20" s="1"/>
  <c r="G64" i="20" s="1"/>
  <c r="F63" i="20"/>
  <c r="E63" i="20"/>
  <c r="G63" i="20" s="1"/>
  <c r="D63" i="20"/>
  <c r="F62" i="20"/>
  <c r="D62" i="20"/>
  <c r="E62" i="20" s="1"/>
  <c r="G62" i="20" s="1"/>
  <c r="F61" i="20"/>
  <c r="D61" i="20"/>
  <c r="E61" i="20" s="1"/>
  <c r="G61" i="20" s="1"/>
  <c r="F60" i="20"/>
  <c r="D60" i="20"/>
  <c r="E60" i="20" s="1"/>
  <c r="G60" i="20" s="1"/>
  <c r="F59" i="20"/>
  <c r="E59" i="20"/>
  <c r="G59" i="20" s="1"/>
  <c r="D59" i="20"/>
  <c r="F58" i="20"/>
  <c r="D58" i="20"/>
  <c r="E58" i="20" s="1"/>
  <c r="G58" i="20" s="1"/>
  <c r="F57" i="20"/>
  <c r="D57" i="20"/>
  <c r="E57" i="20" s="1"/>
  <c r="G57" i="20" s="1"/>
  <c r="F56" i="20"/>
  <c r="D56" i="20"/>
  <c r="E56" i="20" s="1"/>
  <c r="G56" i="20" s="1"/>
  <c r="F55" i="20"/>
  <c r="E55" i="20"/>
  <c r="G55" i="20" s="1"/>
  <c r="D55" i="20"/>
  <c r="F54" i="20"/>
  <c r="D54" i="20"/>
  <c r="E54" i="20" s="1"/>
  <c r="G54" i="20" s="1"/>
  <c r="F53" i="20"/>
  <c r="D53" i="20"/>
  <c r="E53" i="20" s="1"/>
  <c r="G53" i="20" s="1"/>
  <c r="F52" i="20"/>
  <c r="D52" i="20"/>
  <c r="E52" i="20" s="1"/>
  <c r="G52" i="20" s="1"/>
  <c r="F51" i="20"/>
  <c r="E51" i="20"/>
  <c r="G51" i="20" s="1"/>
  <c r="D51" i="20"/>
  <c r="F50" i="20"/>
  <c r="D50" i="20"/>
  <c r="E50" i="20" s="1"/>
  <c r="G50" i="20" s="1"/>
  <c r="F49" i="20"/>
  <c r="D49" i="20"/>
  <c r="E49" i="20" s="1"/>
  <c r="G49" i="20" s="1"/>
  <c r="F48" i="20"/>
  <c r="D48" i="20"/>
  <c r="E48" i="20" s="1"/>
  <c r="G48" i="20" s="1"/>
  <c r="F47" i="20"/>
  <c r="E47" i="20"/>
  <c r="G47" i="20" s="1"/>
  <c r="D47" i="20"/>
  <c r="F46" i="20"/>
  <c r="D46" i="20"/>
  <c r="E46" i="20" s="1"/>
  <c r="G46" i="20" s="1"/>
  <c r="F45" i="20"/>
  <c r="D45" i="20"/>
  <c r="E45" i="20" s="1"/>
  <c r="G45" i="20" s="1"/>
  <c r="F44" i="20"/>
  <c r="D44" i="20"/>
  <c r="E44" i="20" s="1"/>
  <c r="G44" i="20" s="1"/>
  <c r="F43" i="20"/>
  <c r="E43" i="20"/>
  <c r="G43" i="20" s="1"/>
  <c r="D43" i="20"/>
  <c r="F42" i="20"/>
  <c r="D42" i="20"/>
  <c r="E42" i="20" s="1"/>
  <c r="G42" i="20" s="1"/>
  <c r="F41" i="20"/>
  <c r="D41" i="20"/>
  <c r="E41" i="20" s="1"/>
  <c r="G41" i="20" s="1"/>
  <c r="F40" i="20"/>
  <c r="D40" i="20"/>
  <c r="E40" i="20" s="1"/>
  <c r="G40" i="20" s="1"/>
  <c r="F39" i="20"/>
  <c r="E39" i="20"/>
  <c r="G39" i="20" s="1"/>
  <c r="D39" i="20"/>
  <c r="F38" i="20"/>
  <c r="D38" i="20"/>
  <c r="E38" i="20" s="1"/>
  <c r="G38" i="20" s="1"/>
  <c r="F37" i="20"/>
  <c r="D37" i="20"/>
  <c r="E37" i="20" s="1"/>
  <c r="G37" i="20" s="1"/>
  <c r="F36" i="20"/>
  <c r="D36" i="20"/>
  <c r="E36" i="20" s="1"/>
  <c r="G36" i="20" s="1"/>
  <c r="F35" i="20"/>
  <c r="E35" i="20"/>
  <c r="G35" i="20" s="1"/>
  <c r="D35" i="20"/>
  <c r="F34" i="20"/>
  <c r="D34" i="20"/>
  <c r="E34" i="20" s="1"/>
  <c r="G34" i="20" s="1"/>
  <c r="F33" i="20"/>
  <c r="D33" i="20"/>
  <c r="E33" i="20" s="1"/>
  <c r="G33" i="20" s="1"/>
  <c r="F32" i="20"/>
  <c r="D32" i="20"/>
  <c r="E32" i="20" s="1"/>
  <c r="G32" i="20" s="1"/>
  <c r="F31" i="20"/>
  <c r="E31" i="20"/>
  <c r="G31" i="20" s="1"/>
  <c r="D31" i="20"/>
  <c r="F30" i="20"/>
  <c r="D30" i="20"/>
  <c r="E30" i="20" s="1"/>
  <c r="G30" i="20" s="1"/>
  <c r="F29" i="20"/>
  <c r="D29" i="20"/>
  <c r="E29" i="20" s="1"/>
  <c r="G29" i="20" s="1"/>
  <c r="F28" i="20"/>
  <c r="D28" i="20"/>
  <c r="E28" i="20" s="1"/>
  <c r="G28" i="20" s="1"/>
  <c r="F27" i="20"/>
  <c r="E27" i="20"/>
  <c r="G27" i="20" s="1"/>
  <c r="D27" i="20"/>
  <c r="F26" i="20"/>
  <c r="D26" i="20"/>
  <c r="E26" i="20" s="1"/>
  <c r="G26" i="20" s="1"/>
  <c r="F25" i="20"/>
  <c r="D25" i="20"/>
  <c r="E25" i="20" s="1"/>
  <c r="G25" i="20" s="1"/>
  <c r="F24" i="20"/>
  <c r="D24" i="20"/>
  <c r="E24" i="20" s="1"/>
  <c r="G24" i="20" s="1"/>
  <c r="F23" i="20"/>
  <c r="E23" i="20"/>
  <c r="G23" i="20" s="1"/>
  <c r="D23" i="20"/>
  <c r="F22" i="20"/>
  <c r="D22" i="20"/>
  <c r="E22" i="20" s="1"/>
  <c r="G22" i="20" s="1"/>
  <c r="F21" i="20"/>
  <c r="D21" i="20"/>
  <c r="E21" i="20" s="1"/>
  <c r="G21" i="20" s="1"/>
  <c r="F20" i="20"/>
  <c r="D20" i="20"/>
  <c r="E20" i="20" s="1"/>
  <c r="G20" i="20" s="1"/>
  <c r="F19" i="20"/>
  <c r="E19" i="20"/>
  <c r="G19" i="20" s="1"/>
  <c r="D19" i="20"/>
  <c r="F18" i="20"/>
  <c r="D18" i="20"/>
  <c r="E18" i="20" s="1"/>
  <c r="G18" i="20" s="1"/>
  <c r="F17" i="20"/>
  <c r="D17" i="20"/>
  <c r="E17" i="20" s="1"/>
  <c r="G17" i="20" s="1"/>
  <c r="F16" i="20"/>
  <c r="D16" i="20"/>
  <c r="E16" i="20" s="1"/>
  <c r="G16" i="20" s="1"/>
  <c r="F15" i="20"/>
  <c r="E15" i="20"/>
  <c r="G15" i="20" s="1"/>
  <c r="D15" i="20"/>
  <c r="F14" i="20"/>
  <c r="D14" i="20"/>
  <c r="E14" i="20" s="1"/>
  <c r="G14" i="20" s="1"/>
  <c r="F13" i="20"/>
  <c r="D13" i="20"/>
  <c r="E13" i="20" s="1"/>
  <c r="G13" i="20" s="1"/>
  <c r="F12" i="20"/>
  <c r="D12" i="20"/>
  <c r="E12" i="20" s="1"/>
  <c r="G12" i="20" s="1"/>
  <c r="F11" i="20"/>
  <c r="E11" i="20"/>
  <c r="G11" i="20" s="1"/>
  <c r="D11" i="20"/>
  <c r="F10" i="20"/>
  <c r="D10" i="20"/>
  <c r="E10" i="20" s="1"/>
  <c r="G10" i="20" s="1"/>
  <c r="F9" i="20"/>
  <c r="D9" i="20"/>
  <c r="E9" i="20" s="1"/>
  <c r="G9" i="20" s="1"/>
  <c r="F8" i="20"/>
  <c r="D8" i="20"/>
  <c r="E8" i="20" s="1"/>
  <c r="G8" i="20" s="1"/>
  <c r="F7" i="20"/>
  <c r="E7" i="20"/>
  <c r="G7" i="20" s="1"/>
  <c r="D7" i="20"/>
  <c r="F6" i="20"/>
  <c r="D6" i="20"/>
  <c r="E6" i="20" s="1"/>
  <c r="G6" i="20" s="1"/>
  <c r="F5" i="20"/>
  <c r="D5" i="20"/>
  <c r="E5" i="20" s="1"/>
  <c r="G5" i="20" s="1"/>
  <c r="F146" i="19"/>
  <c r="D146" i="19"/>
  <c r="E146" i="19" s="1"/>
  <c r="G146" i="19" s="1"/>
  <c r="F145" i="19"/>
  <c r="D145" i="19"/>
  <c r="E145" i="19" s="1"/>
  <c r="G145" i="19" s="1"/>
  <c r="F144" i="19"/>
  <c r="D144" i="19"/>
  <c r="E144" i="19" s="1"/>
  <c r="G144" i="19" s="1"/>
  <c r="F143" i="19"/>
  <c r="E143" i="19"/>
  <c r="G143" i="19" s="1"/>
  <c r="D143" i="19"/>
  <c r="F142" i="19"/>
  <c r="D142" i="19"/>
  <c r="E142" i="19" s="1"/>
  <c r="G142" i="19" s="1"/>
  <c r="F141" i="19"/>
  <c r="D141" i="19"/>
  <c r="E141" i="19" s="1"/>
  <c r="G141" i="19" s="1"/>
  <c r="F140" i="19"/>
  <c r="D140" i="19"/>
  <c r="E140" i="19" s="1"/>
  <c r="G140" i="19" s="1"/>
  <c r="F139" i="19"/>
  <c r="E139" i="19"/>
  <c r="G139" i="19" s="1"/>
  <c r="D139" i="19"/>
  <c r="F138" i="19"/>
  <c r="D138" i="19"/>
  <c r="E138" i="19" s="1"/>
  <c r="G138" i="19" s="1"/>
  <c r="F137" i="19"/>
  <c r="D137" i="19"/>
  <c r="E137" i="19" s="1"/>
  <c r="G137" i="19" s="1"/>
  <c r="F136" i="19"/>
  <c r="D136" i="19"/>
  <c r="E136" i="19" s="1"/>
  <c r="G136" i="19" s="1"/>
  <c r="F135" i="19"/>
  <c r="E135" i="19"/>
  <c r="G135" i="19" s="1"/>
  <c r="D135" i="19"/>
  <c r="F134" i="19"/>
  <c r="D134" i="19"/>
  <c r="E134" i="19" s="1"/>
  <c r="G134" i="19" s="1"/>
  <c r="F133" i="19"/>
  <c r="D133" i="19"/>
  <c r="E133" i="19" s="1"/>
  <c r="G133" i="19" s="1"/>
  <c r="F132" i="19"/>
  <c r="D132" i="19"/>
  <c r="E132" i="19" s="1"/>
  <c r="G132" i="19" s="1"/>
  <c r="F131" i="19"/>
  <c r="E131" i="19"/>
  <c r="G131" i="19" s="1"/>
  <c r="D131" i="19"/>
  <c r="F130" i="19"/>
  <c r="D130" i="19"/>
  <c r="E130" i="19" s="1"/>
  <c r="G130" i="19" s="1"/>
  <c r="F129" i="19"/>
  <c r="D129" i="19"/>
  <c r="E129" i="19" s="1"/>
  <c r="G129" i="19" s="1"/>
  <c r="F128" i="19"/>
  <c r="D128" i="19"/>
  <c r="E128" i="19" s="1"/>
  <c r="G128" i="19" s="1"/>
  <c r="F127" i="19"/>
  <c r="E127" i="19"/>
  <c r="G127" i="19" s="1"/>
  <c r="D127" i="19"/>
  <c r="F126" i="19"/>
  <c r="D126" i="19"/>
  <c r="E126" i="19" s="1"/>
  <c r="G126" i="19" s="1"/>
  <c r="F125" i="19"/>
  <c r="D125" i="19"/>
  <c r="E125" i="19" s="1"/>
  <c r="G125" i="19" s="1"/>
  <c r="F124" i="19"/>
  <c r="D124" i="19"/>
  <c r="E124" i="19" s="1"/>
  <c r="G124" i="19" s="1"/>
  <c r="F123" i="19"/>
  <c r="E123" i="19"/>
  <c r="G123" i="19" s="1"/>
  <c r="D123" i="19"/>
  <c r="F122" i="19"/>
  <c r="D122" i="19"/>
  <c r="E122" i="19" s="1"/>
  <c r="G122" i="19" s="1"/>
  <c r="F121" i="19"/>
  <c r="D121" i="19"/>
  <c r="E121" i="19" s="1"/>
  <c r="G121" i="19" s="1"/>
  <c r="F120" i="19"/>
  <c r="D120" i="19"/>
  <c r="E120" i="19" s="1"/>
  <c r="G120" i="19" s="1"/>
  <c r="F119" i="19"/>
  <c r="E119" i="19"/>
  <c r="G119" i="19" s="1"/>
  <c r="D119" i="19"/>
  <c r="F118" i="19"/>
  <c r="D118" i="19"/>
  <c r="E118" i="19" s="1"/>
  <c r="G118" i="19" s="1"/>
  <c r="F117" i="19"/>
  <c r="D117" i="19"/>
  <c r="E117" i="19" s="1"/>
  <c r="G117" i="19" s="1"/>
  <c r="F116" i="19"/>
  <c r="D116" i="19"/>
  <c r="E116" i="19" s="1"/>
  <c r="G116" i="19" s="1"/>
  <c r="F115" i="19"/>
  <c r="E115" i="19"/>
  <c r="G115" i="19" s="1"/>
  <c r="D115" i="19"/>
  <c r="F114" i="19"/>
  <c r="D114" i="19"/>
  <c r="E114" i="19" s="1"/>
  <c r="G114" i="19" s="1"/>
  <c r="F113" i="19"/>
  <c r="D113" i="19"/>
  <c r="E113" i="19" s="1"/>
  <c r="G113" i="19" s="1"/>
  <c r="F112" i="19"/>
  <c r="D112" i="19"/>
  <c r="E112" i="19" s="1"/>
  <c r="G112" i="19" s="1"/>
  <c r="F111" i="19"/>
  <c r="E111" i="19"/>
  <c r="G111" i="19" s="1"/>
  <c r="D111" i="19"/>
  <c r="F110" i="19"/>
  <c r="D110" i="19"/>
  <c r="E110" i="19" s="1"/>
  <c r="G110" i="19" s="1"/>
  <c r="F109" i="19"/>
  <c r="D109" i="19"/>
  <c r="E109" i="19" s="1"/>
  <c r="G109" i="19" s="1"/>
  <c r="F108" i="19"/>
  <c r="D108" i="19"/>
  <c r="E108" i="19" s="1"/>
  <c r="G108" i="19" s="1"/>
  <c r="F107" i="19"/>
  <c r="E107" i="19"/>
  <c r="G107" i="19" s="1"/>
  <c r="D107" i="19"/>
  <c r="F106" i="19"/>
  <c r="D106" i="19"/>
  <c r="E106" i="19" s="1"/>
  <c r="G106" i="19" s="1"/>
  <c r="F105" i="19"/>
  <c r="D105" i="19"/>
  <c r="E105" i="19" s="1"/>
  <c r="G105" i="19" s="1"/>
  <c r="F104" i="19"/>
  <c r="D104" i="19"/>
  <c r="E104" i="19" s="1"/>
  <c r="G104" i="19" s="1"/>
  <c r="F103" i="19"/>
  <c r="E103" i="19"/>
  <c r="G103" i="19" s="1"/>
  <c r="D103" i="19"/>
  <c r="F102" i="19"/>
  <c r="D102" i="19"/>
  <c r="E102" i="19" s="1"/>
  <c r="G102" i="19" s="1"/>
  <c r="F101" i="19"/>
  <c r="D101" i="19"/>
  <c r="E101" i="19" s="1"/>
  <c r="G101" i="19" s="1"/>
  <c r="F100" i="19"/>
  <c r="D100" i="19"/>
  <c r="E100" i="19" s="1"/>
  <c r="G100" i="19" s="1"/>
  <c r="F99" i="19"/>
  <c r="E99" i="19"/>
  <c r="G99" i="19" s="1"/>
  <c r="D99" i="19"/>
  <c r="F98" i="19"/>
  <c r="D98" i="19"/>
  <c r="E98" i="19" s="1"/>
  <c r="G98" i="19" s="1"/>
  <c r="F97" i="19"/>
  <c r="D97" i="19"/>
  <c r="E97" i="19" s="1"/>
  <c r="G97" i="19" s="1"/>
  <c r="F96" i="19"/>
  <c r="D96" i="19"/>
  <c r="E96" i="19" s="1"/>
  <c r="G96" i="19" s="1"/>
  <c r="F95" i="19"/>
  <c r="E95" i="19"/>
  <c r="G95" i="19" s="1"/>
  <c r="D95" i="19"/>
  <c r="F94" i="19"/>
  <c r="D94" i="19"/>
  <c r="E94" i="19" s="1"/>
  <c r="G94" i="19" s="1"/>
  <c r="F93" i="19"/>
  <c r="D93" i="19"/>
  <c r="E93" i="19" s="1"/>
  <c r="G93" i="19" s="1"/>
  <c r="F92" i="19"/>
  <c r="D92" i="19"/>
  <c r="E92" i="19" s="1"/>
  <c r="G92" i="19" s="1"/>
  <c r="F91" i="19"/>
  <c r="E91" i="19"/>
  <c r="G91" i="19" s="1"/>
  <c r="D91" i="19"/>
  <c r="F90" i="19"/>
  <c r="D90" i="19"/>
  <c r="E90" i="19" s="1"/>
  <c r="G90" i="19" s="1"/>
  <c r="F89" i="19"/>
  <c r="D89" i="19"/>
  <c r="E89" i="19" s="1"/>
  <c r="G89" i="19" s="1"/>
  <c r="F88" i="19"/>
  <c r="D88" i="19"/>
  <c r="E88" i="19" s="1"/>
  <c r="G88" i="19" s="1"/>
  <c r="F87" i="19"/>
  <c r="E87" i="19"/>
  <c r="G87" i="19" s="1"/>
  <c r="D87" i="19"/>
  <c r="F86" i="19"/>
  <c r="D86" i="19"/>
  <c r="E86" i="19" s="1"/>
  <c r="G86" i="19" s="1"/>
  <c r="F85" i="19"/>
  <c r="D85" i="19"/>
  <c r="E85" i="19" s="1"/>
  <c r="G85" i="19" s="1"/>
  <c r="F84" i="19"/>
  <c r="D84" i="19"/>
  <c r="E84" i="19" s="1"/>
  <c r="G84" i="19" s="1"/>
  <c r="F83" i="19"/>
  <c r="E83" i="19"/>
  <c r="G83" i="19" s="1"/>
  <c r="D83" i="19"/>
  <c r="F82" i="19"/>
  <c r="D82" i="19"/>
  <c r="E82" i="19" s="1"/>
  <c r="G82" i="19" s="1"/>
  <c r="F81" i="19"/>
  <c r="D81" i="19"/>
  <c r="E81" i="19" s="1"/>
  <c r="G81" i="19" s="1"/>
  <c r="F80" i="19"/>
  <c r="D80" i="19"/>
  <c r="E80" i="19" s="1"/>
  <c r="G80" i="19" s="1"/>
  <c r="F79" i="19"/>
  <c r="E79" i="19"/>
  <c r="G79" i="19" s="1"/>
  <c r="D79" i="19"/>
  <c r="F78" i="19"/>
  <c r="D78" i="19"/>
  <c r="E78" i="19" s="1"/>
  <c r="G78" i="19" s="1"/>
  <c r="F77" i="19"/>
  <c r="D77" i="19"/>
  <c r="E77" i="19" s="1"/>
  <c r="G77" i="19" s="1"/>
  <c r="F76" i="19"/>
  <c r="D76" i="19"/>
  <c r="E76" i="19" s="1"/>
  <c r="G76" i="19" s="1"/>
  <c r="F75" i="19"/>
  <c r="E75" i="19"/>
  <c r="G75" i="19" s="1"/>
  <c r="D75" i="19"/>
  <c r="F74" i="19"/>
  <c r="D74" i="19"/>
  <c r="E74" i="19" s="1"/>
  <c r="G74" i="19" s="1"/>
  <c r="F73" i="19"/>
  <c r="D73" i="19"/>
  <c r="E73" i="19" s="1"/>
  <c r="G73" i="19" s="1"/>
  <c r="F72" i="19"/>
  <c r="D72" i="19"/>
  <c r="E72" i="19" s="1"/>
  <c r="G72" i="19" s="1"/>
  <c r="F71" i="19"/>
  <c r="E71" i="19"/>
  <c r="G71" i="19" s="1"/>
  <c r="D71" i="19"/>
  <c r="F70" i="19"/>
  <c r="D70" i="19"/>
  <c r="E70" i="19" s="1"/>
  <c r="G70" i="19" s="1"/>
  <c r="F69" i="19"/>
  <c r="D69" i="19"/>
  <c r="E69" i="19" s="1"/>
  <c r="G69" i="19" s="1"/>
  <c r="F68" i="19"/>
  <c r="D68" i="19"/>
  <c r="E68" i="19" s="1"/>
  <c r="G68" i="19" s="1"/>
  <c r="F67" i="19"/>
  <c r="E67" i="19"/>
  <c r="G67" i="19" s="1"/>
  <c r="D67" i="19"/>
  <c r="F66" i="19"/>
  <c r="D66" i="19"/>
  <c r="E66" i="19" s="1"/>
  <c r="G66" i="19" s="1"/>
  <c r="F65" i="19"/>
  <c r="D65" i="19"/>
  <c r="E65" i="19" s="1"/>
  <c r="G65" i="19" s="1"/>
  <c r="F64" i="19"/>
  <c r="D64" i="19"/>
  <c r="E64" i="19" s="1"/>
  <c r="G64" i="19" s="1"/>
  <c r="F63" i="19"/>
  <c r="E63" i="19"/>
  <c r="G63" i="19" s="1"/>
  <c r="D63" i="19"/>
  <c r="F62" i="19"/>
  <c r="D62" i="19"/>
  <c r="E62" i="19" s="1"/>
  <c r="G62" i="19" s="1"/>
  <c r="F61" i="19"/>
  <c r="D61" i="19"/>
  <c r="E61" i="19" s="1"/>
  <c r="G61" i="19" s="1"/>
  <c r="F60" i="19"/>
  <c r="D60" i="19"/>
  <c r="E60" i="19" s="1"/>
  <c r="G60" i="19" s="1"/>
  <c r="F59" i="19"/>
  <c r="E59" i="19"/>
  <c r="G59" i="19" s="1"/>
  <c r="D59" i="19"/>
  <c r="F58" i="19"/>
  <c r="D58" i="19"/>
  <c r="E58" i="19" s="1"/>
  <c r="G58" i="19" s="1"/>
  <c r="F57" i="19"/>
  <c r="D57" i="19"/>
  <c r="E57" i="19" s="1"/>
  <c r="G57" i="19" s="1"/>
  <c r="F56" i="19"/>
  <c r="D56" i="19"/>
  <c r="E56" i="19" s="1"/>
  <c r="G56" i="19" s="1"/>
  <c r="F55" i="19"/>
  <c r="E55" i="19"/>
  <c r="G55" i="19" s="1"/>
  <c r="D55" i="19"/>
  <c r="F54" i="19"/>
  <c r="D54" i="19"/>
  <c r="E54" i="19" s="1"/>
  <c r="G54" i="19" s="1"/>
  <c r="F53" i="19"/>
  <c r="D53" i="19"/>
  <c r="E53" i="19" s="1"/>
  <c r="G53" i="19" s="1"/>
  <c r="F52" i="19"/>
  <c r="D52" i="19"/>
  <c r="E52" i="19" s="1"/>
  <c r="G52" i="19" s="1"/>
  <c r="F51" i="19"/>
  <c r="E51" i="19"/>
  <c r="G51" i="19" s="1"/>
  <c r="D51" i="19"/>
  <c r="F50" i="19"/>
  <c r="D50" i="19"/>
  <c r="E50" i="19" s="1"/>
  <c r="G50" i="19" s="1"/>
  <c r="F49" i="19"/>
  <c r="D49" i="19"/>
  <c r="E49" i="19" s="1"/>
  <c r="G49" i="19" s="1"/>
  <c r="F48" i="19"/>
  <c r="D48" i="19"/>
  <c r="E48" i="19" s="1"/>
  <c r="G48" i="19" s="1"/>
  <c r="F47" i="19"/>
  <c r="E47" i="19"/>
  <c r="G47" i="19" s="1"/>
  <c r="D47" i="19"/>
  <c r="F46" i="19"/>
  <c r="D46" i="19"/>
  <c r="E46" i="19" s="1"/>
  <c r="G46" i="19" s="1"/>
  <c r="F45" i="19"/>
  <c r="D45" i="19"/>
  <c r="E45" i="19" s="1"/>
  <c r="G45" i="19" s="1"/>
  <c r="F44" i="19"/>
  <c r="D44" i="19"/>
  <c r="E44" i="19" s="1"/>
  <c r="G44" i="19" s="1"/>
  <c r="F43" i="19"/>
  <c r="D43" i="19"/>
  <c r="E43" i="19" s="1"/>
  <c r="G43" i="19" s="1"/>
  <c r="F42" i="19"/>
  <c r="D42" i="19"/>
  <c r="E42" i="19" s="1"/>
  <c r="G42" i="19" s="1"/>
  <c r="F41" i="19"/>
  <c r="D41" i="19"/>
  <c r="E41" i="19" s="1"/>
  <c r="G41" i="19" s="1"/>
  <c r="F40" i="19"/>
  <c r="D40" i="19"/>
  <c r="E40" i="19" s="1"/>
  <c r="G40" i="19" s="1"/>
  <c r="F39" i="19"/>
  <c r="D39" i="19"/>
  <c r="E39" i="19" s="1"/>
  <c r="G39" i="19" s="1"/>
  <c r="F38" i="19"/>
  <c r="D38" i="19"/>
  <c r="E38" i="19" s="1"/>
  <c r="G38" i="19" s="1"/>
  <c r="F37" i="19"/>
  <c r="D37" i="19"/>
  <c r="E37" i="19" s="1"/>
  <c r="G37" i="19" s="1"/>
  <c r="F36" i="19"/>
  <c r="D36" i="19"/>
  <c r="E36" i="19" s="1"/>
  <c r="G36" i="19" s="1"/>
  <c r="F35" i="19"/>
  <c r="D35" i="19"/>
  <c r="E35" i="19" s="1"/>
  <c r="G35" i="19" s="1"/>
  <c r="F34" i="19"/>
  <c r="D34" i="19"/>
  <c r="E34" i="19" s="1"/>
  <c r="G34" i="19" s="1"/>
  <c r="F33" i="19"/>
  <c r="D33" i="19"/>
  <c r="E33" i="19" s="1"/>
  <c r="G33" i="19" s="1"/>
  <c r="F32" i="19"/>
  <c r="D32" i="19"/>
  <c r="E32" i="19" s="1"/>
  <c r="G32" i="19" s="1"/>
  <c r="F31" i="19"/>
  <c r="D31" i="19"/>
  <c r="E31" i="19" s="1"/>
  <c r="G31" i="19" s="1"/>
  <c r="F30" i="19"/>
  <c r="D30" i="19"/>
  <c r="E30" i="19" s="1"/>
  <c r="G30" i="19" s="1"/>
  <c r="F29" i="19"/>
  <c r="D29" i="19"/>
  <c r="E29" i="19" s="1"/>
  <c r="G29" i="19" s="1"/>
  <c r="F28" i="19"/>
  <c r="D28" i="19"/>
  <c r="E28" i="19" s="1"/>
  <c r="G28" i="19" s="1"/>
  <c r="F27" i="19"/>
  <c r="D27" i="19"/>
  <c r="E27" i="19" s="1"/>
  <c r="G27" i="19" s="1"/>
  <c r="F26" i="19"/>
  <c r="D26" i="19"/>
  <c r="E26" i="19" s="1"/>
  <c r="G26" i="19" s="1"/>
  <c r="F25" i="19"/>
  <c r="D25" i="19"/>
  <c r="E25" i="19" s="1"/>
  <c r="G25" i="19" s="1"/>
  <c r="F24" i="19"/>
  <c r="D24" i="19"/>
  <c r="E24" i="19" s="1"/>
  <c r="G24" i="19" s="1"/>
  <c r="F23" i="19"/>
  <c r="D23" i="19"/>
  <c r="E23" i="19" s="1"/>
  <c r="G23" i="19" s="1"/>
  <c r="F22" i="19"/>
  <c r="D22" i="19"/>
  <c r="E22" i="19" s="1"/>
  <c r="G22" i="19" s="1"/>
  <c r="F21" i="19"/>
  <c r="D21" i="19"/>
  <c r="E21" i="19" s="1"/>
  <c r="G21" i="19" s="1"/>
  <c r="F20" i="19"/>
  <c r="D20" i="19"/>
  <c r="E20" i="19" s="1"/>
  <c r="G20" i="19" s="1"/>
  <c r="F19" i="19"/>
  <c r="D19" i="19"/>
  <c r="E19" i="19" s="1"/>
  <c r="G19" i="19" s="1"/>
  <c r="F18" i="19"/>
  <c r="D18" i="19"/>
  <c r="E18" i="19" s="1"/>
  <c r="G18" i="19" s="1"/>
  <c r="F17" i="19"/>
  <c r="D17" i="19"/>
  <c r="E17" i="19" s="1"/>
  <c r="G17" i="19" s="1"/>
  <c r="F16" i="19"/>
  <c r="D16" i="19"/>
  <c r="E16" i="19" s="1"/>
  <c r="G16" i="19" s="1"/>
  <c r="F15" i="19"/>
  <c r="D15" i="19"/>
  <c r="E15" i="19" s="1"/>
  <c r="G15" i="19" s="1"/>
  <c r="F14" i="19"/>
  <c r="D14" i="19"/>
  <c r="E14" i="19" s="1"/>
  <c r="G14" i="19" s="1"/>
  <c r="F13" i="19"/>
  <c r="D13" i="19"/>
  <c r="E13" i="19" s="1"/>
  <c r="G13" i="19" s="1"/>
  <c r="F12" i="19"/>
  <c r="D12" i="19"/>
  <c r="E12" i="19" s="1"/>
  <c r="G12" i="19" s="1"/>
  <c r="F11" i="19"/>
  <c r="D11" i="19"/>
  <c r="E11" i="19" s="1"/>
  <c r="G11" i="19" s="1"/>
  <c r="F10" i="19"/>
  <c r="D10" i="19"/>
  <c r="E10" i="19" s="1"/>
  <c r="G10" i="19" s="1"/>
  <c r="F9" i="19"/>
  <c r="D9" i="19"/>
  <c r="E9" i="19" s="1"/>
  <c r="G9" i="19" s="1"/>
  <c r="F8" i="19"/>
  <c r="D8" i="19"/>
  <c r="E8" i="19" s="1"/>
  <c r="G8" i="19" s="1"/>
  <c r="F7" i="19"/>
  <c r="D7" i="19"/>
  <c r="E7" i="19" s="1"/>
  <c r="G7" i="19" s="1"/>
  <c r="F6" i="19"/>
  <c r="D6" i="19"/>
  <c r="E6" i="19" s="1"/>
  <c r="G6" i="19" s="1"/>
  <c r="D5" i="19"/>
  <c r="E5" i="19" s="1"/>
  <c r="G5" i="19" s="1"/>
  <c r="F5" i="19"/>
  <c r="F4" i="23" l="1"/>
  <c r="D4" i="23"/>
  <c r="E4" i="23" s="1"/>
  <c r="G4" i="23" s="1"/>
  <c r="F3" i="23"/>
  <c r="D3" i="23"/>
  <c r="E3" i="23" s="1"/>
  <c r="G3" i="23" s="1"/>
  <c r="F2" i="23"/>
  <c r="D2" i="23"/>
  <c r="E2" i="23" s="1"/>
  <c r="F4" i="22"/>
  <c r="D4" i="22"/>
  <c r="E4" i="22" s="1"/>
  <c r="G4" i="22" s="1"/>
  <c r="F3" i="22"/>
  <c r="D3" i="22"/>
  <c r="E3" i="22" s="1"/>
  <c r="G3" i="22" s="1"/>
  <c r="F2" i="22"/>
  <c r="D2" i="22"/>
  <c r="E2" i="22" s="1"/>
  <c r="F4" i="21"/>
  <c r="D4" i="21"/>
  <c r="E4" i="21" s="1"/>
  <c r="G4" i="21" s="1"/>
  <c r="F3" i="21"/>
  <c r="D3" i="21"/>
  <c r="E3" i="21" s="1"/>
  <c r="G3" i="21" s="1"/>
  <c r="F2" i="21"/>
  <c r="N3" i="21" s="1"/>
  <c r="D2" i="21"/>
  <c r="E2" i="21" s="1"/>
  <c r="F4" i="20"/>
  <c r="D4" i="20"/>
  <c r="E4" i="20" s="1"/>
  <c r="G4" i="20" s="1"/>
  <c r="F3" i="20"/>
  <c r="D3" i="20"/>
  <c r="E3" i="20" s="1"/>
  <c r="G3" i="20" s="1"/>
  <c r="F2" i="20"/>
  <c r="D2" i="20"/>
  <c r="E2" i="20" s="1"/>
  <c r="F4" i="19"/>
  <c r="D4" i="19"/>
  <c r="E4" i="19" s="1"/>
  <c r="G4" i="19" s="1"/>
  <c r="F3" i="19"/>
  <c r="D3" i="19"/>
  <c r="E3" i="19" s="1"/>
  <c r="G3" i="19" s="1"/>
  <c r="F2" i="19"/>
  <c r="D2" i="19"/>
  <c r="E2" i="19" s="1"/>
  <c r="N3" i="22" l="1"/>
  <c r="N3" i="20"/>
  <c r="N3" i="19"/>
  <c r="G2" i="23"/>
  <c r="G2" i="22"/>
  <c r="N2" i="22"/>
  <c r="G2" i="21"/>
  <c r="N2" i="21"/>
  <c r="G2" i="20"/>
  <c r="N2" i="20"/>
  <c r="G2" i="19"/>
  <c r="N2" i="19"/>
  <c r="N4" i="6"/>
  <c r="O3" i="19" l="1"/>
  <c r="O3" i="22"/>
  <c r="O2" i="21"/>
  <c r="O2" i="20"/>
  <c r="O3" i="20"/>
  <c r="O2" i="19"/>
  <c r="O2" i="22"/>
  <c r="N4" i="22"/>
  <c r="O4" i="22"/>
  <c r="N4" i="21"/>
  <c r="O3" i="21"/>
  <c r="N4" i="20"/>
  <c r="N4" i="19"/>
  <c r="B9" i="18"/>
  <c r="B8" i="18"/>
  <c r="O4" i="21" l="1"/>
  <c r="O4" i="20"/>
  <c r="O4" i="19"/>
  <c r="B7" i="18"/>
  <c r="B6" i="18"/>
  <c r="O8" i="13"/>
  <c r="P8" i="13"/>
  <c r="N8" i="13"/>
  <c r="M8" i="13"/>
  <c r="L8" i="13"/>
  <c r="K8" i="13"/>
  <c r="O7" i="13"/>
  <c r="P7" i="13"/>
  <c r="N7" i="13"/>
  <c r="M7" i="13"/>
  <c r="K7" i="13"/>
  <c r="L7" i="13"/>
  <c r="J8" i="13"/>
  <c r="J7" i="13"/>
  <c r="O4" i="17"/>
  <c r="O3" i="17"/>
  <c r="O2" i="17"/>
  <c r="O4" i="16"/>
  <c r="O3" i="16"/>
  <c r="O2" i="16"/>
  <c r="O4" i="15"/>
  <c r="O3" i="15"/>
  <c r="O2" i="15"/>
  <c r="O4" i="14"/>
  <c r="O3" i="14"/>
  <c r="O2" i="14"/>
  <c r="O4" i="12"/>
  <c r="O3" i="12"/>
  <c r="O2" i="12"/>
  <c r="O4" i="11"/>
  <c r="O3" i="11"/>
  <c r="O2" i="11"/>
  <c r="O4" i="10"/>
  <c r="O3" i="10"/>
  <c r="O2" i="10"/>
  <c r="O4" i="9"/>
  <c r="O3" i="9"/>
  <c r="O2" i="9"/>
  <c r="O4" i="8"/>
  <c r="O3" i="8"/>
  <c r="O2" i="8"/>
  <c r="O4" i="7"/>
  <c r="O3" i="7"/>
  <c r="O2" i="7"/>
  <c r="O4" i="6"/>
  <c r="O3" i="6"/>
  <c r="O2" i="6"/>
  <c r="O4" i="5"/>
  <c r="O3" i="5"/>
  <c r="O2" i="5"/>
  <c r="O4" i="4"/>
  <c r="O3" i="4"/>
  <c r="O2" i="4"/>
  <c r="O4" i="13"/>
  <c r="O3" i="13"/>
  <c r="O2" i="13"/>
  <c r="O4" i="3"/>
  <c r="O3" i="3"/>
  <c r="O2" i="3"/>
  <c r="O4" i="2"/>
  <c r="O3" i="2"/>
  <c r="O2" i="2"/>
  <c r="O4" i="1"/>
  <c r="O3" i="1"/>
  <c r="O2" i="1"/>
  <c r="G9" i="4"/>
  <c r="F117" i="17"/>
  <c r="D117" i="17"/>
  <c r="E117" i="17" s="1"/>
  <c r="G117" i="17" s="1"/>
  <c r="F116" i="17"/>
  <c r="D116" i="17"/>
  <c r="E116" i="17" s="1"/>
  <c r="G116" i="17" s="1"/>
  <c r="F115" i="17"/>
  <c r="D115" i="17"/>
  <c r="E115" i="17" s="1"/>
  <c r="G115" i="17" s="1"/>
  <c r="F114" i="17"/>
  <c r="D114" i="17"/>
  <c r="E114" i="17" s="1"/>
  <c r="G114" i="17" s="1"/>
  <c r="F113" i="17"/>
  <c r="D113" i="17"/>
  <c r="E113" i="17" s="1"/>
  <c r="G113" i="17" s="1"/>
  <c r="F112" i="17"/>
  <c r="D112" i="17"/>
  <c r="E112" i="17" s="1"/>
  <c r="G112" i="17" s="1"/>
  <c r="F111" i="17"/>
  <c r="D111" i="17"/>
  <c r="E111" i="17" s="1"/>
  <c r="G111" i="17" s="1"/>
  <c r="F110" i="17"/>
  <c r="D110" i="17"/>
  <c r="E110" i="17" s="1"/>
  <c r="G110" i="17" s="1"/>
  <c r="F109" i="17"/>
  <c r="D109" i="17"/>
  <c r="E109" i="17" s="1"/>
  <c r="G109" i="17" s="1"/>
  <c r="F108" i="17"/>
  <c r="D108" i="17"/>
  <c r="E108" i="17" s="1"/>
  <c r="G108" i="17" s="1"/>
  <c r="F107" i="17"/>
  <c r="D107" i="17"/>
  <c r="E107" i="17" s="1"/>
  <c r="G107" i="17" s="1"/>
  <c r="F106" i="17"/>
  <c r="D106" i="17"/>
  <c r="E106" i="17" s="1"/>
  <c r="G106" i="17" s="1"/>
  <c r="F105" i="17"/>
  <c r="D105" i="17"/>
  <c r="E105" i="17" s="1"/>
  <c r="G105" i="17" s="1"/>
  <c r="F104" i="17"/>
  <c r="D104" i="17"/>
  <c r="E104" i="17" s="1"/>
  <c r="G104" i="17" s="1"/>
  <c r="F103" i="17"/>
  <c r="D103" i="17"/>
  <c r="E103" i="17" s="1"/>
  <c r="G103" i="17" s="1"/>
  <c r="F102" i="17"/>
  <c r="D102" i="17"/>
  <c r="E102" i="17" s="1"/>
  <c r="G102" i="17" s="1"/>
  <c r="F101" i="17"/>
  <c r="D101" i="17"/>
  <c r="E101" i="17" s="1"/>
  <c r="G101" i="17" s="1"/>
  <c r="F100" i="17"/>
  <c r="D100" i="17"/>
  <c r="E100" i="17" s="1"/>
  <c r="G100" i="17" s="1"/>
  <c r="F99" i="17"/>
  <c r="D99" i="17"/>
  <c r="E99" i="17" s="1"/>
  <c r="G99" i="17" s="1"/>
  <c r="F98" i="17"/>
  <c r="D98" i="17"/>
  <c r="E98" i="17" s="1"/>
  <c r="G98" i="17" s="1"/>
  <c r="F97" i="17"/>
  <c r="D97" i="17"/>
  <c r="E97" i="17" s="1"/>
  <c r="G97" i="17" s="1"/>
  <c r="F96" i="17"/>
  <c r="D96" i="17"/>
  <c r="E96" i="17" s="1"/>
  <c r="G96" i="17" s="1"/>
  <c r="F95" i="17"/>
  <c r="D95" i="17"/>
  <c r="E95" i="17" s="1"/>
  <c r="G95" i="17" s="1"/>
  <c r="F94" i="17"/>
  <c r="D94" i="17"/>
  <c r="E94" i="17" s="1"/>
  <c r="G94" i="17" s="1"/>
  <c r="F93" i="17"/>
  <c r="D93" i="17"/>
  <c r="E93" i="17" s="1"/>
  <c r="G93" i="17" s="1"/>
  <c r="F92" i="17"/>
  <c r="D92" i="17"/>
  <c r="E92" i="17" s="1"/>
  <c r="G92" i="17" s="1"/>
  <c r="F91" i="17"/>
  <c r="D91" i="17"/>
  <c r="E91" i="17" s="1"/>
  <c r="G91" i="17" s="1"/>
  <c r="F90" i="17"/>
  <c r="D90" i="17"/>
  <c r="E90" i="17" s="1"/>
  <c r="G90" i="17" s="1"/>
  <c r="F89" i="17"/>
  <c r="D89" i="17"/>
  <c r="E89" i="17" s="1"/>
  <c r="G89" i="17" s="1"/>
  <c r="F88" i="17"/>
  <c r="D88" i="17"/>
  <c r="E88" i="17" s="1"/>
  <c r="G88" i="17" s="1"/>
  <c r="F87" i="17"/>
  <c r="D87" i="17"/>
  <c r="E87" i="17" s="1"/>
  <c r="G87" i="17" s="1"/>
  <c r="F86" i="17"/>
  <c r="D86" i="17"/>
  <c r="E86" i="17" s="1"/>
  <c r="G86" i="17" s="1"/>
  <c r="F85" i="17"/>
  <c r="D85" i="17"/>
  <c r="E85" i="17" s="1"/>
  <c r="G85" i="17" s="1"/>
  <c r="F84" i="17"/>
  <c r="D84" i="17"/>
  <c r="E84" i="17" s="1"/>
  <c r="G84" i="17" s="1"/>
  <c r="F83" i="17"/>
  <c r="D83" i="17"/>
  <c r="E83" i="17" s="1"/>
  <c r="G83" i="17" s="1"/>
  <c r="F82" i="17"/>
  <c r="E82" i="17"/>
  <c r="G82" i="17" s="1"/>
  <c r="D82" i="17"/>
  <c r="F81" i="17"/>
  <c r="D81" i="17"/>
  <c r="E81" i="17" s="1"/>
  <c r="G81" i="17" s="1"/>
  <c r="F80" i="17"/>
  <c r="D80" i="17"/>
  <c r="E80" i="17" s="1"/>
  <c r="G80" i="17" s="1"/>
  <c r="F79" i="17"/>
  <c r="D79" i="17"/>
  <c r="E79" i="17" s="1"/>
  <c r="G79" i="17" s="1"/>
  <c r="F78" i="17"/>
  <c r="D78" i="17"/>
  <c r="E78" i="17" s="1"/>
  <c r="G78" i="17" s="1"/>
  <c r="F77" i="17"/>
  <c r="D77" i="17"/>
  <c r="E77" i="17" s="1"/>
  <c r="G77" i="17" s="1"/>
  <c r="F76" i="17"/>
  <c r="D76" i="17"/>
  <c r="E76" i="17" s="1"/>
  <c r="G76" i="17" s="1"/>
  <c r="F75" i="17"/>
  <c r="D75" i="17"/>
  <c r="E75" i="17" s="1"/>
  <c r="G75" i="17" s="1"/>
  <c r="F74" i="17"/>
  <c r="D74" i="17"/>
  <c r="E74" i="17" s="1"/>
  <c r="G74" i="17" s="1"/>
  <c r="F73" i="17"/>
  <c r="D73" i="17"/>
  <c r="E73" i="17" s="1"/>
  <c r="G73" i="17" s="1"/>
  <c r="F72" i="17"/>
  <c r="D72" i="17"/>
  <c r="E72" i="17" s="1"/>
  <c r="G72" i="17" s="1"/>
  <c r="F71" i="17"/>
  <c r="D71" i="17"/>
  <c r="E71" i="17" s="1"/>
  <c r="G71" i="17" s="1"/>
  <c r="F70" i="17"/>
  <c r="D70" i="17"/>
  <c r="E70" i="17" s="1"/>
  <c r="G70" i="17" s="1"/>
  <c r="F69" i="17"/>
  <c r="D69" i="17"/>
  <c r="E69" i="17" s="1"/>
  <c r="G69" i="17" s="1"/>
  <c r="F68" i="17"/>
  <c r="D68" i="17"/>
  <c r="E68" i="17" s="1"/>
  <c r="G68" i="17" s="1"/>
  <c r="F67" i="17"/>
  <c r="D67" i="17"/>
  <c r="E67" i="17" s="1"/>
  <c r="G67" i="17" s="1"/>
  <c r="F66" i="17"/>
  <c r="E66" i="17"/>
  <c r="G66" i="17" s="1"/>
  <c r="D66" i="17"/>
  <c r="F65" i="17"/>
  <c r="D65" i="17"/>
  <c r="E65" i="17" s="1"/>
  <c r="G65" i="17" s="1"/>
  <c r="F64" i="17"/>
  <c r="D64" i="17"/>
  <c r="E64" i="17" s="1"/>
  <c r="G64" i="17" s="1"/>
  <c r="F63" i="17"/>
  <c r="D63" i="17"/>
  <c r="E63" i="17" s="1"/>
  <c r="G63" i="17" s="1"/>
  <c r="F62" i="17"/>
  <c r="E62" i="17"/>
  <c r="G62" i="17" s="1"/>
  <c r="D62" i="17"/>
  <c r="F61" i="17"/>
  <c r="D61" i="17"/>
  <c r="E61" i="17" s="1"/>
  <c r="G61" i="17" s="1"/>
  <c r="F60" i="17"/>
  <c r="D60" i="17"/>
  <c r="E60" i="17" s="1"/>
  <c r="G60" i="17" s="1"/>
  <c r="F59" i="17"/>
  <c r="D59" i="17"/>
  <c r="E59" i="17" s="1"/>
  <c r="G59" i="17" s="1"/>
  <c r="F58" i="17"/>
  <c r="E58" i="17"/>
  <c r="G58" i="17" s="1"/>
  <c r="D58" i="17"/>
  <c r="F57" i="17"/>
  <c r="D57" i="17"/>
  <c r="E57" i="17" s="1"/>
  <c r="G57" i="17" s="1"/>
  <c r="F56" i="17"/>
  <c r="D56" i="17"/>
  <c r="E56" i="17" s="1"/>
  <c r="G56" i="17" s="1"/>
  <c r="F55" i="17"/>
  <c r="D55" i="17"/>
  <c r="E55" i="17" s="1"/>
  <c r="G55" i="17" s="1"/>
  <c r="F54" i="17"/>
  <c r="D54" i="17"/>
  <c r="E54" i="17" s="1"/>
  <c r="G54" i="17" s="1"/>
  <c r="F53" i="17"/>
  <c r="D53" i="17"/>
  <c r="E53" i="17" s="1"/>
  <c r="G53" i="17" s="1"/>
  <c r="F52" i="17"/>
  <c r="D52" i="17"/>
  <c r="E52" i="17" s="1"/>
  <c r="G52" i="17" s="1"/>
  <c r="F51" i="17"/>
  <c r="D51" i="17"/>
  <c r="E51" i="17" s="1"/>
  <c r="G51" i="17" s="1"/>
  <c r="F50" i="17"/>
  <c r="D50" i="17"/>
  <c r="E50" i="17" s="1"/>
  <c r="G50" i="17" s="1"/>
  <c r="F49" i="17"/>
  <c r="D49" i="17"/>
  <c r="E49" i="17" s="1"/>
  <c r="G49" i="17" s="1"/>
  <c r="F48" i="17"/>
  <c r="D48" i="17"/>
  <c r="E48" i="17" s="1"/>
  <c r="G48" i="17" s="1"/>
  <c r="F47" i="17"/>
  <c r="D47" i="17"/>
  <c r="E47" i="17" s="1"/>
  <c r="G47" i="17" s="1"/>
  <c r="F46" i="17"/>
  <c r="D46" i="17"/>
  <c r="E46" i="17" s="1"/>
  <c r="G46" i="17" s="1"/>
  <c r="F45" i="17"/>
  <c r="D45" i="17"/>
  <c r="E45" i="17" s="1"/>
  <c r="G45" i="17" s="1"/>
  <c r="F44" i="17"/>
  <c r="D44" i="17"/>
  <c r="E44" i="17" s="1"/>
  <c r="G44" i="17" s="1"/>
  <c r="F43" i="17"/>
  <c r="D43" i="17"/>
  <c r="E43" i="17" s="1"/>
  <c r="G43" i="17" s="1"/>
  <c r="F42" i="17"/>
  <c r="D42" i="17"/>
  <c r="E42" i="17" s="1"/>
  <c r="G42" i="17" s="1"/>
  <c r="F41" i="17"/>
  <c r="D41" i="17"/>
  <c r="E41" i="17" s="1"/>
  <c r="G41" i="17" s="1"/>
  <c r="F40" i="17"/>
  <c r="D40" i="17"/>
  <c r="E40" i="17" s="1"/>
  <c r="G40" i="17" s="1"/>
  <c r="F39" i="17"/>
  <c r="D39" i="17"/>
  <c r="E39" i="17" s="1"/>
  <c r="G39" i="17" s="1"/>
  <c r="F38" i="17"/>
  <c r="D38" i="17"/>
  <c r="E38" i="17" s="1"/>
  <c r="G38" i="17" s="1"/>
  <c r="F37" i="17"/>
  <c r="D37" i="17"/>
  <c r="E37" i="17" s="1"/>
  <c r="G37" i="17" s="1"/>
  <c r="F36" i="17"/>
  <c r="D36" i="17"/>
  <c r="E36" i="17" s="1"/>
  <c r="G36" i="17" s="1"/>
  <c r="F35" i="17"/>
  <c r="D35" i="17"/>
  <c r="E35" i="17" s="1"/>
  <c r="G35" i="17" s="1"/>
  <c r="F34" i="17"/>
  <c r="D34" i="17"/>
  <c r="E34" i="17" s="1"/>
  <c r="G34" i="17" s="1"/>
  <c r="F33" i="17"/>
  <c r="D33" i="17"/>
  <c r="E33" i="17" s="1"/>
  <c r="G33" i="17" s="1"/>
  <c r="F32" i="17"/>
  <c r="D32" i="17"/>
  <c r="E32" i="17" s="1"/>
  <c r="G32" i="17" s="1"/>
  <c r="F31" i="17"/>
  <c r="D31" i="17"/>
  <c r="E31" i="17" s="1"/>
  <c r="G31" i="17" s="1"/>
  <c r="F30" i="17"/>
  <c r="D30" i="17"/>
  <c r="E30" i="17" s="1"/>
  <c r="G30" i="17" s="1"/>
  <c r="F29" i="17"/>
  <c r="D29" i="17"/>
  <c r="E29" i="17" s="1"/>
  <c r="G29" i="17" s="1"/>
  <c r="F28" i="17"/>
  <c r="D28" i="17"/>
  <c r="E28" i="17" s="1"/>
  <c r="G28" i="17" s="1"/>
  <c r="F27" i="17"/>
  <c r="D27" i="17"/>
  <c r="E27" i="17" s="1"/>
  <c r="G27" i="17" s="1"/>
  <c r="F26" i="17"/>
  <c r="D26" i="17"/>
  <c r="E26" i="17" s="1"/>
  <c r="G26" i="17" s="1"/>
  <c r="F25" i="17"/>
  <c r="D25" i="17"/>
  <c r="E25" i="17" s="1"/>
  <c r="G25" i="17" s="1"/>
  <c r="F24" i="17"/>
  <c r="D24" i="17"/>
  <c r="E24" i="17" s="1"/>
  <c r="G24" i="17" s="1"/>
  <c r="F23" i="17"/>
  <c r="D23" i="17"/>
  <c r="E23" i="17" s="1"/>
  <c r="G23" i="17" s="1"/>
  <c r="F22" i="17"/>
  <c r="D22" i="17"/>
  <c r="E22" i="17" s="1"/>
  <c r="G22" i="17" s="1"/>
  <c r="F21" i="17"/>
  <c r="D21" i="17"/>
  <c r="E21" i="17" s="1"/>
  <c r="G21" i="17" s="1"/>
  <c r="F20" i="17"/>
  <c r="D20" i="17"/>
  <c r="E20" i="17" s="1"/>
  <c r="G20" i="17" s="1"/>
  <c r="F19" i="17"/>
  <c r="D19" i="17"/>
  <c r="E19" i="17" s="1"/>
  <c r="G19" i="17" s="1"/>
  <c r="F18" i="17"/>
  <c r="E18" i="17"/>
  <c r="G18" i="17" s="1"/>
  <c r="D18" i="17"/>
  <c r="F17" i="17"/>
  <c r="D17" i="17"/>
  <c r="E17" i="17" s="1"/>
  <c r="G17" i="17" s="1"/>
  <c r="F16" i="17"/>
  <c r="D16" i="17"/>
  <c r="E16" i="17" s="1"/>
  <c r="G16" i="17" s="1"/>
  <c r="F15" i="17"/>
  <c r="D15" i="17"/>
  <c r="E15" i="17" s="1"/>
  <c r="G15" i="17" s="1"/>
  <c r="F14" i="17"/>
  <c r="D14" i="17"/>
  <c r="E14" i="17" s="1"/>
  <c r="G14" i="17" s="1"/>
  <c r="F13" i="17"/>
  <c r="D13" i="17"/>
  <c r="E13" i="17" s="1"/>
  <c r="G13" i="17" s="1"/>
  <c r="F12" i="17"/>
  <c r="D12" i="17"/>
  <c r="E12" i="17" s="1"/>
  <c r="G12" i="17" s="1"/>
  <c r="F11" i="17"/>
  <c r="D11" i="17"/>
  <c r="E11" i="17" s="1"/>
  <c r="G11" i="17" s="1"/>
  <c r="F10" i="17"/>
  <c r="D10" i="17"/>
  <c r="E10" i="17" s="1"/>
  <c r="G10" i="17" s="1"/>
  <c r="F9" i="17"/>
  <c r="D9" i="17"/>
  <c r="E9" i="17" s="1"/>
  <c r="G9" i="17" s="1"/>
  <c r="F8" i="17"/>
  <c r="D8" i="17"/>
  <c r="E8" i="17" s="1"/>
  <c r="G8" i="17" s="1"/>
  <c r="F7" i="17"/>
  <c r="D7" i="17"/>
  <c r="E7" i="17" s="1"/>
  <c r="G7" i="17" s="1"/>
  <c r="F6" i="17"/>
  <c r="D6" i="17"/>
  <c r="E6" i="17" s="1"/>
  <c r="G6" i="17" s="1"/>
  <c r="F5" i="17"/>
  <c r="D5" i="17"/>
  <c r="E5" i="17" s="1"/>
  <c r="G5" i="17" s="1"/>
  <c r="G4" i="17"/>
  <c r="F4" i="17"/>
  <c r="E4" i="17"/>
  <c r="D4" i="17"/>
  <c r="F3" i="17"/>
  <c r="D3" i="17"/>
  <c r="E3" i="17" s="1"/>
  <c r="G3" i="17" s="1"/>
  <c r="F2" i="17"/>
  <c r="D2" i="17"/>
  <c r="E2" i="17" s="1"/>
  <c r="F117" i="16"/>
  <c r="D117" i="16"/>
  <c r="E117" i="16" s="1"/>
  <c r="G117" i="16" s="1"/>
  <c r="F116" i="16"/>
  <c r="D116" i="16"/>
  <c r="E116" i="16" s="1"/>
  <c r="G116" i="16" s="1"/>
  <c r="F115" i="16"/>
  <c r="D115" i="16"/>
  <c r="E115" i="16" s="1"/>
  <c r="G115" i="16" s="1"/>
  <c r="F114" i="16"/>
  <c r="D114" i="16"/>
  <c r="E114" i="16" s="1"/>
  <c r="G114" i="16" s="1"/>
  <c r="F113" i="16"/>
  <c r="D113" i="16"/>
  <c r="E113" i="16" s="1"/>
  <c r="G113" i="16" s="1"/>
  <c r="F112" i="16"/>
  <c r="D112" i="16"/>
  <c r="E112" i="16" s="1"/>
  <c r="G112" i="16" s="1"/>
  <c r="F111" i="16"/>
  <c r="D111" i="16"/>
  <c r="E111" i="16" s="1"/>
  <c r="G111" i="16" s="1"/>
  <c r="F110" i="16"/>
  <c r="E110" i="16"/>
  <c r="G110" i="16" s="1"/>
  <c r="D110" i="16"/>
  <c r="F109" i="16"/>
  <c r="D109" i="16"/>
  <c r="E109" i="16" s="1"/>
  <c r="G109" i="16" s="1"/>
  <c r="F108" i="16"/>
  <c r="D108" i="16"/>
  <c r="E108" i="16" s="1"/>
  <c r="G108" i="16" s="1"/>
  <c r="F107" i="16"/>
  <c r="D107" i="16"/>
  <c r="E107" i="16" s="1"/>
  <c r="G107" i="16" s="1"/>
  <c r="F106" i="16"/>
  <c r="D106" i="16"/>
  <c r="E106" i="16" s="1"/>
  <c r="G106" i="16" s="1"/>
  <c r="F105" i="16"/>
  <c r="D105" i="16"/>
  <c r="E105" i="16" s="1"/>
  <c r="G105" i="16" s="1"/>
  <c r="F104" i="16"/>
  <c r="D104" i="16"/>
  <c r="E104" i="16" s="1"/>
  <c r="G104" i="16" s="1"/>
  <c r="F103" i="16"/>
  <c r="D103" i="16"/>
  <c r="E103" i="16" s="1"/>
  <c r="G103" i="16" s="1"/>
  <c r="F102" i="16"/>
  <c r="D102" i="16"/>
  <c r="E102" i="16" s="1"/>
  <c r="G102" i="16" s="1"/>
  <c r="F101" i="16"/>
  <c r="D101" i="16"/>
  <c r="E101" i="16" s="1"/>
  <c r="G101" i="16" s="1"/>
  <c r="F100" i="16"/>
  <c r="D100" i="16"/>
  <c r="E100" i="16" s="1"/>
  <c r="G100" i="16" s="1"/>
  <c r="F99" i="16"/>
  <c r="D99" i="16"/>
  <c r="E99" i="16" s="1"/>
  <c r="G99" i="16" s="1"/>
  <c r="F98" i="16"/>
  <c r="E98" i="16"/>
  <c r="G98" i="16" s="1"/>
  <c r="D98" i="16"/>
  <c r="F97" i="16"/>
  <c r="D97" i="16"/>
  <c r="E97" i="16" s="1"/>
  <c r="G97" i="16" s="1"/>
  <c r="F96" i="16"/>
  <c r="D96" i="16"/>
  <c r="E96" i="16" s="1"/>
  <c r="G96" i="16" s="1"/>
  <c r="F95" i="16"/>
  <c r="D95" i="16"/>
  <c r="E95" i="16" s="1"/>
  <c r="G95" i="16" s="1"/>
  <c r="F94" i="16"/>
  <c r="D94" i="16"/>
  <c r="E94" i="16" s="1"/>
  <c r="G94" i="16" s="1"/>
  <c r="F93" i="16"/>
  <c r="D93" i="16"/>
  <c r="E93" i="16" s="1"/>
  <c r="G93" i="16" s="1"/>
  <c r="F92" i="16"/>
  <c r="D92" i="16"/>
  <c r="E92" i="16" s="1"/>
  <c r="G92" i="16" s="1"/>
  <c r="F91" i="16"/>
  <c r="D91" i="16"/>
  <c r="E91" i="16" s="1"/>
  <c r="G91" i="16" s="1"/>
  <c r="F90" i="16"/>
  <c r="D90" i="16"/>
  <c r="E90" i="16" s="1"/>
  <c r="G90" i="16" s="1"/>
  <c r="F89" i="16"/>
  <c r="D89" i="16"/>
  <c r="E89" i="16" s="1"/>
  <c r="G89" i="16" s="1"/>
  <c r="F88" i="16"/>
  <c r="D88" i="16"/>
  <c r="E88" i="16" s="1"/>
  <c r="G88" i="16" s="1"/>
  <c r="F87" i="16"/>
  <c r="D87" i="16"/>
  <c r="E87" i="16" s="1"/>
  <c r="G87" i="16" s="1"/>
  <c r="F86" i="16"/>
  <c r="D86" i="16"/>
  <c r="E86" i="16" s="1"/>
  <c r="G86" i="16" s="1"/>
  <c r="F85" i="16"/>
  <c r="D85" i="16"/>
  <c r="E85" i="16" s="1"/>
  <c r="G85" i="16" s="1"/>
  <c r="F84" i="16"/>
  <c r="D84" i="16"/>
  <c r="E84" i="16" s="1"/>
  <c r="G84" i="16" s="1"/>
  <c r="F83" i="16"/>
  <c r="D83" i="16"/>
  <c r="E83" i="16" s="1"/>
  <c r="G83" i="16" s="1"/>
  <c r="F82" i="16"/>
  <c r="D82" i="16"/>
  <c r="E82" i="16" s="1"/>
  <c r="G82" i="16" s="1"/>
  <c r="F81" i="16"/>
  <c r="D81" i="16"/>
  <c r="E81" i="16" s="1"/>
  <c r="G81" i="16" s="1"/>
  <c r="F80" i="16"/>
  <c r="D80" i="16"/>
  <c r="E80" i="16" s="1"/>
  <c r="G80" i="16" s="1"/>
  <c r="F79" i="16"/>
  <c r="D79" i="16"/>
  <c r="E79" i="16" s="1"/>
  <c r="G79" i="16" s="1"/>
  <c r="F78" i="16"/>
  <c r="D78" i="16"/>
  <c r="E78" i="16" s="1"/>
  <c r="G78" i="16" s="1"/>
  <c r="F77" i="16"/>
  <c r="D77" i="16"/>
  <c r="E77" i="16" s="1"/>
  <c r="G77" i="16" s="1"/>
  <c r="F76" i="16"/>
  <c r="D76" i="16"/>
  <c r="E76" i="16" s="1"/>
  <c r="G76" i="16" s="1"/>
  <c r="F75" i="16"/>
  <c r="D75" i="16"/>
  <c r="E75" i="16" s="1"/>
  <c r="G75" i="16" s="1"/>
  <c r="F74" i="16"/>
  <c r="D74" i="16"/>
  <c r="E74" i="16" s="1"/>
  <c r="G74" i="16" s="1"/>
  <c r="F73" i="16"/>
  <c r="D73" i="16"/>
  <c r="E73" i="16" s="1"/>
  <c r="G73" i="16" s="1"/>
  <c r="F72" i="16"/>
  <c r="D72" i="16"/>
  <c r="E72" i="16" s="1"/>
  <c r="G72" i="16" s="1"/>
  <c r="F71" i="16"/>
  <c r="D71" i="16"/>
  <c r="E71" i="16" s="1"/>
  <c r="G71" i="16" s="1"/>
  <c r="F70" i="16"/>
  <c r="D70" i="16"/>
  <c r="E70" i="16" s="1"/>
  <c r="G70" i="16" s="1"/>
  <c r="F69" i="16"/>
  <c r="D69" i="16"/>
  <c r="E69" i="16" s="1"/>
  <c r="G69" i="16" s="1"/>
  <c r="F68" i="16"/>
  <c r="D68" i="16"/>
  <c r="E68" i="16" s="1"/>
  <c r="G68" i="16" s="1"/>
  <c r="F67" i="16"/>
  <c r="D67" i="16"/>
  <c r="E67" i="16" s="1"/>
  <c r="G67" i="16" s="1"/>
  <c r="F66" i="16"/>
  <c r="D66" i="16"/>
  <c r="E66" i="16" s="1"/>
  <c r="G66" i="16" s="1"/>
  <c r="F65" i="16"/>
  <c r="D65" i="16"/>
  <c r="E65" i="16" s="1"/>
  <c r="G65" i="16" s="1"/>
  <c r="F64" i="16"/>
  <c r="D64" i="16"/>
  <c r="E64" i="16" s="1"/>
  <c r="G64" i="16" s="1"/>
  <c r="F63" i="16"/>
  <c r="D63" i="16"/>
  <c r="E63" i="16" s="1"/>
  <c r="G63" i="16" s="1"/>
  <c r="F62" i="16"/>
  <c r="D62" i="16"/>
  <c r="E62" i="16" s="1"/>
  <c r="G62" i="16" s="1"/>
  <c r="F61" i="16"/>
  <c r="D61" i="16"/>
  <c r="E61" i="16" s="1"/>
  <c r="G61" i="16" s="1"/>
  <c r="F60" i="16"/>
  <c r="D60" i="16"/>
  <c r="E60" i="16" s="1"/>
  <c r="G60" i="16" s="1"/>
  <c r="F59" i="16"/>
  <c r="D59" i="16"/>
  <c r="E59" i="16" s="1"/>
  <c r="G59" i="16" s="1"/>
  <c r="F58" i="16"/>
  <c r="D58" i="16"/>
  <c r="E58" i="16" s="1"/>
  <c r="G58" i="16" s="1"/>
  <c r="F57" i="16"/>
  <c r="D57" i="16"/>
  <c r="E57" i="16" s="1"/>
  <c r="G57" i="16" s="1"/>
  <c r="F56" i="16"/>
  <c r="D56" i="16"/>
  <c r="E56" i="16" s="1"/>
  <c r="G56" i="16" s="1"/>
  <c r="F55" i="16"/>
  <c r="D55" i="16"/>
  <c r="E55" i="16" s="1"/>
  <c r="G55" i="16" s="1"/>
  <c r="F54" i="16"/>
  <c r="D54" i="16"/>
  <c r="E54" i="16" s="1"/>
  <c r="G54" i="16" s="1"/>
  <c r="F53" i="16"/>
  <c r="D53" i="16"/>
  <c r="E53" i="16" s="1"/>
  <c r="G53" i="16" s="1"/>
  <c r="F52" i="16"/>
  <c r="D52" i="16"/>
  <c r="E52" i="16" s="1"/>
  <c r="G52" i="16" s="1"/>
  <c r="F51" i="16"/>
  <c r="D51" i="16"/>
  <c r="E51" i="16" s="1"/>
  <c r="G51" i="16" s="1"/>
  <c r="F50" i="16"/>
  <c r="D50" i="16"/>
  <c r="E50" i="16" s="1"/>
  <c r="G50" i="16" s="1"/>
  <c r="F49" i="16"/>
  <c r="D49" i="16"/>
  <c r="E49" i="16" s="1"/>
  <c r="G49" i="16" s="1"/>
  <c r="F48" i="16"/>
  <c r="D48" i="16"/>
  <c r="E48" i="16" s="1"/>
  <c r="G48" i="16" s="1"/>
  <c r="F47" i="16"/>
  <c r="D47" i="16"/>
  <c r="E47" i="16" s="1"/>
  <c r="G47" i="16" s="1"/>
  <c r="F46" i="16"/>
  <c r="E46" i="16"/>
  <c r="G46" i="16" s="1"/>
  <c r="D46" i="16"/>
  <c r="F45" i="16"/>
  <c r="D45" i="16"/>
  <c r="E45" i="16" s="1"/>
  <c r="G45" i="16" s="1"/>
  <c r="F44" i="16"/>
  <c r="D44" i="16"/>
  <c r="E44" i="16" s="1"/>
  <c r="G44" i="16" s="1"/>
  <c r="F43" i="16"/>
  <c r="D43" i="16"/>
  <c r="E43" i="16" s="1"/>
  <c r="G43" i="16" s="1"/>
  <c r="F42" i="16"/>
  <c r="D42" i="16"/>
  <c r="E42" i="16" s="1"/>
  <c r="G42" i="16" s="1"/>
  <c r="F41" i="16"/>
  <c r="D41" i="16"/>
  <c r="E41" i="16" s="1"/>
  <c r="G41" i="16" s="1"/>
  <c r="F40" i="16"/>
  <c r="D40" i="16"/>
  <c r="E40" i="16" s="1"/>
  <c r="G40" i="16" s="1"/>
  <c r="F39" i="16"/>
  <c r="D39" i="16"/>
  <c r="E39" i="16" s="1"/>
  <c r="G39" i="16" s="1"/>
  <c r="F38" i="16"/>
  <c r="D38" i="16"/>
  <c r="E38" i="16" s="1"/>
  <c r="G38" i="16" s="1"/>
  <c r="F37" i="16"/>
  <c r="D37" i="16"/>
  <c r="E37" i="16" s="1"/>
  <c r="G37" i="16" s="1"/>
  <c r="F36" i="16"/>
  <c r="D36" i="16"/>
  <c r="E36" i="16" s="1"/>
  <c r="G36" i="16" s="1"/>
  <c r="F35" i="16"/>
  <c r="D35" i="16"/>
  <c r="E35" i="16" s="1"/>
  <c r="G35" i="16" s="1"/>
  <c r="F34" i="16"/>
  <c r="E34" i="16"/>
  <c r="G34" i="16" s="1"/>
  <c r="D34" i="16"/>
  <c r="F33" i="16"/>
  <c r="D33" i="16"/>
  <c r="E33" i="16" s="1"/>
  <c r="G33" i="16" s="1"/>
  <c r="F32" i="16"/>
  <c r="D32" i="16"/>
  <c r="E32" i="16" s="1"/>
  <c r="G32" i="16" s="1"/>
  <c r="F31" i="16"/>
  <c r="D31" i="16"/>
  <c r="E31" i="16" s="1"/>
  <c r="G31" i="16" s="1"/>
  <c r="F30" i="16"/>
  <c r="D30" i="16"/>
  <c r="E30" i="16" s="1"/>
  <c r="G30" i="16" s="1"/>
  <c r="F29" i="16"/>
  <c r="D29" i="16"/>
  <c r="E29" i="16" s="1"/>
  <c r="G29" i="16" s="1"/>
  <c r="F28" i="16"/>
  <c r="D28" i="16"/>
  <c r="E28" i="16" s="1"/>
  <c r="G28" i="16" s="1"/>
  <c r="F27" i="16"/>
  <c r="D27" i="16"/>
  <c r="E27" i="16" s="1"/>
  <c r="G27" i="16" s="1"/>
  <c r="F26" i="16"/>
  <c r="D26" i="16"/>
  <c r="E26" i="16" s="1"/>
  <c r="G26" i="16" s="1"/>
  <c r="F25" i="16"/>
  <c r="D25" i="16"/>
  <c r="E25" i="16" s="1"/>
  <c r="G25" i="16" s="1"/>
  <c r="F24" i="16"/>
  <c r="D24" i="16"/>
  <c r="E24" i="16" s="1"/>
  <c r="G24" i="16" s="1"/>
  <c r="F23" i="16"/>
  <c r="D23" i="16"/>
  <c r="E23" i="16" s="1"/>
  <c r="G23" i="16" s="1"/>
  <c r="F22" i="16"/>
  <c r="D22" i="16"/>
  <c r="E22" i="16" s="1"/>
  <c r="G22" i="16" s="1"/>
  <c r="F21" i="16"/>
  <c r="D21" i="16"/>
  <c r="E21" i="16" s="1"/>
  <c r="G21" i="16" s="1"/>
  <c r="F20" i="16"/>
  <c r="D20" i="16"/>
  <c r="E20" i="16" s="1"/>
  <c r="G20" i="16" s="1"/>
  <c r="F19" i="16"/>
  <c r="D19" i="16"/>
  <c r="E19" i="16" s="1"/>
  <c r="G19" i="16" s="1"/>
  <c r="F18" i="16"/>
  <c r="D18" i="16"/>
  <c r="E18" i="16" s="1"/>
  <c r="G18" i="16" s="1"/>
  <c r="F17" i="16"/>
  <c r="D17" i="16"/>
  <c r="E17" i="16" s="1"/>
  <c r="G17" i="16" s="1"/>
  <c r="F16" i="16"/>
  <c r="D16" i="16"/>
  <c r="E16" i="16" s="1"/>
  <c r="G16" i="16" s="1"/>
  <c r="F15" i="16"/>
  <c r="D15" i="16"/>
  <c r="E15" i="16" s="1"/>
  <c r="G15" i="16" s="1"/>
  <c r="F14" i="16"/>
  <c r="D14" i="16"/>
  <c r="E14" i="16" s="1"/>
  <c r="G14" i="16" s="1"/>
  <c r="F13" i="16"/>
  <c r="D13" i="16"/>
  <c r="E13" i="16" s="1"/>
  <c r="G13" i="16" s="1"/>
  <c r="F12" i="16"/>
  <c r="D12" i="16"/>
  <c r="E12" i="16" s="1"/>
  <c r="G12" i="16" s="1"/>
  <c r="F11" i="16"/>
  <c r="D11" i="16"/>
  <c r="E11" i="16" s="1"/>
  <c r="G11" i="16" s="1"/>
  <c r="F10" i="16"/>
  <c r="E10" i="16"/>
  <c r="G10" i="16" s="1"/>
  <c r="D10" i="16"/>
  <c r="F9" i="16"/>
  <c r="D9" i="16"/>
  <c r="E9" i="16" s="1"/>
  <c r="G9" i="16" s="1"/>
  <c r="F8" i="16"/>
  <c r="D8" i="16"/>
  <c r="E8" i="16" s="1"/>
  <c r="G8" i="16" s="1"/>
  <c r="F7" i="16"/>
  <c r="D7" i="16"/>
  <c r="E7" i="16" s="1"/>
  <c r="G7" i="16" s="1"/>
  <c r="F6" i="16"/>
  <c r="D6" i="16"/>
  <c r="E6" i="16" s="1"/>
  <c r="G6" i="16" s="1"/>
  <c r="F5" i="16"/>
  <c r="D5" i="16"/>
  <c r="E5" i="16" s="1"/>
  <c r="G5" i="16" s="1"/>
  <c r="F4" i="16"/>
  <c r="M3" i="16" s="1"/>
  <c r="N3" i="16" s="1"/>
  <c r="D4" i="16"/>
  <c r="E4" i="16" s="1"/>
  <c r="G4" i="16" s="1"/>
  <c r="F3" i="16"/>
  <c r="D3" i="16"/>
  <c r="E3" i="16" s="1"/>
  <c r="G3" i="16" s="1"/>
  <c r="F2" i="16"/>
  <c r="D2" i="16"/>
  <c r="E2" i="16" s="1"/>
  <c r="F117" i="15"/>
  <c r="D117" i="15"/>
  <c r="E117" i="15" s="1"/>
  <c r="G117" i="15" s="1"/>
  <c r="F116" i="15"/>
  <c r="D116" i="15"/>
  <c r="E116" i="15" s="1"/>
  <c r="G116" i="15" s="1"/>
  <c r="F115" i="15"/>
  <c r="D115" i="15"/>
  <c r="E115" i="15" s="1"/>
  <c r="G115" i="15" s="1"/>
  <c r="F114" i="15"/>
  <c r="D114" i="15"/>
  <c r="E114" i="15" s="1"/>
  <c r="G114" i="15" s="1"/>
  <c r="F113" i="15"/>
  <c r="D113" i="15"/>
  <c r="E113" i="15" s="1"/>
  <c r="G113" i="15" s="1"/>
  <c r="F112" i="15"/>
  <c r="D112" i="15"/>
  <c r="E112" i="15" s="1"/>
  <c r="G112" i="15" s="1"/>
  <c r="F111" i="15"/>
  <c r="D111" i="15"/>
  <c r="E111" i="15" s="1"/>
  <c r="G111" i="15" s="1"/>
  <c r="F110" i="15"/>
  <c r="D110" i="15"/>
  <c r="E110" i="15" s="1"/>
  <c r="G110" i="15" s="1"/>
  <c r="F109" i="15"/>
  <c r="D109" i="15"/>
  <c r="E109" i="15" s="1"/>
  <c r="G109" i="15" s="1"/>
  <c r="F108" i="15"/>
  <c r="D108" i="15"/>
  <c r="E108" i="15" s="1"/>
  <c r="G108" i="15" s="1"/>
  <c r="F107" i="15"/>
  <c r="D107" i="15"/>
  <c r="E107" i="15" s="1"/>
  <c r="G107" i="15" s="1"/>
  <c r="F106" i="15"/>
  <c r="D106" i="15"/>
  <c r="E106" i="15" s="1"/>
  <c r="G106" i="15" s="1"/>
  <c r="F105" i="15"/>
  <c r="D105" i="15"/>
  <c r="E105" i="15" s="1"/>
  <c r="G105" i="15" s="1"/>
  <c r="F104" i="15"/>
  <c r="D104" i="15"/>
  <c r="E104" i="15" s="1"/>
  <c r="G104" i="15" s="1"/>
  <c r="F103" i="15"/>
  <c r="D103" i="15"/>
  <c r="E103" i="15" s="1"/>
  <c r="G103" i="15" s="1"/>
  <c r="F102" i="15"/>
  <c r="D102" i="15"/>
  <c r="E102" i="15" s="1"/>
  <c r="G102" i="15" s="1"/>
  <c r="F101" i="15"/>
  <c r="D101" i="15"/>
  <c r="E101" i="15" s="1"/>
  <c r="G101" i="15" s="1"/>
  <c r="F100" i="15"/>
  <c r="D100" i="15"/>
  <c r="E100" i="15" s="1"/>
  <c r="G100" i="15" s="1"/>
  <c r="F99" i="15"/>
  <c r="D99" i="15"/>
  <c r="E99" i="15" s="1"/>
  <c r="G99" i="15" s="1"/>
  <c r="F98" i="15"/>
  <c r="D98" i="15"/>
  <c r="E98" i="15" s="1"/>
  <c r="G98" i="15" s="1"/>
  <c r="F97" i="15"/>
  <c r="D97" i="15"/>
  <c r="E97" i="15" s="1"/>
  <c r="G97" i="15" s="1"/>
  <c r="F96" i="15"/>
  <c r="D96" i="15"/>
  <c r="E96" i="15" s="1"/>
  <c r="G96" i="15" s="1"/>
  <c r="F95" i="15"/>
  <c r="D95" i="15"/>
  <c r="E95" i="15" s="1"/>
  <c r="G95" i="15" s="1"/>
  <c r="F94" i="15"/>
  <c r="D94" i="15"/>
  <c r="E94" i="15" s="1"/>
  <c r="G94" i="15" s="1"/>
  <c r="F93" i="15"/>
  <c r="D93" i="15"/>
  <c r="E93" i="15" s="1"/>
  <c r="G93" i="15" s="1"/>
  <c r="F92" i="15"/>
  <c r="D92" i="15"/>
  <c r="E92" i="15" s="1"/>
  <c r="G92" i="15" s="1"/>
  <c r="F91" i="15"/>
  <c r="D91" i="15"/>
  <c r="E91" i="15" s="1"/>
  <c r="G91" i="15" s="1"/>
  <c r="F90" i="15"/>
  <c r="D90" i="15"/>
  <c r="E90" i="15" s="1"/>
  <c r="G90" i="15" s="1"/>
  <c r="F89" i="15"/>
  <c r="D89" i="15"/>
  <c r="E89" i="15" s="1"/>
  <c r="G89" i="15" s="1"/>
  <c r="F88" i="15"/>
  <c r="D88" i="15"/>
  <c r="E88" i="15" s="1"/>
  <c r="G88" i="15" s="1"/>
  <c r="F87" i="15"/>
  <c r="D87" i="15"/>
  <c r="E87" i="15" s="1"/>
  <c r="G87" i="15" s="1"/>
  <c r="F86" i="15"/>
  <c r="D86" i="15"/>
  <c r="E86" i="15" s="1"/>
  <c r="G86" i="15" s="1"/>
  <c r="F85" i="15"/>
  <c r="D85" i="15"/>
  <c r="E85" i="15" s="1"/>
  <c r="G85" i="15" s="1"/>
  <c r="F84" i="15"/>
  <c r="D84" i="15"/>
  <c r="E84" i="15" s="1"/>
  <c r="G84" i="15" s="1"/>
  <c r="F83" i="15"/>
  <c r="D83" i="15"/>
  <c r="E83" i="15" s="1"/>
  <c r="G83" i="15" s="1"/>
  <c r="F82" i="15"/>
  <c r="D82" i="15"/>
  <c r="E82" i="15" s="1"/>
  <c r="G82" i="15" s="1"/>
  <c r="F81" i="15"/>
  <c r="D81" i="15"/>
  <c r="E81" i="15" s="1"/>
  <c r="G81" i="15" s="1"/>
  <c r="F80" i="15"/>
  <c r="D80" i="15"/>
  <c r="E80" i="15" s="1"/>
  <c r="G80" i="15" s="1"/>
  <c r="F79" i="15"/>
  <c r="D79" i="15"/>
  <c r="E79" i="15" s="1"/>
  <c r="G79" i="15" s="1"/>
  <c r="F78" i="15"/>
  <c r="E78" i="15"/>
  <c r="G78" i="15" s="1"/>
  <c r="D78" i="15"/>
  <c r="F77" i="15"/>
  <c r="D77" i="15"/>
  <c r="E77" i="15" s="1"/>
  <c r="G77" i="15" s="1"/>
  <c r="F76" i="15"/>
  <c r="D76" i="15"/>
  <c r="E76" i="15" s="1"/>
  <c r="G76" i="15" s="1"/>
  <c r="F75" i="15"/>
  <c r="D75" i="15"/>
  <c r="E75" i="15" s="1"/>
  <c r="G75" i="15" s="1"/>
  <c r="F74" i="15"/>
  <c r="D74" i="15"/>
  <c r="E74" i="15" s="1"/>
  <c r="G74" i="15" s="1"/>
  <c r="F73" i="15"/>
  <c r="D73" i="15"/>
  <c r="E73" i="15" s="1"/>
  <c r="G73" i="15" s="1"/>
  <c r="F72" i="15"/>
  <c r="D72" i="15"/>
  <c r="E72" i="15" s="1"/>
  <c r="G72" i="15" s="1"/>
  <c r="F71" i="15"/>
  <c r="D71" i="15"/>
  <c r="E71" i="15" s="1"/>
  <c r="G71" i="15" s="1"/>
  <c r="F70" i="15"/>
  <c r="D70" i="15"/>
  <c r="E70" i="15" s="1"/>
  <c r="G70" i="15" s="1"/>
  <c r="F69" i="15"/>
  <c r="D69" i="15"/>
  <c r="E69" i="15" s="1"/>
  <c r="G69" i="15" s="1"/>
  <c r="F68" i="15"/>
  <c r="D68" i="15"/>
  <c r="E68" i="15" s="1"/>
  <c r="G68" i="15" s="1"/>
  <c r="F67" i="15"/>
  <c r="D67" i="15"/>
  <c r="E67" i="15" s="1"/>
  <c r="G67" i="15" s="1"/>
  <c r="F66" i="15"/>
  <c r="D66" i="15"/>
  <c r="E66" i="15" s="1"/>
  <c r="G66" i="15" s="1"/>
  <c r="F65" i="15"/>
  <c r="D65" i="15"/>
  <c r="E65" i="15" s="1"/>
  <c r="G65" i="15" s="1"/>
  <c r="F64" i="15"/>
  <c r="D64" i="15"/>
  <c r="E64" i="15" s="1"/>
  <c r="G64" i="15" s="1"/>
  <c r="F63" i="15"/>
  <c r="D63" i="15"/>
  <c r="E63" i="15" s="1"/>
  <c r="G63" i="15" s="1"/>
  <c r="F62" i="15"/>
  <c r="D62" i="15"/>
  <c r="E62" i="15" s="1"/>
  <c r="G62" i="15" s="1"/>
  <c r="F61" i="15"/>
  <c r="D61" i="15"/>
  <c r="E61" i="15" s="1"/>
  <c r="G61" i="15" s="1"/>
  <c r="F60" i="15"/>
  <c r="D60" i="15"/>
  <c r="E60" i="15" s="1"/>
  <c r="G60" i="15" s="1"/>
  <c r="F59" i="15"/>
  <c r="D59" i="15"/>
  <c r="E59" i="15" s="1"/>
  <c r="G59" i="15" s="1"/>
  <c r="F58" i="15"/>
  <c r="D58" i="15"/>
  <c r="E58" i="15" s="1"/>
  <c r="G58" i="15" s="1"/>
  <c r="F57" i="15"/>
  <c r="D57" i="15"/>
  <c r="E57" i="15" s="1"/>
  <c r="G57" i="15" s="1"/>
  <c r="F56" i="15"/>
  <c r="D56" i="15"/>
  <c r="E56" i="15" s="1"/>
  <c r="G56" i="15" s="1"/>
  <c r="F55" i="15"/>
  <c r="D55" i="15"/>
  <c r="E55" i="15" s="1"/>
  <c r="G55" i="15" s="1"/>
  <c r="F54" i="15"/>
  <c r="D54" i="15"/>
  <c r="E54" i="15" s="1"/>
  <c r="G54" i="15" s="1"/>
  <c r="F53" i="15"/>
  <c r="D53" i="15"/>
  <c r="E53" i="15" s="1"/>
  <c r="G53" i="15" s="1"/>
  <c r="F52" i="15"/>
  <c r="D52" i="15"/>
  <c r="E52" i="15" s="1"/>
  <c r="G52" i="15" s="1"/>
  <c r="F51" i="15"/>
  <c r="D51" i="15"/>
  <c r="E51" i="15" s="1"/>
  <c r="G51" i="15" s="1"/>
  <c r="F50" i="15"/>
  <c r="D50" i="15"/>
  <c r="E50" i="15" s="1"/>
  <c r="G50" i="15" s="1"/>
  <c r="F49" i="15"/>
  <c r="D49" i="15"/>
  <c r="E49" i="15" s="1"/>
  <c r="G49" i="15" s="1"/>
  <c r="F48" i="15"/>
  <c r="D48" i="15"/>
  <c r="E48" i="15" s="1"/>
  <c r="G48" i="15" s="1"/>
  <c r="F47" i="15"/>
  <c r="D47" i="15"/>
  <c r="E47" i="15" s="1"/>
  <c r="G47" i="15" s="1"/>
  <c r="F46" i="15"/>
  <c r="D46" i="15"/>
  <c r="E46" i="15" s="1"/>
  <c r="G46" i="15" s="1"/>
  <c r="F45" i="15"/>
  <c r="D45" i="15"/>
  <c r="E45" i="15" s="1"/>
  <c r="G45" i="15" s="1"/>
  <c r="F44" i="15"/>
  <c r="D44" i="15"/>
  <c r="E44" i="15" s="1"/>
  <c r="G44" i="15" s="1"/>
  <c r="F43" i="15"/>
  <c r="D43" i="15"/>
  <c r="E43" i="15" s="1"/>
  <c r="G43" i="15" s="1"/>
  <c r="F42" i="15"/>
  <c r="D42" i="15"/>
  <c r="E42" i="15" s="1"/>
  <c r="G42" i="15" s="1"/>
  <c r="F41" i="15"/>
  <c r="D41" i="15"/>
  <c r="E41" i="15" s="1"/>
  <c r="G41" i="15" s="1"/>
  <c r="F40" i="15"/>
  <c r="D40" i="15"/>
  <c r="E40" i="15" s="1"/>
  <c r="G40" i="15" s="1"/>
  <c r="F39" i="15"/>
  <c r="D39" i="15"/>
  <c r="E39" i="15" s="1"/>
  <c r="G39" i="15" s="1"/>
  <c r="F38" i="15"/>
  <c r="D38" i="15"/>
  <c r="E38" i="15" s="1"/>
  <c r="G38" i="15" s="1"/>
  <c r="F37" i="15"/>
  <c r="D37" i="15"/>
  <c r="E37" i="15" s="1"/>
  <c r="G37" i="15" s="1"/>
  <c r="F36" i="15"/>
  <c r="D36" i="15"/>
  <c r="E36" i="15" s="1"/>
  <c r="G36" i="15" s="1"/>
  <c r="F35" i="15"/>
  <c r="D35" i="15"/>
  <c r="E35" i="15" s="1"/>
  <c r="G35" i="15" s="1"/>
  <c r="F34" i="15"/>
  <c r="D34" i="15"/>
  <c r="E34" i="15" s="1"/>
  <c r="G34" i="15" s="1"/>
  <c r="F33" i="15"/>
  <c r="D33" i="15"/>
  <c r="E33" i="15" s="1"/>
  <c r="G33" i="15" s="1"/>
  <c r="F32" i="15"/>
  <c r="D32" i="15"/>
  <c r="E32" i="15" s="1"/>
  <c r="G32" i="15" s="1"/>
  <c r="F31" i="15"/>
  <c r="D31" i="15"/>
  <c r="E31" i="15" s="1"/>
  <c r="G31" i="15" s="1"/>
  <c r="F30" i="15"/>
  <c r="D30" i="15"/>
  <c r="E30" i="15" s="1"/>
  <c r="G30" i="15" s="1"/>
  <c r="F29" i="15"/>
  <c r="D29" i="15"/>
  <c r="E29" i="15" s="1"/>
  <c r="G29" i="15" s="1"/>
  <c r="F28" i="15"/>
  <c r="D28" i="15"/>
  <c r="E28" i="15" s="1"/>
  <c r="G28" i="15" s="1"/>
  <c r="F27" i="15"/>
  <c r="D27" i="15"/>
  <c r="E27" i="15" s="1"/>
  <c r="G27" i="15" s="1"/>
  <c r="F26" i="15"/>
  <c r="D26" i="15"/>
  <c r="E26" i="15" s="1"/>
  <c r="G26" i="15" s="1"/>
  <c r="F25" i="15"/>
  <c r="D25" i="15"/>
  <c r="E25" i="15" s="1"/>
  <c r="G25" i="15" s="1"/>
  <c r="F24" i="15"/>
  <c r="D24" i="15"/>
  <c r="E24" i="15" s="1"/>
  <c r="G24" i="15" s="1"/>
  <c r="F23" i="15"/>
  <c r="D23" i="15"/>
  <c r="E23" i="15" s="1"/>
  <c r="G23" i="15" s="1"/>
  <c r="F22" i="15"/>
  <c r="D22" i="15"/>
  <c r="E22" i="15" s="1"/>
  <c r="G22" i="15" s="1"/>
  <c r="F21" i="15"/>
  <c r="D21" i="15"/>
  <c r="E21" i="15" s="1"/>
  <c r="G21" i="15" s="1"/>
  <c r="F20" i="15"/>
  <c r="D20" i="15"/>
  <c r="E20" i="15" s="1"/>
  <c r="G20" i="15" s="1"/>
  <c r="F19" i="15"/>
  <c r="D19" i="15"/>
  <c r="E19" i="15" s="1"/>
  <c r="G19" i="15" s="1"/>
  <c r="F18" i="15"/>
  <c r="D18" i="15"/>
  <c r="E18" i="15" s="1"/>
  <c r="G18" i="15" s="1"/>
  <c r="F17" i="15"/>
  <c r="D17" i="15"/>
  <c r="E17" i="15" s="1"/>
  <c r="G17" i="15" s="1"/>
  <c r="F16" i="15"/>
  <c r="D16" i="15"/>
  <c r="E16" i="15" s="1"/>
  <c r="G16" i="15" s="1"/>
  <c r="F15" i="15"/>
  <c r="D15" i="15"/>
  <c r="E15" i="15" s="1"/>
  <c r="G15" i="15" s="1"/>
  <c r="F14" i="15"/>
  <c r="D14" i="15"/>
  <c r="E14" i="15" s="1"/>
  <c r="G14" i="15" s="1"/>
  <c r="F13" i="15"/>
  <c r="D13" i="15"/>
  <c r="E13" i="15" s="1"/>
  <c r="G13" i="15" s="1"/>
  <c r="F12" i="15"/>
  <c r="D12" i="15"/>
  <c r="E12" i="15" s="1"/>
  <c r="G12" i="15" s="1"/>
  <c r="F11" i="15"/>
  <c r="D11" i="15"/>
  <c r="E11" i="15" s="1"/>
  <c r="G11" i="15" s="1"/>
  <c r="F10" i="15"/>
  <c r="D10" i="15"/>
  <c r="E10" i="15" s="1"/>
  <c r="G10" i="15" s="1"/>
  <c r="F9" i="15"/>
  <c r="D9" i="15"/>
  <c r="E9" i="15" s="1"/>
  <c r="G9" i="15" s="1"/>
  <c r="F8" i="15"/>
  <c r="D8" i="15"/>
  <c r="E8" i="15" s="1"/>
  <c r="G8" i="15" s="1"/>
  <c r="F7" i="15"/>
  <c r="D7" i="15"/>
  <c r="E7" i="15" s="1"/>
  <c r="G7" i="15" s="1"/>
  <c r="F6" i="15"/>
  <c r="D6" i="15"/>
  <c r="E6" i="15" s="1"/>
  <c r="G6" i="15" s="1"/>
  <c r="F5" i="15"/>
  <c r="D5" i="15"/>
  <c r="E5" i="15" s="1"/>
  <c r="G5" i="15" s="1"/>
  <c r="F4" i="15"/>
  <c r="M3" i="15" s="1"/>
  <c r="N3" i="15" s="1"/>
  <c r="E4" i="15"/>
  <c r="G4" i="15" s="1"/>
  <c r="D4" i="15"/>
  <c r="F3" i="15"/>
  <c r="D3" i="15"/>
  <c r="E3" i="15" s="1"/>
  <c r="G3" i="15" s="1"/>
  <c r="F2" i="15"/>
  <c r="D2" i="15"/>
  <c r="E2" i="15" s="1"/>
  <c r="F117" i="14"/>
  <c r="D117" i="14"/>
  <c r="E117" i="14" s="1"/>
  <c r="G117" i="14" s="1"/>
  <c r="F116" i="14"/>
  <c r="D116" i="14"/>
  <c r="E116" i="14" s="1"/>
  <c r="G116" i="14" s="1"/>
  <c r="F115" i="14"/>
  <c r="D115" i="14"/>
  <c r="E115" i="14" s="1"/>
  <c r="G115" i="14" s="1"/>
  <c r="F114" i="14"/>
  <c r="D114" i="14"/>
  <c r="E114" i="14" s="1"/>
  <c r="G114" i="14" s="1"/>
  <c r="F113" i="14"/>
  <c r="D113" i="14"/>
  <c r="E113" i="14" s="1"/>
  <c r="G113" i="14" s="1"/>
  <c r="F112" i="14"/>
  <c r="D112" i="14"/>
  <c r="E112" i="14" s="1"/>
  <c r="G112" i="14" s="1"/>
  <c r="F111" i="14"/>
  <c r="D111" i="14"/>
  <c r="E111" i="14" s="1"/>
  <c r="G111" i="14" s="1"/>
  <c r="F110" i="14"/>
  <c r="D110" i="14"/>
  <c r="E110" i="14" s="1"/>
  <c r="G110" i="14" s="1"/>
  <c r="F109" i="14"/>
  <c r="D109" i="14"/>
  <c r="E109" i="14" s="1"/>
  <c r="G109" i="14" s="1"/>
  <c r="F108" i="14"/>
  <c r="D108" i="14"/>
  <c r="E108" i="14" s="1"/>
  <c r="G108" i="14" s="1"/>
  <c r="F107" i="14"/>
  <c r="D107" i="14"/>
  <c r="E107" i="14" s="1"/>
  <c r="G107" i="14" s="1"/>
  <c r="F106" i="14"/>
  <c r="E106" i="14"/>
  <c r="G106" i="14" s="1"/>
  <c r="D106" i="14"/>
  <c r="F105" i="14"/>
  <c r="D105" i="14"/>
  <c r="E105" i="14" s="1"/>
  <c r="G105" i="14" s="1"/>
  <c r="F104" i="14"/>
  <c r="D104" i="14"/>
  <c r="E104" i="14" s="1"/>
  <c r="G104" i="14" s="1"/>
  <c r="F103" i="14"/>
  <c r="D103" i="14"/>
  <c r="E103" i="14" s="1"/>
  <c r="G103" i="14" s="1"/>
  <c r="F102" i="14"/>
  <c r="D102" i="14"/>
  <c r="E102" i="14" s="1"/>
  <c r="G102" i="14" s="1"/>
  <c r="F101" i="14"/>
  <c r="D101" i="14"/>
  <c r="E101" i="14" s="1"/>
  <c r="G101" i="14" s="1"/>
  <c r="F100" i="14"/>
  <c r="D100" i="14"/>
  <c r="E100" i="14" s="1"/>
  <c r="G100" i="14" s="1"/>
  <c r="F99" i="14"/>
  <c r="D99" i="14"/>
  <c r="E99" i="14" s="1"/>
  <c r="G99" i="14" s="1"/>
  <c r="F98" i="14"/>
  <c r="D98" i="14"/>
  <c r="E98" i="14" s="1"/>
  <c r="G98" i="14" s="1"/>
  <c r="F97" i="14"/>
  <c r="D97" i="14"/>
  <c r="E97" i="14" s="1"/>
  <c r="G97" i="14" s="1"/>
  <c r="F96" i="14"/>
  <c r="D96" i="14"/>
  <c r="E96" i="14" s="1"/>
  <c r="G96" i="14" s="1"/>
  <c r="F95" i="14"/>
  <c r="D95" i="14"/>
  <c r="E95" i="14" s="1"/>
  <c r="G95" i="14" s="1"/>
  <c r="F94" i="14"/>
  <c r="E94" i="14"/>
  <c r="G94" i="14" s="1"/>
  <c r="D94" i="14"/>
  <c r="F93" i="14"/>
  <c r="D93" i="14"/>
  <c r="E93" i="14" s="1"/>
  <c r="G93" i="14" s="1"/>
  <c r="F92" i="14"/>
  <c r="D92" i="14"/>
  <c r="E92" i="14" s="1"/>
  <c r="G92" i="14" s="1"/>
  <c r="F91" i="14"/>
  <c r="D91" i="14"/>
  <c r="E91" i="14" s="1"/>
  <c r="G91" i="14" s="1"/>
  <c r="F90" i="14"/>
  <c r="D90" i="14"/>
  <c r="E90" i="14" s="1"/>
  <c r="G90" i="14" s="1"/>
  <c r="F89" i="14"/>
  <c r="D89" i="14"/>
  <c r="E89" i="14" s="1"/>
  <c r="G89" i="14" s="1"/>
  <c r="F88" i="14"/>
  <c r="D88" i="14"/>
  <c r="E88" i="14" s="1"/>
  <c r="G88" i="14" s="1"/>
  <c r="F87" i="14"/>
  <c r="D87" i="14"/>
  <c r="E87" i="14" s="1"/>
  <c r="G87" i="14" s="1"/>
  <c r="F86" i="14"/>
  <c r="D86" i="14"/>
  <c r="E86" i="14" s="1"/>
  <c r="G86" i="14" s="1"/>
  <c r="F85" i="14"/>
  <c r="D85" i="14"/>
  <c r="E85" i="14" s="1"/>
  <c r="G85" i="14" s="1"/>
  <c r="F84" i="14"/>
  <c r="D84" i="14"/>
  <c r="E84" i="14" s="1"/>
  <c r="G84" i="14" s="1"/>
  <c r="F83" i="14"/>
  <c r="D83" i="14"/>
  <c r="E83" i="14" s="1"/>
  <c r="G83" i="14" s="1"/>
  <c r="F82" i="14"/>
  <c r="D82" i="14"/>
  <c r="E82" i="14" s="1"/>
  <c r="G82" i="14" s="1"/>
  <c r="F81" i="14"/>
  <c r="D81" i="14"/>
  <c r="E81" i="14" s="1"/>
  <c r="G81" i="14" s="1"/>
  <c r="F80" i="14"/>
  <c r="D80" i="14"/>
  <c r="E80" i="14" s="1"/>
  <c r="G80" i="14" s="1"/>
  <c r="F79" i="14"/>
  <c r="D79" i="14"/>
  <c r="E79" i="14" s="1"/>
  <c r="G79" i="14" s="1"/>
  <c r="F78" i="14"/>
  <c r="D78" i="14"/>
  <c r="E78" i="14" s="1"/>
  <c r="G78" i="14" s="1"/>
  <c r="F77" i="14"/>
  <c r="D77" i="14"/>
  <c r="E77" i="14" s="1"/>
  <c r="G77" i="14" s="1"/>
  <c r="F76" i="14"/>
  <c r="D76" i="14"/>
  <c r="E76" i="14" s="1"/>
  <c r="G76" i="14" s="1"/>
  <c r="F75" i="14"/>
  <c r="D75" i="14"/>
  <c r="E75" i="14" s="1"/>
  <c r="G75" i="14" s="1"/>
  <c r="F74" i="14"/>
  <c r="D74" i="14"/>
  <c r="E74" i="14" s="1"/>
  <c r="G74" i="14" s="1"/>
  <c r="F73" i="14"/>
  <c r="D73" i="14"/>
  <c r="E73" i="14" s="1"/>
  <c r="G73" i="14" s="1"/>
  <c r="F72" i="14"/>
  <c r="D72" i="14"/>
  <c r="E72" i="14" s="1"/>
  <c r="G72" i="14" s="1"/>
  <c r="F71" i="14"/>
  <c r="D71" i="14"/>
  <c r="E71" i="14" s="1"/>
  <c r="G71" i="14" s="1"/>
  <c r="F70" i="14"/>
  <c r="D70" i="14"/>
  <c r="E70" i="14" s="1"/>
  <c r="G70" i="14" s="1"/>
  <c r="F69" i="14"/>
  <c r="D69" i="14"/>
  <c r="E69" i="14" s="1"/>
  <c r="G69" i="14" s="1"/>
  <c r="F68" i="14"/>
  <c r="D68" i="14"/>
  <c r="E68" i="14" s="1"/>
  <c r="G68" i="14" s="1"/>
  <c r="F67" i="14"/>
  <c r="D67" i="14"/>
  <c r="E67" i="14" s="1"/>
  <c r="G67" i="14" s="1"/>
  <c r="F66" i="14"/>
  <c r="D66" i="14"/>
  <c r="E66" i="14" s="1"/>
  <c r="G66" i="14" s="1"/>
  <c r="F65" i="14"/>
  <c r="D65" i="14"/>
  <c r="E65" i="14" s="1"/>
  <c r="G65" i="14" s="1"/>
  <c r="F64" i="14"/>
  <c r="D64" i="14"/>
  <c r="E64" i="14" s="1"/>
  <c r="G64" i="14" s="1"/>
  <c r="F63" i="14"/>
  <c r="D63" i="14"/>
  <c r="E63" i="14" s="1"/>
  <c r="G63" i="14" s="1"/>
  <c r="F62" i="14"/>
  <c r="E62" i="14"/>
  <c r="G62" i="14" s="1"/>
  <c r="D62" i="14"/>
  <c r="F61" i="14"/>
  <c r="D61" i="14"/>
  <c r="E61" i="14" s="1"/>
  <c r="G61" i="14" s="1"/>
  <c r="F60" i="14"/>
  <c r="D60" i="14"/>
  <c r="E60" i="14" s="1"/>
  <c r="G60" i="14" s="1"/>
  <c r="F59" i="14"/>
  <c r="D59" i="14"/>
  <c r="E59" i="14" s="1"/>
  <c r="G59" i="14" s="1"/>
  <c r="F58" i="14"/>
  <c r="D58" i="14"/>
  <c r="E58" i="14" s="1"/>
  <c r="G58" i="14" s="1"/>
  <c r="F57" i="14"/>
  <c r="D57" i="14"/>
  <c r="E57" i="14" s="1"/>
  <c r="G57" i="14" s="1"/>
  <c r="F56" i="14"/>
  <c r="D56" i="14"/>
  <c r="E56" i="14" s="1"/>
  <c r="G56" i="14" s="1"/>
  <c r="F55" i="14"/>
  <c r="D55" i="14"/>
  <c r="E55" i="14" s="1"/>
  <c r="G55" i="14" s="1"/>
  <c r="F54" i="14"/>
  <c r="E54" i="14"/>
  <c r="G54" i="14" s="1"/>
  <c r="D54" i="14"/>
  <c r="F53" i="14"/>
  <c r="D53" i="14"/>
  <c r="E53" i="14" s="1"/>
  <c r="G53" i="14" s="1"/>
  <c r="F52" i="14"/>
  <c r="D52" i="14"/>
  <c r="E52" i="14" s="1"/>
  <c r="G52" i="14" s="1"/>
  <c r="F51" i="14"/>
  <c r="D51" i="14"/>
  <c r="E51" i="14" s="1"/>
  <c r="G51" i="14" s="1"/>
  <c r="F50" i="14"/>
  <c r="D50" i="14"/>
  <c r="E50" i="14" s="1"/>
  <c r="G50" i="14" s="1"/>
  <c r="F49" i="14"/>
  <c r="D49" i="14"/>
  <c r="E49" i="14" s="1"/>
  <c r="G49" i="14" s="1"/>
  <c r="F48" i="14"/>
  <c r="D48" i="14"/>
  <c r="E48" i="14" s="1"/>
  <c r="G48" i="14" s="1"/>
  <c r="F47" i="14"/>
  <c r="D47" i="14"/>
  <c r="E47" i="14" s="1"/>
  <c r="G47" i="14" s="1"/>
  <c r="F46" i="14"/>
  <c r="D46" i="14"/>
  <c r="E46" i="14" s="1"/>
  <c r="G46" i="14" s="1"/>
  <c r="F45" i="14"/>
  <c r="D45" i="14"/>
  <c r="E45" i="14" s="1"/>
  <c r="G45" i="14" s="1"/>
  <c r="F44" i="14"/>
  <c r="D44" i="14"/>
  <c r="E44" i="14" s="1"/>
  <c r="G44" i="14" s="1"/>
  <c r="F43" i="14"/>
  <c r="D43" i="14"/>
  <c r="E43" i="14" s="1"/>
  <c r="G43" i="14" s="1"/>
  <c r="F42" i="14"/>
  <c r="E42" i="14"/>
  <c r="G42" i="14" s="1"/>
  <c r="D42" i="14"/>
  <c r="F41" i="14"/>
  <c r="D41" i="14"/>
  <c r="E41" i="14" s="1"/>
  <c r="G41" i="14" s="1"/>
  <c r="F40" i="14"/>
  <c r="D40" i="14"/>
  <c r="E40" i="14" s="1"/>
  <c r="G40" i="14" s="1"/>
  <c r="F39" i="14"/>
  <c r="D39" i="14"/>
  <c r="E39" i="14" s="1"/>
  <c r="G39" i="14" s="1"/>
  <c r="F38" i="14"/>
  <c r="D38" i="14"/>
  <c r="E38" i="14" s="1"/>
  <c r="G38" i="14" s="1"/>
  <c r="F37" i="14"/>
  <c r="D37" i="14"/>
  <c r="E37" i="14" s="1"/>
  <c r="G37" i="14" s="1"/>
  <c r="F36" i="14"/>
  <c r="D36" i="14"/>
  <c r="E36" i="14" s="1"/>
  <c r="G36" i="14" s="1"/>
  <c r="F35" i="14"/>
  <c r="D35" i="14"/>
  <c r="E35" i="14" s="1"/>
  <c r="G35" i="14" s="1"/>
  <c r="F34" i="14"/>
  <c r="D34" i="14"/>
  <c r="E34" i="14" s="1"/>
  <c r="G34" i="14" s="1"/>
  <c r="F33" i="14"/>
  <c r="D33" i="14"/>
  <c r="E33" i="14" s="1"/>
  <c r="G33" i="14" s="1"/>
  <c r="F32" i="14"/>
  <c r="D32" i="14"/>
  <c r="E32" i="14" s="1"/>
  <c r="G32" i="14" s="1"/>
  <c r="F31" i="14"/>
  <c r="D31" i="14"/>
  <c r="E31" i="14" s="1"/>
  <c r="G31" i="14" s="1"/>
  <c r="F30" i="14"/>
  <c r="E30" i="14"/>
  <c r="G30" i="14" s="1"/>
  <c r="D30" i="14"/>
  <c r="F29" i="14"/>
  <c r="D29" i="14"/>
  <c r="E29" i="14" s="1"/>
  <c r="G29" i="14" s="1"/>
  <c r="F28" i="14"/>
  <c r="D28" i="14"/>
  <c r="E28" i="14" s="1"/>
  <c r="G28" i="14" s="1"/>
  <c r="F27" i="14"/>
  <c r="D27" i="14"/>
  <c r="E27" i="14" s="1"/>
  <c r="G27" i="14" s="1"/>
  <c r="F26" i="14"/>
  <c r="D26" i="14"/>
  <c r="E26" i="14" s="1"/>
  <c r="G26" i="14" s="1"/>
  <c r="F25" i="14"/>
  <c r="D25" i="14"/>
  <c r="E25" i="14" s="1"/>
  <c r="G25" i="14" s="1"/>
  <c r="F24" i="14"/>
  <c r="D24" i="14"/>
  <c r="E24" i="14" s="1"/>
  <c r="G24" i="14" s="1"/>
  <c r="F23" i="14"/>
  <c r="D23" i="14"/>
  <c r="E23" i="14" s="1"/>
  <c r="G23" i="14" s="1"/>
  <c r="F22" i="14"/>
  <c r="D22" i="14"/>
  <c r="E22" i="14" s="1"/>
  <c r="G22" i="14" s="1"/>
  <c r="F21" i="14"/>
  <c r="D21" i="14"/>
  <c r="E21" i="14" s="1"/>
  <c r="G21" i="14" s="1"/>
  <c r="F20" i="14"/>
  <c r="D20" i="14"/>
  <c r="E20" i="14" s="1"/>
  <c r="G20" i="14" s="1"/>
  <c r="F19" i="14"/>
  <c r="D19" i="14"/>
  <c r="E19" i="14" s="1"/>
  <c r="G19" i="14" s="1"/>
  <c r="F18" i="14"/>
  <c r="D18" i="14"/>
  <c r="E18" i="14" s="1"/>
  <c r="G18" i="14" s="1"/>
  <c r="F17" i="14"/>
  <c r="D17" i="14"/>
  <c r="E17" i="14" s="1"/>
  <c r="G17" i="14" s="1"/>
  <c r="F16" i="14"/>
  <c r="D16" i="14"/>
  <c r="E16" i="14" s="1"/>
  <c r="G16" i="14" s="1"/>
  <c r="F15" i="14"/>
  <c r="D15" i="14"/>
  <c r="E15" i="14" s="1"/>
  <c r="G15" i="14" s="1"/>
  <c r="F14" i="14"/>
  <c r="D14" i="14"/>
  <c r="E14" i="14" s="1"/>
  <c r="G14" i="14" s="1"/>
  <c r="F13" i="14"/>
  <c r="D13" i="14"/>
  <c r="E13" i="14" s="1"/>
  <c r="G13" i="14" s="1"/>
  <c r="F12" i="14"/>
  <c r="D12" i="14"/>
  <c r="E12" i="14" s="1"/>
  <c r="G12" i="14" s="1"/>
  <c r="F11" i="14"/>
  <c r="D11" i="14"/>
  <c r="E11" i="14" s="1"/>
  <c r="G11" i="14" s="1"/>
  <c r="F10" i="14"/>
  <c r="D10" i="14"/>
  <c r="E10" i="14" s="1"/>
  <c r="G10" i="14" s="1"/>
  <c r="F9" i="14"/>
  <c r="D9" i="14"/>
  <c r="E9" i="14" s="1"/>
  <c r="G9" i="14" s="1"/>
  <c r="F8" i="14"/>
  <c r="D8" i="14"/>
  <c r="E8" i="14" s="1"/>
  <c r="G8" i="14" s="1"/>
  <c r="F7" i="14"/>
  <c r="D7" i="14"/>
  <c r="E7" i="14" s="1"/>
  <c r="G7" i="14" s="1"/>
  <c r="F6" i="14"/>
  <c r="E6" i="14"/>
  <c r="G6" i="14" s="1"/>
  <c r="D6" i="14"/>
  <c r="F5" i="14"/>
  <c r="D5" i="14"/>
  <c r="E5" i="14" s="1"/>
  <c r="G5" i="14" s="1"/>
  <c r="F4" i="14"/>
  <c r="D4" i="14"/>
  <c r="E4" i="14" s="1"/>
  <c r="G4" i="14" s="1"/>
  <c r="F3" i="14"/>
  <c r="D3" i="14"/>
  <c r="E3" i="14" s="1"/>
  <c r="G3" i="14" s="1"/>
  <c r="F2" i="14"/>
  <c r="D2" i="14"/>
  <c r="E2" i="14" s="1"/>
  <c r="F117" i="12"/>
  <c r="D117" i="12"/>
  <c r="E117" i="12" s="1"/>
  <c r="G117" i="12" s="1"/>
  <c r="F116" i="12"/>
  <c r="D116" i="12"/>
  <c r="E116" i="12" s="1"/>
  <c r="G116" i="12" s="1"/>
  <c r="F115" i="12"/>
  <c r="D115" i="12"/>
  <c r="E115" i="12" s="1"/>
  <c r="G115" i="12" s="1"/>
  <c r="F114" i="12"/>
  <c r="D114" i="12"/>
  <c r="E114" i="12" s="1"/>
  <c r="G114" i="12" s="1"/>
  <c r="F113" i="12"/>
  <c r="D113" i="12"/>
  <c r="E113" i="12" s="1"/>
  <c r="G113" i="12" s="1"/>
  <c r="F112" i="12"/>
  <c r="D112" i="12"/>
  <c r="E112" i="12" s="1"/>
  <c r="G112" i="12" s="1"/>
  <c r="F111" i="12"/>
  <c r="D111" i="12"/>
  <c r="E111" i="12" s="1"/>
  <c r="G111" i="12" s="1"/>
  <c r="F110" i="12"/>
  <c r="D110" i="12"/>
  <c r="E110" i="12" s="1"/>
  <c r="G110" i="12" s="1"/>
  <c r="F109" i="12"/>
  <c r="D109" i="12"/>
  <c r="E109" i="12" s="1"/>
  <c r="G109" i="12" s="1"/>
  <c r="F108" i="12"/>
  <c r="D108" i="12"/>
  <c r="E108" i="12" s="1"/>
  <c r="G108" i="12" s="1"/>
  <c r="F107" i="12"/>
  <c r="D107" i="12"/>
  <c r="E107" i="12" s="1"/>
  <c r="G107" i="12" s="1"/>
  <c r="F106" i="12"/>
  <c r="D106" i="12"/>
  <c r="E106" i="12" s="1"/>
  <c r="G106" i="12" s="1"/>
  <c r="F105" i="12"/>
  <c r="D105" i="12"/>
  <c r="E105" i="12" s="1"/>
  <c r="G105" i="12" s="1"/>
  <c r="F104" i="12"/>
  <c r="D104" i="12"/>
  <c r="E104" i="12" s="1"/>
  <c r="G104" i="12" s="1"/>
  <c r="F103" i="12"/>
  <c r="D103" i="12"/>
  <c r="E103" i="12" s="1"/>
  <c r="G103" i="12" s="1"/>
  <c r="F102" i="12"/>
  <c r="D102" i="12"/>
  <c r="E102" i="12" s="1"/>
  <c r="G102" i="12" s="1"/>
  <c r="F101" i="12"/>
  <c r="D101" i="12"/>
  <c r="E101" i="12" s="1"/>
  <c r="G101" i="12" s="1"/>
  <c r="F100" i="12"/>
  <c r="D100" i="12"/>
  <c r="E100" i="12" s="1"/>
  <c r="G100" i="12" s="1"/>
  <c r="F99" i="12"/>
  <c r="D99" i="12"/>
  <c r="E99" i="12" s="1"/>
  <c r="G99" i="12" s="1"/>
  <c r="F98" i="12"/>
  <c r="D98" i="12"/>
  <c r="E98" i="12" s="1"/>
  <c r="G98" i="12" s="1"/>
  <c r="F97" i="12"/>
  <c r="D97" i="12"/>
  <c r="E97" i="12" s="1"/>
  <c r="G97" i="12" s="1"/>
  <c r="F96" i="12"/>
  <c r="D96" i="12"/>
  <c r="E96" i="12" s="1"/>
  <c r="G96" i="12" s="1"/>
  <c r="F95" i="12"/>
  <c r="D95" i="12"/>
  <c r="E95" i="12" s="1"/>
  <c r="G95" i="12" s="1"/>
  <c r="F94" i="12"/>
  <c r="D94" i="12"/>
  <c r="E94" i="12" s="1"/>
  <c r="G94" i="12" s="1"/>
  <c r="F93" i="12"/>
  <c r="D93" i="12"/>
  <c r="E93" i="12" s="1"/>
  <c r="G93" i="12" s="1"/>
  <c r="F92" i="12"/>
  <c r="D92" i="12"/>
  <c r="E92" i="12" s="1"/>
  <c r="G92" i="12" s="1"/>
  <c r="F91" i="12"/>
  <c r="D91" i="12"/>
  <c r="E91" i="12" s="1"/>
  <c r="G91" i="12" s="1"/>
  <c r="F90" i="12"/>
  <c r="D90" i="12"/>
  <c r="E90" i="12" s="1"/>
  <c r="G90" i="12" s="1"/>
  <c r="F89" i="12"/>
  <c r="D89" i="12"/>
  <c r="E89" i="12" s="1"/>
  <c r="G89" i="12" s="1"/>
  <c r="F88" i="12"/>
  <c r="D88" i="12"/>
  <c r="E88" i="12" s="1"/>
  <c r="G88" i="12" s="1"/>
  <c r="F87" i="12"/>
  <c r="D87" i="12"/>
  <c r="E87" i="12" s="1"/>
  <c r="G87" i="12" s="1"/>
  <c r="F86" i="12"/>
  <c r="D86" i="12"/>
  <c r="E86" i="12" s="1"/>
  <c r="G86" i="12" s="1"/>
  <c r="F85" i="12"/>
  <c r="D85" i="12"/>
  <c r="E85" i="12" s="1"/>
  <c r="G85" i="12" s="1"/>
  <c r="F84" i="12"/>
  <c r="D84" i="12"/>
  <c r="E84" i="12" s="1"/>
  <c r="G84" i="12" s="1"/>
  <c r="F83" i="12"/>
  <c r="D83" i="12"/>
  <c r="E83" i="12" s="1"/>
  <c r="G83" i="12" s="1"/>
  <c r="F82" i="12"/>
  <c r="D82" i="12"/>
  <c r="E82" i="12" s="1"/>
  <c r="G82" i="12" s="1"/>
  <c r="F81" i="12"/>
  <c r="D81" i="12"/>
  <c r="E81" i="12" s="1"/>
  <c r="G81" i="12" s="1"/>
  <c r="F80" i="12"/>
  <c r="D80" i="12"/>
  <c r="E80" i="12" s="1"/>
  <c r="G80" i="12" s="1"/>
  <c r="F79" i="12"/>
  <c r="D79" i="12"/>
  <c r="E79" i="12" s="1"/>
  <c r="G79" i="12" s="1"/>
  <c r="F78" i="12"/>
  <c r="D78" i="12"/>
  <c r="E78" i="12" s="1"/>
  <c r="G78" i="12" s="1"/>
  <c r="F77" i="12"/>
  <c r="D77" i="12"/>
  <c r="E77" i="12" s="1"/>
  <c r="G77" i="12" s="1"/>
  <c r="F76" i="12"/>
  <c r="D76" i="12"/>
  <c r="E76" i="12" s="1"/>
  <c r="G76" i="12" s="1"/>
  <c r="F75" i="12"/>
  <c r="D75" i="12"/>
  <c r="E75" i="12" s="1"/>
  <c r="G75" i="12" s="1"/>
  <c r="F74" i="12"/>
  <c r="D74" i="12"/>
  <c r="E74" i="12" s="1"/>
  <c r="G74" i="12" s="1"/>
  <c r="F73" i="12"/>
  <c r="D73" i="12"/>
  <c r="E73" i="12" s="1"/>
  <c r="G73" i="12" s="1"/>
  <c r="F72" i="12"/>
  <c r="D72" i="12"/>
  <c r="E72" i="12" s="1"/>
  <c r="G72" i="12" s="1"/>
  <c r="F71" i="12"/>
  <c r="D71" i="12"/>
  <c r="E71" i="12" s="1"/>
  <c r="G71" i="12" s="1"/>
  <c r="F70" i="12"/>
  <c r="D70" i="12"/>
  <c r="E70" i="12" s="1"/>
  <c r="G70" i="12" s="1"/>
  <c r="F69" i="12"/>
  <c r="D69" i="12"/>
  <c r="E69" i="12" s="1"/>
  <c r="G69" i="12" s="1"/>
  <c r="F68" i="12"/>
  <c r="D68" i="12"/>
  <c r="E68" i="12" s="1"/>
  <c r="G68" i="12" s="1"/>
  <c r="F67" i="12"/>
  <c r="D67" i="12"/>
  <c r="E67" i="12" s="1"/>
  <c r="G67" i="12" s="1"/>
  <c r="F66" i="12"/>
  <c r="D66" i="12"/>
  <c r="E66" i="12" s="1"/>
  <c r="G66" i="12" s="1"/>
  <c r="F65" i="12"/>
  <c r="D65" i="12"/>
  <c r="E65" i="12" s="1"/>
  <c r="G65" i="12" s="1"/>
  <c r="F64" i="12"/>
  <c r="D64" i="12"/>
  <c r="E64" i="12" s="1"/>
  <c r="G64" i="12" s="1"/>
  <c r="F63" i="12"/>
  <c r="D63" i="12"/>
  <c r="E63" i="12" s="1"/>
  <c r="G63" i="12" s="1"/>
  <c r="F62" i="12"/>
  <c r="D62" i="12"/>
  <c r="E62" i="12" s="1"/>
  <c r="G62" i="12" s="1"/>
  <c r="F61" i="12"/>
  <c r="D61" i="12"/>
  <c r="E61" i="12" s="1"/>
  <c r="G61" i="12" s="1"/>
  <c r="F60" i="12"/>
  <c r="D60" i="12"/>
  <c r="E60" i="12" s="1"/>
  <c r="G60" i="12" s="1"/>
  <c r="F59" i="12"/>
  <c r="D59" i="12"/>
  <c r="E59" i="12" s="1"/>
  <c r="G59" i="12" s="1"/>
  <c r="F58" i="12"/>
  <c r="D58" i="12"/>
  <c r="E58" i="12" s="1"/>
  <c r="G58" i="12" s="1"/>
  <c r="F57" i="12"/>
  <c r="D57" i="12"/>
  <c r="E57" i="12" s="1"/>
  <c r="G57" i="12" s="1"/>
  <c r="F56" i="12"/>
  <c r="D56" i="12"/>
  <c r="E56" i="12" s="1"/>
  <c r="G56" i="12" s="1"/>
  <c r="F55" i="12"/>
  <c r="D55" i="12"/>
  <c r="E55" i="12" s="1"/>
  <c r="G55" i="12" s="1"/>
  <c r="F54" i="12"/>
  <c r="D54" i="12"/>
  <c r="E54" i="12" s="1"/>
  <c r="G54" i="12" s="1"/>
  <c r="F53" i="12"/>
  <c r="D53" i="12"/>
  <c r="E53" i="12" s="1"/>
  <c r="G53" i="12" s="1"/>
  <c r="F52" i="12"/>
  <c r="D52" i="12"/>
  <c r="E52" i="12" s="1"/>
  <c r="G52" i="12" s="1"/>
  <c r="F51" i="12"/>
  <c r="D51" i="12"/>
  <c r="E51" i="12" s="1"/>
  <c r="G51" i="12" s="1"/>
  <c r="F50" i="12"/>
  <c r="D50" i="12"/>
  <c r="E50" i="12" s="1"/>
  <c r="G50" i="12" s="1"/>
  <c r="F49" i="12"/>
  <c r="D49" i="12"/>
  <c r="E49" i="12" s="1"/>
  <c r="G49" i="12" s="1"/>
  <c r="F48" i="12"/>
  <c r="D48" i="12"/>
  <c r="E48" i="12" s="1"/>
  <c r="G48" i="12" s="1"/>
  <c r="F47" i="12"/>
  <c r="D47" i="12"/>
  <c r="E47" i="12" s="1"/>
  <c r="G47" i="12" s="1"/>
  <c r="F46" i="12"/>
  <c r="D46" i="12"/>
  <c r="E46" i="12" s="1"/>
  <c r="G46" i="12" s="1"/>
  <c r="F45" i="12"/>
  <c r="D45" i="12"/>
  <c r="E45" i="12" s="1"/>
  <c r="G45" i="12" s="1"/>
  <c r="F44" i="12"/>
  <c r="D44" i="12"/>
  <c r="E44" i="12" s="1"/>
  <c r="G44" i="12" s="1"/>
  <c r="F43" i="12"/>
  <c r="D43" i="12"/>
  <c r="E43" i="12" s="1"/>
  <c r="G43" i="12" s="1"/>
  <c r="F42" i="12"/>
  <c r="D42" i="12"/>
  <c r="E42" i="12" s="1"/>
  <c r="G42" i="12" s="1"/>
  <c r="F41" i="12"/>
  <c r="D41" i="12"/>
  <c r="E41" i="12" s="1"/>
  <c r="G41" i="12" s="1"/>
  <c r="F40" i="12"/>
  <c r="D40" i="12"/>
  <c r="E40" i="12" s="1"/>
  <c r="G40" i="12" s="1"/>
  <c r="F39" i="12"/>
  <c r="D39" i="12"/>
  <c r="E39" i="12" s="1"/>
  <c r="G39" i="12" s="1"/>
  <c r="F38" i="12"/>
  <c r="D38" i="12"/>
  <c r="E38" i="12" s="1"/>
  <c r="G38" i="12" s="1"/>
  <c r="F37" i="12"/>
  <c r="D37" i="12"/>
  <c r="E37" i="12" s="1"/>
  <c r="G37" i="12" s="1"/>
  <c r="F36" i="12"/>
  <c r="D36" i="12"/>
  <c r="E36" i="12" s="1"/>
  <c r="G36" i="12" s="1"/>
  <c r="F35" i="12"/>
  <c r="D35" i="12"/>
  <c r="E35" i="12" s="1"/>
  <c r="G35" i="12" s="1"/>
  <c r="F34" i="12"/>
  <c r="D34" i="12"/>
  <c r="E34" i="12" s="1"/>
  <c r="G34" i="12" s="1"/>
  <c r="F33" i="12"/>
  <c r="D33" i="12"/>
  <c r="E33" i="12" s="1"/>
  <c r="G33" i="12" s="1"/>
  <c r="F32" i="12"/>
  <c r="D32" i="12"/>
  <c r="E32" i="12" s="1"/>
  <c r="G32" i="12" s="1"/>
  <c r="F31" i="12"/>
  <c r="D31" i="12"/>
  <c r="E31" i="12" s="1"/>
  <c r="G31" i="12" s="1"/>
  <c r="F30" i="12"/>
  <c r="D30" i="12"/>
  <c r="E30" i="12" s="1"/>
  <c r="G30" i="12" s="1"/>
  <c r="F29" i="12"/>
  <c r="D29" i="12"/>
  <c r="E29" i="12" s="1"/>
  <c r="G29" i="12" s="1"/>
  <c r="F28" i="12"/>
  <c r="D28" i="12"/>
  <c r="E28" i="12" s="1"/>
  <c r="G28" i="12" s="1"/>
  <c r="F27" i="12"/>
  <c r="D27" i="12"/>
  <c r="E27" i="12" s="1"/>
  <c r="G27" i="12" s="1"/>
  <c r="F26" i="12"/>
  <c r="D26" i="12"/>
  <c r="E26" i="12" s="1"/>
  <c r="G26" i="12" s="1"/>
  <c r="F25" i="12"/>
  <c r="D25" i="12"/>
  <c r="E25" i="12" s="1"/>
  <c r="G25" i="12" s="1"/>
  <c r="F24" i="12"/>
  <c r="D24" i="12"/>
  <c r="E24" i="12" s="1"/>
  <c r="G24" i="12" s="1"/>
  <c r="F23" i="12"/>
  <c r="D23" i="12"/>
  <c r="E23" i="12" s="1"/>
  <c r="G23" i="12" s="1"/>
  <c r="F22" i="12"/>
  <c r="D22" i="12"/>
  <c r="E22" i="12" s="1"/>
  <c r="G22" i="12" s="1"/>
  <c r="F21" i="12"/>
  <c r="D21" i="12"/>
  <c r="E21" i="12" s="1"/>
  <c r="G21" i="12" s="1"/>
  <c r="F20" i="12"/>
  <c r="D20" i="12"/>
  <c r="E20" i="12" s="1"/>
  <c r="G20" i="12" s="1"/>
  <c r="F19" i="12"/>
  <c r="D19" i="12"/>
  <c r="E19" i="12" s="1"/>
  <c r="G19" i="12" s="1"/>
  <c r="F18" i="12"/>
  <c r="D18" i="12"/>
  <c r="E18" i="12" s="1"/>
  <c r="G18" i="12" s="1"/>
  <c r="F17" i="12"/>
  <c r="D17" i="12"/>
  <c r="E17" i="12" s="1"/>
  <c r="G17" i="12" s="1"/>
  <c r="F16" i="12"/>
  <c r="D16" i="12"/>
  <c r="E16" i="12" s="1"/>
  <c r="G16" i="12" s="1"/>
  <c r="F15" i="12"/>
  <c r="D15" i="12"/>
  <c r="E15" i="12" s="1"/>
  <c r="G15" i="12" s="1"/>
  <c r="F14" i="12"/>
  <c r="D14" i="12"/>
  <c r="E14" i="12" s="1"/>
  <c r="G14" i="12" s="1"/>
  <c r="F13" i="12"/>
  <c r="D13" i="12"/>
  <c r="E13" i="12" s="1"/>
  <c r="G13" i="12" s="1"/>
  <c r="F12" i="12"/>
  <c r="D12" i="12"/>
  <c r="E12" i="12" s="1"/>
  <c r="G12" i="12" s="1"/>
  <c r="F11" i="12"/>
  <c r="D11" i="12"/>
  <c r="E11" i="12" s="1"/>
  <c r="G11" i="12" s="1"/>
  <c r="F10" i="12"/>
  <c r="D10" i="12"/>
  <c r="E10" i="12" s="1"/>
  <c r="G10" i="12" s="1"/>
  <c r="F9" i="12"/>
  <c r="D9" i="12"/>
  <c r="E9" i="12" s="1"/>
  <c r="G9" i="12" s="1"/>
  <c r="F8" i="12"/>
  <c r="D8" i="12"/>
  <c r="E8" i="12" s="1"/>
  <c r="G8" i="12" s="1"/>
  <c r="F7" i="12"/>
  <c r="D7" i="12"/>
  <c r="E7" i="12" s="1"/>
  <c r="G7" i="12" s="1"/>
  <c r="F6" i="12"/>
  <c r="D6" i="12"/>
  <c r="E6" i="12" s="1"/>
  <c r="G6" i="12" s="1"/>
  <c r="F5" i="12"/>
  <c r="D5" i="12"/>
  <c r="E5" i="12" s="1"/>
  <c r="G5" i="12" s="1"/>
  <c r="F4" i="12"/>
  <c r="D4" i="12"/>
  <c r="E4" i="12" s="1"/>
  <c r="G4" i="12" s="1"/>
  <c r="F3" i="12"/>
  <c r="L3" i="12" s="1"/>
  <c r="D3" i="12"/>
  <c r="E3" i="12" s="1"/>
  <c r="G3" i="12" s="1"/>
  <c r="F2" i="12"/>
  <c r="D2" i="12"/>
  <c r="E2" i="12" s="1"/>
  <c r="F117" i="11"/>
  <c r="D117" i="11"/>
  <c r="E117" i="11" s="1"/>
  <c r="G117" i="11" s="1"/>
  <c r="F116" i="11"/>
  <c r="D116" i="11"/>
  <c r="E116" i="11" s="1"/>
  <c r="G116" i="11" s="1"/>
  <c r="F115" i="11"/>
  <c r="D115" i="11"/>
  <c r="E115" i="11" s="1"/>
  <c r="G115" i="11" s="1"/>
  <c r="F114" i="11"/>
  <c r="D114" i="11"/>
  <c r="E114" i="11" s="1"/>
  <c r="G114" i="11" s="1"/>
  <c r="F113" i="11"/>
  <c r="D113" i="11"/>
  <c r="E113" i="11" s="1"/>
  <c r="G113" i="11" s="1"/>
  <c r="F112" i="11"/>
  <c r="D112" i="11"/>
  <c r="E112" i="11" s="1"/>
  <c r="G112" i="11" s="1"/>
  <c r="F111" i="11"/>
  <c r="D111" i="11"/>
  <c r="E111" i="11" s="1"/>
  <c r="G111" i="11" s="1"/>
  <c r="F110" i="11"/>
  <c r="D110" i="11"/>
  <c r="E110" i="11" s="1"/>
  <c r="G110" i="11" s="1"/>
  <c r="F109" i="11"/>
  <c r="D109" i="11"/>
  <c r="E109" i="11" s="1"/>
  <c r="G109" i="11" s="1"/>
  <c r="F108" i="11"/>
  <c r="D108" i="11"/>
  <c r="E108" i="11" s="1"/>
  <c r="G108" i="11" s="1"/>
  <c r="F107" i="11"/>
  <c r="D107" i="11"/>
  <c r="E107" i="11" s="1"/>
  <c r="G107" i="11" s="1"/>
  <c r="F106" i="11"/>
  <c r="D106" i="11"/>
  <c r="E106" i="11" s="1"/>
  <c r="G106" i="11" s="1"/>
  <c r="F105" i="11"/>
  <c r="D105" i="11"/>
  <c r="E105" i="11" s="1"/>
  <c r="G105" i="11" s="1"/>
  <c r="F104" i="11"/>
  <c r="D104" i="11"/>
  <c r="E104" i="11" s="1"/>
  <c r="G104" i="11" s="1"/>
  <c r="F103" i="11"/>
  <c r="D103" i="11"/>
  <c r="E103" i="11" s="1"/>
  <c r="G103" i="11" s="1"/>
  <c r="F102" i="11"/>
  <c r="D102" i="11"/>
  <c r="E102" i="11" s="1"/>
  <c r="G102" i="11" s="1"/>
  <c r="F101" i="11"/>
  <c r="D101" i="11"/>
  <c r="E101" i="11" s="1"/>
  <c r="G101" i="11" s="1"/>
  <c r="F100" i="11"/>
  <c r="D100" i="11"/>
  <c r="E100" i="11" s="1"/>
  <c r="G100" i="11" s="1"/>
  <c r="F99" i="11"/>
  <c r="D99" i="11"/>
  <c r="E99" i="11" s="1"/>
  <c r="G99" i="11" s="1"/>
  <c r="F98" i="11"/>
  <c r="D98" i="11"/>
  <c r="E98" i="11" s="1"/>
  <c r="G98" i="11" s="1"/>
  <c r="F97" i="11"/>
  <c r="D97" i="11"/>
  <c r="E97" i="11" s="1"/>
  <c r="G97" i="11" s="1"/>
  <c r="F96" i="11"/>
  <c r="D96" i="11"/>
  <c r="E96" i="11" s="1"/>
  <c r="G96" i="11" s="1"/>
  <c r="F95" i="11"/>
  <c r="E95" i="11"/>
  <c r="G95" i="11" s="1"/>
  <c r="D95" i="11"/>
  <c r="F94" i="11"/>
  <c r="D94" i="11"/>
  <c r="E94" i="11" s="1"/>
  <c r="G94" i="11" s="1"/>
  <c r="F93" i="11"/>
  <c r="D93" i="11"/>
  <c r="E93" i="11" s="1"/>
  <c r="G93" i="11" s="1"/>
  <c r="F92" i="11"/>
  <c r="D92" i="11"/>
  <c r="E92" i="11" s="1"/>
  <c r="G92" i="11" s="1"/>
  <c r="F91" i="11"/>
  <c r="D91" i="11"/>
  <c r="E91" i="11" s="1"/>
  <c r="G91" i="11" s="1"/>
  <c r="F90" i="11"/>
  <c r="D90" i="11"/>
  <c r="E90" i="11" s="1"/>
  <c r="G90" i="11" s="1"/>
  <c r="F89" i="11"/>
  <c r="D89" i="11"/>
  <c r="E89" i="11" s="1"/>
  <c r="G89" i="11" s="1"/>
  <c r="F88" i="11"/>
  <c r="D88" i="11"/>
  <c r="E88" i="11" s="1"/>
  <c r="G88" i="11" s="1"/>
  <c r="F87" i="11"/>
  <c r="D87" i="11"/>
  <c r="E87" i="11" s="1"/>
  <c r="G87" i="11" s="1"/>
  <c r="F86" i="11"/>
  <c r="D86" i="11"/>
  <c r="E86" i="11" s="1"/>
  <c r="G86" i="11" s="1"/>
  <c r="F85" i="11"/>
  <c r="D85" i="11"/>
  <c r="E85" i="11" s="1"/>
  <c r="G85" i="11" s="1"/>
  <c r="F84" i="11"/>
  <c r="D84" i="11"/>
  <c r="E84" i="11" s="1"/>
  <c r="G84" i="11" s="1"/>
  <c r="F83" i="11"/>
  <c r="D83" i="11"/>
  <c r="E83" i="11" s="1"/>
  <c r="G83" i="11" s="1"/>
  <c r="F82" i="11"/>
  <c r="D82" i="11"/>
  <c r="E82" i="11" s="1"/>
  <c r="G82" i="11" s="1"/>
  <c r="F81" i="11"/>
  <c r="D81" i="11"/>
  <c r="E81" i="11" s="1"/>
  <c r="G81" i="11" s="1"/>
  <c r="F80" i="11"/>
  <c r="D80" i="11"/>
  <c r="E80" i="11" s="1"/>
  <c r="G80" i="11" s="1"/>
  <c r="F79" i="11"/>
  <c r="D79" i="11"/>
  <c r="E79" i="11" s="1"/>
  <c r="G79" i="11" s="1"/>
  <c r="F78" i="11"/>
  <c r="D78" i="11"/>
  <c r="E78" i="11" s="1"/>
  <c r="G78" i="11" s="1"/>
  <c r="F77" i="11"/>
  <c r="D77" i="11"/>
  <c r="E77" i="11" s="1"/>
  <c r="G77" i="11" s="1"/>
  <c r="F76" i="11"/>
  <c r="D76" i="11"/>
  <c r="E76" i="11" s="1"/>
  <c r="G76" i="11" s="1"/>
  <c r="F75" i="11"/>
  <c r="D75" i="11"/>
  <c r="E75" i="11" s="1"/>
  <c r="G75" i="11" s="1"/>
  <c r="F74" i="11"/>
  <c r="D74" i="11"/>
  <c r="E74" i="11" s="1"/>
  <c r="G74" i="11" s="1"/>
  <c r="F73" i="11"/>
  <c r="D73" i="11"/>
  <c r="E73" i="11" s="1"/>
  <c r="G73" i="11" s="1"/>
  <c r="F72" i="11"/>
  <c r="D72" i="11"/>
  <c r="E72" i="11" s="1"/>
  <c r="G72" i="11" s="1"/>
  <c r="F71" i="11"/>
  <c r="D71" i="11"/>
  <c r="E71" i="11" s="1"/>
  <c r="G71" i="11" s="1"/>
  <c r="F70" i="11"/>
  <c r="D70" i="11"/>
  <c r="E70" i="11" s="1"/>
  <c r="G70" i="11" s="1"/>
  <c r="F69" i="11"/>
  <c r="D69" i="11"/>
  <c r="E69" i="11" s="1"/>
  <c r="G69" i="11" s="1"/>
  <c r="F68" i="11"/>
  <c r="D68" i="11"/>
  <c r="E68" i="11" s="1"/>
  <c r="G68" i="11" s="1"/>
  <c r="F67" i="11"/>
  <c r="D67" i="11"/>
  <c r="E67" i="11" s="1"/>
  <c r="G67" i="11" s="1"/>
  <c r="F66" i="11"/>
  <c r="D66" i="11"/>
  <c r="E66" i="11" s="1"/>
  <c r="G66" i="11" s="1"/>
  <c r="F65" i="11"/>
  <c r="D65" i="11"/>
  <c r="E65" i="11" s="1"/>
  <c r="G65" i="11" s="1"/>
  <c r="F64" i="11"/>
  <c r="D64" i="11"/>
  <c r="E64" i="11" s="1"/>
  <c r="G64" i="11" s="1"/>
  <c r="F63" i="11"/>
  <c r="D63" i="11"/>
  <c r="E63" i="11" s="1"/>
  <c r="G63" i="11" s="1"/>
  <c r="F62" i="11"/>
  <c r="D62" i="11"/>
  <c r="E62" i="11" s="1"/>
  <c r="G62" i="11" s="1"/>
  <c r="F61" i="11"/>
  <c r="D61" i="11"/>
  <c r="E61" i="11" s="1"/>
  <c r="G61" i="11" s="1"/>
  <c r="F60" i="11"/>
  <c r="D60" i="11"/>
  <c r="E60" i="11" s="1"/>
  <c r="G60" i="11" s="1"/>
  <c r="F59" i="11"/>
  <c r="D59" i="11"/>
  <c r="E59" i="11" s="1"/>
  <c r="G59" i="11" s="1"/>
  <c r="F58" i="11"/>
  <c r="D58" i="11"/>
  <c r="E58" i="11" s="1"/>
  <c r="G58" i="11" s="1"/>
  <c r="F57" i="11"/>
  <c r="D57" i="11"/>
  <c r="E57" i="11" s="1"/>
  <c r="G57" i="11" s="1"/>
  <c r="F56" i="11"/>
  <c r="D56" i="11"/>
  <c r="E56" i="11" s="1"/>
  <c r="G56" i="11" s="1"/>
  <c r="F55" i="11"/>
  <c r="D55" i="11"/>
  <c r="E55" i="11" s="1"/>
  <c r="G55" i="11" s="1"/>
  <c r="F54" i="11"/>
  <c r="D54" i="11"/>
  <c r="E54" i="11" s="1"/>
  <c r="G54" i="11" s="1"/>
  <c r="F53" i="11"/>
  <c r="D53" i="11"/>
  <c r="E53" i="11" s="1"/>
  <c r="G53" i="11" s="1"/>
  <c r="F52" i="11"/>
  <c r="D52" i="11"/>
  <c r="E52" i="11" s="1"/>
  <c r="G52" i="11" s="1"/>
  <c r="F51" i="11"/>
  <c r="D51" i="11"/>
  <c r="E51" i="11" s="1"/>
  <c r="G51" i="11" s="1"/>
  <c r="F50" i="11"/>
  <c r="D50" i="11"/>
  <c r="E50" i="11" s="1"/>
  <c r="G50" i="11" s="1"/>
  <c r="F49" i="11"/>
  <c r="D49" i="11"/>
  <c r="E49" i="11" s="1"/>
  <c r="G49" i="11" s="1"/>
  <c r="F48" i="11"/>
  <c r="D48" i="11"/>
  <c r="E48" i="11" s="1"/>
  <c r="G48" i="11" s="1"/>
  <c r="F47" i="11"/>
  <c r="D47" i="11"/>
  <c r="E47" i="11" s="1"/>
  <c r="G47" i="11" s="1"/>
  <c r="F46" i="11"/>
  <c r="D46" i="11"/>
  <c r="E46" i="11" s="1"/>
  <c r="G46" i="11" s="1"/>
  <c r="F45" i="11"/>
  <c r="D45" i="11"/>
  <c r="E45" i="11" s="1"/>
  <c r="G45" i="11" s="1"/>
  <c r="F44" i="11"/>
  <c r="D44" i="11"/>
  <c r="E44" i="11" s="1"/>
  <c r="G44" i="11" s="1"/>
  <c r="F43" i="11"/>
  <c r="D43" i="11"/>
  <c r="E43" i="11" s="1"/>
  <c r="G43" i="11" s="1"/>
  <c r="F42" i="11"/>
  <c r="D42" i="11"/>
  <c r="E42" i="11" s="1"/>
  <c r="G42" i="11" s="1"/>
  <c r="F41" i="11"/>
  <c r="D41" i="11"/>
  <c r="E41" i="11" s="1"/>
  <c r="G41" i="11" s="1"/>
  <c r="F40" i="11"/>
  <c r="D40" i="11"/>
  <c r="E40" i="11" s="1"/>
  <c r="G40" i="11" s="1"/>
  <c r="F39" i="11"/>
  <c r="D39" i="11"/>
  <c r="E39" i="11" s="1"/>
  <c r="G39" i="11" s="1"/>
  <c r="F38" i="11"/>
  <c r="D38" i="11"/>
  <c r="E38" i="11" s="1"/>
  <c r="G38" i="11" s="1"/>
  <c r="F37" i="11"/>
  <c r="D37" i="11"/>
  <c r="E37" i="11" s="1"/>
  <c r="G37" i="11" s="1"/>
  <c r="F36" i="11"/>
  <c r="D36" i="11"/>
  <c r="E36" i="11" s="1"/>
  <c r="G36" i="11" s="1"/>
  <c r="F35" i="11"/>
  <c r="D35" i="11"/>
  <c r="E35" i="11" s="1"/>
  <c r="G35" i="11" s="1"/>
  <c r="F34" i="11"/>
  <c r="D34" i="11"/>
  <c r="E34" i="11" s="1"/>
  <c r="G34" i="11" s="1"/>
  <c r="F33" i="11"/>
  <c r="D33" i="11"/>
  <c r="E33" i="11" s="1"/>
  <c r="G33" i="11" s="1"/>
  <c r="F32" i="11"/>
  <c r="D32" i="11"/>
  <c r="E32" i="11" s="1"/>
  <c r="G32" i="11" s="1"/>
  <c r="F31" i="11"/>
  <c r="E31" i="11"/>
  <c r="G31" i="11" s="1"/>
  <c r="D31" i="11"/>
  <c r="F30" i="11"/>
  <c r="D30" i="11"/>
  <c r="E30" i="11" s="1"/>
  <c r="G30" i="11" s="1"/>
  <c r="F29" i="11"/>
  <c r="D29" i="11"/>
  <c r="E29" i="11" s="1"/>
  <c r="G29" i="11" s="1"/>
  <c r="F28" i="11"/>
  <c r="D28" i="11"/>
  <c r="E28" i="11" s="1"/>
  <c r="G28" i="11" s="1"/>
  <c r="F27" i="11"/>
  <c r="D27" i="11"/>
  <c r="E27" i="11" s="1"/>
  <c r="G27" i="11" s="1"/>
  <c r="F26" i="11"/>
  <c r="D26" i="11"/>
  <c r="E26" i="11" s="1"/>
  <c r="G26" i="11" s="1"/>
  <c r="F25" i="11"/>
  <c r="D25" i="11"/>
  <c r="E25" i="11" s="1"/>
  <c r="G25" i="11" s="1"/>
  <c r="F24" i="11"/>
  <c r="D24" i="11"/>
  <c r="E24" i="11" s="1"/>
  <c r="G24" i="11" s="1"/>
  <c r="F23" i="11"/>
  <c r="E23" i="11"/>
  <c r="G23" i="11" s="1"/>
  <c r="D23" i="11"/>
  <c r="F22" i="11"/>
  <c r="D22" i="11"/>
  <c r="E22" i="11" s="1"/>
  <c r="G22" i="11" s="1"/>
  <c r="F21" i="11"/>
  <c r="D21" i="11"/>
  <c r="E21" i="11" s="1"/>
  <c r="G21" i="11" s="1"/>
  <c r="F20" i="11"/>
  <c r="D20" i="11"/>
  <c r="E20" i="11" s="1"/>
  <c r="G20" i="11" s="1"/>
  <c r="F19" i="11"/>
  <c r="D19" i="11"/>
  <c r="E19" i="11" s="1"/>
  <c r="G19" i="11" s="1"/>
  <c r="F18" i="11"/>
  <c r="D18" i="11"/>
  <c r="E18" i="11" s="1"/>
  <c r="G18" i="11" s="1"/>
  <c r="F17" i="11"/>
  <c r="D17" i="11"/>
  <c r="E17" i="11" s="1"/>
  <c r="G17" i="11" s="1"/>
  <c r="F16" i="11"/>
  <c r="D16" i="11"/>
  <c r="E16" i="11" s="1"/>
  <c r="G16" i="11" s="1"/>
  <c r="F15" i="11"/>
  <c r="D15" i="11"/>
  <c r="E15" i="11" s="1"/>
  <c r="G15" i="11" s="1"/>
  <c r="F14" i="11"/>
  <c r="D14" i="11"/>
  <c r="E14" i="11" s="1"/>
  <c r="G14" i="11" s="1"/>
  <c r="F13" i="11"/>
  <c r="D13" i="11"/>
  <c r="E13" i="11" s="1"/>
  <c r="G13" i="11" s="1"/>
  <c r="F12" i="11"/>
  <c r="D12" i="11"/>
  <c r="E12" i="11" s="1"/>
  <c r="G12" i="11" s="1"/>
  <c r="F11" i="11"/>
  <c r="D11" i="11"/>
  <c r="E11" i="11" s="1"/>
  <c r="G11" i="11" s="1"/>
  <c r="F10" i="11"/>
  <c r="D10" i="11"/>
  <c r="E10" i="11" s="1"/>
  <c r="G10" i="11" s="1"/>
  <c r="F9" i="11"/>
  <c r="D9" i="11"/>
  <c r="E9" i="11" s="1"/>
  <c r="G9" i="11" s="1"/>
  <c r="F8" i="11"/>
  <c r="D8" i="11"/>
  <c r="E8" i="11" s="1"/>
  <c r="G8" i="11" s="1"/>
  <c r="F7" i="11"/>
  <c r="D7" i="11"/>
  <c r="E7" i="11" s="1"/>
  <c r="G7" i="11" s="1"/>
  <c r="F6" i="11"/>
  <c r="D6" i="11"/>
  <c r="E6" i="11" s="1"/>
  <c r="G6" i="11" s="1"/>
  <c r="F5" i="11"/>
  <c r="D5" i="11"/>
  <c r="E5" i="11" s="1"/>
  <c r="G5" i="11" s="1"/>
  <c r="F4" i="11"/>
  <c r="D4" i="11"/>
  <c r="E4" i="11" s="1"/>
  <c r="G4" i="11" s="1"/>
  <c r="L3" i="11"/>
  <c r="F3" i="11"/>
  <c r="D3" i="11"/>
  <c r="E3" i="11" s="1"/>
  <c r="G3" i="11" s="1"/>
  <c r="F2" i="11"/>
  <c r="D2" i="11"/>
  <c r="E2" i="11" s="1"/>
  <c r="F117" i="10"/>
  <c r="D117" i="10"/>
  <c r="E117" i="10" s="1"/>
  <c r="G117" i="10" s="1"/>
  <c r="F116" i="10"/>
  <c r="D116" i="10"/>
  <c r="E116" i="10" s="1"/>
  <c r="G116" i="10" s="1"/>
  <c r="F115" i="10"/>
  <c r="D115" i="10"/>
  <c r="E115" i="10" s="1"/>
  <c r="G115" i="10" s="1"/>
  <c r="F114" i="10"/>
  <c r="D114" i="10"/>
  <c r="E114" i="10" s="1"/>
  <c r="G114" i="10" s="1"/>
  <c r="F113" i="10"/>
  <c r="D113" i="10"/>
  <c r="E113" i="10" s="1"/>
  <c r="G113" i="10" s="1"/>
  <c r="F112" i="10"/>
  <c r="D112" i="10"/>
  <c r="E112" i="10" s="1"/>
  <c r="G112" i="10" s="1"/>
  <c r="F111" i="10"/>
  <c r="D111" i="10"/>
  <c r="E111" i="10" s="1"/>
  <c r="G111" i="10" s="1"/>
  <c r="F110" i="10"/>
  <c r="D110" i="10"/>
  <c r="E110" i="10" s="1"/>
  <c r="G110" i="10" s="1"/>
  <c r="F109" i="10"/>
  <c r="D109" i="10"/>
  <c r="E109" i="10" s="1"/>
  <c r="G109" i="10" s="1"/>
  <c r="F108" i="10"/>
  <c r="D108" i="10"/>
  <c r="E108" i="10" s="1"/>
  <c r="G108" i="10" s="1"/>
  <c r="F107" i="10"/>
  <c r="D107" i="10"/>
  <c r="E107" i="10" s="1"/>
  <c r="G107" i="10" s="1"/>
  <c r="F106" i="10"/>
  <c r="D106" i="10"/>
  <c r="E106" i="10" s="1"/>
  <c r="G106" i="10" s="1"/>
  <c r="F105" i="10"/>
  <c r="D105" i="10"/>
  <c r="E105" i="10" s="1"/>
  <c r="G105" i="10" s="1"/>
  <c r="F104" i="10"/>
  <c r="D104" i="10"/>
  <c r="E104" i="10" s="1"/>
  <c r="G104" i="10" s="1"/>
  <c r="F103" i="10"/>
  <c r="D103" i="10"/>
  <c r="E103" i="10" s="1"/>
  <c r="G103" i="10" s="1"/>
  <c r="F102" i="10"/>
  <c r="D102" i="10"/>
  <c r="E102" i="10" s="1"/>
  <c r="G102" i="10" s="1"/>
  <c r="F101" i="10"/>
  <c r="D101" i="10"/>
  <c r="E101" i="10" s="1"/>
  <c r="G101" i="10" s="1"/>
  <c r="F100" i="10"/>
  <c r="D100" i="10"/>
  <c r="E100" i="10" s="1"/>
  <c r="G100" i="10" s="1"/>
  <c r="F99" i="10"/>
  <c r="D99" i="10"/>
  <c r="E99" i="10" s="1"/>
  <c r="G99" i="10" s="1"/>
  <c r="F98" i="10"/>
  <c r="D98" i="10"/>
  <c r="E98" i="10" s="1"/>
  <c r="G98" i="10" s="1"/>
  <c r="F97" i="10"/>
  <c r="D97" i="10"/>
  <c r="E97" i="10" s="1"/>
  <c r="G97" i="10" s="1"/>
  <c r="F96" i="10"/>
  <c r="D96" i="10"/>
  <c r="E96" i="10" s="1"/>
  <c r="G96" i="10" s="1"/>
  <c r="F95" i="10"/>
  <c r="D95" i="10"/>
  <c r="E95" i="10" s="1"/>
  <c r="G95" i="10" s="1"/>
  <c r="F94" i="10"/>
  <c r="D94" i="10"/>
  <c r="E94" i="10" s="1"/>
  <c r="G94" i="10" s="1"/>
  <c r="F93" i="10"/>
  <c r="D93" i="10"/>
  <c r="E93" i="10" s="1"/>
  <c r="G93" i="10" s="1"/>
  <c r="F92" i="10"/>
  <c r="D92" i="10"/>
  <c r="E92" i="10" s="1"/>
  <c r="G92" i="10" s="1"/>
  <c r="F91" i="10"/>
  <c r="D91" i="10"/>
  <c r="E91" i="10" s="1"/>
  <c r="G91" i="10" s="1"/>
  <c r="F90" i="10"/>
  <c r="D90" i="10"/>
  <c r="E90" i="10" s="1"/>
  <c r="G90" i="10" s="1"/>
  <c r="F89" i="10"/>
  <c r="D89" i="10"/>
  <c r="E89" i="10" s="1"/>
  <c r="G89" i="10" s="1"/>
  <c r="F88" i="10"/>
  <c r="D88" i="10"/>
  <c r="E88" i="10" s="1"/>
  <c r="G88" i="10" s="1"/>
  <c r="F87" i="10"/>
  <c r="D87" i="10"/>
  <c r="E87" i="10" s="1"/>
  <c r="G87" i="10" s="1"/>
  <c r="F86" i="10"/>
  <c r="D86" i="10"/>
  <c r="E86" i="10" s="1"/>
  <c r="G86" i="10" s="1"/>
  <c r="F85" i="10"/>
  <c r="D85" i="10"/>
  <c r="E85" i="10" s="1"/>
  <c r="G85" i="10" s="1"/>
  <c r="F84" i="10"/>
  <c r="D84" i="10"/>
  <c r="E84" i="10" s="1"/>
  <c r="G84" i="10" s="1"/>
  <c r="F83" i="10"/>
  <c r="D83" i="10"/>
  <c r="E83" i="10" s="1"/>
  <c r="G83" i="10" s="1"/>
  <c r="F82" i="10"/>
  <c r="D82" i="10"/>
  <c r="E82" i="10" s="1"/>
  <c r="G82" i="10" s="1"/>
  <c r="F81" i="10"/>
  <c r="D81" i="10"/>
  <c r="E81" i="10" s="1"/>
  <c r="G81" i="10" s="1"/>
  <c r="F80" i="10"/>
  <c r="D80" i="10"/>
  <c r="E80" i="10" s="1"/>
  <c r="G80" i="10" s="1"/>
  <c r="F79" i="10"/>
  <c r="D79" i="10"/>
  <c r="E79" i="10" s="1"/>
  <c r="G79" i="10" s="1"/>
  <c r="F78" i="10"/>
  <c r="D78" i="10"/>
  <c r="E78" i="10" s="1"/>
  <c r="G78" i="10" s="1"/>
  <c r="F77" i="10"/>
  <c r="D77" i="10"/>
  <c r="E77" i="10" s="1"/>
  <c r="G77" i="10" s="1"/>
  <c r="F76" i="10"/>
  <c r="D76" i="10"/>
  <c r="E76" i="10" s="1"/>
  <c r="G76" i="10" s="1"/>
  <c r="F75" i="10"/>
  <c r="D75" i="10"/>
  <c r="E75" i="10" s="1"/>
  <c r="G75" i="10" s="1"/>
  <c r="F74" i="10"/>
  <c r="D74" i="10"/>
  <c r="E74" i="10" s="1"/>
  <c r="G74" i="10" s="1"/>
  <c r="F73" i="10"/>
  <c r="D73" i="10"/>
  <c r="E73" i="10" s="1"/>
  <c r="G73" i="10" s="1"/>
  <c r="F72" i="10"/>
  <c r="D72" i="10"/>
  <c r="E72" i="10" s="1"/>
  <c r="G72" i="10" s="1"/>
  <c r="F71" i="10"/>
  <c r="D71" i="10"/>
  <c r="E71" i="10" s="1"/>
  <c r="G71" i="10" s="1"/>
  <c r="F70" i="10"/>
  <c r="D70" i="10"/>
  <c r="E70" i="10" s="1"/>
  <c r="G70" i="10" s="1"/>
  <c r="F69" i="10"/>
  <c r="D69" i="10"/>
  <c r="E69" i="10" s="1"/>
  <c r="G69" i="10" s="1"/>
  <c r="F68" i="10"/>
  <c r="D68" i="10"/>
  <c r="E68" i="10" s="1"/>
  <c r="G68" i="10" s="1"/>
  <c r="F67" i="10"/>
  <c r="D67" i="10"/>
  <c r="E67" i="10" s="1"/>
  <c r="G67" i="10" s="1"/>
  <c r="F66" i="10"/>
  <c r="D66" i="10"/>
  <c r="E66" i="10" s="1"/>
  <c r="G66" i="10" s="1"/>
  <c r="F65" i="10"/>
  <c r="D65" i="10"/>
  <c r="E65" i="10" s="1"/>
  <c r="G65" i="10" s="1"/>
  <c r="F64" i="10"/>
  <c r="D64" i="10"/>
  <c r="E64" i="10" s="1"/>
  <c r="G64" i="10" s="1"/>
  <c r="F63" i="10"/>
  <c r="D63" i="10"/>
  <c r="E63" i="10" s="1"/>
  <c r="G63" i="10" s="1"/>
  <c r="F62" i="10"/>
  <c r="D62" i="10"/>
  <c r="E62" i="10" s="1"/>
  <c r="G62" i="10" s="1"/>
  <c r="F61" i="10"/>
  <c r="D61" i="10"/>
  <c r="E61" i="10" s="1"/>
  <c r="G61" i="10" s="1"/>
  <c r="F60" i="10"/>
  <c r="D60" i="10"/>
  <c r="E60" i="10" s="1"/>
  <c r="G60" i="10" s="1"/>
  <c r="F59" i="10"/>
  <c r="D59" i="10"/>
  <c r="E59" i="10" s="1"/>
  <c r="G59" i="10" s="1"/>
  <c r="F58" i="10"/>
  <c r="D58" i="10"/>
  <c r="E58" i="10" s="1"/>
  <c r="G58" i="10" s="1"/>
  <c r="F57" i="10"/>
  <c r="D57" i="10"/>
  <c r="E57" i="10" s="1"/>
  <c r="G57" i="10" s="1"/>
  <c r="F56" i="10"/>
  <c r="D56" i="10"/>
  <c r="E56" i="10" s="1"/>
  <c r="G56" i="10" s="1"/>
  <c r="F55" i="10"/>
  <c r="D55" i="10"/>
  <c r="E55" i="10" s="1"/>
  <c r="G55" i="10" s="1"/>
  <c r="F54" i="10"/>
  <c r="D54" i="10"/>
  <c r="E54" i="10" s="1"/>
  <c r="G54" i="10" s="1"/>
  <c r="F53" i="10"/>
  <c r="D53" i="10"/>
  <c r="E53" i="10" s="1"/>
  <c r="G53" i="10" s="1"/>
  <c r="F52" i="10"/>
  <c r="D52" i="10"/>
  <c r="E52" i="10" s="1"/>
  <c r="G52" i="10" s="1"/>
  <c r="F51" i="10"/>
  <c r="D51" i="10"/>
  <c r="E51" i="10" s="1"/>
  <c r="G51" i="10" s="1"/>
  <c r="F50" i="10"/>
  <c r="D50" i="10"/>
  <c r="E50" i="10" s="1"/>
  <c r="G50" i="10" s="1"/>
  <c r="F49" i="10"/>
  <c r="D49" i="10"/>
  <c r="E49" i="10" s="1"/>
  <c r="G49" i="10" s="1"/>
  <c r="F48" i="10"/>
  <c r="D48" i="10"/>
  <c r="E48" i="10" s="1"/>
  <c r="G48" i="10" s="1"/>
  <c r="F47" i="10"/>
  <c r="D47" i="10"/>
  <c r="E47" i="10" s="1"/>
  <c r="G47" i="10" s="1"/>
  <c r="F46" i="10"/>
  <c r="D46" i="10"/>
  <c r="E46" i="10" s="1"/>
  <c r="G46" i="10" s="1"/>
  <c r="F45" i="10"/>
  <c r="D45" i="10"/>
  <c r="E45" i="10" s="1"/>
  <c r="G45" i="10" s="1"/>
  <c r="F44" i="10"/>
  <c r="D44" i="10"/>
  <c r="E44" i="10" s="1"/>
  <c r="G44" i="10" s="1"/>
  <c r="F43" i="10"/>
  <c r="D43" i="10"/>
  <c r="E43" i="10" s="1"/>
  <c r="G43" i="10" s="1"/>
  <c r="F42" i="10"/>
  <c r="D42" i="10"/>
  <c r="E42" i="10" s="1"/>
  <c r="G42" i="10" s="1"/>
  <c r="F41" i="10"/>
  <c r="D41" i="10"/>
  <c r="E41" i="10" s="1"/>
  <c r="G41" i="10" s="1"/>
  <c r="F40" i="10"/>
  <c r="D40" i="10"/>
  <c r="E40" i="10" s="1"/>
  <c r="G40" i="10" s="1"/>
  <c r="F39" i="10"/>
  <c r="D39" i="10"/>
  <c r="E39" i="10" s="1"/>
  <c r="G39" i="10" s="1"/>
  <c r="F38" i="10"/>
  <c r="D38" i="10"/>
  <c r="E38" i="10" s="1"/>
  <c r="G38" i="10" s="1"/>
  <c r="F37" i="10"/>
  <c r="D37" i="10"/>
  <c r="E37" i="10" s="1"/>
  <c r="G37" i="10" s="1"/>
  <c r="F36" i="10"/>
  <c r="D36" i="10"/>
  <c r="E36" i="10" s="1"/>
  <c r="G36" i="10" s="1"/>
  <c r="F35" i="10"/>
  <c r="D35" i="10"/>
  <c r="E35" i="10" s="1"/>
  <c r="G35" i="10" s="1"/>
  <c r="F34" i="10"/>
  <c r="D34" i="10"/>
  <c r="E34" i="10" s="1"/>
  <c r="G34" i="10" s="1"/>
  <c r="F33" i="10"/>
  <c r="D33" i="10"/>
  <c r="E33" i="10" s="1"/>
  <c r="G33" i="10" s="1"/>
  <c r="F32" i="10"/>
  <c r="D32" i="10"/>
  <c r="E32" i="10" s="1"/>
  <c r="G32" i="10" s="1"/>
  <c r="F31" i="10"/>
  <c r="D31" i="10"/>
  <c r="E31" i="10" s="1"/>
  <c r="G31" i="10" s="1"/>
  <c r="F30" i="10"/>
  <c r="D30" i="10"/>
  <c r="E30" i="10" s="1"/>
  <c r="G30" i="10" s="1"/>
  <c r="F29" i="10"/>
  <c r="D29" i="10"/>
  <c r="E29" i="10" s="1"/>
  <c r="G29" i="10" s="1"/>
  <c r="F28" i="10"/>
  <c r="D28" i="10"/>
  <c r="E28" i="10" s="1"/>
  <c r="G28" i="10" s="1"/>
  <c r="F27" i="10"/>
  <c r="D27" i="10"/>
  <c r="E27" i="10" s="1"/>
  <c r="G27" i="10" s="1"/>
  <c r="F26" i="10"/>
  <c r="D26" i="10"/>
  <c r="E26" i="10" s="1"/>
  <c r="G26" i="10" s="1"/>
  <c r="F25" i="10"/>
  <c r="D25" i="10"/>
  <c r="E25" i="10" s="1"/>
  <c r="G25" i="10" s="1"/>
  <c r="F24" i="10"/>
  <c r="D24" i="10"/>
  <c r="E24" i="10" s="1"/>
  <c r="G24" i="10" s="1"/>
  <c r="F23" i="10"/>
  <c r="D23" i="10"/>
  <c r="E23" i="10" s="1"/>
  <c r="G23" i="10" s="1"/>
  <c r="F22" i="10"/>
  <c r="D22" i="10"/>
  <c r="E22" i="10" s="1"/>
  <c r="G22" i="10" s="1"/>
  <c r="F21" i="10"/>
  <c r="D21" i="10"/>
  <c r="E21" i="10" s="1"/>
  <c r="G21" i="10" s="1"/>
  <c r="F20" i="10"/>
  <c r="D20" i="10"/>
  <c r="E20" i="10" s="1"/>
  <c r="G20" i="10" s="1"/>
  <c r="F19" i="10"/>
  <c r="D19" i="10"/>
  <c r="E19" i="10" s="1"/>
  <c r="G19" i="10" s="1"/>
  <c r="F18" i="10"/>
  <c r="D18" i="10"/>
  <c r="E18" i="10" s="1"/>
  <c r="G18" i="10" s="1"/>
  <c r="F17" i="10"/>
  <c r="D17" i="10"/>
  <c r="E17" i="10" s="1"/>
  <c r="G17" i="10" s="1"/>
  <c r="F16" i="10"/>
  <c r="D16" i="10"/>
  <c r="E16" i="10" s="1"/>
  <c r="G16" i="10" s="1"/>
  <c r="F15" i="10"/>
  <c r="D15" i="10"/>
  <c r="E15" i="10" s="1"/>
  <c r="G15" i="10" s="1"/>
  <c r="F14" i="10"/>
  <c r="D14" i="10"/>
  <c r="E14" i="10" s="1"/>
  <c r="G14" i="10" s="1"/>
  <c r="F13" i="10"/>
  <c r="D13" i="10"/>
  <c r="E13" i="10" s="1"/>
  <c r="G13" i="10" s="1"/>
  <c r="F12" i="10"/>
  <c r="D12" i="10"/>
  <c r="E12" i="10" s="1"/>
  <c r="G12" i="10" s="1"/>
  <c r="F11" i="10"/>
  <c r="D11" i="10"/>
  <c r="E11" i="10" s="1"/>
  <c r="G11" i="10" s="1"/>
  <c r="F10" i="10"/>
  <c r="D10" i="10"/>
  <c r="E10" i="10" s="1"/>
  <c r="G10" i="10" s="1"/>
  <c r="F9" i="10"/>
  <c r="D9" i="10"/>
  <c r="E9" i="10" s="1"/>
  <c r="G9" i="10" s="1"/>
  <c r="F8" i="10"/>
  <c r="D8" i="10"/>
  <c r="E8" i="10" s="1"/>
  <c r="G8" i="10" s="1"/>
  <c r="F7" i="10"/>
  <c r="D7" i="10"/>
  <c r="E7" i="10" s="1"/>
  <c r="G7" i="10" s="1"/>
  <c r="F6" i="10"/>
  <c r="D6" i="10"/>
  <c r="E6" i="10" s="1"/>
  <c r="G6" i="10" s="1"/>
  <c r="F5" i="10"/>
  <c r="D5" i="10"/>
  <c r="E5" i="10" s="1"/>
  <c r="G5" i="10" s="1"/>
  <c r="F4" i="10"/>
  <c r="L3" i="10" s="1"/>
  <c r="D4" i="10"/>
  <c r="E4" i="10" s="1"/>
  <c r="G4" i="10" s="1"/>
  <c r="M3" i="10"/>
  <c r="N3" i="10" s="1"/>
  <c r="F3" i="10"/>
  <c r="D3" i="10"/>
  <c r="E3" i="10" s="1"/>
  <c r="G3" i="10" s="1"/>
  <c r="F2" i="10"/>
  <c r="D2" i="10"/>
  <c r="E2" i="10" s="1"/>
  <c r="F117" i="9"/>
  <c r="D117" i="9"/>
  <c r="E117" i="9" s="1"/>
  <c r="G117" i="9" s="1"/>
  <c r="F116" i="9"/>
  <c r="D116" i="9"/>
  <c r="E116" i="9" s="1"/>
  <c r="G116" i="9" s="1"/>
  <c r="F115" i="9"/>
  <c r="D115" i="9"/>
  <c r="E115" i="9" s="1"/>
  <c r="G115" i="9" s="1"/>
  <c r="F114" i="9"/>
  <c r="D114" i="9"/>
  <c r="E114" i="9" s="1"/>
  <c r="G114" i="9" s="1"/>
  <c r="F113" i="9"/>
  <c r="D113" i="9"/>
  <c r="E113" i="9" s="1"/>
  <c r="G113" i="9" s="1"/>
  <c r="F112" i="9"/>
  <c r="D112" i="9"/>
  <c r="E112" i="9" s="1"/>
  <c r="G112" i="9" s="1"/>
  <c r="F111" i="9"/>
  <c r="D111" i="9"/>
  <c r="E111" i="9" s="1"/>
  <c r="G111" i="9" s="1"/>
  <c r="F110" i="9"/>
  <c r="D110" i="9"/>
  <c r="E110" i="9" s="1"/>
  <c r="G110" i="9" s="1"/>
  <c r="F109" i="9"/>
  <c r="D109" i="9"/>
  <c r="E109" i="9" s="1"/>
  <c r="G109" i="9" s="1"/>
  <c r="F108" i="9"/>
  <c r="D108" i="9"/>
  <c r="E108" i="9" s="1"/>
  <c r="G108" i="9" s="1"/>
  <c r="F107" i="9"/>
  <c r="D107" i="9"/>
  <c r="E107" i="9" s="1"/>
  <c r="G107" i="9" s="1"/>
  <c r="F106" i="9"/>
  <c r="D106" i="9"/>
  <c r="E106" i="9" s="1"/>
  <c r="G106" i="9" s="1"/>
  <c r="F105" i="9"/>
  <c r="D105" i="9"/>
  <c r="E105" i="9" s="1"/>
  <c r="G105" i="9" s="1"/>
  <c r="F104" i="9"/>
  <c r="D104" i="9"/>
  <c r="E104" i="9" s="1"/>
  <c r="G104" i="9" s="1"/>
  <c r="F103" i="9"/>
  <c r="D103" i="9"/>
  <c r="E103" i="9" s="1"/>
  <c r="G103" i="9" s="1"/>
  <c r="F102" i="9"/>
  <c r="D102" i="9"/>
  <c r="E102" i="9" s="1"/>
  <c r="G102" i="9" s="1"/>
  <c r="F101" i="9"/>
  <c r="D101" i="9"/>
  <c r="E101" i="9" s="1"/>
  <c r="G101" i="9" s="1"/>
  <c r="F100" i="9"/>
  <c r="D100" i="9"/>
  <c r="E100" i="9" s="1"/>
  <c r="G100" i="9" s="1"/>
  <c r="F99" i="9"/>
  <c r="D99" i="9"/>
  <c r="E99" i="9" s="1"/>
  <c r="G99" i="9" s="1"/>
  <c r="F98" i="9"/>
  <c r="D98" i="9"/>
  <c r="E98" i="9" s="1"/>
  <c r="G98" i="9" s="1"/>
  <c r="F97" i="9"/>
  <c r="D97" i="9"/>
  <c r="E97" i="9" s="1"/>
  <c r="G97" i="9" s="1"/>
  <c r="F96" i="9"/>
  <c r="D96" i="9"/>
  <c r="E96" i="9" s="1"/>
  <c r="G96" i="9" s="1"/>
  <c r="F95" i="9"/>
  <c r="D95" i="9"/>
  <c r="E95" i="9" s="1"/>
  <c r="G95" i="9" s="1"/>
  <c r="F94" i="9"/>
  <c r="D94" i="9"/>
  <c r="E94" i="9" s="1"/>
  <c r="G94" i="9" s="1"/>
  <c r="F93" i="9"/>
  <c r="D93" i="9"/>
  <c r="E93" i="9" s="1"/>
  <c r="G93" i="9" s="1"/>
  <c r="F92" i="9"/>
  <c r="D92" i="9"/>
  <c r="E92" i="9" s="1"/>
  <c r="G92" i="9" s="1"/>
  <c r="F91" i="9"/>
  <c r="D91" i="9"/>
  <c r="E91" i="9" s="1"/>
  <c r="G91" i="9" s="1"/>
  <c r="F90" i="9"/>
  <c r="D90" i="9"/>
  <c r="E90" i="9" s="1"/>
  <c r="G90" i="9" s="1"/>
  <c r="F89" i="9"/>
  <c r="D89" i="9"/>
  <c r="E89" i="9" s="1"/>
  <c r="G89" i="9" s="1"/>
  <c r="F88" i="9"/>
  <c r="D88" i="9"/>
  <c r="E88" i="9" s="1"/>
  <c r="G88" i="9" s="1"/>
  <c r="F87" i="9"/>
  <c r="D87" i="9"/>
  <c r="E87" i="9" s="1"/>
  <c r="G87" i="9" s="1"/>
  <c r="F86" i="9"/>
  <c r="D86" i="9"/>
  <c r="E86" i="9" s="1"/>
  <c r="G86" i="9" s="1"/>
  <c r="F85" i="9"/>
  <c r="D85" i="9"/>
  <c r="E85" i="9" s="1"/>
  <c r="G85" i="9" s="1"/>
  <c r="F84" i="9"/>
  <c r="D84" i="9"/>
  <c r="E84" i="9" s="1"/>
  <c r="G84" i="9" s="1"/>
  <c r="F83" i="9"/>
  <c r="E83" i="9"/>
  <c r="G83" i="9" s="1"/>
  <c r="D83" i="9"/>
  <c r="F82" i="9"/>
  <c r="D82" i="9"/>
  <c r="E82" i="9" s="1"/>
  <c r="G82" i="9" s="1"/>
  <c r="F81" i="9"/>
  <c r="D81" i="9"/>
  <c r="E81" i="9" s="1"/>
  <c r="G81" i="9" s="1"/>
  <c r="F80" i="9"/>
  <c r="D80" i="9"/>
  <c r="E80" i="9" s="1"/>
  <c r="G80" i="9" s="1"/>
  <c r="F79" i="9"/>
  <c r="D79" i="9"/>
  <c r="E79" i="9" s="1"/>
  <c r="G79" i="9" s="1"/>
  <c r="F78" i="9"/>
  <c r="D78" i="9"/>
  <c r="E78" i="9" s="1"/>
  <c r="G78" i="9" s="1"/>
  <c r="F77" i="9"/>
  <c r="D77" i="9"/>
  <c r="E77" i="9" s="1"/>
  <c r="G77" i="9" s="1"/>
  <c r="F76" i="9"/>
  <c r="D76" i="9"/>
  <c r="E76" i="9" s="1"/>
  <c r="G76" i="9" s="1"/>
  <c r="F75" i="9"/>
  <c r="D75" i="9"/>
  <c r="E75" i="9" s="1"/>
  <c r="G75" i="9" s="1"/>
  <c r="F74" i="9"/>
  <c r="D74" i="9"/>
  <c r="E74" i="9" s="1"/>
  <c r="G74" i="9" s="1"/>
  <c r="F73" i="9"/>
  <c r="D73" i="9"/>
  <c r="E73" i="9" s="1"/>
  <c r="G73" i="9" s="1"/>
  <c r="F72" i="9"/>
  <c r="D72" i="9"/>
  <c r="E72" i="9" s="1"/>
  <c r="G72" i="9" s="1"/>
  <c r="F71" i="9"/>
  <c r="D71" i="9"/>
  <c r="E71" i="9" s="1"/>
  <c r="G71" i="9" s="1"/>
  <c r="F70" i="9"/>
  <c r="D70" i="9"/>
  <c r="E70" i="9" s="1"/>
  <c r="G70" i="9" s="1"/>
  <c r="F69" i="9"/>
  <c r="D69" i="9"/>
  <c r="E69" i="9" s="1"/>
  <c r="G69" i="9" s="1"/>
  <c r="F68" i="9"/>
  <c r="D68" i="9"/>
  <c r="E68" i="9" s="1"/>
  <c r="G68" i="9" s="1"/>
  <c r="F67" i="9"/>
  <c r="D67" i="9"/>
  <c r="E67" i="9" s="1"/>
  <c r="G67" i="9" s="1"/>
  <c r="F66" i="9"/>
  <c r="D66" i="9"/>
  <c r="E66" i="9" s="1"/>
  <c r="G66" i="9" s="1"/>
  <c r="F65" i="9"/>
  <c r="D65" i="9"/>
  <c r="E65" i="9" s="1"/>
  <c r="G65" i="9" s="1"/>
  <c r="F64" i="9"/>
  <c r="D64" i="9"/>
  <c r="E64" i="9" s="1"/>
  <c r="G64" i="9" s="1"/>
  <c r="F63" i="9"/>
  <c r="D63" i="9"/>
  <c r="E63" i="9" s="1"/>
  <c r="G63" i="9" s="1"/>
  <c r="F62" i="9"/>
  <c r="D62" i="9"/>
  <c r="E62" i="9" s="1"/>
  <c r="G62" i="9" s="1"/>
  <c r="F61" i="9"/>
  <c r="D61" i="9"/>
  <c r="E61" i="9" s="1"/>
  <c r="G61" i="9" s="1"/>
  <c r="F60" i="9"/>
  <c r="D60" i="9"/>
  <c r="E60" i="9" s="1"/>
  <c r="G60" i="9" s="1"/>
  <c r="F59" i="9"/>
  <c r="E59" i="9"/>
  <c r="G59" i="9" s="1"/>
  <c r="D59" i="9"/>
  <c r="F58" i="9"/>
  <c r="D58" i="9"/>
  <c r="E58" i="9" s="1"/>
  <c r="G58" i="9" s="1"/>
  <c r="F57" i="9"/>
  <c r="D57" i="9"/>
  <c r="E57" i="9" s="1"/>
  <c r="G57" i="9" s="1"/>
  <c r="F56" i="9"/>
  <c r="D56" i="9"/>
  <c r="E56" i="9" s="1"/>
  <c r="G56" i="9" s="1"/>
  <c r="F55" i="9"/>
  <c r="D55" i="9"/>
  <c r="E55" i="9" s="1"/>
  <c r="G55" i="9" s="1"/>
  <c r="F54" i="9"/>
  <c r="D54" i="9"/>
  <c r="E54" i="9" s="1"/>
  <c r="G54" i="9" s="1"/>
  <c r="F53" i="9"/>
  <c r="D53" i="9"/>
  <c r="E53" i="9" s="1"/>
  <c r="G53" i="9" s="1"/>
  <c r="F52" i="9"/>
  <c r="D52" i="9"/>
  <c r="E52" i="9" s="1"/>
  <c r="G52" i="9" s="1"/>
  <c r="F51" i="9"/>
  <c r="D51" i="9"/>
  <c r="E51" i="9" s="1"/>
  <c r="G51" i="9" s="1"/>
  <c r="F50" i="9"/>
  <c r="D50" i="9"/>
  <c r="E50" i="9" s="1"/>
  <c r="G50" i="9" s="1"/>
  <c r="F49" i="9"/>
  <c r="D49" i="9"/>
  <c r="E49" i="9" s="1"/>
  <c r="G49" i="9" s="1"/>
  <c r="F48" i="9"/>
  <c r="D48" i="9"/>
  <c r="E48" i="9" s="1"/>
  <c r="G48" i="9" s="1"/>
  <c r="F47" i="9"/>
  <c r="E47" i="9"/>
  <c r="G47" i="9" s="1"/>
  <c r="D47" i="9"/>
  <c r="F46" i="9"/>
  <c r="D46" i="9"/>
  <c r="E46" i="9" s="1"/>
  <c r="G46" i="9" s="1"/>
  <c r="F45" i="9"/>
  <c r="D45" i="9"/>
  <c r="E45" i="9" s="1"/>
  <c r="G45" i="9" s="1"/>
  <c r="F44" i="9"/>
  <c r="D44" i="9"/>
  <c r="E44" i="9" s="1"/>
  <c r="G44" i="9" s="1"/>
  <c r="F43" i="9"/>
  <c r="D43" i="9"/>
  <c r="E43" i="9" s="1"/>
  <c r="G43" i="9" s="1"/>
  <c r="F42" i="9"/>
  <c r="D42" i="9"/>
  <c r="E42" i="9" s="1"/>
  <c r="G42" i="9" s="1"/>
  <c r="F41" i="9"/>
  <c r="D41" i="9"/>
  <c r="E41" i="9" s="1"/>
  <c r="G41" i="9" s="1"/>
  <c r="F40" i="9"/>
  <c r="D40" i="9"/>
  <c r="E40" i="9" s="1"/>
  <c r="G40" i="9" s="1"/>
  <c r="F39" i="9"/>
  <c r="D39" i="9"/>
  <c r="E39" i="9" s="1"/>
  <c r="G39" i="9" s="1"/>
  <c r="F38" i="9"/>
  <c r="D38" i="9"/>
  <c r="E38" i="9" s="1"/>
  <c r="G38" i="9" s="1"/>
  <c r="F37" i="9"/>
  <c r="D37" i="9"/>
  <c r="E37" i="9" s="1"/>
  <c r="G37" i="9" s="1"/>
  <c r="F36" i="9"/>
  <c r="D36" i="9"/>
  <c r="E36" i="9" s="1"/>
  <c r="G36" i="9" s="1"/>
  <c r="F35" i="9"/>
  <c r="D35" i="9"/>
  <c r="E35" i="9" s="1"/>
  <c r="G35" i="9" s="1"/>
  <c r="F34" i="9"/>
  <c r="D34" i="9"/>
  <c r="E34" i="9" s="1"/>
  <c r="G34" i="9" s="1"/>
  <c r="F33" i="9"/>
  <c r="D33" i="9"/>
  <c r="E33" i="9" s="1"/>
  <c r="G33" i="9" s="1"/>
  <c r="F32" i="9"/>
  <c r="D32" i="9"/>
  <c r="E32" i="9" s="1"/>
  <c r="G32" i="9" s="1"/>
  <c r="F31" i="9"/>
  <c r="D31" i="9"/>
  <c r="E31" i="9" s="1"/>
  <c r="G31" i="9" s="1"/>
  <c r="F30" i="9"/>
  <c r="D30" i="9"/>
  <c r="E30" i="9" s="1"/>
  <c r="G30" i="9" s="1"/>
  <c r="F29" i="9"/>
  <c r="D29" i="9"/>
  <c r="E29" i="9" s="1"/>
  <c r="G29" i="9" s="1"/>
  <c r="F28" i="9"/>
  <c r="D28" i="9"/>
  <c r="E28" i="9" s="1"/>
  <c r="G28" i="9" s="1"/>
  <c r="F27" i="9"/>
  <c r="D27" i="9"/>
  <c r="E27" i="9" s="1"/>
  <c r="G27" i="9" s="1"/>
  <c r="F26" i="9"/>
  <c r="D26" i="9"/>
  <c r="E26" i="9" s="1"/>
  <c r="G26" i="9" s="1"/>
  <c r="F25" i="9"/>
  <c r="D25" i="9"/>
  <c r="E25" i="9" s="1"/>
  <c r="G25" i="9" s="1"/>
  <c r="F24" i="9"/>
  <c r="D24" i="9"/>
  <c r="E24" i="9" s="1"/>
  <c r="G24" i="9" s="1"/>
  <c r="F23" i="9"/>
  <c r="D23" i="9"/>
  <c r="E23" i="9" s="1"/>
  <c r="G23" i="9" s="1"/>
  <c r="F22" i="9"/>
  <c r="D22" i="9"/>
  <c r="E22" i="9" s="1"/>
  <c r="G22" i="9" s="1"/>
  <c r="F21" i="9"/>
  <c r="D21" i="9"/>
  <c r="E21" i="9" s="1"/>
  <c r="G21" i="9" s="1"/>
  <c r="F20" i="9"/>
  <c r="D20" i="9"/>
  <c r="E20" i="9" s="1"/>
  <c r="G20" i="9" s="1"/>
  <c r="F19" i="9"/>
  <c r="E19" i="9"/>
  <c r="G19" i="9" s="1"/>
  <c r="D19" i="9"/>
  <c r="F18" i="9"/>
  <c r="D18" i="9"/>
  <c r="E18" i="9" s="1"/>
  <c r="G18" i="9" s="1"/>
  <c r="F17" i="9"/>
  <c r="D17" i="9"/>
  <c r="E17" i="9" s="1"/>
  <c r="G17" i="9" s="1"/>
  <c r="F16" i="9"/>
  <c r="D16" i="9"/>
  <c r="E16" i="9" s="1"/>
  <c r="G16" i="9" s="1"/>
  <c r="F15" i="9"/>
  <c r="D15" i="9"/>
  <c r="E15" i="9" s="1"/>
  <c r="G15" i="9" s="1"/>
  <c r="F14" i="9"/>
  <c r="D14" i="9"/>
  <c r="E14" i="9" s="1"/>
  <c r="G14" i="9" s="1"/>
  <c r="F13" i="9"/>
  <c r="D13" i="9"/>
  <c r="E13" i="9" s="1"/>
  <c r="G13" i="9" s="1"/>
  <c r="F12" i="9"/>
  <c r="D12" i="9"/>
  <c r="E12" i="9" s="1"/>
  <c r="G12" i="9" s="1"/>
  <c r="F11" i="9"/>
  <c r="D11" i="9"/>
  <c r="E11" i="9" s="1"/>
  <c r="G11" i="9" s="1"/>
  <c r="F10" i="9"/>
  <c r="D10" i="9"/>
  <c r="E10" i="9" s="1"/>
  <c r="G10" i="9" s="1"/>
  <c r="F9" i="9"/>
  <c r="D9" i="9"/>
  <c r="E9" i="9" s="1"/>
  <c r="G9" i="9" s="1"/>
  <c r="F8" i="9"/>
  <c r="D8" i="9"/>
  <c r="E8" i="9" s="1"/>
  <c r="G8" i="9" s="1"/>
  <c r="F7" i="9"/>
  <c r="E7" i="9"/>
  <c r="G7" i="9" s="1"/>
  <c r="D7" i="9"/>
  <c r="F6" i="9"/>
  <c r="D6" i="9"/>
  <c r="E6" i="9" s="1"/>
  <c r="G6" i="9" s="1"/>
  <c r="F5" i="9"/>
  <c r="L3" i="9" s="1"/>
  <c r="D5" i="9"/>
  <c r="E5" i="9" s="1"/>
  <c r="G5" i="9" s="1"/>
  <c r="F4" i="9"/>
  <c r="E4" i="9"/>
  <c r="G4" i="9" s="1"/>
  <c r="D4" i="9"/>
  <c r="F3" i="9"/>
  <c r="M3" i="9" s="1"/>
  <c r="N3" i="9" s="1"/>
  <c r="D3" i="9"/>
  <c r="E3" i="9" s="1"/>
  <c r="G3" i="9" s="1"/>
  <c r="F2" i="9"/>
  <c r="D2" i="9"/>
  <c r="E2" i="9" s="1"/>
  <c r="F117" i="8"/>
  <c r="D117" i="8"/>
  <c r="E117" i="8" s="1"/>
  <c r="G117" i="8" s="1"/>
  <c r="F116" i="8"/>
  <c r="D116" i="8"/>
  <c r="E116" i="8" s="1"/>
  <c r="G116" i="8" s="1"/>
  <c r="F115" i="8"/>
  <c r="D115" i="8"/>
  <c r="E115" i="8" s="1"/>
  <c r="G115" i="8" s="1"/>
  <c r="F114" i="8"/>
  <c r="D114" i="8"/>
  <c r="E114" i="8" s="1"/>
  <c r="G114" i="8" s="1"/>
  <c r="F113" i="8"/>
  <c r="D113" i="8"/>
  <c r="E113" i="8" s="1"/>
  <c r="G113" i="8" s="1"/>
  <c r="F112" i="8"/>
  <c r="D112" i="8"/>
  <c r="E112" i="8" s="1"/>
  <c r="G112" i="8" s="1"/>
  <c r="F111" i="8"/>
  <c r="D111" i="8"/>
  <c r="E111" i="8" s="1"/>
  <c r="G111" i="8" s="1"/>
  <c r="F110" i="8"/>
  <c r="D110" i="8"/>
  <c r="E110" i="8" s="1"/>
  <c r="G110" i="8" s="1"/>
  <c r="F109" i="8"/>
  <c r="D109" i="8"/>
  <c r="E109" i="8" s="1"/>
  <c r="G109" i="8" s="1"/>
  <c r="F108" i="8"/>
  <c r="D108" i="8"/>
  <c r="E108" i="8" s="1"/>
  <c r="G108" i="8" s="1"/>
  <c r="F107" i="8"/>
  <c r="D107" i="8"/>
  <c r="E107" i="8" s="1"/>
  <c r="G107" i="8" s="1"/>
  <c r="F106" i="8"/>
  <c r="D106" i="8"/>
  <c r="E106" i="8" s="1"/>
  <c r="G106" i="8" s="1"/>
  <c r="F105" i="8"/>
  <c r="D105" i="8"/>
  <c r="E105" i="8" s="1"/>
  <c r="G105" i="8" s="1"/>
  <c r="F104" i="8"/>
  <c r="D104" i="8"/>
  <c r="E104" i="8" s="1"/>
  <c r="G104" i="8" s="1"/>
  <c r="F103" i="8"/>
  <c r="D103" i="8"/>
  <c r="E103" i="8" s="1"/>
  <c r="G103" i="8" s="1"/>
  <c r="F102" i="8"/>
  <c r="D102" i="8"/>
  <c r="E102" i="8" s="1"/>
  <c r="G102" i="8" s="1"/>
  <c r="F101" i="8"/>
  <c r="D101" i="8"/>
  <c r="E101" i="8" s="1"/>
  <c r="G101" i="8" s="1"/>
  <c r="F100" i="8"/>
  <c r="D100" i="8"/>
  <c r="E100" i="8" s="1"/>
  <c r="G100" i="8" s="1"/>
  <c r="F99" i="8"/>
  <c r="D99" i="8"/>
  <c r="E99" i="8" s="1"/>
  <c r="G99" i="8" s="1"/>
  <c r="F98" i="8"/>
  <c r="D98" i="8"/>
  <c r="E98" i="8" s="1"/>
  <c r="G98" i="8" s="1"/>
  <c r="F97" i="8"/>
  <c r="D97" i="8"/>
  <c r="E97" i="8" s="1"/>
  <c r="G97" i="8" s="1"/>
  <c r="F96" i="8"/>
  <c r="D96" i="8"/>
  <c r="E96" i="8" s="1"/>
  <c r="G96" i="8" s="1"/>
  <c r="F95" i="8"/>
  <c r="D95" i="8"/>
  <c r="E95" i="8" s="1"/>
  <c r="G95" i="8" s="1"/>
  <c r="F94" i="8"/>
  <c r="D94" i="8"/>
  <c r="E94" i="8" s="1"/>
  <c r="G94" i="8" s="1"/>
  <c r="F93" i="8"/>
  <c r="D93" i="8"/>
  <c r="E93" i="8" s="1"/>
  <c r="G93" i="8" s="1"/>
  <c r="F92" i="8"/>
  <c r="D92" i="8"/>
  <c r="E92" i="8" s="1"/>
  <c r="G92" i="8" s="1"/>
  <c r="F91" i="8"/>
  <c r="D91" i="8"/>
  <c r="E91" i="8" s="1"/>
  <c r="G91" i="8" s="1"/>
  <c r="F90" i="8"/>
  <c r="D90" i="8"/>
  <c r="E90" i="8" s="1"/>
  <c r="G90" i="8" s="1"/>
  <c r="F89" i="8"/>
  <c r="D89" i="8"/>
  <c r="E89" i="8" s="1"/>
  <c r="G89" i="8" s="1"/>
  <c r="F88" i="8"/>
  <c r="D88" i="8"/>
  <c r="E88" i="8" s="1"/>
  <c r="G88" i="8" s="1"/>
  <c r="F87" i="8"/>
  <c r="D87" i="8"/>
  <c r="E87" i="8" s="1"/>
  <c r="G87" i="8" s="1"/>
  <c r="F86" i="8"/>
  <c r="D86" i="8"/>
  <c r="E86" i="8" s="1"/>
  <c r="G86" i="8" s="1"/>
  <c r="F85" i="8"/>
  <c r="D85" i="8"/>
  <c r="E85" i="8" s="1"/>
  <c r="G85" i="8" s="1"/>
  <c r="F84" i="8"/>
  <c r="D84" i="8"/>
  <c r="E84" i="8" s="1"/>
  <c r="G84" i="8" s="1"/>
  <c r="F83" i="8"/>
  <c r="D83" i="8"/>
  <c r="E83" i="8" s="1"/>
  <c r="G83" i="8" s="1"/>
  <c r="F82" i="8"/>
  <c r="E82" i="8"/>
  <c r="G82" i="8" s="1"/>
  <c r="D82" i="8"/>
  <c r="F81" i="8"/>
  <c r="D81" i="8"/>
  <c r="E81" i="8" s="1"/>
  <c r="G81" i="8" s="1"/>
  <c r="F80" i="8"/>
  <c r="D80" i="8"/>
  <c r="E80" i="8" s="1"/>
  <c r="G80" i="8" s="1"/>
  <c r="F79" i="8"/>
  <c r="D79" i="8"/>
  <c r="E79" i="8" s="1"/>
  <c r="G79" i="8" s="1"/>
  <c r="F78" i="8"/>
  <c r="D78" i="8"/>
  <c r="E78" i="8" s="1"/>
  <c r="G78" i="8" s="1"/>
  <c r="F77" i="8"/>
  <c r="D77" i="8"/>
  <c r="E77" i="8" s="1"/>
  <c r="G77" i="8" s="1"/>
  <c r="F76" i="8"/>
  <c r="D76" i="8"/>
  <c r="E76" i="8" s="1"/>
  <c r="G76" i="8" s="1"/>
  <c r="F75" i="8"/>
  <c r="D75" i="8"/>
  <c r="E75" i="8" s="1"/>
  <c r="G75" i="8" s="1"/>
  <c r="F74" i="8"/>
  <c r="D74" i="8"/>
  <c r="E74" i="8" s="1"/>
  <c r="G74" i="8" s="1"/>
  <c r="F73" i="8"/>
  <c r="D73" i="8"/>
  <c r="E73" i="8" s="1"/>
  <c r="G73" i="8" s="1"/>
  <c r="F72" i="8"/>
  <c r="D72" i="8"/>
  <c r="E72" i="8" s="1"/>
  <c r="G72" i="8" s="1"/>
  <c r="F71" i="8"/>
  <c r="D71" i="8"/>
  <c r="E71" i="8" s="1"/>
  <c r="G71" i="8" s="1"/>
  <c r="F70" i="8"/>
  <c r="E70" i="8"/>
  <c r="G70" i="8" s="1"/>
  <c r="D70" i="8"/>
  <c r="F69" i="8"/>
  <c r="D69" i="8"/>
  <c r="E69" i="8" s="1"/>
  <c r="G69" i="8" s="1"/>
  <c r="F68" i="8"/>
  <c r="D68" i="8"/>
  <c r="E68" i="8" s="1"/>
  <c r="G68" i="8" s="1"/>
  <c r="F67" i="8"/>
  <c r="D67" i="8"/>
  <c r="E67" i="8" s="1"/>
  <c r="G67" i="8" s="1"/>
  <c r="F66" i="8"/>
  <c r="D66" i="8"/>
  <c r="E66" i="8" s="1"/>
  <c r="G66" i="8" s="1"/>
  <c r="F65" i="8"/>
  <c r="D65" i="8"/>
  <c r="E65" i="8" s="1"/>
  <c r="G65" i="8" s="1"/>
  <c r="F64" i="8"/>
  <c r="D64" i="8"/>
  <c r="E64" i="8" s="1"/>
  <c r="G64" i="8" s="1"/>
  <c r="F63" i="8"/>
  <c r="D63" i="8"/>
  <c r="E63" i="8" s="1"/>
  <c r="G63" i="8" s="1"/>
  <c r="F62" i="8"/>
  <c r="D62" i="8"/>
  <c r="E62" i="8" s="1"/>
  <c r="G62" i="8" s="1"/>
  <c r="F61" i="8"/>
  <c r="D61" i="8"/>
  <c r="E61" i="8" s="1"/>
  <c r="G61" i="8" s="1"/>
  <c r="F60" i="8"/>
  <c r="D60" i="8"/>
  <c r="E60" i="8" s="1"/>
  <c r="G60" i="8" s="1"/>
  <c r="F59" i="8"/>
  <c r="D59" i="8"/>
  <c r="E59" i="8" s="1"/>
  <c r="G59" i="8" s="1"/>
  <c r="F58" i="8"/>
  <c r="D58" i="8"/>
  <c r="E58" i="8" s="1"/>
  <c r="G58" i="8" s="1"/>
  <c r="F57" i="8"/>
  <c r="D57" i="8"/>
  <c r="E57" i="8" s="1"/>
  <c r="G57" i="8" s="1"/>
  <c r="F56" i="8"/>
  <c r="D56" i="8"/>
  <c r="E56" i="8" s="1"/>
  <c r="G56" i="8" s="1"/>
  <c r="F55" i="8"/>
  <c r="D55" i="8"/>
  <c r="E55" i="8" s="1"/>
  <c r="G55" i="8" s="1"/>
  <c r="F54" i="8"/>
  <c r="E54" i="8"/>
  <c r="G54" i="8" s="1"/>
  <c r="D54" i="8"/>
  <c r="F53" i="8"/>
  <c r="D53" i="8"/>
  <c r="E53" i="8" s="1"/>
  <c r="G53" i="8" s="1"/>
  <c r="F52" i="8"/>
  <c r="D52" i="8"/>
  <c r="E52" i="8" s="1"/>
  <c r="G52" i="8" s="1"/>
  <c r="F51" i="8"/>
  <c r="D51" i="8"/>
  <c r="E51" i="8" s="1"/>
  <c r="G51" i="8" s="1"/>
  <c r="F50" i="8"/>
  <c r="E50" i="8"/>
  <c r="G50" i="8" s="1"/>
  <c r="D50" i="8"/>
  <c r="F49" i="8"/>
  <c r="D49" i="8"/>
  <c r="E49" i="8" s="1"/>
  <c r="G49" i="8" s="1"/>
  <c r="F48" i="8"/>
  <c r="D48" i="8"/>
  <c r="E48" i="8" s="1"/>
  <c r="G48" i="8" s="1"/>
  <c r="F47" i="8"/>
  <c r="D47" i="8"/>
  <c r="E47" i="8" s="1"/>
  <c r="G47" i="8" s="1"/>
  <c r="F46" i="8"/>
  <c r="D46" i="8"/>
  <c r="E46" i="8" s="1"/>
  <c r="G46" i="8" s="1"/>
  <c r="F45" i="8"/>
  <c r="D45" i="8"/>
  <c r="E45" i="8" s="1"/>
  <c r="G45" i="8" s="1"/>
  <c r="F44" i="8"/>
  <c r="D44" i="8"/>
  <c r="E44" i="8" s="1"/>
  <c r="G44" i="8" s="1"/>
  <c r="F43" i="8"/>
  <c r="D43" i="8"/>
  <c r="E43" i="8" s="1"/>
  <c r="G43" i="8" s="1"/>
  <c r="F42" i="8"/>
  <c r="D42" i="8"/>
  <c r="E42" i="8" s="1"/>
  <c r="G42" i="8" s="1"/>
  <c r="F41" i="8"/>
  <c r="D41" i="8"/>
  <c r="E41" i="8" s="1"/>
  <c r="G41" i="8" s="1"/>
  <c r="F40" i="8"/>
  <c r="D40" i="8"/>
  <c r="E40" i="8" s="1"/>
  <c r="G40" i="8" s="1"/>
  <c r="F39" i="8"/>
  <c r="D39" i="8"/>
  <c r="E39" i="8" s="1"/>
  <c r="G39" i="8" s="1"/>
  <c r="F38" i="8"/>
  <c r="D38" i="8"/>
  <c r="E38" i="8" s="1"/>
  <c r="G38" i="8" s="1"/>
  <c r="F37" i="8"/>
  <c r="D37" i="8"/>
  <c r="E37" i="8" s="1"/>
  <c r="G37" i="8" s="1"/>
  <c r="F36" i="8"/>
  <c r="D36" i="8"/>
  <c r="E36" i="8" s="1"/>
  <c r="G36" i="8" s="1"/>
  <c r="F35" i="8"/>
  <c r="D35" i="8"/>
  <c r="E35" i="8" s="1"/>
  <c r="G35" i="8" s="1"/>
  <c r="F34" i="8"/>
  <c r="D34" i="8"/>
  <c r="E34" i="8" s="1"/>
  <c r="G34" i="8" s="1"/>
  <c r="F33" i="8"/>
  <c r="D33" i="8"/>
  <c r="E33" i="8" s="1"/>
  <c r="G33" i="8" s="1"/>
  <c r="F32" i="8"/>
  <c r="D32" i="8"/>
  <c r="E32" i="8" s="1"/>
  <c r="G32" i="8" s="1"/>
  <c r="F31" i="8"/>
  <c r="D31" i="8"/>
  <c r="E31" i="8" s="1"/>
  <c r="G31" i="8" s="1"/>
  <c r="F30" i="8"/>
  <c r="D30" i="8"/>
  <c r="E30" i="8" s="1"/>
  <c r="G30" i="8" s="1"/>
  <c r="F29" i="8"/>
  <c r="D29" i="8"/>
  <c r="E29" i="8" s="1"/>
  <c r="G29" i="8" s="1"/>
  <c r="F28" i="8"/>
  <c r="D28" i="8"/>
  <c r="E28" i="8" s="1"/>
  <c r="G28" i="8" s="1"/>
  <c r="F27" i="8"/>
  <c r="D27" i="8"/>
  <c r="E27" i="8" s="1"/>
  <c r="G27" i="8" s="1"/>
  <c r="F26" i="8"/>
  <c r="D26" i="8"/>
  <c r="E26" i="8" s="1"/>
  <c r="G26" i="8" s="1"/>
  <c r="F25" i="8"/>
  <c r="D25" i="8"/>
  <c r="E25" i="8" s="1"/>
  <c r="G25" i="8" s="1"/>
  <c r="F24" i="8"/>
  <c r="D24" i="8"/>
  <c r="E24" i="8" s="1"/>
  <c r="G24" i="8" s="1"/>
  <c r="F23" i="8"/>
  <c r="D23" i="8"/>
  <c r="E23" i="8" s="1"/>
  <c r="G23" i="8" s="1"/>
  <c r="F22" i="8"/>
  <c r="E22" i="8"/>
  <c r="G22" i="8" s="1"/>
  <c r="D22" i="8"/>
  <c r="F21" i="8"/>
  <c r="D21" i="8"/>
  <c r="E21" i="8" s="1"/>
  <c r="G21" i="8" s="1"/>
  <c r="F20" i="8"/>
  <c r="D20" i="8"/>
  <c r="E20" i="8" s="1"/>
  <c r="G20" i="8" s="1"/>
  <c r="F19" i="8"/>
  <c r="D19" i="8"/>
  <c r="E19" i="8" s="1"/>
  <c r="G19" i="8" s="1"/>
  <c r="F18" i="8"/>
  <c r="E18" i="8"/>
  <c r="G18" i="8" s="1"/>
  <c r="D18" i="8"/>
  <c r="F17" i="8"/>
  <c r="D17" i="8"/>
  <c r="E17" i="8" s="1"/>
  <c r="G17" i="8" s="1"/>
  <c r="F16" i="8"/>
  <c r="D16" i="8"/>
  <c r="E16" i="8" s="1"/>
  <c r="G16" i="8" s="1"/>
  <c r="F15" i="8"/>
  <c r="D15" i="8"/>
  <c r="E15" i="8" s="1"/>
  <c r="G15" i="8" s="1"/>
  <c r="F14" i="8"/>
  <c r="D14" i="8"/>
  <c r="E14" i="8" s="1"/>
  <c r="G14" i="8" s="1"/>
  <c r="F13" i="8"/>
  <c r="D13" i="8"/>
  <c r="E13" i="8" s="1"/>
  <c r="G13" i="8" s="1"/>
  <c r="F12" i="8"/>
  <c r="D12" i="8"/>
  <c r="E12" i="8" s="1"/>
  <c r="G12" i="8" s="1"/>
  <c r="F11" i="8"/>
  <c r="D11" i="8"/>
  <c r="E11" i="8" s="1"/>
  <c r="G11" i="8" s="1"/>
  <c r="F10" i="8"/>
  <c r="D10" i="8"/>
  <c r="E10" i="8" s="1"/>
  <c r="G10" i="8" s="1"/>
  <c r="F9" i="8"/>
  <c r="D9" i="8"/>
  <c r="E9" i="8" s="1"/>
  <c r="G9" i="8" s="1"/>
  <c r="F8" i="8"/>
  <c r="D8" i="8"/>
  <c r="E8" i="8" s="1"/>
  <c r="G8" i="8" s="1"/>
  <c r="F7" i="8"/>
  <c r="D7" i="8"/>
  <c r="E7" i="8" s="1"/>
  <c r="G7" i="8" s="1"/>
  <c r="F6" i="8"/>
  <c r="E6" i="8"/>
  <c r="G6" i="8" s="1"/>
  <c r="D6" i="8"/>
  <c r="F5" i="8"/>
  <c r="D5" i="8"/>
  <c r="E5" i="8" s="1"/>
  <c r="G5" i="8" s="1"/>
  <c r="F4" i="8"/>
  <c r="E4" i="8"/>
  <c r="G4" i="8" s="1"/>
  <c r="D4" i="8"/>
  <c r="F3" i="8"/>
  <c r="L3" i="8" s="1"/>
  <c r="D3" i="8"/>
  <c r="E3" i="8" s="1"/>
  <c r="G3" i="8" s="1"/>
  <c r="F2" i="8"/>
  <c r="D2" i="8"/>
  <c r="E2" i="8" s="1"/>
  <c r="F117" i="7"/>
  <c r="D117" i="7"/>
  <c r="E117" i="7" s="1"/>
  <c r="G117" i="7" s="1"/>
  <c r="F116" i="7"/>
  <c r="D116" i="7"/>
  <c r="E116" i="7" s="1"/>
  <c r="G116" i="7" s="1"/>
  <c r="F115" i="7"/>
  <c r="D115" i="7"/>
  <c r="E115" i="7" s="1"/>
  <c r="G115" i="7" s="1"/>
  <c r="F114" i="7"/>
  <c r="D114" i="7"/>
  <c r="E114" i="7" s="1"/>
  <c r="G114" i="7" s="1"/>
  <c r="F113" i="7"/>
  <c r="D113" i="7"/>
  <c r="E113" i="7" s="1"/>
  <c r="G113" i="7" s="1"/>
  <c r="F112" i="7"/>
  <c r="D112" i="7"/>
  <c r="E112" i="7" s="1"/>
  <c r="G112" i="7" s="1"/>
  <c r="F111" i="7"/>
  <c r="D111" i="7"/>
  <c r="E111" i="7" s="1"/>
  <c r="G111" i="7" s="1"/>
  <c r="F110" i="7"/>
  <c r="D110" i="7"/>
  <c r="E110" i="7" s="1"/>
  <c r="G110" i="7" s="1"/>
  <c r="F109" i="7"/>
  <c r="D109" i="7"/>
  <c r="E109" i="7" s="1"/>
  <c r="G109" i="7" s="1"/>
  <c r="F108" i="7"/>
  <c r="D108" i="7"/>
  <c r="E108" i="7" s="1"/>
  <c r="G108" i="7" s="1"/>
  <c r="F107" i="7"/>
  <c r="D107" i="7"/>
  <c r="E107" i="7" s="1"/>
  <c r="G107" i="7" s="1"/>
  <c r="F106" i="7"/>
  <c r="D106" i="7"/>
  <c r="E106" i="7" s="1"/>
  <c r="G106" i="7" s="1"/>
  <c r="F105" i="7"/>
  <c r="D105" i="7"/>
  <c r="E105" i="7" s="1"/>
  <c r="G105" i="7" s="1"/>
  <c r="F104" i="7"/>
  <c r="D104" i="7"/>
  <c r="E104" i="7" s="1"/>
  <c r="G104" i="7" s="1"/>
  <c r="F103" i="7"/>
  <c r="E103" i="7"/>
  <c r="G103" i="7" s="1"/>
  <c r="D103" i="7"/>
  <c r="F102" i="7"/>
  <c r="D102" i="7"/>
  <c r="E102" i="7" s="1"/>
  <c r="G102" i="7" s="1"/>
  <c r="F101" i="7"/>
  <c r="D101" i="7"/>
  <c r="E101" i="7" s="1"/>
  <c r="G101" i="7" s="1"/>
  <c r="F100" i="7"/>
  <c r="D100" i="7"/>
  <c r="E100" i="7" s="1"/>
  <c r="G100" i="7" s="1"/>
  <c r="F99" i="7"/>
  <c r="D99" i="7"/>
  <c r="E99" i="7" s="1"/>
  <c r="G99" i="7" s="1"/>
  <c r="F98" i="7"/>
  <c r="D98" i="7"/>
  <c r="E98" i="7" s="1"/>
  <c r="G98" i="7" s="1"/>
  <c r="F97" i="7"/>
  <c r="D97" i="7"/>
  <c r="E97" i="7" s="1"/>
  <c r="G97" i="7" s="1"/>
  <c r="F96" i="7"/>
  <c r="D96" i="7"/>
  <c r="E96" i="7" s="1"/>
  <c r="G96" i="7" s="1"/>
  <c r="F95" i="7"/>
  <c r="E95" i="7"/>
  <c r="G95" i="7" s="1"/>
  <c r="D95" i="7"/>
  <c r="F94" i="7"/>
  <c r="D94" i="7"/>
  <c r="E94" i="7" s="1"/>
  <c r="G94" i="7" s="1"/>
  <c r="F93" i="7"/>
  <c r="D93" i="7"/>
  <c r="E93" i="7" s="1"/>
  <c r="G93" i="7" s="1"/>
  <c r="F92" i="7"/>
  <c r="D92" i="7"/>
  <c r="E92" i="7" s="1"/>
  <c r="G92" i="7" s="1"/>
  <c r="F91" i="7"/>
  <c r="E91" i="7"/>
  <c r="G91" i="7" s="1"/>
  <c r="D91" i="7"/>
  <c r="F90" i="7"/>
  <c r="D90" i="7"/>
  <c r="E90" i="7" s="1"/>
  <c r="G90" i="7" s="1"/>
  <c r="F89" i="7"/>
  <c r="D89" i="7"/>
  <c r="E89" i="7" s="1"/>
  <c r="G89" i="7" s="1"/>
  <c r="F88" i="7"/>
  <c r="D88" i="7"/>
  <c r="E88" i="7" s="1"/>
  <c r="G88" i="7" s="1"/>
  <c r="F87" i="7"/>
  <c r="D87" i="7"/>
  <c r="E87" i="7" s="1"/>
  <c r="G87" i="7" s="1"/>
  <c r="F86" i="7"/>
  <c r="D86" i="7"/>
  <c r="E86" i="7" s="1"/>
  <c r="G86" i="7" s="1"/>
  <c r="F85" i="7"/>
  <c r="D85" i="7"/>
  <c r="E85" i="7" s="1"/>
  <c r="G85" i="7" s="1"/>
  <c r="F84" i="7"/>
  <c r="D84" i="7"/>
  <c r="E84" i="7" s="1"/>
  <c r="G84" i="7" s="1"/>
  <c r="F83" i="7"/>
  <c r="D83" i="7"/>
  <c r="E83" i="7" s="1"/>
  <c r="G83" i="7" s="1"/>
  <c r="F82" i="7"/>
  <c r="D82" i="7"/>
  <c r="E82" i="7" s="1"/>
  <c r="G82" i="7" s="1"/>
  <c r="F81" i="7"/>
  <c r="D81" i="7"/>
  <c r="E81" i="7" s="1"/>
  <c r="G81" i="7" s="1"/>
  <c r="F80" i="7"/>
  <c r="D80" i="7"/>
  <c r="E80" i="7" s="1"/>
  <c r="G80" i="7" s="1"/>
  <c r="F79" i="7"/>
  <c r="D79" i="7"/>
  <c r="E79" i="7" s="1"/>
  <c r="G79" i="7" s="1"/>
  <c r="F78" i="7"/>
  <c r="E78" i="7"/>
  <c r="G78" i="7" s="1"/>
  <c r="D78" i="7"/>
  <c r="F77" i="7"/>
  <c r="D77" i="7"/>
  <c r="E77" i="7" s="1"/>
  <c r="G77" i="7" s="1"/>
  <c r="F76" i="7"/>
  <c r="D76" i="7"/>
  <c r="E76" i="7" s="1"/>
  <c r="G76" i="7" s="1"/>
  <c r="F75" i="7"/>
  <c r="D75" i="7"/>
  <c r="E75" i="7" s="1"/>
  <c r="G75" i="7" s="1"/>
  <c r="F74" i="7"/>
  <c r="D74" i="7"/>
  <c r="E74" i="7" s="1"/>
  <c r="G74" i="7" s="1"/>
  <c r="F73" i="7"/>
  <c r="D73" i="7"/>
  <c r="E73" i="7" s="1"/>
  <c r="G73" i="7" s="1"/>
  <c r="F72" i="7"/>
  <c r="D72" i="7"/>
  <c r="E72" i="7" s="1"/>
  <c r="G72" i="7" s="1"/>
  <c r="F71" i="7"/>
  <c r="D71" i="7"/>
  <c r="E71" i="7" s="1"/>
  <c r="G71" i="7" s="1"/>
  <c r="F70" i="7"/>
  <c r="E70" i="7"/>
  <c r="G70" i="7" s="1"/>
  <c r="D70" i="7"/>
  <c r="F69" i="7"/>
  <c r="D69" i="7"/>
  <c r="E69" i="7" s="1"/>
  <c r="G69" i="7" s="1"/>
  <c r="F68" i="7"/>
  <c r="D68" i="7"/>
  <c r="E68" i="7" s="1"/>
  <c r="G68" i="7" s="1"/>
  <c r="F67" i="7"/>
  <c r="D67" i="7"/>
  <c r="E67" i="7" s="1"/>
  <c r="G67" i="7" s="1"/>
  <c r="F66" i="7"/>
  <c r="D66" i="7"/>
  <c r="E66" i="7" s="1"/>
  <c r="G66" i="7" s="1"/>
  <c r="F65" i="7"/>
  <c r="D65" i="7"/>
  <c r="E65" i="7" s="1"/>
  <c r="G65" i="7" s="1"/>
  <c r="F64" i="7"/>
  <c r="D64" i="7"/>
  <c r="E64" i="7" s="1"/>
  <c r="G64" i="7" s="1"/>
  <c r="F63" i="7"/>
  <c r="D63" i="7"/>
  <c r="E63" i="7" s="1"/>
  <c r="G63" i="7" s="1"/>
  <c r="F62" i="7"/>
  <c r="D62" i="7"/>
  <c r="E62" i="7" s="1"/>
  <c r="G62" i="7" s="1"/>
  <c r="F61" i="7"/>
  <c r="D61" i="7"/>
  <c r="E61" i="7" s="1"/>
  <c r="G61" i="7" s="1"/>
  <c r="F60" i="7"/>
  <c r="D60" i="7"/>
  <c r="E60" i="7" s="1"/>
  <c r="G60" i="7" s="1"/>
  <c r="F59" i="7"/>
  <c r="D59" i="7"/>
  <c r="E59" i="7" s="1"/>
  <c r="G59" i="7" s="1"/>
  <c r="F58" i="7"/>
  <c r="D58" i="7"/>
  <c r="E58" i="7" s="1"/>
  <c r="G58" i="7" s="1"/>
  <c r="F57" i="7"/>
  <c r="D57" i="7"/>
  <c r="E57" i="7" s="1"/>
  <c r="G57" i="7" s="1"/>
  <c r="F56" i="7"/>
  <c r="D56" i="7"/>
  <c r="E56" i="7" s="1"/>
  <c r="G56" i="7" s="1"/>
  <c r="F55" i="7"/>
  <c r="D55" i="7"/>
  <c r="E55" i="7" s="1"/>
  <c r="G55" i="7" s="1"/>
  <c r="F54" i="7"/>
  <c r="D54" i="7"/>
  <c r="E54" i="7" s="1"/>
  <c r="G54" i="7" s="1"/>
  <c r="F53" i="7"/>
  <c r="D53" i="7"/>
  <c r="E53" i="7" s="1"/>
  <c r="G53" i="7" s="1"/>
  <c r="F52" i="7"/>
  <c r="D52" i="7"/>
  <c r="E52" i="7" s="1"/>
  <c r="G52" i="7" s="1"/>
  <c r="F51" i="7"/>
  <c r="D51" i="7"/>
  <c r="E51" i="7" s="1"/>
  <c r="G51" i="7" s="1"/>
  <c r="F50" i="7"/>
  <c r="E50" i="7"/>
  <c r="G50" i="7" s="1"/>
  <c r="D50" i="7"/>
  <c r="F49" i="7"/>
  <c r="D49" i="7"/>
  <c r="E49" i="7" s="1"/>
  <c r="G49" i="7" s="1"/>
  <c r="F48" i="7"/>
  <c r="D48" i="7"/>
  <c r="E48" i="7" s="1"/>
  <c r="G48" i="7" s="1"/>
  <c r="F47" i="7"/>
  <c r="D47" i="7"/>
  <c r="E47" i="7" s="1"/>
  <c r="G47" i="7" s="1"/>
  <c r="F46" i="7"/>
  <c r="D46" i="7"/>
  <c r="E46" i="7" s="1"/>
  <c r="G46" i="7" s="1"/>
  <c r="F45" i="7"/>
  <c r="D45" i="7"/>
  <c r="E45" i="7" s="1"/>
  <c r="G45" i="7" s="1"/>
  <c r="F44" i="7"/>
  <c r="D44" i="7"/>
  <c r="E44" i="7" s="1"/>
  <c r="G44" i="7" s="1"/>
  <c r="F43" i="7"/>
  <c r="D43" i="7"/>
  <c r="E43" i="7" s="1"/>
  <c r="G43" i="7" s="1"/>
  <c r="F42" i="7"/>
  <c r="D42" i="7"/>
  <c r="E42" i="7" s="1"/>
  <c r="G42" i="7" s="1"/>
  <c r="F41" i="7"/>
  <c r="D41" i="7"/>
  <c r="E41" i="7" s="1"/>
  <c r="G41" i="7" s="1"/>
  <c r="F40" i="7"/>
  <c r="D40" i="7"/>
  <c r="E40" i="7" s="1"/>
  <c r="G40" i="7" s="1"/>
  <c r="F39" i="7"/>
  <c r="D39" i="7"/>
  <c r="E39" i="7" s="1"/>
  <c r="G39" i="7" s="1"/>
  <c r="F38" i="7"/>
  <c r="D38" i="7"/>
  <c r="E38" i="7" s="1"/>
  <c r="G38" i="7" s="1"/>
  <c r="F37" i="7"/>
  <c r="D37" i="7"/>
  <c r="E37" i="7" s="1"/>
  <c r="G37" i="7" s="1"/>
  <c r="F36" i="7"/>
  <c r="D36" i="7"/>
  <c r="E36" i="7" s="1"/>
  <c r="G36" i="7" s="1"/>
  <c r="F35" i="7"/>
  <c r="D35" i="7"/>
  <c r="E35" i="7" s="1"/>
  <c r="G35" i="7" s="1"/>
  <c r="F34" i="7"/>
  <c r="D34" i="7"/>
  <c r="E34" i="7" s="1"/>
  <c r="G34" i="7" s="1"/>
  <c r="F33" i="7"/>
  <c r="D33" i="7"/>
  <c r="E33" i="7" s="1"/>
  <c r="G33" i="7" s="1"/>
  <c r="F32" i="7"/>
  <c r="D32" i="7"/>
  <c r="E32" i="7" s="1"/>
  <c r="G32" i="7" s="1"/>
  <c r="F31" i="7"/>
  <c r="D31" i="7"/>
  <c r="E31" i="7" s="1"/>
  <c r="G31" i="7" s="1"/>
  <c r="F30" i="7"/>
  <c r="E30" i="7"/>
  <c r="G30" i="7" s="1"/>
  <c r="D30" i="7"/>
  <c r="F29" i="7"/>
  <c r="D29" i="7"/>
  <c r="E29" i="7" s="1"/>
  <c r="G29" i="7" s="1"/>
  <c r="F28" i="7"/>
  <c r="D28" i="7"/>
  <c r="E28" i="7" s="1"/>
  <c r="G28" i="7" s="1"/>
  <c r="F27" i="7"/>
  <c r="D27" i="7"/>
  <c r="E27" i="7" s="1"/>
  <c r="G27" i="7" s="1"/>
  <c r="F26" i="7"/>
  <c r="D26" i="7"/>
  <c r="E26" i="7" s="1"/>
  <c r="G26" i="7" s="1"/>
  <c r="F25" i="7"/>
  <c r="D25" i="7"/>
  <c r="E25" i="7" s="1"/>
  <c r="G25" i="7" s="1"/>
  <c r="F24" i="7"/>
  <c r="D24" i="7"/>
  <c r="E24" i="7" s="1"/>
  <c r="G24" i="7" s="1"/>
  <c r="F23" i="7"/>
  <c r="D23" i="7"/>
  <c r="E23" i="7" s="1"/>
  <c r="G23" i="7" s="1"/>
  <c r="F22" i="7"/>
  <c r="D22" i="7"/>
  <c r="E22" i="7" s="1"/>
  <c r="G22" i="7" s="1"/>
  <c r="F21" i="7"/>
  <c r="D21" i="7"/>
  <c r="E21" i="7" s="1"/>
  <c r="G21" i="7" s="1"/>
  <c r="F20" i="7"/>
  <c r="D20" i="7"/>
  <c r="E20" i="7" s="1"/>
  <c r="G20" i="7" s="1"/>
  <c r="F19" i="7"/>
  <c r="D19" i="7"/>
  <c r="E19" i="7" s="1"/>
  <c r="G19" i="7" s="1"/>
  <c r="F18" i="7"/>
  <c r="D18" i="7"/>
  <c r="E18" i="7" s="1"/>
  <c r="G18" i="7" s="1"/>
  <c r="F17" i="7"/>
  <c r="D17" i="7"/>
  <c r="E17" i="7" s="1"/>
  <c r="G17" i="7" s="1"/>
  <c r="F16" i="7"/>
  <c r="D16" i="7"/>
  <c r="E16" i="7" s="1"/>
  <c r="G16" i="7" s="1"/>
  <c r="F15" i="7"/>
  <c r="D15" i="7"/>
  <c r="E15" i="7" s="1"/>
  <c r="G15" i="7" s="1"/>
  <c r="F14" i="7"/>
  <c r="E14" i="7"/>
  <c r="G14" i="7" s="1"/>
  <c r="D14" i="7"/>
  <c r="F13" i="7"/>
  <c r="D13" i="7"/>
  <c r="E13" i="7" s="1"/>
  <c r="G13" i="7" s="1"/>
  <c r="F12" i="7"/>
  <c r="D12" i="7"/>
  <c r="E12" i="7" s="1"/>
  <c r="G12" i="7" s="1"/>
  <c r="F11" i="7"/>
  <c r="D11" i="7"/>
  <c r="E11" i="7" s="1"/>
  <c r="G11" i="7" s="1"/>
  <c r="F10" i="7"/>
  <c r="D10" i="7"/>
  <c r="E10" i="7" s="1"/>
  <c r="G10" i="7" s="1"/>
  <c r="F9" i="7"/>
  <c r="D9" i="7"/>
  <c r="E9" i="7" s="1"/>
  <c r="G9" i="7" s="1"/>
  <c r="F8" i="7"/>
  <c r="D8" i="7"/>
  <c r="E8" i="7" s="1"/>
  <c r="G8" i="7" s="1"/>
  <c r="F7" i="7"/>
  <c r="D7" i="7"/>
  <c r="E7" i="7" s="1"/>
  <c r="G7" i="7" s="1"/>
  <c r="F6" i="7"/>
  <c r="E6" i="7"/>
  <c r="G6" i="7" s="1"/>
  <c r="D6" i="7"/>
  <c r="F5" i="7"/>
  <c r="D5" i="7"/>
  <c r="E5" i="7" s="1"/>
  <c r="G5" i="7" s="1"/>
  <c r="F4" i="7"/>
  <c r="D4" i="7"/>
  <c r="E4" i="7" s="1"/>
  <c r="G4" i="7" s="1"/>
  <c r="F3" i="7"/>
  <c r="D3" i="7"/>
  <c r="E3" i="7" s="1"/>
  <c r="G3" i="7" s="1"/>
  <c r="F2" i="7"/>
  <c r="D2" i="7"/>
  <c r="E2" i="7" s="1"/>
  <c r="F110" i="6"/>
  <c r="D110" i="6"/>
  <c r="E110" i="6" s="1"/>
  <c r="G110" i="6" s="1"/>
  <c r="F109" i="6"/>
  <c r="D109" i="6"/>
  <c r="E109" i="6" s="1"/>
  <c r="G109" i="6" s="1"/>
  <c r="F108" i="6"/>
  <c r="D108" i="6"/>
  <c r="E108" i="6" s="1"/>
  <c r="G108" i="6" s="1"/>
  <c r="F107" i="6"/>
  <c r="D107" i="6"/>
  <c r="E107" i="6" s="1"/>
  <c r="G107" i="6" s="1"/>
  <c r="F106" i="6"/>
  <c r="D106" i="6"/>
  <c r="E106" i="6" s="1"/>
  <c r="G106" i="6" s="1"/>
  <c r="F105" i="6"/>
  <c r="D105" i="6"/>
  <c r="E105" i="6" s="1"/>
  <c r="G105" i="6" s="1"/>
  <c r="F104" i="6"/>
  <c r="D104" i="6"/>
  <c r="E104" i="6" s="1"/>
  <c r="G104" i="6" s="1"/>
  <c r="F103" i="6"/>
  <c r="D103" i="6"/>
  <c r="E103" i="6" s="1"/>
  <c r="G103" i="6" s="1"/>
  <c r="F102" i="6"/>
  <c r="D102" i="6"/>
  <c r="E102" i="6" s="1"/>
  <c r="G102" i="6" s="1"/>
  <c r="F101" i="6"/>
  <c r="D101" i="6"/>
  <c r="E101" i="6" s="1"/>
  <c r="G101" i="6" s="1"/>
  <c r="F100" i="6"/>
  <c r="D100" i="6"/>
  <c r="E100" i="6" s="1"/>
  <c r="G100" i="6" s="1"/>
  <c r="F99" i="6"/>
  <c r="D99" i="6"/>
  <c r="E99" i="6" s="1"/>
  <c r="G99" i="6" s="1"/>
  <c r="F98" i="6"/>
  <c r="D98" i="6"/>
  <c r="E98" i="6" s="1"/>
  <c r="G98" i="6" s="1"/>
  <c r="F97" i="6"/>
  <c r="D97" i="6"/>
  <c r="E97" i="6" s="1"/>
  <c r="G97" i="6" s="1"/>
  <c r="F96" i="6"/>
  <c r="D96" i="6"/>
  <c r="E96" i="6" s="1"/>
  <c r="G96" i="6" s="1"/>
  <c r="F95" i="6"/>
  <c r="D95" i="6"/>
  <c r="E95" i="6" s="1"/>
  <c r="G95" i="6" s="1"/>
  <c r="F94" i="6"/>
  <c r="D94" i="6"/>
  <c r="E94" i="6" s="1"/>
  <c r="G94" i="6" s="1"/>
  <c r="F93" i="6"/>
  <c r="D93" i="6"/>
  <c r="E93" i="6" s="1"/>
  <c r="G93" i="6" s="1"/>
  <c r="F92" i="6"/>
  <c r="D92" i="6"/>
  <c r="E92" i="6" s="1"/>
  <c r="G92" i="6" s="1"/>
  <c r="F91" i="6"/>
  <c r="D91" i="6"/>
  <c r="E91" i="6" s="1"/>
  <c r="G91" i="6" s="1"/>
  <c r="F90" i="6"/>
  <c r="E90" i="6"/>
  <c r="G90" i="6" s="1"/>
  <c r="D90" i="6"/>
  <c r="F89" i="6"/>
  <c r="D89" i="6"/>
  <c r="E89" i="6" s="1"/>
  <c r="G89" i="6" s="1"/>
  <c r="F88" i="6"/>
  <c r="D88" i="6"/>
  <c r="E88" i="6" s="1"/>
  <c r="G88" i="6" s="1"/>
  <c r="F87" i="6"/>
  <c r="D87" i="6"/>
  <c r="E87" i="6" s="1"/>
  <c r="G87" i="6" s="1"/>
  <c r="F86" i="6"/>
  <c r="D86" i="6"/>
  <c r="E86" i="6" s="1"/>
  <c r="G86" i="6" s="1"/>
  <c r="F85" i="6"/>
  <c r="D85" i="6"/>
  <c r="E85" i="6" s="1"/>
  <c r="G85" i="6" s="1"/>
  <c r="F84" i="6"/>
  <c r="D84" i="6"/>
  <c r="E84" i="6" s="1"/>
  <c r="G84" i="6" s="1"/>
  <c r="F83" i="6"/>
  <c r="D83" i="6"/>
  <c r="E83" i="6" s="1"/>
  <c r="G83" i="6" s="1"/>
  <c r="F82" i="6"/>
  <c r="D82" i="6"/>
  <c r="E82" i="6" s="1"/>
  <c r="G82" i="6" s="1"/>
  <c r="F81" i="6"/>
  <c r="D81" i="6"/>
  <c r="E81" i="6" s="1"/>
  <c r="G81" i="6" s="1"/>
  <c r="F80" i="6"/>
  <c r="D80" i="6"/>
  <c r="E80" i="6" s="1"/>
  <c r="G80" i="6" s="1"/>
  <c r="F79" i="6"/>
  <c r="D79" i="6"/>
  <c r="E79" i="6" s="1"/>
  <c r="G79" i="6" s="1"/>
  <c r="F78" i="6"/>
  <c r="D78" i="6"/>
  <c r="E78" i="6" s="1"/>
  <c r="G78" i="6" s="1"/>
  <c r="F77" i="6"/>
  <c r="D77" i="6"/>
  <c r="E77" i="6" s="1"/>
  <c r="G77" i="6" s="1"/>
  <c r="F76" i="6"/>
  <c r="D76" i="6"/>
  <c r="E76" i="6" s="1"/>
  <c r="G76" i="6" s="1"/>
  <c r="F75" i="6"/>
  <c r="D75" i="6"/>
  <c r="E75" i="6" s="1"/>
  <c r="G75" i="6" s="1"/>
  <c r="F74" i="6"/>
  <c r="D74" i="6"/>
  <c r="E74" i="6" s="1"/>
  <c r="G74" i="6" s="1"/>
  <c r="F73" i="6"/>
  <c r="D73" i="6"/>
  <c r="E73" i="6" s="1"/>
  <c r="G73" i="6" s="1"/>
  <c r="F72" i="6"/>
  <c r="D72" i="6"/>
  <c r="E72" i="6" s="1"/>
  <c r="G72" i="6" s="1"/>
  <c r="F71" i="6"/>
  <c r="D71" i="6"/>
  <c r="E71" i="6" s="1"/>
  <c r="G71" i="6" s="1"/>
  <c r="F70" i="6"/>
  <c r="D70" i="6"/>
  <c r="E70" i="6" s="1"/>
  <c r="G70" i="6" s="1"/>
  <c r="F69" i="6"/>
  <c r="D69" i="6"/>
  <c r="E69" i="6" s="1"/>
  <c r="G69" i="6" s="1"/>
  <c r="F68" i="6"/>
  <c r="D68" i="6"/>
  <c r="E68" i="6" s="1"/>
  <c r="G68" i="6" s="1"/>
  <c r="F67" i="6"/>
  <c r="D67" i="6"/>
  <c r="E67" i="6" s="1"/>
  <c r="G67" i="6" s="1"/>
  <c r="F66" i="6"/>
  <c r="D66" i="6"/>
  <c r="E66" i="6" s="1"/>
  <c r="G66" i="6" s="1"/>
  <c r="F65" i="6"/>
  <c r="D65" i="6"/>
  <c r="E65" i="6" s="1"/>
  <c r="G65" i="6" s="1"/>
  <c r="F64" i="6"/>
  <c r="D64" i="6"/>
  <c r="E64" i="6" s="1"/>
  <c r="G64" i="6" s="1"/>
  <c r="F63" i="6"/>
  <c r="D63" i="6"/>
  <c r="E63" i="6" s="1"/>
  <c r="G63" i="6" s="1"/>
  <c r="F62" i="6"/>
  <c r="D62" i="6"/>
  <c r="E62" i="6" s="1"/>
  <c r="G62" i="6" s="1"/>
  <c r="F61" i="6"/>
  <c r="D61" i="6"/>
  <c r="E61" i="6" s="1"/>
  <c r="G61" i="6" s="1"/>
  <c r="F60" i="6"/>
  <c r="D60" i="6"/>
  <c r="E60" i="6" s="1"/>
  <c r="G60" i="6" s="1"/>
  <c r="F59" i="6"/>
  <c r="D59" i="6"/>
  <c r="E59" i="6" s="1"/>
  <c r="G59" i="6" s="1"/>
  <c r="F58" i="6"/>
  <c r="E58" i="6"/>
  <c r="G58" i="6" s="1"/>
  <c r="D58" i="6"/>
  <c r="F57" i="6"/>
  <c r="D57" i="6"/>
  <c r="E57" i="6" s="1"/>
  <c r="G57" i="6" s="1"/>
  <c r="F56" i="6"/>
  <c r="D56" i="6"/>
  <c r="E56" i="6" s="1"/>
  <c r="G56" i="6" s="1"/>
  <c r="F55" i="6"/>
  <c r="D55" i="6"/>
  <c r="E55" i="6" s="1"/>
  <c r="G55" i="6" s="1"/>
  <c r="F54" i="6"/>
  <c r="D54" i="6"/>
  <c r="E54" i="6" s="1"/>
  <c r="G54" i="6" s="1"/>
  <c r="F53" i="6"/>
  <c r="D53" i="6"/>
  <c r="E53" i="6" s="1"/>
  <c r="G53" i="6" s="1"/>
  <c r="F52" i="6"/>
  <c r="D52" i="6"/>
  <c r="E52" i="6" s="1"/>
  <c r="G52" i="6" s="1"/>
  <c r="F51" i="6"/>
  <c r="D51" i="6"/>
  <c r="E51" i="6" s="1"/>
  <c r="G51" i="6" s="1"/>
  <c r="F50" i="6"/>
  <c r="D50" i="6"/>
  <c r="E50" i="6" s="1"/>
  <c r="G50" i="6" s="1"/>
  <c r="F49" i="6"/>
  <c r="D49" i="6"/>
  <c r="E49" i="6" s="1"/>
  <c r="G49" i="6" s="1"/>
  <c r="F48" i="6"/>
  <c r="D48" i="6"/>
  <c r="E48" i="6" s="1"/>
  <c r="G48" i="6" s="1"/>
  <c r="F47" i="6"/>
  <c r="D47" i="6"/>
  <c r="E47" i="6" s="1"/>
  <c r="G47" i="6" s="1"/>
  <c r="F46" i="6"/>
  <c r="D46" i="6"/>
  <c r="E46" i="6" s="1"/>
  <c r="G46" i="6" s="1"/>
  <c r="F45" i="6"/>
  <c r="D45" i="6"/>
  <c r="E45" i="6" s="1"/>
  <c r="G45" i="6" s="1"/>
  <c r="F44" i="6"/>
  <c r="D44" i="6"/>
  <c r="E44" i="6" s="1"/>
  <c r="G44" i="6" s="1"/>
  <c r="F43" i="6"/>
  <c r="D43" i="6"/>
  <c r="E43" i="6" s="1"/>
  <c r="G43" i="6" s="1"/>
  <c r="F42" i="6"/>
  <c r="E42" i="6"/>
  <c r="G42" i="6" s="1"/>
  <c r="D42" i="6"/>
  <c r="F41" i="6"/>
  <c r="D41" i="6"/>
  <c r="E41" i="6" s="1"/>
  <c r="G41" i="6" s="1"/>
  <c r="F40" i="6"/>
  <c r="D40" i="6"/>
  <c r="E40" i="6" s="1"/>
  <c r="G40" i="6" s="1"/>
  <c r="F39" i="6"/>
  <c r="D39" i="6"/>
  <c r="E39" i="6" s="1"/>
  <c r="G39" i="6" s="1"/>
  <c r="F38" i="6"/>
  <c r="D38" i="6"/>
  <c r="E38" i="6" s="1"/>
  <c r="G38" i="6" s="1"/>
  <c r="F37" i="6"/>
  <c r="D37" i="6"/>
  <c r="E37" i="6" s="1"/>
  <c r="G37" i="6" s="1"/>
  <c r="F36" i="6"/>
  <c r="D36" i="6"/>
  <c r="E36" i="6" s="1"/>
  <c r="G36" i="6" s="1"/>
  <c r="F35" i="6"/>
  <c r="D35" i="6"/>
  <c r="E35" i="6" s="1"/>
  <c r="G35" i="6" s="1"/>
  <c r="F34" i="6"/>
  <c r="D34" i="6"/>
  <c r="E34" i="6" s="1"/>
  <c r="G34" i="6" s="1"/>
  <c r="F33" i="6"/>
  <c r="D33" i="6"/>
  <c r="E33" i="6" s="1"/>
  <c r="G33" i="6" s="1"/>
  <c r="F32" i="6"/>
  <c r="D32" i="6"/>
  <c r="E32" i="6" s="1"/>
  <c r="G32" i="6" s="1"/>
  <c r="F31" i="6"/>
  <c r="D31" i="6"/>
  <c r="E31" i="6" s="1"/>
  <c r="G31" i="6" s="1"/>
  <c r="F30" i="6"/>
  <c r="D30" i="6"/>
  <c r="E30" i="6" s="1"/>
  <c r="G30" i="6" s="1"/>
  <c r="F29" i="6"/>
  <c r="D29" i="6"/>
  <c r="E29" i="6" s="1"/>
  <c r="G29" i="6" s="1"/>
  <c r="F28" i="6"/>
  <c r="D28" i="6"/>
  <c r="E28" i="6" s="1"/>
  <c r="G28" i="6" s="1"/>
  <c r="F27" i="6"/>
  <c r="D27" i="6"/>
  <c r="E27" i="6" s="1"/>
  <c r="G27" i="6" s="1"/>
  <c r="F26" i="6"/>
  <c r="E26" i="6"/>
  <c r="G26" i="6" s="1"/>
  <c r="D26" i="6"/>
  <c r="F25" i="6"/>
  <c r="D25" i="6"/>
  <c r="E25" i="6" s="1"/>
  <c r="G25" i="6" s="1"/>
  <c r="F24" i="6"/>
  <c r="D24" i="6"/>
  <c r="E24" i="6" s="1"/>
  <c r="G24" i="6" s="1"/>
  <c r="F23" i="6"/>
  <c r="D23" i="6"/>
  <c r="E23" i="6" s="1"/>
  <c r="G23" i="6" s="1"/>
  <c r="F22" i="6"/>
  <c r="D22" i="6"/>
  <c r="E22" i="6" s="1"/>
  <c r="G22" i="6" s="1"/>
  <c r="F21" i="6"/>
  <c r="D21" i="6"/>
  <c r="E21" i="6" s="1"/>
  <c r="G21" i="6" s="1"/>
  <c r="F20" i="6"/>
  <c r="D20" i="6"/>
  <c r="E20" i="6" s="1"/>
  <c r="G20" i="6" s="1"/>
  <c r="F19" i="6"/>
  <c r="D19" i="6"/>
  <c r="E19" i="6" s="1"/>
  <c r="G19" i="6" s="1"/>
  <c r="F18" i="6"/>
  <c r="D18" i="6"/>
  <c r="E18" i="6" s="1"/>
  <c r="G18" i="6" s="1"/>
  <c r="F17" i="6"/>
  <c r="D17" i="6"/>
  <c r="E17" i="6" s="1"/>
  <c r="G17" i="6" s="1"/>
  <c r="F16" i="6"/>
  <c r="D16" i="6"/>
  <c r="E16" i="6" s="1"/>
  <c r="G16" i="6" s="1"/>
  <c r="F15" i="6"/>
  <c r="D15" i="6"/>
  <c r="E15" i="6" s="1"/>
  <c r="G15" i="6" s="1"/>
  <c r="F14" i="6"/>
  <c r="D14" i="6"/>
  <c r="E14" i="6" s="1"/>
  <c r="G14" i="6" s="1"/>
  <c r="F13" i="6"/>
  <c r="D13" i="6"/>
  <c r="E13" i="6" s="1"/>
  <c r="G13" i="6" s="1"/>
  <c r="F12" i="6"/>
  <c r="D12" i="6"/>
  <c r="E12" i="6" s="1"/>
  <c r="G12" i="6" s="1"/>
  <c r="F11" i="6"/>
  <c r="D11" i="6"/>
  <c r="E11" i="6" s="1"/>
  <c r="G11" i="6" s="1"/>
  <c r="F10" i="6"/>
  <c r="D10" i="6"/>
  <c r="E10" i="6" s="1"/>
  <c r="G10" i="6" s="1"/>
  <c r="F9" i="6"/>
  <c r="D9" i="6"/>
  <c r="E9" i="6" s="1"/>
  <c r="G9" i="6" s="1"/>
  <c r="F8" i="6"/>
  <c r="D8" i="6"/>
  <c r="E8" i="6" s="1"/>
  <c r="G8" i="6" s="1"/>
  <c r="F7" i="6"/>
  <c r="D7" i="6"/>
  <c r="E7" i="6" s="1"/>
  <c r="G7" i="6" s="1"/>
  <c r="F6" i="6"/>
  <c r="D6" i="6"/>
  <c r="E6" i="6" s="1"/>
  <c r="G6" i="6" s="1"/>
  <c r="F5" i="6"/>
  <c r="D5" i="6"/>
  <c r="E5" i="6" s="1"/>
  <c r="G5" i="6" s="1"/>
  <c r="G4" i="6"/>
  <c r="F4" i="6"/>
  <c r="E4" i="6"/>
  <c r="D4" i="6"/>
  <c r="F3" i="6"/>
  <c r="D3" i="6"/>
  <c r="E3" i="6" s="1"/>
  <c r="G3" i="6" s="1"/>
  <c r="F2" i="6"/>
  <c r="D2" i="6"/>
  <c r="E2" i="6" s="1"/>
  <c r="F105" i="5"/>
  <c r="D105" i="5"/>
  <c r="E105" i="5" s="1"/>
  <c r="G105" i="5" s="1"/>
  <c r="F104" i="5"/>
  <c r="D104" i="5"/>
  <c r="E104" i="5" s="1"/>
  <c r="G104" i="5" s="1"/>
  <c r="F103" i="5"/>
  <c r="D103" i="5"/>
  <c r="E103" i="5" s="1"/>
  <c r="G103" i="5" s="1"/>
  <c r="F102" i="5"/>
  <c r="D102" i="5"/>
  <c r="E102" i="5" s="1"/>
  <c r="G102" i="5" s="1"/>
  <c r="F101" i="5"/>
  <c r="D101" i="5"/>
  <c r="E101" i="5" s="1"/>
  <c r="G101" i="5" s="1"/>
  <c r="F100" i="5"/>
  <c r="D100" i="5"/>
  <c r="E100" i="5" s="1"/>
  <c r="G100" i="5" s="1"/>
  <c r="F99" i="5"/>
  <c r="D99" i="5"/>
  <c r="E99" i="5" s="1"/>
  <c r="G99" i="5" s="1"/>
  <c r="F98" i="5"/>
  <c r="E98" i="5"/>
  <c r="G98" i="5" s="1"/>
  <c r="D98" i="5"/>
  <c r="F97" i="5"/>
  <c r="D97" i="5"/>
  <c r="E97" i="5" s="1"/>
  <c r="G97" i="5" s="1"/>
  <c r="F96" i="5"/>
  <c r="D96" i="5"/>
  <c r="E96" i="5" s="1"/>
  <c r="G96" i="5" s="1"/>
  <c r="F95" i="5"/>
  <c r="D95" i="5"/>
  <c r="E95" i="5" s="1"/>
  <c r="G95" i="5" s="1"/>
  <c r="F94" i="5"/>
  <c r="D94" i="5"/>
  <c r="E94" i="5" s="1"/>
  <c r="G94" i="5" s="1"/>
  <c r="F93" i="5"/>
  <c r="D93" i="5"/>
  <c r="E93" i="5" s="1"/>
  <c r="G93" i="5" s="1"/>
  <c r="F92" i="5"/>
  <c r="D92" i="5"/>
  <c r="E92" i="5" s="1"/>
  <c r="G92" i="5" s="1"/>
  <c r="F91" i="5"/>
  <c r="D91" i="5"/>
  <c r="E91" i="5" s="1"/>
  <c r="G91" i="5" s="1"/>
  <c r="F90" i="5"/>
  <c r="D90" i="5"/>
  <c r="E90" i="5" s="1"/>
  <c r="G90" i="5" s="1"/>
  <c r="F89" i="5"/>
  <c r="D89" i="5"/>
  <c r="E89" i="5" s="1"/>
  <c r="G89" i="5" s="1"/>
  <c r="F88" i="5"/>
  <c r="D88" i="5"/>
  <c r="E88" i="5" s="1"/>
  <c r="G88" i="5" s="1"/>
  <c r="F87" i="5"/>
  <c r="D87" i="5"/>
  <c r="E87" i="5" s="1"/>
  <c r="G87" i="5" s="1"/>
  <c r="F86" i="5"/>
  <c r="D86" i="5"/>
  <c r="E86" i="5" s="1"/>
  <c r="G86" i="5" s="1"/>
  <c r="F85" i="5"/>
  <c r="D85" i="5"/>
  <c r="E85" i="5" s="1"/>
  <c r="G85" i="5" s="1"/>
  <c r="F84" i="5"/>
  <c r="D84" i="5"/>
  <c r="E84" i="5" s="1"/>
  <c r="G84" i="5" s="1"/>
  <c r="F83" i="5"/>
  <c r="D83" i="5"/>
  <c r="E83" i="5" s="1"/>
  <c r="G83" i="5" s="1"/>
  <c r="F82" i="5"/>
  <c r="D82" i="5"/>
  <c r="E82" i="5" s="1"/>
  <c r="G82" i="5" s="1"/>
  <c r="F81" i="5"/>
  <c r="D81" i="5"/>
  <c r="E81" i="5" s="1"/>
  <c r="G81" i="5" s="1"/>
  <c r="F80" i="5"/>
  <c r="D80" i="5"/>
  <c r="E80" i="5" s="1"/>
  <c r="G80" i="5" s="1"/>
  <c r="F79" i="5"/>
  <c r="D79" i="5"/>
  <c r="E79" i="5" s="1"/>
  <c r="G79" i="5" s="1"/>
  <c r="F78" i="5"/>
  <c r="E78" i="5"/>
  <c r="G78" i="5" s="1"/>
  <c r="D78" i="5"/>
  <c r="F77" i="5"/>
  <c r="D77" i="5"/>
  <c r="E77" i="5" s="1"/>
  <c r="G77" i="5" s="1"/>
  <c r="F76" i="5"/>
  <c r="D76" i="5"/>
  <c r="E76" i="5" s="1"/>
  <c r="G76" i="5" s="1"/>
  <c r="F75" i="5"/>
  <c r="D75" i="5"/>
  <c r="E75" i="5" s="1"/>
  <c r="G75" i="5" s="1"/>
  <c r="F74" i="5"/>
  <c r="D74" i="5"/>
  <c r="E74" i="5" s="1"/>
  <c r="G74" i="5" s="1"/>
  <c r="F73" i="5"/>
  <c r="D73" i="5"/>
  <c r="E73" i="5" s="1"/>
  <c r="G73" i="5" s="1"/>
  <c r="F72" i="5"/>
  <c r="D72" i="5"/>
  <c r="E72" i="5" s="1"/>
  <c r="G72" i="5" s="1"/>
  <c r="F71" i="5"/>
  <c r="D71" i="5"/>
  <c r="E71" i="5" s="1"/>
  <c r="G71" i="5" s="1"/>
  <c r="F70" i="5"/>
  <c r="D70" i="5"/>
  <c r="E70" i="5" s="1"/>
  <c r="G70" i="5" s="1"/>
  <c r="F69" i="5"/>
  <c r="D69" i="5"/>
  <c r="E69" i="5" s="1"/>
  <c r="G69" i="5" s="1"/>
  <c r="F68" i="5"/>
  <c r="D68" i="5"/>
  <c r="E68" i="5" s="1"/>
  <c r="G68" i="5" s="1"/>
  <c r="F67" i="5"/>
  <c r="D67" i="5"/>
  <c r="E67" i="5" s="1"/>
  <c r="G67" i="5" s="1"/>
  <c r="F66" i="5"/>
  <c r="D66" i="5"/>
  <c r="E66" i="5" s="1"/>
  <c r="G66" i="5" s="1"/>
  <c r="F65" i="5"/>
  <c r="D65" i="5"/>
  <c r="E65" i="5" s="1"/>
  <c r="G65" i="5" s="1"/>
  <c r="F64" i="5"/>
  <c r="D64" i="5"/>
  <c r="E64" i="5" s="1"/>
  <c r="G64" i="5" s="1"/>
  <c r="F63" i="5"/>
  <c r="D63" i="5"/>
  <c r="E63" i="5" s="1"/>
  <c r="G63" i="5" s="1"/>
  <c r="F62" i="5"/>
  <c r="D62" i="5"/>
  <c r="E62" i="5" s="1"/>
  <c r="G62" i="5" s="1"/>
  <c r="F61" i="5"/>
  <c r="D61" i="5"/>
  <c r="E61" i="5" s="1"/>
  <c r="G61" i="5" s="1"/>
  <c r="F60" i="5"/>
  <c r="D60" i="5"/>
  <c r="E60" i="5" s="1"/>
  <c r="G60" i="5" s="1"/>
  <c r="F59" i="5"/>
  <c r="D59" i="5"/>
  <c r="E59" i="5" s="1"/>
  <c r="G59" i="5" s="1"/>
  <c r="F58" i="5"/>
  <c r="D58" i="5"/>
  <c r="E58" i="5" s="1"/>
  <c r="G58" i="5" s="1"/>
  <c r="F57" i="5"/>
  <c r="D57" i="5"/>
  <c r="E57" i="5" s="1"/>
  <c r="G57" i="5" s="1"/>
  <c r="F56" i="5"/>
  <c r="D56" i="5"/>
  <c r="E56" i="5" s="1"/>
  <c r="G56" i="5" s="1"/>
  <c r="F55" i="5"/>
  <c r="D55" i="5"/>
  <c r="E55" i="5" s="1"/>
  <c r="G55" i="5" s="1"/>
  <c r="F54" i="5"/>
  <c r="D54" i="5"/>
  <c r="E54" i="5" s="1"/>
  <c r="G54" i="5" s="1"/>
  <c r="F53" i="5"/>
  <c r="D53" i="5"/>
  <c r="E53" i="5" s="1"/>
  <c r="G53" i="5" s="1"/>
  <c r="F52" i="5"/>
  <c r="D52" i="5"/>
  <c r="E52" i="5" s="1"/>
  <c r="G52" i="5" s="1"/>
  <c r="F51" i="5"/>
  <c r="D51" i="5"/>
  <c r="E51" i="5" s="1"/>
  <c r="G51" i="5" s="1"/>
  <c r="F50" i="5"/>
  <c r="D50" i="5"/>
  <c r="E50" i="5" s="1"/>
  <c r="G50" i="5" s="1"/>
  <c r="F49" i="5"/>
  <c r="D49" i="5"/>
  <c r="E49" i="5" s="1"/>
  <c r="G49" i="5" s="1"/>
  <c r="F48" i="5"/>
  <c r="D48" i="5"/>
  <c r="E48" i="5" s="1"/>
  <c r="G48" i="5" s="1"/>
  <c r="F47" i="5"/>
  <c r="D47" i="5"/>
  <c r="E47" i="5" s="1"/>
  <c r="G47" i="5" s="1"/>
  <c r="F46" i="5"/>
  <c r="D46" i="5"/>
  <c r="E46" i="5" s="1"/>
  <c r="G46" i="5" s="1"/>
  <c r="F45" i="5"/>
  <c r="D45" i="5"/>
  <c r="E45" i="5" s="1"/>
  <c r="G45" i="5" s="1"/>
  <c r="F44" i="5"/>
  <c r="D44" i="5"/>
  <c r="E44" i="5" s="1"/>
  <c r="G44" i="5" s="1"/>
  <c r="F43" i="5"/>
  <c r="D43" i="5"/>
  <c r="E43" i="5" s="1"/>
  <c r="G43" i="5" s="1"/>
  <c r="F42" i="5"/>
  <c r="D42" i="5"/>
  <c r="E42" i="5" s="1"/>
  <c r="G42" i="5" s="1"/>
  <c r="F41" i="5"/>
  <c r="D41" i="5"/>
  <c r="E41" i="5" s="1"/>
  <c r="G41" i="5" s="1"/>
  <c r="F40" i="5"/>
  <c r="D40" i="5"/>
  <c r="E40" i="5" s="1"/>
  <c r="G40" i="5" s="1"/>
  <c r="F39" i="5"/>
  <c r="D39" i="5"/>
  <c r="E39" i="5" s="1"/>
  <c r="G39" i="5" s="1"/>
  <c r="F38" i="5"/>
  <c r="D38" i="5"/>
  <c r="E38" i="5" s="1"/>
  <c r="G38" i="5" s="1"/>
  <c r="F37" i="5"/>
  <c r="D37" i="5"/>
  <c r="E37" i="5" s="1"/>
  <c r="G37" i="5" s="1"/>
  <c r="F36" i="5"/>
  <c r="D36" i="5"/>
  <c r="E36" i="5" s="1"/>
  <c r="G36" i="5" s="1"/>
  <c r="F35" i="5"/>
  <c r="D35" i="5"/>
  <c r="E35" i="5" s="1"/>
  <c r="G35" i="5" s="1"/>
  <c r="F34" i="5"/>
  <c r="E34" i="5"/>
  <c r="G34" i="5" s="1"/>
  <c r="D34" i="5"/>
  <c r="F33" i="5"/>
  <c r="D33" i="5"/>
  <c r="E33" i="5" s="1"/>
  <c r="G33" i="5" s="1"/>
  <c r="F32" i="5"/>
  <c r="D32" i="5"/>
  <c r="E32" i="5" s="1"/>
  <c r="G32" i="5" s="1"/>
  <c r="F31" i="5"/>
  <c r="D31" i="5"/>
  <c r="E31" i="5" s="1"/>
  <c r="G31" i="5" s="1"/>
  <c r="F30" i="5"/>
  <c r="D30" i="5"/>
  <c r="E30" i="5" s="1"/>
  <c r="G30" i="5" s="1"/>
  <c r="F29" i="5"/>
  <c r="D29" i="5"/>
  <c r="E29" i="5" s="1"/>
  <c r="G29" i="5" s="1"/>
  <c r="F28" i="5"/>
  <c r="D28" i="5"/>
  <c r="E28" i="5" s="1"/>
  <c r="G28" i="5" s="1"/>
  <c r="F27" i="5"/>
  <c r="D27" i="5"/>
  <c r="E27" i="5" s="1"/>
  <c r="G27" i="5" s="1"/>
  <c r="F26" i="5"/>
  <c r="D26" i="5"/>
  <c r="E26" i="5" s="1"/>
  <c r="G26" i="5" s="1"/>
  <c r="F25" i="5"/>
  <c r="D25" i="5"/>
  <c r="E25" i="5" s="1"/>
  <c r="G25" i="5" s="1"/>
  <c r="F24" i="5"/>
  <c r="D24" i="5"/>
  <c r="E24" i="5" s="1"/>
  <c r="G24" i="5" s="1"/>
  <c r="F23" i="5"/>
  <c r="D23" i="5"/>
  <c r="E23" i="5" s="1"/>
  <c r="G23" i="5" s="1"/>
  <c r="F22" i="5"/>
  <c r="D22" i="5"/>
  <c r="E22" i="5" s="1"/>
  <c r="G22" i="5" s="1"/>
  <c r="F21" i="5"/>
  <c r="D21" i="5"/>
  <c r="E21" i="5" s="1"/>
  <c r="G21" i="5" s="1"/>
  <c r="F20" i="5"/>
  <c r="D20" i="5"/>
  <c r="E20" i="5" s="1"/>
  <c r="G20" i="5" s="1"/>
  <c r="F19" i="5"/>
  <c r="D19" i="5"/>
  <c r="E19" i="5" s="1"/>
  <c r="G19" i="5" s="1"/>
  <c r="F18" i="5"/>
  <c r="D18" i="5"/>
  <c r="E18" i="5" s="1"/>
  <c r="G18" i="5" s="1"/>
  <c r="F17" i="5"/>
  <c r="D17" i="5"/>
  <c r="E17" i="5" s="1"/>
  <c r="G17" i="5" s="1"/>
  <c r="F16" i="5"/>
  <c r="D16" i="5"/>
  <c r="E16" i="5" s="1"/>
  <c r="G16" i="5" s="1"/>
  <c r="F15" i="5"/>
  <c r="D15" i="5"/>
  <c r="E15" i="5" s="1"/>
  <c r="G15" i="5" s="1"/>
  <c r="F14" i="5"/>
  <c r="E14" i="5"/>
  <c r="G14" i="5" s="1"/>
  <c r="D14" i="5"/>
  <c r="F13" i="5"/>
  <c r="D13" i="5"/>
  <c r="E13" i="5" s="1"/>
  <c r="G13" i="5" s="1"/>
  <c r="F12" i="5"/>
  <c r="D12" i="5"/>
  <c r="E12" i="5" s="1"/>
  <c r="G12" i="5" s="1"/>
  <c r="F11" i="5"/>
  <c r="D11" i="5"/>
  <c r="E11" i="5" s="1"/>
  <c r="G11" i="5" s="1"/>
  <c r="F10" i="5"/>
  <c r="D10" i="5"/>
  <c r="E10" i="5" s="1"/>
  <c r="G10" i="5" s="1"/>
  <c r="F9" i="5"/>
  <c r="D9" i="5"/>
  <c r="E9" i="5" s="1"/>
  <c r="G9" i="5" s="1"/>
  <c r="F8" i="5"/>
  <c r="D8" i="5"/>
  <c r="E8" i="5" s="1"/>
  <c r="G8" i="5" s="1"/>
  <c r="F7" i="5"/>
  <c r="D7" i="5"/>
  <c r="E7" i="5" s="1"/>
  <c r="G7" i="5" s="1"/>
  <c r="F6" i="5"/>
  <c r="D6" i="5"/>
  <c r="E6" i="5" s="1"/>
  <c r="G6" i="5" s="1"/>
  <c r="F5" i="5"/>
  <c r="D5" i="5"/>
  <c r="E5" i="5" s="1"/>
  <c r="G5" i="5" s="1"/>
  <c r="G4" i="5"/>
  <c r="F4" i="5"/>
  <c r="E4" i="5"/>
  <c r="D4" i="5"/>
  <c r="F3" i="5"/>
  <c r="D3" i="5"/>
  <c r="E3" i="5" s="1"/>
  <c r="G3" i="5" s="1"/>
  <c r="F2" i="5"/>
  <c r="D2" i="5"/>
  <c r="E2" i="5" s="1"/>
  <c r="F111" i="4"/>
  <c r="D111" i="4"/>
  <c r="E111" i="4" s="1"/>
  <c r="G111" i="4" s="1"/>
  <c r="F110" i="4"/>
  <c r="D110" i="4"/>
  <c r="E110" i="4" s="1"/>
  <c r="G110" i="4" s="1"/>
  <c r="F109" i="4"/>
  <c r="D109" i="4"/>
  <c r="E109" i="4" s="1"/>
  <c r="G109" i="4" s="1"/>
  <c r="F108" i="4"/>
  <c r="D108" i="4"/>
  <c r="E108" i="4" s="1"/>
  <c r="G108" i="4" s="1"/>
  <c r="F107" i="4"/>
  <c r="D107" i="4"/>
  <c r="E107" i="4" s="1"/>
  <c r="G107" i="4" s="1"/>
  <c r="F106" i="4"/>
  <c r="D106" i="4"/>
  <c r="E106" i="4" s="1"/>
  <c r="G106" i="4" s="1"/>
  <c r="F105" i="4"/>
  <c r="D105" i="4"/>
  <c r="E105" i="4" s="1"/>
  <c r="G105" i="4" s="1"/>
  <c r="F104" i="4"/>
  <c r="D104" i="4"/>
  <c r="E104" i="4" s="1"/>
  <c r="G104" i="4" s="1"/>
  <c r="F103" i="4"/>
  <c r="D103" i="4"/>
  <c r="E103" i="4" s="1"/>
  <c r="G103" i="4" s="1"/>
  <c r="F102" i="4"/>
  <c r="D102" i="4"/>
  <c r="E102" i="4" s="1"/>
  <c r="G102" i="4" s="1"/>
  <c r="F101" i="4"/>
  <c r="D101" i="4"/>
  <c r="E101" i="4" s="1"/>
  <c r="G101" i="4" s="1"/>
  <c r="F100" i="4"/>
  <c r="D100" i="4"/>
  <c r="E100" i="4" s="1"/>
  <c r="G100" i="4" s="1"/>
  <c r="F99" i="4"/>
  <c r="D99" i="4"/>
  <c r="E99" i="4" s="1"/>
  <c r="G99" i="4" s="1"/>
  <c r="F98" i="4"/>
  <c r="D98" i="4"/>
  <c r="E98" i="4" s="1"/>
  <c r="G98" i="4" s="1"/>
  <c r="F97" i="4"/>
  <c r="D97" i="4"/>
  <c r="E97" i="4" s="1"/>
  <c r="G97" i="4" s="1"/>
  <c r="F96" i="4"/>
  <c r="D96" i="4"/>
  <c r="E96" i="4" s="1"/>
  <c r="G96" i="4" s="1"/>
  <c r="F95" i="4"/>
  <c r="D95" i="4"/>
  <c r="E95" i="4" s="1"/>
  <c r="G95" i="4" s="1"/>
  <c r="F94" i="4"/>
  <c r="E94" i="4"/>
  <c r="G94" i="4" s="1"/>
  <c r="D94" i="4"/>
  <c r="F93" i="4"/>
  <c r="D93" i="4"/>
  <c r="E93" i="4" s="1"/>
  <c r="G93" i="4" s="1"/>
  <c r="F92" i="4"/>
  <c r="D92" i="4"/>
  <c r="E92" i="4" s="1"/>
  <c r="G92" i="4" s="1"/>
  <c r="F91" i="4"/>
  <c r="D91" i="4"/>
  <c r="E91" i="4" s="1"/>
  <c r="G91" i="4" s="1"/>
  <c r="F90" i="4"/>
  <c r="D90" i="4"/>
  <c r="E90" i="4" s="1"/>
  <c r="G90" i="4" s="1"/>
  <c r="F89" i="4"/>
  <c r="D89" i="4"/>
  <c r="E89" i="4" s="1"/>
  <c r="G89" i="4" s="1"/>
  <c r="F88" i="4"/>
  <c r="D88" i="4"/>
  <c r="E88" i="4" s="1"/>
  <c r="G88" i="4" s="1"/>
  <c r="F87" i="4"/>
  <c r="D87" i="4"/>
  <c r="E87" i="4" s="1"/>
  <c r="G87" i="4" s="1"/>
  <c r="F86" i="4"/>
  <c r="D86" i="4"/>
  <c r="E86" i="4" s="1"/>
  <c r="G86" i="4" s="1"/>
  <c r="F85" i="4"/>
  <c r="D85" i="4"/>
  <c r="E85" i="4" s="1"/>
  <c r="G85" i="4" s="1"/>
  <c r="F84" i="4"/>
  <c r="D84" i="4"/>
  <c r="E84" i="4" s="1"/>
  <c r="G84" i="4" s="1"/>
  <c r="F83" i="4"/>
  <c r="D83" i="4"/>
  <c r="E83" i="4" s="1"/>
  <c r="G83" i="4" s="1"/>
  <c r="F82" i="4"/>
  <c r="D82" i="4"/>
  <c r="E82" i="4" s="1"/>
  <c r="G82" i="4" s="1"/>
  <c r="F81" i="4"/>
  <c r="D81" i="4"/>
  <c r="E81" i="4" s="1"/>
  <c r="G81" i="4" s="1"/>
  <c r="F80" i="4"/>
  <c r="D80" i="4"/>
  <c r="E80" i="4" s="1"/>
  <c r="G80" i="4" s="1"/>
  <c r="F79" i="4"/>
  <c r="D79" i="4"/>
  <c r="E79" i="4" s="1"/>
  <c r="G79" i="4" s="1"/>
  <c r="F78" i="4"/>
  <c r="D78" i="4"/>
  <c r="E78" i="4" s="1"/>
  <c r="G78" i="4" s="1"/>
  <c r="F77" i="4"/>
  <c r="D77" i="4"/>
  <c r="E77" i="4" s="1"/>
  <c r="G77" i="4" s="1"/>
  <c r="F76" i="4"/>
  <c r="D76" i="4"/>
  <c r="E76" i="4" s="1"/>
  <c r="G76" i="4" s="1"/>
  <c r="F75" i="4"/>
  <c r="D75" i="4"/>
  <c r="E75" i="4" s="1"/>
  <c r="G75" i="4" s="1"/>
  <c r="F74" i="4"/>
  <c r="D74" i="4"/>
  <c r="E74" i="4" s="1"/>
  <c r="G74" i="4" s="1"/>
  <c r="F73" i="4"/>
  <c r="D73" i="4"/>
  <c r="E73" i="4" s="1"/>
  <c r="G73" i="4" s="1"/>
  <c r="F72" i="4"/>
  <c r="D72" i="4"/>
  <c r="E72" i="4" s="1"/>
  <c r="G72" i="4" s="1"/>
  <c r="F71" i="4"/>
  <c r="D71" i="4"/>
  <c r="E71" i="4" s="1"/>
  <c r="G71" i="4" s="1"/>
  <c r="F70" i="4"/>
  <c r="D70" i="4"/>
  <c r="E70" i="4" s="1"/>
  <c r="G70" i="4" s="1"/>
  <c r="F69" i="4"/>
  <c r="D69" i="4"/>
  <c r="E69" i="4" s="1"/>
  <c r="G69" i="4" s="1"/>
  <c r="F68" i="4"/>
  <c r="D68" i="4"/>
  <c r="E68" i="4" s="1"/>
  <c r="G68" i="4" s="1"/>
  <c r="F67" i="4"/>
  <c r="D67" i="4"/>
  <c r="E67" i="4" s="1"/>
  <c r="G67" i="4" s="1"/>
  <c r="F66" i="4"/>
  <c r="D66" i="4"/>
  <c r="E66" i="4" s="1"/>
  <c r="G66" i="4" s="1"/>
  <c r="F65" i="4"/>
  <c r="D65" i="4"/>
  <c r="E65" i="4" s="1"/>
  <c r="G65" i="4" s="1"/>
  <c r="F64" i="4"/>
  <c r="D64" i="4"/>
  <c r="E64" i="4" s="1"/>
  <c r="G64" i="4" s="1"/>
  <c r="F63" i="4"/>
  <c r="D63" i="4"/>
  <c r="E63" i="4" s="1"/>
  <c r="G63" i="4" s="1"/>
  <c r="F62" i="4"/>
  <c r="D62" i="4"/>
  <c r="E62" i="4" s="1"/>
  <c r="G62" i="4" s="1"/>
  <c r="F61" i="4"/>
  <c r="D61" i="4"/>
  <c r="E61" i="4" s="1"/>
  <c r="G61" i="4" s="1"/>
  <c r="F60" i="4"/>
  <c r="D60" i="4"/>
  <c r="E60" i="4" s="1"/>
  <c r="G60" i="4" s="1"/>
  <c r="F59" i="4"/>
  <c r="D59" i="4"/>
  <c r="E59" i="4" s="1"/>
  <c r="G59" i="4" s="1"/>
  <c r="F58" i="4"/>
  <c r="D58" i="4"/>
  <c r="E58" i="4" s="1"/>
  <c r="G58" i="4" s="1"/>
  <c r="F57" i="4"/>
  <c r="D57" i="4"/>
  <c r="E57" i="4" s="1"/>
  <c r="G57" i="4" s="1"/>
  <c r="F56" i="4"/>
  <c r="D56" i="4"/>
  <c r="E56" i="4" s="1"/>
  <c r="G56" i="4" s="1"/>
  <c r="F55" i="4"/>
  <c r="D55" i="4"/>
  <c r="E55" i="4" s="1"/>
  <c r="G55" i="4" s="1"/>
  <c r="F54" i="4"/>
  <c r="E54" i="4"/>
  <c r="G54" i="4" s="1"/>
  <c r="D54" i="4"/>
  <c r="F53" i="4"/>
  <c r="D53" i="4"/>
  <c r="E53" i="4" s="1"/>
  <c r="G53" i="4" s="1"/>
  <c r="F52" i="4"/>
  <c r="D52" i="4"/>
  <c r="E52" i="4" s="1"/>
  <c r="G52" i="4" s="1"/>
  <c r="F51" i="4"/>
  <c r="D51" i="4"/>
  <c r="E51" i="4" s="1"/>
  <c r="G51" i="4" s="1"/>
  <c r="F50" i="4"/>
  <c r="E50" i="4"/>
  <c r="G50" i="4" s="1"/>
  <c r="D50" i="4"/>
  <c r="F49" i="4"/>
  <c r="D49" i="4"/>
  <c r="E49" i="4" s="1"/>
  <c r="G49" i="4" s="1"/>
  <c r="F48" i="4"/>
  <c r="D48" i="4"/>
  <c r="E48" i="4" s="1"/>
  <c r="G48" i="4" s="1"/>
  <c r="F47" i="4"/>
  <c r="D47" i="4"/>
  <c r="E47" i="4" s="1"/>
  <c r="G47" i="4" s="1"/>
  <c r="F46" i="4"/>
  <c r="E46" i="4"/>
  <c r="G46" i="4" s="1"/>
  <c r="D46" i="4"/>
  <c r="F45" i="4"/>
  <c r="D45" i="4"/>
  <c r="E45" i="4" s="1"/>
  <c r="G45" i="4" s="1"/>
  <c r="F44" i="4"/>
  <c r="D44" i="4"/>
  <c r="E44" i="4" s="1"/>
  <c r="G44" i="4" s="1"/>
  <c r="F43" i="4"/>
  <c r="D43" i="4"/>
  <c r="E43" i="4" s="1"/>
  <c r="G43" i="4" s="1"/>
  <c r="F42" i="4"/>
  <c r="E42" i="4"/>
  <c r="G42" i="4" s="1"/>
  <c r="D42" i="4"/>
  <c r="F41" i="4"/>
  <c r="D41" i="4"/>
  <c r="E41" i="4" s="1"/>
  <c r="G41" i="4" s="1"/>
  <c r="F40" i="4"/>
  <c r="D40" i="4"/>
  <c r="E40" i="4" s="1"/>
  <c r="G40" i="4" s="1"/>
  <c r="F39" i="4"/>
  <c r="D39" i="4"/>
  <c r="E39" i="4" s="1"/>
  <c r="G39" i="4" s="1"/>
  <c r="F38" i="4"/>
  <c r="D38" i="4"/>
  <c r="E38" i="4" s="1"/>
  <c r="G38" i="4" s="1"/>
  <c r="F37" i="4"/>
  <c r="D37" i="4"/>
  <c r="E37" i="4" s="1"/>
  <c r="G37" i="4" s="1"/>
  <c r="F36" i="4"/>
  <c r="D36" i="4"/>
  <c r="E36" i="4" s="1"/>
  <c r="G36" i="4" s="1"/>
  <c r="F35" i="4"/>
  <c r="D35" i="4"/>
  <c r="E35" i="4" s="1"/>
  <c r="G35" i="4" s="1"/>
  <c r="F34" i="4"/>
  <c r="D34" i="4"/>
  <c r="E34" i="4" s="1"/>
  <c r="G34" i="4" s="1"/>
  <c r="F33" i="4"/>
  <c r="D33" i="4"/>
  <c r="E33" i="4" s="1"/>
  <c r="G33" i="4" s="1"/>
  <c r="F32" i="4"/>
  <c r="D32" i="4"/>
  <c r="E32" i="4" s="1"/>
  <c r="G32" i="4" s="1"/>
  <c r="F31" i="4"/>
  <c r="D31" i="4"/>
  <c r="E31" i="4" s="1"/>
  <c r="G31" i="4" s="1"/>
  <c r="F30" i="4"/>
  <c r="E30" i="4"/>
  <c r="G30" i="4" s="1"/>
  <c r="D30" i="4"/>
  <c r="F29" i="4"/>
  <c r="D29" i="4"/>
  <c r="E29" i="4" s="1"/>
  <c r="G29" i="4" s="1"/>
  <c r="F28" i="4"/>
  <c r="D28" i="4"/>
  <c r="E28" i="4" s="1"/>
  <c r="G28" i="4" s="1"/>
  <c r="F27" i="4"/>
  <c r="D27" i="4"/>
  <c r="E27" i="4" s="1"/>
  <c r="G27" i="4" s="1"/>
  <c r="F26" i="4"/>
  <c r="D26" i="4"/>
  <c r="E26" i="4" s="1"/>
  <c r="G26" i="4" s="1"/>
  <c r="F25" i="4"/>
  <c r="D25" i="4"/>
  <c r="E25" i="4" s="1"/>
  <c r="G25" i="4" s="1"/>
  <c r="F24" i="4"/>
  <c r="D24" i="4"/>
  <c r="E24" i="4" s="1"/>
  <c r="G24" i="4" s="1"/>
  <c r="F23" i="4"/>
  <c r="D23" i="4"/>
  <c r="E23" i="4" s="1"/>
  <c r="G23" i="4" s="1"/>
  <c r="F22" i="4"/>
  <c r="D22" i="4"/>
  <c r="E22" i="4" s="1"/>
  <c r="G22" i="4" s="1"/>
  <c r="F21" i="4"/>
  <c r="D21" i="4"/>
  <c r="E21" i="4" s="1"/>
  <c r="G21" i="4" s="1"/>
  <c r="F20" i="4"/>
  <c r="D20" i="4"/>
  <c r="E20" i="4" s="1"/>
  <c r="G20" i="4" s="1"/>
  <c r="F19" i="4"/>
  <c r="D19" i="4"/>
  <c r="E19" i="4" s="1"/>
  <c r="G19" i="4" s="1"/>
  <c r="F18" i="4"/>
  <c r="D18" i="4"/>
  <c r="E18" i="4" s="1"/>
  <c r="G18" i="4" s="1"/>
  <c r="F17" i="4"/>
  <c r="D17" i="4"/>
  <c r="E17" i="4" s="1"/>
  <c r="G17" i="4" s="1"/>
  <c r="F16" i="4"/>
  <c r="D16" i="4"/>
  <c r="E16" i="4" s="1"/>
  <c r="G16" i="4" s="1"/>
  <c r="F15" i="4"/>
  <c r="D15" i="4"/>
  <c r="E15" i="4" s="1"/>
  <c r="G15" i="4" s="1"/>
  <c r="F14" i="4"/>
  <c r="D14" i="4"/>
  <c r="E14" i="4" s="1"/>
  <c r="G14" i="4" s="1"/>
  <c r="F13" i="4"/>
  <c r="D13" i="4"/>
  <c r="E13" i="4" s="1"/>
  <c r="G13" i="4" s="1"/>
  <c r="F12" i="4"/>
  <c r="D12" i="4"/>
  <c r="E12" i="4" s="1"/>
  <c r="G12" i="4" s="1"/>
  <c r="F11" i="4"/>
  <c r="D11" i="4"/>
  <c r="E11" i="4" s="1"/>
  <c r="G11" i="4" s="1"/>
  <c r="F10" i="4"/>
  <c r="D10" i="4"/>
  <c r="E10" i="4" s="1"/>
  <c r="G10" i="4" s="1"/>
  <c r="F9" i="4"/>
  <c r="D9" i="4"/>
  <c r="E9" i="4" s="1"/>
  <c r="F8" i="4"/>
  <c r="D8" i="4"/>
  <c r="E8" i="4" s="1"/>
  <c r="G8" i="4" s="1"/>
  <c r="F7" i="4"/>
  <c r="D7" i="4"/>
  <c r="E7" i="4" s="1"/>
  <c r="G7" i="4" s="1"/>
  <c r="F6" i="4"/>
  <c r="D6" i="4"/>
  <c r="E6" i="4" s="1"/>
  <c r="G6" i="4" s="1"/>
  <c r="F5" i="4"/>
  <c r="D5" i="4"/>
  <c r="E5" i="4" s="1"/>
  <c r="G5" i="4" s="1"/>
  <c r="F4" i="4"/>
  <c r="D4" i="4"/>
  <c r="E4" i="4" s="1"/>
  <c r="G4" i="4" s="1"/>
  <c r="F3" i="4"/>
  <c r="D3" i="4"/>
  <c r="E3" i="4" s="1"/>
  <c r="G3" i="4" s="1"/>
  <c r="F2" i="4"/>
  <c r="M3" i="4" s="1"/>
  <c r="N3" i="4" s="1"/>
  <c r="D2" i="4"/>
  <c r="E2" i="4" s="1"/>
  <c r="F117" i="13"/>
  <c r="D117" i="13"/>
  <c r="E117" i="13" s="1"/>
  <c r="G117" i="13" s="1"/>
  <c r="F116" i="13"/>
  <c r="D116" i="13"/>
  <c r="E116" i="13" s="1"/>
  <c r="G116" i="13" s="1"/>
  <c r="F115" i="13"/>
  <c r="D115" i="13"/>
  <c r="E115" i="13" s="1"/>
  <c r="G115" i="13" s="1"/>
  <c r="F114" i="13"/>
  <c r="D114" i="13"/>
  <c r="E114" i="13" s="1"/>
  <c r="G114" i="13" s="1"/>
  <c r="F113" i="13"/>
  <c r="D113" i="13"/>
  <c r="E113" i="13" s="1"/>
  <c r="G113" i="13" s="1"/>
  <c r="F112" i="13"/>
  <c r="D112" i="13"/>
  <c r="E112" i="13" s="1"/>
  <c r="G112" i="13" s="1"/>
  <c r="F111" i="13"/>
  <c r="D111" i="13"/>
  <c r="E111" i="13" s="1"/>
  <c r="G111" i="13" s="1"/>
  <c r="F110" i="13"/>
  <c r="D110" i="13"/>
  <c r="E110" i="13" s="1"/>
  <c r="G110" i="13" s="1"/>
  <c r="F109" i="13"/>
  <c r="D109" i="13"/>
  <c r="E109" i="13" s="1"/>
  <c r="G109" i="13" s="1"/>
  <c r="F108" i="13"/>
  <c r="D108" i="13"/>
  <c r="E108" i="13" s="1"/>
  <c r="G108" i="13" s="1"/>
  <c r="F107" i="13"/>
  <c r="D107" i="13"/>
  <c r="E107" i="13" s="1"/>
  <c r="G107" i="13" s="1"/>
  <c r="F106" i="13"/>
  <c r="D106" i="13"/>
  <c r="E106" i="13" s="1"/>
  <c r="G106" i="13" s="1"/>
  <c r="F105" i="13"/>
  <c r="D105" i="13"/>
  <c r="E105" i="13" s="1"/>
  <c r="G105" i="13" s="1"/>
  <c r="F104" i="13"/>
  <c r="D104" i="13"/>
  <c r="E104" i="13" s="1"/>
  <c r="G104" i="13" s="1"/>
  <c r="F103" i="13"/>
  <c r="D103" i="13"/>
  <c r="E103" i="13" s="1"/>
  <c r="G103" i="13" s="1"/>
  <c r="F102" i="13"/>
  <c r="D102" i="13"/>
  <c r="E102" i="13" s="1"/>
  <c r="G102" i="13" s="1"/>
  <c r="F101" i="13"/>
  <c r="D101" i="13"/>
  <c r="E101" i="13" s="1"/>
  <c r="G101" i="13" s="1"/>
  <c r="F100" i="13"/>
  <c r="D100" i="13"/>
  <c r="E100" i="13" s="1"/>
  <c r="G100" i="13" s="1"/>
  <c r="F99" i="13"/>
  <c r="D99" i="13"/>
  <c r="E99" i="13" s="1"/>
  <c r="G99" i="13" s="1"/>
  <c r="F98" i="13"/>
  <c r="D98" i="13"/>
  <c r="E98" i="13" s="1"/>
  <c r="G98" i="13" s="1"/>
  <c r="F97" i="13"/>
  <c r="D97" i="13"/>
  <c r="E97" i="13" s="1"/>
  <c r="G97" i="13" s="1"/>
  <c r="F96" i="13"/>
  <c r="D96" i="13"/>
  <c r="E96" i="13" s="1"/>
  <c r="G96" i="13" s="1"/>
  <c r="F95" i="13"/>
  <c r="D95" i="13"/>
  <c r="E95" i="13" s="1"/>
  <c r="G95" i="13" s="1"/>
  <c r="F94" i="13"/>
  <c r="D94" i="13"/>
  <c r="E94" i="13" s="1"/>
  <c r="G94" i="13" s="1"/>
  <c r="F93" i="13"/>
  <c r="D93" i="13"/>
  <c r="E93" i="13" s="1"/>
  <c r="G93" i="13" s="1"/>
  <c r="F92" i="13"/>
  <c r="D92" i="13"/>
  <c r="E92" i="13" s="1"/>
  <c r="G92" i="13" s="1"/>
  <c r="F91" i="13"/>
  <c r="D91" i="13"/>
  <c r="E91" i="13" s="1"/>
  <c r="G91" i="13" s="1"/>
  <c r="F90" i="13"/>
  <c r="D90" i="13"/>
  <c r="E90" i="13" s="1"/>
  <c r="G90" i="13" s="1"/>
  <c r="F89" i="13"/>
  <c r="D89" i="13"/>
  <c r="E89" i="13" s="1"/>
  <c r="G89" i="13" s="1"/>
  <c r="F88" i="13"/>
  <c r="D88" i="13"/>
  <c r="E88" i="13" s="1"/>
  <c r="G88" i="13" s="1"/>
  <c r="F87" i="13"/>
  <c r="D87" i="13"/>
  <c r="E87" i="13" s="1"/>
  <c r="G87" i="13" s="1"/>
  <c r="F86" i="13"/>
  <c r="D86" i="13"/>
  <c r="E86" i="13" s="1"/>
  <c r="G86" i="13" s="1"/>
  <c r="F85" i="13"/>
  <c r="D85" i="13"/>
  <c r="E85" i="13" s="1"/>
  <c r="G85" i="13" s="1"/>
  <c r="F84" i="13"/>
  <c r="D84" i="13"/>
  <c r="E84" i="13" s="1"/>
  <c r="G84" i="13" s="1"/>
  <c r="F83" i="13"/>
  <c r="D83" i="13"/>
  <c r="E83" i="13" s="1"/>
  <c r="G83" i="13" s="1"/>
  <c r="F82" i="13"/>
  <c r="D82" i="13"/>
  <c r="E82" i="13" s="1"/>
  <c r="G82" i="13" s="1"/>
  <c r="F81" i="13"/>
  <c r="D81" i="13"/>
  <c r="E81" i="13" s="1"/>
  <c r="G81" i="13" s="1"/>
  <c r="F80" i="13"/>
  <c r="D80" i="13"/>
  <c r="E80" i="13" s="1"/>
  <c r="G80" i="13" s="1"/>
  <c r="F79" i="13"/>
  <c r="D79" i="13"/>
  <c r="E79" i="13" s="1"/>
  <c r="G79" i="13" s="1"/>
  <c r="F78" i="13"/>
  <c r="D78" i="13"/>
  <c r="E78" i="13" s="1"/>
  <c r="G78" i="13" s="1"/>
  <c r="F77" i="13"/>
  <c r="D77" i="13"/>
  <c r="E77" i="13" s="1"/>
  <c r="G77" i="13" s="1"/>
  <c r="F76" i="13"/>
  <c r="D76" i="13"/>
  <c r="E76" i="13" s="1"/>
  <c r="G76" i="13" s="1"/>
  <c r="F75" i="13"/>
  <c r="D75" i="13"/>
  <c r="E75" i="13" s="1"/>
  <c r="G75" i="13" s="1"/>
  <c r="F74" i="13"/>
  <c r="D74" i="13"/>
  <c r="E74" i="13" s="1"/>
  <c r="G74" i="13" s="1"/>
  <c r="F73" i="13"/>
  <c r="D73" i="13"/>
  <c r="E73" i="13" s="1"/>
  <c r="G73" i="13" s="1"/>
  <c r="F72" i="13"/>
  <c r="D72" i="13"/>
  <c r="E72" i="13" s="1"/>
  <c r="G72" i="13" s="1"/>
  <c r="F71" i="13"/>
  <c r="D71" i="13"/>
  <c r="E71" i="13" s="1"/>
  <c r="G71" i="13" s="1"/>
  <c r="F70" i="13"/>
  <c r="D70" i="13"/>
  <c r="E70" i="13" s="1"/>
  <c r="G70" i="13" s="1"/>
  <c r="F69" i="13"/>
  <c r="D69" i="13"/>
  <c r="E69" i="13" s="1"/>
  <c r="G69" i="13" s="1"/>
  <c r="F68" i="13"/>
  <c r="D68" i="13"/>
  <c r="E68" i="13" s="1"/>
  <c r="G68" i="13" s="1"/>
  <c r="F67" i="13"/>
  <c r="D67" i="13"/>
  <c r="E67" i="13" s="1"/>
  <c r="G67" i="13" s="1"/>
  <c r="F66" i="13"/>
  <c r="D66" i="13"/>
  <c r="E66" i="13" s="1"/>
  <c r="G66" i="13" s="1"/>
  <c r="F65" i="13"/>
  <c r="D65" i="13"/>
  <c r="E65" i="13" s="1"/>
  <c r="G65" i="13" s="1"/>
  <c r="F64" i="13"/>
  <c r="D64" i="13"/>
  <c r="E64" i="13" s="1"/>
  <c r="G64" i="13" s="1"/>
  <c r="F63" i="13"/>
  <c r="D63" i="13"/>
  <c r="E63" i="13" s="1"/>
  <c r="G63" i="13" s="1"/>
  <c r="F62" i="13"/>
  <c r="D62" i="13"/>
  <c r="E62" i="13" s="1"/>
  <c r="G62" i="13" s="1"/>
  <c r="F61" i="13"/>
  <c r="D61" i="13"/>
  <c r="E61" i="13" s="1"/>
  <c r="G61" i="13" s="1"/>
  <c r="F60" i="13"/>
  <c r="D60" i="13"/>
  <c r="E60" i="13" s="1"/>
  <c r="G60" i="13" s="1"/>
  <c r="F59" i="13"/>
  <c r="D59" i="13"/>
  <c r="E59" i="13" s="1"/>
  <c r="G59" i="13" s="1"/>
  <c r="F58" i="13"/>
  <c r="D58" i="13"/>
  <c r="E58" i="13" s="1"/>
  <c r="G58" i="13" s="1"/>
  <c r="F57" i="13"/>
  <c r="D57" i="13"/>
  <c r="E57" i="13" s="1"/>
  <c r="G57" i="13" s="1"/>
  <c r="F56" i="13"/>
  <c r="D56" i="13"/>
  <c r="E56" i="13" s="1"/>
  <c r="G56" i="13" s="1"/>
  <c r="F55" i="13"/>
  <c r="D55" i="13"/>
  <c r="E55" i="13" s="1"/>
  <c r="G55" i="13" s="1"/>
  <c r="F54" i="13"/>
  <c r="D54" i="13"/>
  <c r="E54" i="13" s="1"/>
  <c r="G54" i="13" s="1"/>
  <c r="F53" i="13"/>
  <c r="D53" i="13"/>
  <c r="E53" i="13" s="1"/>
  <c r="G53" i="13" s="1"/>
  <c r="F52" i="13"/>
  <c r="D52" i="13"/>
  <c r="E52" i="13" s="1"/>
  <c r="G52" i="13" s="1"/>
  <c r="F51" i="13"/>
  <c r="D51" i="13"/>
  <c r="E51" i="13" s="1"/>
  <c r="G51" i="13" s="1"/>
  <c r="F50" i="13"/>
  <c r="D50" i="13"/>
  <c r="E50" i="13" s="1"/>
  <c r="G50" i="13" s="1"/>
  <c r="F49" i="13"/>
  <c r="D49" i="13"/>
  <c r="E49" i="13" s="1"/>
  <c r="G49" i="13" s="1"/>
  <c r="F48" i="13"/>
  <c r="D48" i="13"/>
  <c r="E48" i="13" s="1"/>
  <c r="G48" i="13" s="1"/>
  <c r="F47" i="13"/>
  <c r="D47" i="13"/>
  <c r="E47" i="13" s="1"/>
  <c r="G47" i="13" s="1"/>
  <c r="F46" i="13"/>
  <c r="D46" i="13"/>
  <c r="E46" i="13" s="1"/>
  <c r="G46" i="13" s="1"/>
  <c r="F45" i="13"/>
  <c r="D45" i="13"/>
  <c r="E45" i="13" s="1"/>
  <c r="G45" i="13" s="1"/>
  <c r="F44" i="13"/>
  <c r="D44" i="13"/>
  <c r="E44" i="13" s="1"/>
  <c r="G44" i="13" s="1"/>
  <c r="F43" i="13"/>
  <c r="D43" i="13"/>
  <c r="E43" i="13" s="1"/>
  <c r="G43" i="13" s="1"/>
  <c r="F42" i="13"/>
  <c r="D42" i="13"/>
  <c r="E42" i="13" s="1"/>
  <c r="G42" i="13" s="1"/>
  <c r="F41" i="13"/>
  <c r="D41" i="13"/>
  <c r="E41" i="13" s="1"/>
  <c r="G41" i="13" s="1"/>
  <c r="F40" i="13"/>
  <c r="D40" i="13"/>
  <c r="E40" i="13" s="1"/>
  <c r="G40" i="13" s="1"/>
  <c r="F39" i="13"/>
  <c r="D39" i="13"/>
  <c r="E39" i="13" s="1"/>
  <c r="G39" i="13" s="1"/>
  <c r="F38" i="13"/>
  <c r="D38" i="13"/>
  <c r="E38" i="13" s="1"/>
  <c r="G38" i="13" s="1"/>
  <c r="F37" i="13"/>
  <c r="D37" i="13"/>
  <c r="E37" i="13" s="1"/>
  <c r="G37" i="13" s="1"/>
  <c r="F36" i="13"/>
  <c r="D36" i="13"/>
  <c r="E36" i="13" s="1"/>
  <c r="G36" i="13" s="1"/>
  <c r="F35" i="13"/>
  <c r="D35" i="13"/>
  <c r="E35" i="13" s="1"/>
  <c r="G35" i="13" s="1"/>
  <c r="F34" i="13"/>
  <c r="D34" i="13"/>
  <c r="E34" i="13" s="1"/>
  <c r="G34" i="13" s="1"/>
  <c r="F33" i="13"/>
  <c r="D33" i="13"/>
  <c r="E33" i="13" s="1"/>
  <c r="G33" i="13" s="1"/>
  <c r="F32" i="13"/>
  <c r="D32" i="13"/>
  <c r="E32" i="13" s="1"/>
  <c r="G32" i="13" s="1"/>
  <c r="F31" i="13"/>
  <c r="D31" i="13"/>
  <c r="E31" i="13" s="1"/>
  <c r="G31" i="13" s="1"/>
  <c r="F30" i="13"/>
  <c r="D30" i="13"/>
  <c r="E30" i="13" s="1"/>
  <c r="G30" i="13" s="1"/>
  <c r="F29" i="13"/>
  <c r="D29" i="13"/>
  <c r="E29" i="13" s="1"/>
  <c r="G29" i="13" s="1"/>
  <c r="F28" i="13"/>
  <c r="D28" i="13"/>
  <c r="E28" i="13" s="1"/>
  <c r="G28" i="13" s="1"/>
  <c r="F27" i="13"/>
  <c r="D27" i="13"/>
  <c r="E27" i="13" s="1"/>
  <c r="G27" i="13" s="1"/>
  <c r="F26" i="13"/>
  <c r="D26" i="13"/>
  <c r="E26" i="13" s="1"/>
  <c r="G26" i="13" s="1"/>
  <c r="F25" i="13"/>
  <c r="D25" i="13"/>
  <c r="E25" i="13" s="1"/>
  <c r="G25" i="13" s="1"/>
  <c r="F24" i="13"/>
  <c r="D24" i="13"/>
  <c r="E24" i="13" s="1"/>
  <c r="G24" i="13" s="1"/>
  <c r="F23" i="13"/>
  <c r="D23" i="13"/>
  <c r="E23" i="13" s="1"/>
  <c r="G23" i="13" s="1"/>
  <c r="F22" i="13"/>
  <c r="D22" i="13"/>
  <c r="E22" i="13" s="1"/>
  <c r="G22" i="13" s="1"/>
  <c r="F21" i="13"/>
  <c r="D21" i="13"/>
  <c r="E21" i="13" s="1"/>
  <c r="G21" i="13" s="1"/>
  <c r="F20" i="13"/>
  <c r="D20" i="13"/>
  <c r="E20" i="13" s="1"/>
  <c r="G20" i="13" s="1"/>
  <c r="F19" i="13"/>
  <c r="D19" i="13"/>
  <c r="E19" i="13" s="1"/>
  <c r="G19" i="13" s="1"/>
  <c r="F18" i="13"/>
  <c r="D18" i="13"/>
  <c r="E18" i="13" s="1"/>
  <c r="G18" i="13" s="1"/>
  <c r="F17" i="13"/>
  <c r="D17" i="13"/>
  <c r="E17" i="13" s="1"/>
  <c r="G17" i="13" s="1"/>
  <c r="F16" i="13"/>
  <c r="D16" i="13"/>
  <c r="E16" i="13" s="1"/>
  <c r="G16" i="13" s="1"/>
  <c r="F15" i="13"/>
  <c r="D15" i="13"/>
  <c r="E15" i="13" s="1"/>
  <c r="G15" i="13" s="1"/>
  <c r="F14" i="13"/>
  <c r="D14" i="13"/>
  <c r="E14" i="13" s="1"/>
  <c r="G14" i="13" s="1"/>
  <c r="F13" i="13"/>
  <c r="D13" i="13"/>
  <c r="E13" i="13" s="1"/>
  <c r="G13" i="13" s="1"/>
  <c r="F12" i="13"/>
  <c r="D12" i="13"/>
  <c r="E12" i="13" s="1"/>
  <c r="G12" i="13" s="1"/>
  <c r="F11" i="13"/>
  <c r="D11" i="13"/>
  <c r="E11" i="13" s="1"/>
  <c r="G11" i="13" s="1"/>
  <c r="F10" i="13"/>
  <c r="D10" i="13"/>
  <c r="E10" i="13" s="1"/>
  <c r="G10" i="13" s="1"/>
  <c r="F9" i="13"/>
  <c r="D9" i="13"/>
  <c r="E9" i="13" s="1"/>
  <c r="G9" i="13" s="1"/>
  <c r="F8" i="13"/>
  <c r="D8" i="13"/>
  <c r="E8" i="13" s="1"/>
  <c r="G8" i="13" s="1"/>
  <c r="F7" i="13"/>
  <c r="D7" i="13"/>
  <c r="E7" i="13" s="1"/>
  <c r="G7" i="13" s="1"/>
  <c r="F6" i="13"/>
  <c r="D6" i="13"/>
  <c r="E6" i="13" s="1"/>
  <c r="G6" i="13" s="1"/>
  <c r="F5" i="13"/>
  <c r="D5" i="13"/>
  <c r="E5" i="13" s="1"/>
  <c r="G5" i="13" s="1"/>
  <c r="F4" i="13"/>
  <c r="E4" i="13"/>
  <c r="G4" i="13" s="1"/>
  <c r="D4" i="13"/>
  <c r="M3" i="13"/>
  <c r="N3" i="13" s="1"/>
  <c r="L3" i="13"/>
  <c r="F3" i="13"/>
  <c r="D3" i="13"/>
  <c r="E3" i="13" s="1"/>
  <c r="G3" i="13" s="1"/>
  <c r="F2" i="13"/>
  <c r="K3" i="13" s="1"/>
  <c r="D2" i="13"/>
  <c r="E2" i="13" s="1"/>
  <c r="F117" i="3"/>
  <c r="D117" i="3"/>
  <c r="E117" i="3" s="1"/>
  <c r="G117" i="3" s="1"/>
  <c r="F116" i="3"/>
  <c r="D116" i="3"/>
  <c r="E116" i="3" s="1"/>
  <c r="G116" i="3" s="1"/>
  <c r="F115" i="3"/>
  <c r="D115" i="3"/>
  <c r="E115" i="3" s="1"/>
  <c r="G115" i="3" s="1"/>
  <c r="F114" i="3"/>
  <c r="E114" i="3"/>
  <c r="G114" i="3" s="1"/>
  <c r="D114" i="3"/>
  <c r="F113" i="3"/>
  <c r="D113" i="3"/>
  <c r="E113" i="3" s="1"/>
  <c r="G113" i="3" s="1"/>
  <c r="F112" i="3"/>
  <c r="D112" i="3"/>
  <c r="E112" i="3" s="1"/>
  <c r="G112" i="3" s="1"/>
  <c r="F111" i="3"/>
  <c r="D111" i="3"/>
  <c r="E111" i="3" s="1"/>
  <c r="G111" i="3" s="1"/>
  <c r="F110" i="3"/>
  <c r="E110" i="3"/>
  <c r="G110" i="3" s="1"/>
  <c r="D110" i="3"/>
  <c r="F109" i="3"/>
  <c r="D109" i="3"/>
  <c r="E109" i="3" s="1"/>
  <c r="G109" i="3" s="1"/>
  <c r="F108" i="3"/>
  <c r="D108" i="3"/>
  <c r="E108" i="3" s="1"/>
  <c r="G108" i="3" s="1"/>
  <c r="F107" i="3"/>
  <c r="D107" i="3"/>
  <c r="E107" i="3" s="1"/>
  <c r="G107" i="3" s="1"/>
  <c r="F106" i="3"/>
  <c r="E106" i="3"/>
  <c r="G106" i="3" s="1"/>
  <c r="D106" i="3"/>
  <c r="F105" i="3"/>
  <c r="D105" i="3"/>
  <c r="E105" i="3" s="1"/>
  <c r="G105" i="3" s="1"/>
  <c r="F104" i="3"/>
  <c r="D104" i="3"/>
  <c r="E104" i="3" s="1"/>
  <c r="G104" i="3" s="1"/>
  <c r="F103" i="3"/>
  <c r="D103" i="3"/>
  <c r="E103" i="3" s="1"/>
  <c r="G103" i="3" s="1"/>
  <c r="F102" i="3"/>
  <c r="E102" i="3"/>
  <c r="G102" i="3" s="1"/>
  <c r="D102" i="3"/>
  <c r="F101" i="3"/>
  <c r="D101" i="3"/>
  <c r="E101" i="3" s="1"/>
  <c r="G101" i="3" s="1"/>
  <c r="F100" i="3"/>
  <c r="D100" i="3"/>
  <c r="E100" i="3" s="1"/>
  <c r="G100" i="3" s="1"/>
  <c r="F99" i="3"/>
  <c r="D99" i="3"/>
  <c r="E99" i="3" s="1"/>
  <c r="G99" i="3" s="1"/>
  <c r="F98" i="3"/>
  <c r="E98" i="3"/>
  <c r="G98" i="3" s="1"/>
  <c r="D98" i="3"/>
  <c r="F97" i="3"/>
  <c r="D97" i="3"/>
  <c r="E97" i="3" s="1"/>
  <c r="G97" i="3" s="1"/>
  <c r="F96" i="3"/>
  <c r="D96" i="3"/>
  <c r="E96" i="3" s="1"/>
  <c r="G96" i="3" s="1"/>
  <c r="F95" i="3"/>
  <c r="D95" i="3"/>
  <c r="E95" i="3" s="1"/>
  <c r="G95" i="3" s="1"/>
  <c r="F94" i="3"/>
  <c r="E94" i="3"/>
  <c r="G94" i="3" s="1"/>
  <c r="D94" i="3"/>
  <c r="F93" i="3"/>
  <c r="D93" i="3"/>
  <c r="E93" i="3" s="1"/>
  <c r="G93" i="3" s="1"/>
  <c r="F92" i="3"/>
  <c r="D92" i="3"/>
  <c r="E92" i="3" s="1"/>
  <c r="G92" i="3" s="1"/>
  <c r="F91" i="3"/>
  <c r="D91" i="3"/>
  <c r="E91" i="3" s="1"/>
  <c r="G91" i="3" s="1"/>
  <c r="F90" i="3"/>
  <c r="E90" i="3"/>
  <c r="G90" i="3" s="1"/>
  <c r="D90" i="3"/>
  <c r="F89" i="3"/>
  <c r="D89" i="3"/>
  <c r="E89" i="3" s="1"/>
  <c r="G89" i="3" s="1"/>
  <c r="F88" i="3"/>
  <c r="D88" i="3"/>
  <c r="E88" i="3" s="1"/>
  <c r="G88" i="3" s="1"/>
  <c r="F87" i="3"/>
  <c r="D87" i="3"/>
  <c r="E87" i="3" s="1"/>
  <c r="G87" i="3" s="1"/>
  <c r="F86" i="3"/>
  <c r="E86" i="3"/>
  <c r="G86" i="3" s="1"/>
  <c r="D86" i="3"/>
  <c r="F85" i="3"/>
  <c r="D85" i="3"/>
  <c r="E85" i="3" s="1"/>
  <c r="G85" i="3" s="1"/>
  <c r="F84" i="3"/>
  <c r="D84" i="3"/>
  <c r="E84" i="3" s="1"/>
  <c r="G84" i="3" s="1"/>
  <c r="F83" i="3"/>
  <c r="D83" i="3"/>
  <c r="E83" i="3" s="1"/>
  <c r="G83" i="3" s="1"/>
  <c r="F82" i="3"/>
  <c r="E82" i="3"/>
  <c r="G82" i="3" s="1"/>
  <c r="D82" i="3"/>
  <c r="F81" i="3"/>
  <c r="D81" i="3"/>
  <c r="E81" i="3" s="1"/>
  <c r="G81" i="3" s="1"/>
  <c r="F80" i="3"/>
  <c r="D80" i="3"/>
  <c r="E80" i="3" s="1"/>
  <c r="G80" i="3" s="1"/>
  <c r="F79" i="3"/>
  <c r="D79" i="3"/>
  <c r="E79" i="3" s="1"/>
  <c r="G79" i="3" s="1"/>
  <c r="F78" i="3"/>
  <c r="E78" i="3"/>
  <c r="G78" i="3" s="1"/>
  <c r="D78" i="3"/>
  <c r="F77" i="3"/>
  <c r="D77" i="3"/>
  <c r="E77" i="3" s="1"/>
  <c r="G77" i="3" s="1"/>
  <c r="F76" i="3"/>
  <c r="D76" i="3"/>
  <c r="E76" i="3" s="1"/>
  <c r="G76" i="3" s="1"/>
  <c r="F75" i="3"/>
  <c r="D75" i="3"/>
  <c r="E75" i="3" s="1"/>
  <c r="G75" i="3" s="1"/>
  <c r="F74" i="3"/>
  <c r="E74" i="3"/>
  <c r="G74" i="3" s="1"/>
  <c r="D74" i="3"/>
  <c r="F73" i="3"/>
  <c r="D73" i="3"/>
  <c r="E73" i="3" s="1"/>
  <c r="G73" i="3" s="1"/>
  <c r="F72" i="3"/>
  <c r="D72" i="3"/>
  <c r="E72" i="3" s="1"/>
  <c r="G72" i="3" s="1"/>
  <c r="F71" i="3"/>
  <c r="D71" i="3"/>
  <c r="E71" i="3" s="1"/>
  <c r="G71" i="3" s="1"/>
  <c r="F70" i="3"/>
  <c r="E70" i="3"/>
  <c r="G70" i="3" s="1"/>
  <c r="D70" i="3"/>
  <c r="F69" i="3"/>
  <c r="D69" i="3"/>
  <c r="E69" i="3" s="1"/>
  <c r="G69" i="3" s="1"/>
  <c r="F68" i="3"/>
  <c r="D68" i="3"/>
  <c r="E68" i="3" s="1"/>
  <c r="G68" i="3" s="1"/>
  <c r="F67" i="3"/>
  <c r="D67" i="3"/>
  <c r="E67" i="3" s="1"/>
  <c r="G67" i="3" s="1"/>
  <c r="F66" i="3"/>
  <c r="E66" i="3"/>
  <c r="G66" i="3" s="1"/>
  <c r="D66" i="3"/>
  <c r="F65" i="3"/>
  <c r="D65" i="3"/>
  <c r="E65" i="3" s="1"/>
  <c r="G65" i="3" s="1"/>
  <c r="F64" i="3"/>
  <c r="D64" i="3"/>
  <c r="E64" i="3" s="1"/>
  <c r="G64" i="3" s="1"/>
  <c r="F63" i="3"/>
  <c r="D63" i="3"/>
  <c r="E63" i="3" s="1"/>
  <c r="G63" i="3" s="1"/>
  <c r="F62" i="3"/>
  <c r="E62" i="3"/>
  <c r="G62" i="3" s="1"/>
  <c r="D62" i="3"/>
  <c r="F61" i="3"/>
  <c r="D61" i="3"/>
  <c r="E61" i="3" s="1"/>
  <c r="G61" i="3" s="1"/>
  <c r="F60" i="3"/>
  <c r="D60" i="3"/>
  <c r="E60" i="3" s="1"/>
  <c r="G60" i="3" s="1"/>
  <c r="F59" i="3"/>
  <c r="D59" i="3"/>
  <c r="E59" i="3" s="1"/>
  <c r="G59" i="3" s="1"/>
  <c r="F58" i="3"/>
  <c r="E58" i="3"/>
  <c r="G58" i="3" s="1"/>
  <c r="D58" i="3"/>
  <c r="F57" i="3"/>
  <c r="D57" i="3"/>
  <c r="E57" i="3" s="1"/>
  <c r="G57" i="3" s="1"/>
  <c r="F56" i="3"/>
  <c r="D56" i="3"/>
  <c r="E56" i="3" s="1"/>
  <c r="G56" i="3" s="1"/>
  <c r="F55" i="3"/>
  <c r="D55" i="3"/>
  <c r="E55" i="3" s="1"/>
  <c r="G55" i="3" s="1"/>
  <c r="F54" i="3"/>
  <c r="E54" i="3"/>
  <c r="G54" i="3" s="1"/>
  <c r="D54" i="3"/>
  <c r="F53" i="3"/>
  <c r="D53" i="3"/>
  <c r="E53" i="3" s="1"/>
  <c r="G53" i="3" s="1"/>
  <c r="F52" i="3"/>
  <c r="D52" i="3"/>
  <c r="E52" i="3" s="1"/>
  <c r="G52" i="3" s="1"/>
  <c r="F51" i="3"/>
  <c r="D51" i="3"/>
  <c r="E51" i="3" s="1"/>
  <c r="G51" i="3" s="1"/>
  <c r="F50" i="3"/>
  <c r="E50" i="3"/>
  <c r="G50" i="3" s="1"/>
  <c r="D50" i="3"/>
  <c r="F49" i="3"/>
  <c r="D49" i="3"/>
  <c r="E49" i="3" s="1"/>
  <c r="G49" i="3" s="1"/>
  <c r="F48" i="3"/>
  <c r="D48" i="3"/>
  <c r="E48" i="3" s="1"/>
  <c r="G48" i="3" s="1"/>
  <c r="F47" i="3"/>
  <c r="D47" i="3"/>
  <c r="E47" i="3" s="1"/>
  <c r="G47" i="3" s="1"/>
  <c r="F46" i="3"/>
  <c r="E46" i="3"/>
  <c r="G46" i="3" s="1"/>
  <c r="D46" i="3"/>
  <c r="F45" i="3"/>
  <c r="D45" i="3"/>
  <c r="E45" i="3" s="1"/>
  <c r="G45" i="3" s="1"/>
  <c r="F44" i="3"/>
  <c r="D44" i="3"/>
  <c r="E44" i="3" s="1"/>
  <c r="G44" i="3" s="1"/>
  <c r="F43" i="3"/>
  <c r="D43" i="3"/>
  <c r="E43" i="3" s="1"/>
  <c r="G43" i="3" s="1"/>
  <c r="F42" i="3"/>
  <c r="E42" i="3"/>
  <c r="G42" i="3" s="1"/>
  <c r="D42" i="3"/>
  <c r="F41" i="3"/>
  <c r="D41" i="3"/>
  <c r="E41" i="3" s="1"/>
  <c r="G41" i="3" s="1"/>
  <c r="F40" i="3"/>
  <c r="D40" i="3"/>
  <c r="E40" i="3" s="1"/>
  <c r="G40" i="3" s="1"/>
  <c r="F39" i="3"/>
  <c r="D39" i="3"/>
  <c r="E39" i="3" s="1"/>
  <c r="G39" i="3" s="1"/>
  <c r="F38" i="3"/>
  <c r="E38" i="3"/>
  <c r="G38" i="3" s="1"/>
  <c r="D38" i="3"/>
  <c r="F37" i="3"/>
  <c r="D37" i="3"/>
  <c r="E37" i="3" s="1"/>
  <c r="G37" i="3" s="1"/>
  <c r="F36" i="3"/>
  <c r="D36" i="3"/>
  <c r="E36" i="3" s="1"/>
  <c r="G36" i="3" s="1"/>
  <c r="F35" i="3"/>
  <c r="D35" i="3"/>
  <c r="E35" i="3" s="1"/>
  <c r="G35" i="3" s="1"/>
  <c r="F34" i="3"/>
  <c r="E34" i="3"/>
  <c r="G34" i="3" s="1"/>
  <c r="D34" i="3"/>
  <c r="F33" i="3"/>
  <c r="D33" i="3"/>
  <c r="E33" i="3" s="1"/>
  <c r="G33" i="3" s="1"/>
  <c r="F32" i="3"/>
  <c r="D32" i="3"/>
  <c r="E32" i="3" s="1"/>
  <c r="G32" i="3" s="1"/>
  <c r="F31" i="3"/>
  <c r="D31" i="3"/>
  <c r="E31" i="3" s="1"/>
  <c r="G31" i="3" s="1"/>
  <c r="F30" i="3"/>
  <c r="E30" i="3"/>
  <c r="G30" i="3" s="1"/>
  <c r="D30" i="3"/>
  <c r="F29" i="3"/>
  <c r="D29" i="3"/>
  <c r="E29" i="3" s="1"/>
  <c r="G29" i="3" s="1"/>
  <c r="F28" i="3"/>
  <c r="D28" i="3"/>
  <c r="E28" i="3" s="1"/>
  <c r="G28" i="3" s="1"/>
  <c r="F27" i="3"/>
  <c r="D27" i="3"/>
  <c r="E27" i="3" s="1"/>
  <c r="G27" i="3" s="1"/>
  <c r="F26" i="3"/>
  <c r="E26" i="3"/>
  <c r="G26" i="3" s="1"/>
  <c r="D26" i="3"/>
  <c r="F25" i="3"/>
  <c r="D25" i="3"/>
  <c r="E25" i="3" s="1"/>
  <c r="G25" i="3" s="1"/>
  <c r="F24" i="3"/>
  <c r="D24" i="3"/>
  <c r="E24" i="3" s="1"/>
  <c r="G24" i="3" s="1"/>
  <c r="F23" i="3"/>
  <c r="D23" i="3"/>
  <c r="E23" i="3" s="1"/>
  <c r="G23" i="3" s="1"/>
  <c r="F22" i="3"/>
  <c r="E22" i="3"/>
  <c r="G22" i="3" s="1"/>
  <c r="D22" i="3"/>
  <c r="F21" i="3"/>
  <c r="D21" i="3"/>
  <c r="E21" i="3" s="1"/>
  <c r="G21" i="3" s="1"/>
  <c r="F20" i="3"/>
  <c r="D20" i="3"/>
  <c r="E20" i="3" s="1"/>
  <c r="G20" i="3" s="1"/>
  <c r="F19" i="3"/>
  <c r="D19" i="3"/>
  <c r="E19" i="3" s="1"/>
  <c r="G19" i="3" s="1"/>
  <c r="F18" i="3"/>
  <c r="E18" i="3"/>
  <c r="G18" i="3" s="1"/>
  <c r="D18" i="3"/>
  <c r="F17" i="3"/>
  <c r="D17" i="3"/>
  <c r="E17" i="3" s="1"/>
  <c r="G17" i="3" s="1"/>
  <c r="F16" i="3"/>
  <c r="D16" i="3"/>
  <c r="E16" i="3" s="1"/>
  <c r="G16" i="3" s="1"/>
  <c r="F15" i="3"/>
  <c r="D15" i="3"/>
  <c r="E15" i="3" s="1"/>
  <c r="G15" i="3" s="1"/>
  <c r="F14" i="3"/>
  <c r="E14" i="3"/>
  <c r="G14" i="3" s="1"/>
  <c r="D14" i="3"/>
  <c r="F13" i="3"/>
  <c r="D13" i="3"/>
  <c r="E13" i="3" s="1"/>
  <c r="G13" i="3" s="1"/>
  <c r="F12" i="3"/>
  <c r="D12" i="3"/>
  <c r="E12" i="3" s="1"/>
  <c r="G12" i="3" s="1"/>
  <c r="F11" i="3"/>
  <c r="D11" i="3"/>
  <c r="E11" i="3" s="1"/>
  <c r="G11" i="3" s="1"/>
  <c r="F10" i="3"/>
  <c r="E10" i="3"/>
  <c r="G10" i="3" s="1"/>
  <c r="D10" i="3"/>
  <c r="F9" i="3"/>
  <c r="D9" i="3"/>
  <c r="E9" i="3" s="1"/>
  <c r="G9" i="3" s="1"/>
  <c r="F8" i="3"/>
  <c r="D8" i="3"/>
  <c r="E8" i="3" s="1"/>
  <c r="G8" i="3" s="1"/>
  <c r="F7" i="3"/>
  <c r="D7" i="3"/>
  <c r="E7" i="3" s="1"/>
  <c r="G7" i="3" s="1"/>
  <c r="F6" i="3"/>
  <c r="J3" i="3" s="1"/>
  <c r="E6" i="3"/>
  <c r="G6" i="3" s="1"/>
  <c r="D6" i="3"/>
  <c r="F5" i="3"/>
  <c r="D5" i="3"/>
  <c r="E5" i="3" s="1"/>
  <c r="G5" i="3" s="1"/>
  <c r="G4" i="3"/>
  <c r="F4" i="3"/>
  <c r="E4" i="3"/>
  <c r="D4" i="3"/>
  <c r="M3" i="3"/>
  <c r="N3" i="3" s="1"/>
  <c r="F3" i="3"/>
  <c r="D3" i="3"/>
  <c r="E3" i="3" s="1"/>
  <c r="G3" i="3" s="1"/>
  <c r="F2" i="3"/>
  <c r="K3" i="3" s="1"/>
  <c r="D2" i="3"/>
  <c r="E2" i="3" s="1"/>
  <c r="F117" i="2"/>
  <c r="D117" i="2"/>
  <c r="E117" i="2" s="1"/>
  <c r="G117" i="2" s="1"/>
  <c r="F116" i="2"/>
  <c r="D116" i="2"/>
  <c r="E116" i="2" s="1"/>
  <c r="G116" i="2" s="1"/>
  <c r="F115" i="2"/>
  <c r="D115" i="2"/>
  <c r="E115" i="2" s="1"/>
  <c r="G115" i="2" s="1"/>
  <c r="F114" i="2"/>
  <c r="E114" i="2"/>
  <c r="G114" i="2" s="1"/>
  <c r="D114" i="2"/>
  <c r="F113" i="2"/>
  <c r="D113" i="2"/>
  <c r="E113" i="2" s="1"/>
  <c r="G113" i="2" s="1"/>
  <c r="F112" i="2"/>
  <c r="D112" i="2"/>
  <c r="E112" i="2" s="1"/>
  <c r="G112" i="2" s="1"/>
  <c r="F111" i="2"/>
  <c r="D111" i="2"/>
  <c r="E111" i="2" s="1"/>
  <c r="G111" i="2" s="1"/>
  <c r="F110" i="2"/>
  <c r="E110" i="2"/>
  <c r="G110" i="2" s="1"/>
  <c r="D110" i="2"/>
  <c r="F109" i="2"/>
  <c r="D109" i="2"/>
  <c r="E109" i="2" s="1"/>
  <c r="G109" i="2" s="1"/>
  <c r="F108" i="2"/>
  <c r="D108" i="2"/>
  <c r="E108" i="2" s="1"/>
  <c r="G108" i="2" s="1"/>
  <c r="F107" i="2"/>
  <c r="D107" i="2"/>
  <c r="E107" i="2" s="1"/>
  <c r="G107" i="2" s="1"/>
  <c r="F106" i="2"/>
  <c r="E106" i="2"/>
  <c r="G106" i="2" s="1"/>
  <c r="D106" i="2"/>
  <c r="F105" i="2"/>
  <c r="D105" i="2"/>
  <c r="E105" i="2" s="1"/>
  <c r="G105" i="2" s="1"/>
  <c r="F104" i="2"/>
  <c r="D104" i="2"/>
  <c r="E104" i="2" s="1"/>
  <c r="G104" i="2" s="1"/>
  <c r="F103" i="2"/>
  <c r="D103" i="2"/>
  <c r="E103" i="2" s="1"/>
  <c r="G103" i="2" s="1"/>
  <c r="F102" i="2"/>
  <c r="E102" i="2"/>
  <c r="G102" i="2" s="1"/>
  <c r="D102" i="2"/>
  <c r="F101" i="2"/>
  <c r="D101" i="2"/>
  <c r="E101" i="2" s="1"/>
  <c r="G101" i="2" s="1"/>
  <c r="F100" i="2"/>
  <c r="D100" i="2"/>
  <c r="E100" i="2" s="1"/>
  <c r="G100" i="2" s="1"/>
  <c r="F99" i="2"/>
  <c r="D99" i="2"/>
  <c r="E99" i="2" s="1"/>
  <c r="G99" i="2" s="1"/>
  <c r="F98" i="2"/>
  <c r="E98" i="2"/>
  <c r="G98" i="2" s="1"/>
  <c r="D98" i="2"/>
  <c r="F97" i="2"/>
  <c r="D97" i="2"/>
  <c r="E97" i="2" s="1"/>
  <c r="G97" i="2" s="1"/>
  <c r="F96" i="2"/>
  <c r="D96" i="2"/>
  <c r="E96" i="2" s="1"/>
  <c r="G96" i="2" s="1"/>
  <c r="F95" i="2"/>
  <c r="D95" i="2"/>
  <c r="E95" i="2" s="1"/>
  <c r="G95" i="2" s="1"/>
  <c r="F94" i="2"/>
  <c r="E94" i="2"/>
  <c r="G94" i="2" s="1"/>
  <c r="D94" i="2"/>
  <c r="F93" i="2"/>
  <c r="D93" i="2"/>
  <c r="E93" i="2" s="1"/>
  <c r="G93" i="2" s="1"/>
  <c r="F92" i="2"/>
  <c r="D92" i="2"/>
  <c r="E92" i="2" s="1"/>
  <c r="G92" i="2" s="1"/>
  <c r="F91" i="2"/>
  <c r="D91" i="2"/>
  <c r="E91" i="2" s="1"/>
  <c r="G91" i="2" s="1"/>
  <c r="F90" i="2"/>
  <c r="E90" i="2"/>
  <c r="G90" i="2" s="1"/>
  <c r="D90" i="2"/>
  <c r="F89" i="2"/>
  <c r="D89" i="2"/>
  <c r="E89" i="2" s="1"/>
  <c r="G89" i="2" s="1"/>
  <c r="F88" i="2"/>
  <c r="D88" i="2"/>
  <c r="E88" i="2" s="1"/>
  <c r="G88" i="2" s="1"/>
  <c r="F87" i="2"/>
  <c r="D87" i="2"/>
  <c r="E87" i="2" s="1"/>
  <c r="G87" i="2" s="1"/>
  <c r="F86" i="2"/>
  <c r="E86" i="2"/>
  <c r="G86" i="2" s="1"/>
  <c r="D86" i="2"/>
  <c r="F85" i="2"/>
  <c r="D85" i="2"/>
  <c r="E85" i="2" s="1"/>
  <c r="G85" i="2" s="1"/>
  <c r="F84" i="2"/>
  <c r="D84" i="2"/>
  <c r="E84" i="2" s="1"/>
  <c r="G84" i="2" s="1"/>
  <c r="F83" i="2"/>
  <c r="D83" i="2"/>
  <c r="E83" i="2" s="1"/>
  <c r="G83" i="2" s="1"/>
  <c r="F82" i="2"/>
  <c r="E82" i="2"/>
  <c r="G82" i="2" s="1"/>
  <c r="D82" i="2"/>
  <c r="F81" i="2"/>
  <c r="D81" i="2"/>
  <c r="E81" i="2" s="1"/>
  <c r="G81" i="2" s="1"/>
  <c r="F80" i="2"/>
  <c r="D80" i="2"/>
  <c r="E80" i="2" s="1"/>
  <c r="G80" i="2" s="1"/>
  <c r="F79" i="2"/>
  <c r="D79" i="2"/>
  <c r="E79" i="2" s="1"/>
  <c r="G79" i="2" s="1"/>
  <c r="F78" i="2"/>
  <c r="E78" i="2"/>
  <c r="G78" i="2" s="1"/>
  <c r="D78" i="2"/>
  <c r="F77" i="2"/>
  <c r="D77" i="2"/>
  <c r="E77" i="2" s="1"/>
  <c r="G77" i="2" s="1"/>
  <c r="F76" i="2"/>
  <c r="D76" i="2"/>
  <c r="E76" i="2" s="1"/>
  <c r="G76" i="2" s="1"/>
  <c r="F75" i="2"/>
  <c r="D75" i="2"/>
  <c r="E75" i="2" s="1"/>
  <c r="G75" i="2" s="1"/>
  <c r="F74" i="2"/>
  <c r="E74" i="2"/>
  <c r="G74" i="2" s="1"/>
  <c r="D74" i="2"/>
  <c r="F73" i="2"/>
  <c r="D73" i="2"/>
  <c r="E73" i="2" s="1"/>
  <c r="G73" i="2" s="1"/>
  <c r="F72" i="2"/>
  <c r="D72" i="2"/>
  <c r="E72" i="2" s="1"/>
  <c r="G72" i="2" s="1"/>
  <c r="F71" i="2"/>
  <c r="D71" i="2"/>
  <c r="E71" i="2" s="1"/>
  <c r="G71" i="2" s="1"/>
  <c r="F70" i="2"/>
  <c r="E70" i="2"/>
  <c r="G70" i="2" s="1"/>
  <c r="D70" i="2"/>
  <c r="F69" i="2"/>
  <c r="D69" i="2"/>
  <c r="E69" i="2" s="1"/>
  <c r="G69" i="2" s="1"/>
  <c r="F68" i="2"/>
  <c r="D68" i="2"/>
  <c r="E68" i="2" s="1"/>
  <c r="G68" i="2" s="1"/>
  <c r="F67" i="2"/>
  <c r="D67" i="2"/>
  <c r="E67" i="2" s="1"/>
  <c r="G67" i="2" s="1"/>
  <c r="F66" i="2"/>
  <c r="E66" i="2"/>
  <c r="G66" i="2" s="1"/>
  <c r="D66" i="2"/>
  <c r="F65" i="2"/>
  <c r="D65" i="2"/>
  <c r="E65" i="2" s="1"/>
  <c r="G65" i="2" s="1"/>
  <c r="F64" i="2"/>
  <c r="D64" i="2"/>
  <c r="E64" i="2" s="1"/>
  <c r="G64" i="2" s="1"/>
  <c r="F63" i="2"/>
  <c r="D63" i="2"/>
  <c r="E63" i="2" s="1"/>
  <c r="G63" i="2" s="1"/>
  <c r="F62" i="2"/>
  <c r="E62" i="2"/>
  <c r="G62" i="2" s="1"/>
  <c r="D62" i="2"/>
  <c r="F61" i="2"/>
  <c r="D61" i="2"/>
  <c r="E61" i="2" s="1"/>
  <c r="G61" i="2" s="1"/>
  <c r="F60" i="2"/>
  <c r="D60" i="2"/>
  <c r="E60" i="2" s="1"/>
  <c r="G60" i="2" s="1"/>
  <c r="F59" i="2"/>
  <c r="D59" i="2"/>
  <c r="E59" i="2" s="1"/>
  <c r="G59" i="2" s="1"/>
  <c r="F58" i="2"/>
  <c r="E58" i="2"/>
  <c r="G58" i="2" s="1"/>
  <c r="D58" i="2"/>
  <c r="F57" i="2"/>
  <c r="D57" i="2"/>
  <c r="E57" i="2" s="1"/>
  <c r="G57" i="2" s="1"/>
  <c r="F56" i="2"/>
  <c r="D56" i="2"/>
  <c r="E56" i="2" s="1"/>
  <c r="G56" i="2" s="1"/>
  <c r="F55" i="2"/>
  <c r="D55" i="2"/>
  <c r="E55" i="2" s="1"/>
  <c r="G55" i="2" s="1"/>
  <c r="F54" i="2"/>
  <c r="E54" i="2"/>
  <c r="G54" i="2" s="1"/>
  <c r="D54" i="2"/>
  <c r="F53" i="2"/>
  <c r="D53" i="2"/>
  <c r="E53" i="2" s="1"/>
  <c r="G53" i="2" s="1"/>
  <c r="F52" i="2"/>
  <c r="D52" i="2"/>
  <c r="E52" i="2" s="1"/>
  <c r="G52" i="2" s="1"/>
  <c r="F51" i="2"/>
  <c r="D51" i="2"/>
  <c r="E51" i="2" s="1"/>
  <c r="G51" i="2" s="1"/>
  <c r="F50" i="2"/>
  <c r="E50" i="2"/>
  <c r="G50" i="2" s="1"/>
  <c r="D50" i="2"/>
  <c r="F49" i="2"/>
  <c r="D49" i="2"/>
  <c r="E49" i="2" s="1"/>
  <c r="G49" i="2" s="1"/>
  <c r="F48" i="2"/>
  <c r="D48" i="2"/>
  <c r="E48" i="2" s="1"/>
  <c r="G48" i="2" s="1"/>
  <c r="F47" i="2"/>
  <c r="D47" i="2"/>
  <c r="E47" i="2" s="1"/>
  <c r="G47" i="2" s="1"/>
  <c r="F46" i="2"/>
  <c r="E46" i="2"/>
  <c r="G46" i="2" s="1"/>
  <c r="D46" i="2"/>
  <c r="F45" i="2"/>
  <c r="D45" i="2"/>
  <c r="E45" i="2" s="1"/>
  <c r="G45" i="2" s="1"/>
  <c r="F44" i="2"/>
  <c r="D44" i="2"/>
  <c r="E44" i="2" s="1"/>
  <c r="G44" i="2" s="1"/>
  <c r="F43" i="2"/>
  <c r="D43" i="2"/>
  <c r="E43" i="2" s="1"/>
  <c r="G43" i="2" s="1"/>
  <c r="F42" i="2"/>
  <c r="E42" i="2"/>
  <c r="G42" i="2" s="1"/>
  <c r="D42" i="2"/>
  <c r="F41" i="2"/>
  <c r="D41" i="2"/>
  <c r="E41" i="2" s="1"/>
  <c r="G41" i="2" s="1"/>
  <c r="F40" i="2"/>
  <c r="D40" i="2"/>
  <c r="E40" i="2" s="1"/>
  <c r="G40" i="2" s="1"/>
  <c r="F39" i="2"/>
  <c r="D39" i="2"/>
  <c r="E39" i="2" s="1"/>
  <c r="G39" i="2" s="1"/>
  <c r="F38" i="2"/>
  <c r="E38" i="2"/>
  <c r="G38" i="2" s="1"/>
  <c r="D38" i="2"/>
  <c r="F37" i="2"/>
  <c r="D37" i="2"/>
  <c r="E37" i="2" s="1"/>
  <c r="G37" i="2" s="1"/>
  <c r="F36" i="2"/>
  <c r="D36" i="2"/>
  <c r="E36" i="2" s="1"/>
  <c r="G36" i="2" s="1"/>
  <c r="F35" i="2"/>
  <c r="D35" i="2"/>
  <c r="E35" i="2" s="1"/>
  <c r="G35" i="2" s="1"/>
  <c r="F34" i="2"/>
  <c r="E34" i="2"/>
  <c r="G34" i="2" s="1"/>
  <c r="D34" i="2"/>
  <c r="F33" i="2"/>
  <c r="D33" i="2"/>
  <c r="E33" i="2" s="1"/>
  <c r="G33" i="2" s="1"/>
  <c r="F32" i="2"/>
  <c r="D32" i="2"/>
  <c r="E32" i="2" s="1"/>
  <c r="G32" i="2" s="1"/>
  <c r="F31" i="2"/>
  <c r="D31" i="2"/>
  <c r="E31" i="2" s="1"/>
  <c r="G31" i="2" s="1"/>
  <c r="F30" i="2"/>
  <c r="E30" i="2"/>
  <c r="G30" i="2" s="1"/>
  <c r="D30" i="2"/>
  <c r="F29" i="2"/>
  <c r="D29" i="2"/>
  <c r="E29" i="2" s="1"/>
  <c r="G29" i="2" s="1"/>
  <c r="F28" i="2"/>
  <c r="D28" i="2"/>
  <c r="E28" i="2" s="1"/>
  <c r="G28" i="2" s="1"/>
  <c r="F27" i="2"/>
  <c r="D27" i="2"/>
  <c r="E27" i="2" s="1"/>
  <c r="G27" i="2" s="1"/>
  <c r="F26" i="2"/>
  <c r="E26" i="2"/>
  <c r="G26" i="2" s="1"/>
  <c r="D26" i="2"/>
  <c r="F25" i="2"/>
  <c r="D25" i="2"/>
  <c r="E25" i="2" s="1"/>
  <c r="G25" i="2" s="1"/>
  <c r="F24" i="2"/>
  <c r="D24" i="2"/>
  <c r="E24" i="2" s="1"/>
  <c r="G24" i="2" s="1"/>
  <c r="F23" i="2"/>
  <c r="D23" i="2"/>
  <c r="E23" i="2" s="1"/>
  <c r="G23" i="2" s="1"/>
  <c r="F22" i="2"/>
  <c r="E22" i="2"/>
  <c r="G22" i="2" s="1"/>
  <c r="D22" i="2"/>
  <c r="F21" i="2"/>
  <c r="D21" i="2"/>
  <c r="E21" i="2" s="1"/>
  <c r="G21" i="2" s="1"/>
  <c r="F20" i="2"/>
  <c r="D20" i="2"/>
  <c r="E20" i="2" s="1"/>
  <c r="G20" i="2" s="1"/>
  <c r="F19" i="2"/>
  <c r="D19" i="2"/>
  <c r="E19" i="2" s="1"/>
  <c r="G19" i="2" s="1"/>
  <c r="F18" i="2"/>
  <c r="E18" i="2"/>
  <c r="G18" i="2" s="1"/>
  <c r="D18" i="2"/>
  <c r="F17" i="2"/>
  <c r="D17" i="2"/>
  <c r="E17" i="2" s="1"/>
  <c r="G17" i="2" s="1"/>
  <c r="F16" i="2"/>
  <c r="D16" i="2"/>
  <c r="E16" i="2" s="1"/>
  <c r="G16" i="2" s="1"/>
  <c r="F15" i="2"/>
  <c r="D15" i="2"/>
  <c r="E15" i="2" s="1"/>
  <c r="G15" i="2" s="1"/>
  <c r="F14" i="2"/>
  <c r="E14" i="2"/>
  <c r="G14" i="2" s="1"/>
  <c r="D14" i="2"/>
  <c r="F13" i="2"/>
  <c r="D13" i="2"/>
  <c r="E13" i="2" s="1"/>
  <c r="G13" i="2" s="1"/>
  <c r="F12" i="2"/>
  <c r="D12" i="2"/>
  <c r="E12" i="2" s="1"/>
  <c r="G12" i="2" s="1"/>
  <c r="F11" i="2"/>
  <c r="D11" i="2"/>
  <c r="E11" i="2" s="1"/>
  <c r="G11" i="2" s="1"/>
  <c r="F10" i="2"/>
  <c r="E10" i="2"/>
  <c r="G10" i="2" s="1"/>
  <c r="D10" i="2"/>
  <c r="F9" i="2"/>
  <c r="D9" i="2"/>
  <c r="E9" i="2" s="1"/>
  <c r="G9" i="2" s="1"/>
  <c r="F8" i="2"/>
  <c r="D8" i="2"/>
  <c r="E8" i="2" s="1"/>
  <c r="G8" i="2" s="1"/>
  <c r="F7" i="2"/>
  <c r="D7" i="2"/>
  <c r="E7" i="2" s="1"/>
  <c r="G7" i="2" s="1"/>
  <c r="F6" i="2"/>
  <c r="L3" i="2" s="1"/>
  <c r="E6" i="2"/>
  <c r="G6" i="2" s="1"/>
  <c r="D6" i="2"/>
  <c r="F5" i="2"/>
  <c r="D5" i="2"/>
  <c r="E5" i="2" s="1"/>
  <c r="G5" i="2" s="1"/>
  <c r="F4" i="2"/>
  <c r="E4" i="2"/>
  <c r="G4" i="2" s="1"/>
  <c r="D4" i="2"/>
  <c r="M3" i="2"/>
  <c r="N3" i="2" s="1"/>
  <c r="F3" i="2"/>
  <c r="J3" i="2" s="1"/>
  <c r="D3" i="2"/>
  <c r="E3" i="2" s="1"/>
  <c r="G3" i="2" s="1"/>
  <c r="F2" i="2"/>
  <c r="K3" i="2" s="1"/>
  <c r="D2" i="2"/>
  <c r="E2" i="2" s="1"/>
  <c r="G11" i="1"/>
  <c r="G25" i="1"/>
  <c r="G27" i="1"/>
  <c r="G42" i="1"/>
  <c r="G57" i="1"/>
  <c r="G59" i="1"/>
  <c r="G73" i="1"/>
  <c r="G75" i="1"/>
  <c r="G89" i="1"/>
  <c r="G107" i="1"/>
  <c r="F3" i="1"/>
  <c r="F4" i="1"/>
  <c r="F5" i="1"/>
  <c r="F6" i="1"/>
  <c r="F7" i="1"/>
  <c r="F8" i="1"/>
  <c r="K3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  <c r="J3" i="1" s="1"/>
  <c r="G2" i="1"/>
  <c r="D117" i="1"/>
  <c r="E117" i="1" s="1"/>
  <c r="G117" i="1" s="1"/>
  <c r="D116" i="1"/>
  <c r="E116" i="1" s="1"/>
  <c r="G116" i="1" s="1"/>
  <c r="D115" i="1"/>
  <c r="E115" i="1" s="1"/>
  <c r="G115" i="1" s="1"/>
  <c r="D114" i="1"/>
  <c r="E114" i="1" s="1"/>
  <c r="G114" i="1" s="1"/>
  <c r="D113" i="1"/>
  <c r="E113" i="1" s="1"/>
  <c r="G113" i="1" s="1"/>
  <c r="D112" i="1"/>
  <c r="E112" i="1" s="1"/>
  <c r="G112" i="1" s="1"/>
  <c r="D111" i="1"/>
  <c r="E111" i="1" s="1"/>
  <c r="G111" i="1" s="1"/>
  <c r="D110" i="1"/>
  <c r="E110" i="1" s="1"/>
  <c r="G110" i="1" s="1"/>
  <c r="D109" i="1"/>
  <c r="E109" i="1" s="1"/>
  <c r="G109" i="1" s="1"/>
  <c r="D108" i="1"/>
  <c r="E108" i="1" s="1"/>
  <c r="G108" i="1" s="1"/>
  <c r="D107" i="1"/>
  <c r="E107" i="1" s="1"/>
  <c r="D106" i="1"/>
  <c r="E106" i="1" s="1"/>
  <c r="G106" i="1" s="1"/>
  <c r="D105" i="1"/>
  <c r="E105" i="1" s="1"/>
  <c r="G105" i="1" s="1"/>
  <c r="D104" i="1"/>
  <c r="E104" i="1" s="1"/>
  <c r="G104" i="1" s="1"/>
  <c r="D103" i="1"/>
  <c r="E103" i="1" s="1"/>
  <c r="G103" i="1" s="1"/>
  <c r="D102" i="1"/>
  <c r="E102" i="1" s="1"/>
  <c r="G102" i="1" s="1"/>
  <c r="D101" i="1"/>
  <c r="E101" i="1" s="1"/>
  <c r="G101" i="1" s="1"/>
  <c r="D100" i="1"/>
  <c r="E100" i="1" s="1"/>
  <c r="G100" i="1" s="1"/>
  <c r="D99" i="1"/>
  <c r="E99" i="1" s="1"/>
  <c r="G99" i="1" s="1"/>
  <c r="D98" i="1"/>
  <c r="E98" i="1" s="1"/>
  <c r="G98" i="1" s="1"/>
  <c r="D97" i="1"/>
  <c r="E97" i="1" s="1"/>
  <c r="G97" i="1" s="1"/>
  <c r="D96" i="1"/>
  <c r="E96" i="1" s="1"/>
  <c r="G96" i="1" s="1"/>
  <c r="D95" i="1"/>
  <c r="E95" i="1" s="1"/>
  <c r="G95" i="1" s="1"/>
  <c r="D94" i="1"/>
  <c r="E94" i="1" s="1"/>
  <c r="G94" i="1" s="1"/>
  <c r="D93" i="1"/>
  <c r="E93" i="1" s="1"/>
  <c r="G93" i="1" s="1"/>
  <c r="D92" i="1"/>
  <c r="E92" i="1" s="1"/>
  <c r="G92" i="1" s="1"/>
  <c r="D91" i="1"/>
  <c r="E91" i="1" s="1"/>
  <c r="G91" i="1" s="1"/>
  <c r="D90" i="1"/>
  <c r="E90" i="1" s="1"/>
  <c r="G90" i="1" s="1"/>
  <c r="D89" i="1"/>
  <c r="E89" i="1" s="1"/>
  <c r="D88" i="1"/>
  <c r="E88" i="1" s="1"/>
  <c r="G88" i="1" s="1"/>
  <c r="D87" i="1"/>
  <c r="E87" i="1" s="1"/>
  <c r="G87" i="1" s="1"/>
  <c r="D86" i="1"/>
  <c r="E86" i="1" s="1"/>
  <c r="G86" i="1" s="1"/>
  <c r="D85" i="1"/>
  <c r="E85" i="1" s="1"/>
  <c r="G85" i="1" s="1"/>
  <c r="D84" i="1"/>
  <c r="E84" i="1" s="1"/>
  <c r="G84" i="1" s="1"/>
  <c r="D83" i="1"/>
  <c r="E83" i="1" s="1"/>
  <c r="G83" i="1" s="1"/>
  <c r="D82" i="1"/>
  <c r="E82" i="1" s="1"/>
  <c r="G82" i="1" s="1"/>
  <c r="D81" i="1"/>
  <c r="E81" i="1" s="1"/>
  <c r="G81" i="1" s="1"/>
  <c r="D80" i="1"/>
  <c r="E80" i="1" s="1"/>
  <c r="G80" i="1" s="1"/>
  <c r="D79" i="1"/>
  <c r="E79" i="1" s="1"/>
  <c r="G79" i="1" s="1"/>
  <c r="D78" i="1"/>
  <c r="E78" i="1" s="1"/>
  <c r="G78" i="1" s="1"/>
  <c r="D77" i="1"/>
  <c r="E77" i="1" s="1"/>
  <c r="G77" i="1" s="1"/>
  <c r="D76" i="1"/>
  <c r="E76" i="1" s="1"/>
  <c r="G76" i="1" s="1"/>
  <c r="D75" i="1"/>
  <c r="E75" i="1" s="1"/>
  <c r="D74" i="1"/>
  <c r="E74" i="1" s="1"/>
  <c r="G74" i="1" s="1"/>
  <c r="D73" i="1"/>
  <c r="E73" i="1" s="1"/>
  <c r="D72" i="1"/>
  <c r="E72" i="1" s="1"/>
  <c r="G72" i="1" s="1"/>
  <c r="D71" i="1"/>
  <c r="E71" i="1" s="1"/>
  <c r="G71" i="1" s="1"/>
  <c r="D70" i="1"/>
  <c r="E70" i="1" s="1"/>
  <c r="G70" i="1" s="1"/>
  <c r="D69" i="1"/>
  <c r="E69" i="1" s="1"/>
  <c r="G69" i="1" s="1"/>
  <c r="D68" i="1"/>
  <c r="E68" i="1" s="1"/>
  <c r="G68" i="1" s="1"/>
  <c r="E67" i="1"/>
  <c r="G67" i="1" s="1"/>
  <c r="D67" i="1"/>
  <c r="D66" i="1"/>
  <c r="E66" i="1" s="1"/>
  <c r="G66" i="1" s="1"/>
  <c r="D65" i="1"/>
  <c r="E65" i="1" s="1"/>
  <c r="G65" i="1" s="1"/>
  <c r="D64" i="1"/>
  <c r="E64" i="1" s="1"/>
  <c r="G64" i="1" s="1"/>
  <c r="D63" i="1"/>
  <c r="E63" i="1" s="1"/>
  <c r="G63" i="1" s="1"/>
  <c r="D62" i="1"/>
  <c r="E62" i="1" s="1"/>
  <c r="G62" i="1" s="1"/>
  <c r="D61" i="1"/>
  <c r="E61" i="1" s="1"/>
  <c r="G61" i="1" s="1"/>
  <c r="D60" i="1"/>
  <c r="E60" i="1" s="1"/>
  <c r="G60" i="1" s="1"/>
  <c r="D59" i="1"/>
  <c r="E59" i="1" s="1"/>
  <c r="D58" i="1"/>
  <c r="E58" i="1" s="1"/>
  <c r="G58" i="1" s="1"/>
  <c r="D57" i="1"/>
  <c r="E57" i="1" s="1"/>
  <c r="D56" i="1"/>
  <c r="E56" i="1" s="1"/>
  <c r="G56" i="1" s="1"/>
  <c r="D55" i="1"/>
  <c r="E55" i="1" s="1"/>
  <c r="G55" i="1" s="1"/>
  <c r="D54" i="1"/>
  <c r="E54" i="1" s="1"/>
  <c r="G54" i="1" s="1"/>
  <c r="D53" i="1"/>
  <c r="E53" i="1" s="1"/>
  <c r="G53" i="1" s="1"/>
  <c r="E52" i="1"/>
  <c r="G52" i="1" s="1"/>
  <c r="D52" i="1"/>
  <c r="D51" i="1"/>
  <c r="E51" i="1" s="1"/>
  <c r="G51" i="1" s="1"/>
  <c r="D50" i="1"/>
  <c r="E50" i="1" s="1"/>
  <c r="G50" i="1" s="1"/>
  <c r="D49" i="1"/>
  <c r="E49" i="1" s="1"/>
  <c r="G49" i="1" s="1"/>
  <c r="D48" i="1"/>
  <c r="E48" i="1" s="1"/>
  <c r="G48" i="1" s="1"/>
  <c r="D47" i="1"/>
  <c r="E47" i="1" s="1"/>
  <c r="G47" i="1" s="1"/>
  <c r="D46" i="1"/>
  <c r="E46" i="1" s="1"/>
  <c r="G46" i="1" s="1"/>
  <c r="D45" i="1"/>
  <c r="E45" i="1" s="1"/>
  <c r="G45" i="1" s="1"/>
  <c r="D44" i="1"/>
  <c r="E44" i="1" s="1"/>
  <c r="G44" i="1" s="1"/>
  <c r="D43" i="1"/>
  <c r="E43" i="1" s="1"/>
  <c r="G43" i="1" s="1"/>
  <c r="E42" i="1"/>
  <c r="D42" i="1"/>
  <c r="D41" i="1"/>
  <c r="E41" i="1" s="1"/>
  <c r="G41" i="1" s="1"/>
  <c r="D40" i="1"/>
  <c r="E40" i="1" s="1"/>
  <c r="G40" i="1" s="1"/>
  <c r="D39" i="1"/>
  <c r="E39" i="1" s="1"/>
  <c r="G39" i="1" s="1"/>
  <c r="D38" i="1"/>
  <c r="E38" i="1" s="1"/>
  <c r="G38" i="1" s="1"/>
  <c r="D37" i="1"/>
  <c r="E37" i="1" s="1"/>
  <c r="G37" i="1" s="1"/>
  <c r="D36" i="1"/>
  <c r="E36" i="1" s="1"/>
  <c r="G36" i="1" s="1"/>
  <c r="E35" i="1"/>
  <c r="G35" i="1" s="1"/>
  <c r="D35" i="1"/>
  <c r="D34" i="1"/>
  <c r="E34" i="1" s="1"/>
  <c r="G34" i="1" s="1"/>
  <c r="D33" i="1"/>
  <c r="E33" i="1" s="1"/>
  <c r="G33" i="1" s="1"/>
  <c r="D32" i="1"/>
  <c r="E32" i="1" s="1"/>
  <c r="G32" i="1" s="1"/>
  <c r="D31" i="1"/>
  <c r="E31" i="1" s="1"/>
  <c r="G31" i="1" s="1"/>
  <c r="D30" i="1"/>
  <c r="E30" i="1" s="1"/>
  <c r="G30" i="1" s="1"/>
  <c r="D29" i="1"/>
  <c r="E29" i="1" s="1"/>
  <c r="G29" i="1" s="1"/>
  <c r="D28" i="1"/>
  <c r="E28" i="1" s="1"/>
  <c r="G28" i="1" s="1"/>
  <c r="D27" i="1"/>
  <c r="E27" i="1" s="1"/>
  <c r="D26" i="1"/>
  <c r="E26" i="1" s="1"/>
  <c r="G26" i="1" s="1"/>
  <c r="E25" i="1"/>
  <c r="D25" i="1"/>
  <c r="D24" i="1"/>
  <c r="E24" i="1" s="1"/>
  <c r="G24" i="1" s="1"/>
  <c r="E23" i="1"/>
  <c r="G23" i="1" s="1"/>
  <c r="D23" i="1"/>
  <c r="D22" i="1"/>
  <c r="E22" i="1" s="1"/>
  <c r="G22" i="1" s="1"/>
  <c r="D21" i="1"/>
  <c r="E21" i="1" s="1"/>
  <c r="G21" i="1" s="1"/>
  <c r="E20" i="1"/>
  <c r="G20" i="1" s="1"/>
  <c r="D20" i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D15" i="1"/>
  <c r="E15" i="1" s="1"/>
  <c r="G15" i="1" s="1"/>
  <c r="D14" i="1"/>
  <c r="E14" i="1" s="1"/>
  <c r="G14" i="1" s="1"/>
  <c r="E13" i="1"/>
  <c r="G13" i="1" s="1"/>
  <c r="D13" i="1"/>
  <c r="D12" i="1"/>
  <c r="E12" i="1" s="1"/>
  <c r="G12" i="1" s="1"/>
  <c r="D11" i="1"/>
  <c r="E11" i="1" s="1"/>
  <c r="D10" i="1"/>
  <c r="E10" i="1" s="1"/>
  <c r="G10" i="1" s="1"/>
  <c r="D9" i="1"/>
  <c r="E9" i="1" s="1"/>
  <c r="G9" i="1" s="1"/>
  <c r="D8" i="1"/>
  <c r="E8" i="1" s="1"/>
  <c r="G8" i="1" s="1"/>
  <c r="D7" i="1"/>
  <c r="E7" i="1" s="1"/>
  <c r="G7" i="1" s="1"/>
  <c r="D6" i="1"/>
  <c r="E6" i="1" s="1"/>
  <c r="G6" i="1" s="1"/>
  <c r="D5" i="1"/>
  <c r="E5" i="1" s="1"/>
  <c r="G5" i="1" s="1"/>
  <c r="D3" i="1"/>
  <c r="E3" i="1" s="1"/>
  <c r="G3" i="1" s="1"/>
  <c r="D4" i="1"/>
  <c r="E4" i="1" s="1"/>
  <c r="G4" i="1" s="1"/>
  <c r="D2" i="1"/>
  <c r="E2" i="1" s="1"/>
  <c r="K3" i="4" l="1"/>
  <c r="J3" i="4"/>
  <c r="J3" i="5"/>
  <c r="K3" i="5"/>
  <c r="M3" i="5"/>
  <c r="N3" i="5" s="1"/>
  <c r="L3" i="5"/>
  <c r="K3" i="6"/>
  <c r="J3" i="6"/>
  <c r="M3" i="6"/>
  <c r="N3" i="6" s="1"/>
  <c r="L3" i="6"/>
  <c r="K3" i="7"/>
  <c r="J3" i="7"/>
  <c r="M3" i="7"/>
  <c r="N3" i="7" s="1"/>
  <c r="L3" i="7"/>
  <c r="K3" i="8"/>
  <c r="M3" i="8"/>
  <c r="N3" i="8" s="1"/>
  <c r="K3" i="9"/>
  <c r="J3" i="9"/>
  <c r="K3" i="10"/>
  <c r="J3" i="10"/>
  <c r="J3" i="11"/>
  <c r="K3" i="11"/>
  <c r="K3" i="12"/>
  <c r="M3" i="12"/>
  <c r="N3" i="12" s="1"/>
  <c r="J3" i="12"/>
  <c r="K3" i="14"/>
  <c r="L3" i="14"/>
  <c r="M3" i="14"/>
  <c r="N3" i="14" s="1"/>
  <c r="K3" i="15"/>
  <c r="J3" i="15"/>
  <c r="L3" i="15"/>
  <c r="L3" i="16"/>
  <c r="K3" i="16"/>
  <c r="J3" i="16"/>
  <c r="K3" i="17"/>
  <c r="J3" i="17"/>
  <c r="M3" i="17"/>
  <c r="N3" i="17" s="1"/>
  <c r="M2" i="17"/>
  <c r="N2" i="17" s="1"/>
  <c r="L2" i="17"/>
  <c r="K2" i="17"/>
  <c r="J2" i="17"/>
  <c r="G2" i="17"/>
  <c r="L3" i="17"/>
  <c r="M2" i="16"/>
  <c r="N2" i="16" s="1"/>
  <c r="L2" i="16"/>
  <c r="K2" i="16"/>
  <c r="J2" i="16"/>
  <c r="G2" i="16"/>
  <c r="M2" i="15"/>
  <c r="N2" i="15" s="1"/>
  <c r="L2" i="15"/>
  <c r="K2" i="15"/>
  <c r="J2" i="15"/>
  <c r="G2" i="15"/>
  <c r="M2" i="14"/>
  <c r="N2" i="14" s="1"/>
  <c r="L2" i="14"/>
  <c r="K2" i="14"/>
  <c r="J2" i="14"/>
  <c r="G2" i="14"/>
  <c r="J3" i="14"/>
  <c r="M2" i="12"/>
  <c r="N2" i="12" s="1"/>
  <c r="K2" i="12"/>
  <c r="L2" i="12"/>
  <c r="J2" i="12"/>
  <c r="G2" i="12"/>
  <c r="M2" i="11"/>
  <c r="N2" i="11" s="1"/>
  <c r="L2" i="11"/>
  <c r="J2" i="11"/>
  <c r="K2" i="11"/>
  <c r="G2" i="11"/>
  <c r="M3" i="11"/>
  <c r="N3" i="11" s="1"/>
  <c r="M2" i="10"/>
  <c r="N2" i="10" s="1"/>
  <c r="L2" i="10"/>
  <c r="K2" i="10"/>
  <c r="J2" i="10"/>
  <c r="G2" i="10"/>
  <c r="J2" i="9"/>
  <c r="M2" i="9"/>
  <c r="N2" i="9" s="1"/>
  <c r="K2" i="9"/>
  <c r="L2" i="9"/>
  <c r="G2" i="9"/>
  <c r="M2" i="8"/>
  <c r="N2" i="8" s="1"/>
  <c r="L2" i="8"/>
  <c r="K2" i="8"/>
  <c r="J2" i="8"/>
  <c r="G2" i="8"/>
  <c r="J3" i="8"/>
  <c r="M2" i="7"/>
  <c r="N2" i="7" s="1"/>
  <c r="L2" i="7"/>
  <c r="K2" i="7"/>
  <c r="J2" i="7"/>
  <c r="G2" i="7"/>
  <c r="M2" i="6"/>
  <c r="N2" i="6" s="1"/>
  <c r="L2" i="6"/>
  <c r="K2" i="6"/>
  <c r="J2" i="6"/>
  <c r="G2" i="6"/>
  <c r="M2" i="5"/>
  <c r="N2" i="5" s="1"/>
  <c r="L2" i="5"/>
  <c r="K2" i="5"/>
  <c r="J2" i="5"/>
  <c r="G2" i="5"/>
  <c r="M2" i="4"/>
  <c r="N2" i="4" s="1"/>
  <c r="L2" i="4"/>
  <c r="K2" i="4"/>
  <c r="J2" i="4"/>
  <c r="G2" i="4"/>
  <c r="L3" i="4"/>
  <c r="M2" i="13"/>
  <c r="N2" i="13" s="1"/>
  <c r="L2" i="13"/>
  <c r="K2" i="13"/>
  <c r="J2" i="13"/>
  <c r="G2" i="13"/>
  <c r="J3" i="13"/>
  <c r="M2" i="3"/>
  <c r="N2" i="3" s="1"/>
  <c r="L2" i="3"/>
  <c r="K2" i="3"/>
  <c r="J2" i="3"/>
  <c r="G2" i="3"/>
  <c r="L3" i="3"/>
  <c r="M2" i="2"/>
  <c r="N2" i="2" s="1"/>
  <c r="L2" i="2"/>
  <c r="K2" i="2"/>
  <c r="J2" i="2"/>
  <c r="G2" i="2"/>
  <c r="J4" i="1"/>
  <c r="M2" i="1"/>
  <c r="N2" i="1" s="1"/>
  <c r="L3" i="1"/>
  <c r="L4" i="1"/>
  <c r="M3" i="1"/>
  <c r="N3" i="1" s="1"/>
  <c r="M4" i="1"/>
  <c r="N4" i="1" s="1"/>
  <c r="J2" i="1"/>
  <c r="K4" i="1"/>
  <c r="K2" i="1"/>
  <c r="L2" i="1"/>
  <c r="M4" i="17" l="1"/>
  <c r="N4" i="17" s="1"/>
  <c r="L4" i="17"/>
  <c r="K4" i="17"/>
  <c r="J4" i="17"/>
  <c r="M4" i="16"/>
  <c r="N4" i="16" s="1"/>
  <c r="L4" i="16"/>
  <c r="K4" i="16"/>
  <c r="J4" i="16"/>
  <c r="M4" i="15"/>
  <c r="N4" i="15" s="1"/>
  <c r="L4" i="15"/>
  <c r="K4" i="15"/>
  <c r="J4" i="15"/>
  <c r="M4" i="14"/>
  <c r="N4" i="14" s="1"/>
  <c r="L4" i="14"/>
  <c r="K4" i="14"/>
  <c r="J4" i="14"/>
  <c r="M4" i="12"/>
  <c r="N4" i="12" s="1"/>
  <c r="L4" i="12"/>
  <c r="K4" i="12"/>
  <c r="J4" i="12"/>
  <c r="M4" i="11"/>
  <c r="N4" i="11" s="1"/>
  <c r="L4" i="11"/>
  <c r="K4" i="11"/>
  <c r="J4" i="11"/>
  <c r="M4" i="10"/>
  <c r="N4" i="10" s="1"/>
  <c r="L4" i="10"/>
  <c r="K4" i="10"/>
  <c r="J4" i="10"/>
  <c r="M4" i="9"/>
  <c r="N4" i="9" s="1"/>
  <c r="L4" i="9"/>
  <c r="K4" i="9"/>
  <c r="J4" i="9"/>
  <c r="M4" i="8"/>
  <c r="N4" i="8" s="1"/>
  <c r="L4" i="8"/>
  <c r="K4" i="8"/>
  <c r="J4" i="8"/>
  <c r="M4" i="7"/>
  <c r="N4" i="7" s="1"/>
  <c r="L4" i="7"/>
  <c r="K4" i="7"/>
  <c r="J4" i="7"/>
  <c r="M4" i="6"/>
  <c r="L4" i="6"/>
  <c r="K4" i="6"/>
  <c r="J4" i="6"/>
  <c r="M4" i="5"/>
  <c r="N4" i="5" s="1"/>
  <c r="L4" i="5"/>
  <c r="K4" i="5"/>
  <c r="J4" i="5"/>
  <c r="M4" i="4"/>
  <c r="N4" i="4" s="1"/>
  <c r="L4" i="4"/>
  <c r="K4" i="4"/>
  <c r="J4" i="4"/>
  <c r="M4" i="13"/>
  <c r="N4" i="13" s="1"/>
  <c r="L4" i="13"/>
  <c r="K4" i="13"/>
  <c r="J4" i="13"/>
  <c r="M4" i="3"/>
  <c r="N4" i="3" s="1"/>
  <c r="L4" i="3"/>
  <c r="K4" i="3"/>
  <c r="J4" i="3"/>
  <c r="M4" i="2"/>
  <c r="N4" i="2" s="1"/>
  <c r="L4" i="2"/>
  <c r="K4" i="2"/>
  <c r="J4" i="2"/>
</calcChain>
</file>

<file path=xl/sharedStrings.xml><?xml version="1.0" encoding="utf-8"?>
<sst xmlns="http://schemas.openxmlformats.org/spreadsheetml/2006/main" count="6006" uniqueCount="2997">
  <si>
    <t>17:40:02.379 -&gt; Sensor A 724</t>
  </si>
  <si>
    <t>12.4399cm</t>
  </si>
  <si>
    <t>17:40:02.487 -&gt; Sensor A 724</t>
  </si>
  <si>
    <t>17:40:02.595 -&gt; Sensor A 724</t>
  </si>
  <si>
    <t>17:40:02.672 -&gt; Sensor A 724</t>
  </si>
  <si>
    <t>17:40:02.779 -&gt; Sensor A 724</t>
  </si>
  <si>
    <t>17:40:02.883 -&gt; Sensor A 724</t>
  </si>
  <si>
    <t>17:40:02.991 -&gt; Sensor A 720</t>
  </si>
  <si>
    <t>12.3711cm</t>
  </si>
  <si>
    <t>17:40:03.099 -&gt; Sensor A 724</t>
  </si>
  <si>
    <t>17:40:03.175 -&gt; Sensor A 724</t>
  </si>
  <si>
    <t>17:40:03.280 -&gt; Sensor A 724</t>
  </si>
  <si>
    <t>17:40:03.381 -&gt; Sensor A 724</t>
  </si>
  <si>
    <t>17:40:03.486 -&gt; Sensor A 724</t>
  </si>
  <si>
    <t>17:40:03.594 -&gt; Sensor A 724</t>
  </si>
  <si>
    <t>17:40:03.701 -&gt; Sensor A 724</t>
  </si>
  <si>
    <t>17:40:03.809 -&gt; Sensor A 724</t>
  </si>
  <si>
    <t>17:40:03.881 -&gt; Sensor A 724</t>
  </si>
  <si>
    <t>17:40:03.989 -&gt; Sensor A 724</t>
  </si>
  <si>
    <t>17:40:04.097 -&gt; Sensor A 724</t>
  </si>
  <si>
    <t>17:40:04.201 -&gt; Sensor A 724</t>
  </si>
  <si>
    <t>17:40:04.308 -&gt; Sensor A 724</t>
  </si>
  <si>
    <t>17:40:04.379 -&gt; Sensor A 720</t>
  </si>
  <si>
    <t>17:40:04.489 -&gt; Sensor A 724</t>
  </si>
  <si>
    <t>17:40:04.597 -&gt; Sensor A 724</t>
  </si>
  <si>
    <t>17:40:04.701 -&gt; Sensor A 724</t>
  </si>
  <si>
    <t>17:40:04.810 -&gt; Sensor A 724</t>
  </si>
  <si>
    <t>17:40:04.912 -&gt; Sensor A 720</t>
  </si>
  <si>
    <t>17:40:05.022 -&gt; Sensor A 724</t>
  </si>
  <si>
    <t>17:40:05.090 -&gt; Sensor A 724</t>
  </si>
  <si>
    <t>17:40:05.191 -&gt; Sensor A 724</t>
  </si>
  <si>
    <t>17:40:05.304 -&gt; Sensor A 732</t>
  </si>
  <si>
    <t>12.5773cm</t>
  </si>
  <si>
    <t>17:40:05.410 -&gt; Sensor A 724</t>
  </si>
  <si>
    <t>17:40:05.518 -&gt; Sensor A 720</t>
  </si>
  <si>
    <t>17:40:05.621 -&gt; Sensor A 720</t>
  </si>
  <si>
    <t>17:40:05.693 -&gt; Sensor A 724</t>
  </si>
  <si>
    <t>17:40:05.797 -&gt; Sensor A 724</t>
  </si>
  <si>
    <t>17:40:05.908 -&gt; Sensor A 724</t>
  </si>
  <si>
    <t>17:40:06.017 -&gt; Sensor A 724</t>
  </si>
  <si>
    <t>17:40:06.121 -&gt; Sensor A 724</t>
  </si>
  <si>
    <t>17:40:06.194 -&gt; Sensor A 724</t>
  </si>
  <si>
    <t>17:40:06.295 -&gt; Sensor A 724</t>
  </si>
  <si>
    <t>17:40:06.401 -&gt; Sensor A 724</t>
  </si>
  <si>
    <t>17:40:06.510 -&gt; Sensor A 724</t>
  </si>
  <si>
    <t>17:40:06.617 -&gt; Sensor A 724</t>
  </si>
  <si>
    <t>17:40:06.724 -&gt; Sensor A 724</t>
  </si>
  <si>
    <t>17:40:06.829 -&gt; Sensor A 724</t>
  </si>
  <si>
    <t>17:40:06.901 -&gt; Sensor A 720</t>
  </si>
  <si>
    <t>17:40:07.006 -&gt; Sensor A 724</t>
  </si>
  <si>
    <t>17:40:07.110 -&gt; Sensor A 724</t>
  </si>
  <si>
    <t>17:40:07.218 -&gt; Sensor A 744</t>
  </si>
  <si>
    <t>12.7835cm</t>
  </si>
  <si>
    <t>17:40:07.326 -&gt; Sensor A 748</t>
  </si>
  <si>
    <t>12.8522cm</t>
  </si>
  <si>
    <t>17:40:07.432 -&gt; Sensor A 724</t>
  </si>
  <si>
    <t>17:40:07.505 -&gt; Sensor A 724</t>
  </si>
  <si>
    <t>17:40:07.615 -&gt; Sensor A 724</t>
  </si>
  <si>
    <t>17:40:07.726 -&gt; Sensor A 724</t>
  </si>
  <si>
    <t>17:40:07.833 -&gt; Sensor A 720</t>
  </si>
  <si>
    <t>17:40:07.907 -&gt; Sensor A 724</t>
  </si>
  <si>
    <t>17:40:08.020 -&gt; Sensor A 720</t>
  </si>
  <si>
    <t>17:40:08.131 -&gt; Sensor A 724</t>
  </si>
  <si>
    <t>17:40:08.234 -&gt; Sensor A 724</t>
  </si>
  <si>
    <t>17:40:08.335 -&gt; Sensor A 724</t>
  </si>
  <si>
    <t>17:40:08.440 -&gt; Sensor A 724</t>
  </si>
  <si>
    <t>17:40:08.510 -&gt; Sensor A 724</t>
  </si>
  <si>
    <t>17:40:08.617 -&gt; Sensor A 724</t>
  </si>
  <si>
    <t>17:40:08.724 -&gt; Sensor A 724</t>
  </si>
  <si>
    <t>17:40:08.836 -&gt; Sensor A 724</t>
  </si>
  <si>
    <t>17:40:08.940 -&gt; Sensor A 724</t>
  </si>
  <si>
    <t>17:40:09.051 -&gt; Sensor A 724</t>
  </si>
  <si>
    <t>17:40:09.121 -&gt; Sensor A 724</t>
  </si>
  <si>
    <t>17:40:09.234 -&gt; Sensor A 724</t>
  </si>
  <si>
    <t>17:40:09.349 -&gt; Sensor A 724</t>
  </si>
  <si>
    <t>17:40:09.423 -&gt; Sensor A 724</t>
  </si>
  <si>
    <t>17:40:09.524 -&gt; Sensor A 724</t>
  </si>
  <si>
    <t>17:40:09.631 -&gt; Sensor A 720</t>
  </si>
  <si>
    <t>17:40:09.740 -&gt; Sensor A 724</t>
  </si>
  <si>
    <t>17:40:09.848 -&gt; Sensor A 724</t>
  </si>
  <si>
    <t>17:40:09.923 -&gt; Sensor A 724</t>
  </si>
  <si>
    <t>17:40:10.027 -&gt; Sensor A 724</t>
  </si>
  <si>
    <t>17:40:10.134 -&gt; Sensor A 724</t>
  </si>
  <si>
    <t>17:40:10.244 -&gt; Sensor A 724</t>
  </si>
  <si>
    <t>17:40:10.352 -&gt; Sensor A 724</t>
  </si>
  <si>
    <t>17:40:10.424 -&gt; Sensor A 724</t>
  </si>
  <si>
    <t>17:40:10.531 -&gt; Sensor A 720</t>
  </si>
  <si>
    <t>17:40:10.639 -&gt; Sensor A 724</t>
  </si>
  <si>
    <t>17:40:10.747 -&gt; Sensor A 724</t>
  </si>
  <si>
    <t>17:40:10.854 -&gt; Sensor A 724</t>
  </si>
  <si>
    <t>17:40:10.957 -&gt; Sensor A 724</t>
  </si>
  <si>
    <t>17:40:11.064 -&gt; Sensor A 724</t>
  </si>
  <si>
    <t>17:40:11.134 -&gt; Sensor A 720</t>
  </si>
  <si>
    <t>17:40:11.242 -&gt; Sensor A 724</t>
  </si>
  <si>
    <t>17:40:11.345 -&gt; Sensor A 720</t>
  </si>
  <si>
    <t>17:40:11.450 -&gt; Sensor A 724</t>
  </si>
  <si>
    <t>17:40:11.557 -&gt; Sensor A 724</t>
  </si>
  <si>
    <t>17:40:11.668 -&gt; Sensor A 724</t>
  </si>
  <si>
    <t>17:40:11.738 -&gt; Sensor A 724</t>
  </si>
  <si>
    <t>17:40:11.842 -&gt; Sensor A 724</t>
  </si>
  <si>
    <t>17:40:11.945 -&gt; Sensor A 724</t>
  </si>
  <si>
    <t>17:40:12.056 -&gt; Sensor A 724</t>
  </si>
  <si>
    <t>17:40:12.161 -&gt; Sensor A 724</t>
  </si>
  <si>
    <t>17:40:12.268 -&gt; Sensor A 748</t>
  </si>
  <si>
    <t>17:40:12.341 -&gt; Sensor A 724</t>
  </si>
  <si>
    <t>17:40:12.449 -&gt; Sensor A 724</t>
  </si>
  <si>
    <t>17:40:12.557 -&gt; Sensor A 724</t>
  </si>
  <si>
    <t>17:40:12.665 -&gt; Sensor A 724</t>
  </si>
  <si>
    <t>17:40:12.767 -&gt; Sensor A 724</t>
  </si>
  <si>
    <t>17:40:12.874 -&gt; Sensor A 748</t>
  </si>
  <si>
    <t>17:40:12.948 -&gt; Sensor A 724</t>
  </si>
  <si>
    <t>17:40:13.051 -&gt; Sensor A 724</t>
  </si>
  <si>
    <t>17:40:13.161 -&gt; Sensor A 724</t>
  </si>
  <si>
    <t>17:40:13.267 -&gt; Sensor A 724</t>
  </si>
  <si>
    <t>17:40:13.375 -&gt; Sensor A 748</t>
  </si>
  <si>
    <t>17:40:13.482 -&gt; Sensor A 724</t>
  </si>
  <si>
    <t>17:40:13.556 -&gt; Sensor A 724</t>
  </si>
  <si>
    <t>17:40:13.660 -&gt; Sensor A 724</t>
  </si>
  <si>
    <t>17:40:13.767 -&gt; Sensor A 720</t>
  </si>
  <si>
    <t>17:40:13.876 -&gt; Sensor A 724</t>
  </si>
  <si>
    <t>17:40:13.983 -&gt; Sensor A 720</t>
  </si>
  <si>
    <t>17.8007cm</t>
  </si>
  <si>
    <t>17.7320cm</t>
  </si>
  <si>
    <t>17.8694cm</t>
  </si>
  <si>
    <t>17:46:40.544 -&gt; Sensor A 1036</t>
  </si>
  <si>
    <t>17:46:40.596 -&gt; Sensor A 1036</t>
  </si>
  <si>
    <t>17:46:40.705 -&gt; Sensor A 1036</t>
  </si>
  <si>
    <t>17:46:40.812 -&gt; Sensor A 1032</t>
  </si>
  <si>
    <t>17:46:40.919 -&gt; Sensor A 1036</t>
  </si>
  <si>
    <t>17:46:41.025 -&gt; Sensor A 1036</t>
  </si>
  <si>
    <t>17:46:41.131 -&gt; Sensor A 1036</t>
  </si>
  <si>
    <t>17:46:41.207 -&gt; Sensor A 1036</t>
  </si>
  <si>
    <t>17:46:41.314 -&gt; Sensor A 1036</t>
  </si>
  <si>
    <t>17:46:41.421 -&gt; Sensor A 1036</t>
  </si>
  <si>
    <t>17:46:41.527 -&gt; Sensor A 1036</t>
  </si>
  <si>
    <t>17:46:41.630 -&gt; Sensor A 1040</t>
  </si>
  <si>
    <t>17:46:41.735 -&gt; Sensor A 1036</t>
  </si>
  <si>
    <t>17:46:41.808 -&gt; Sensor A 1036</t>
  </si>
  <si>
    <t>17:46:41.910 -&gt; Sensor A 1036</t>
  </si>
  <si>
    <t>17:46:42.020 -&gt; Sensor A 1036</t>
  </si>
  <si>
    <t>17:46:42.125 -&gt; Sensor A 1036</t>
  </si>
  <si>
    <t>17:46:42.236 -&gt; Sensor A 1036</t>
  </si>
  <si>
    <t>17:46:42.343 -&gt; Sensor A 1036</t>
  </si>
  <si>
    <t>17:46:42.416 -&gt; Sensor A 1036</t>
  </si>
  <si>
    <t>17:46:42.520 -&gt; Sensor A 1036</t>
  </si>
  <si>
    <t>17:46:42.626 -&gt; Sensor A 1040</t>
  </si>
  <si>
    <t>17:46:42.726 -&gt; Sensor A 1036</t>
  </si>
  <si>
    <t>17:46:42.832 -&gt; Sensor A 1036</t>
  </si>
  <si>
    <t>17:46:42.938 -&gt; Sensor A 1036</t>
  </si>
  <si>
    <t>17:46:43.047 -&gt; Sensor A 1036</t>
  </si>
  <si>
    <t>17:46:43.116 -&gt; Sensor A 1036</t>
  </si>
  <si>
    <t>17:46:43.221 -&gt; Sensor A 1040</t>
  </si>
  <si>
    <t>17:46:43.327 -&gt; Sensor A 1036</t>
  </si>
  <si>
    <t>17:46:43.434 -&gt; Sensor A 1040</t>
  </si>
  <si>
    <t>17:46:43.539 -&gt; Sensor A 1036</t>
  </si>
  <si>
    <t>17:46:43.642 -&gt; Sensor A 1032</t>
  </si>
  <si>
    <t>17:46:43.753 -&gt; Sensor A 1036</t>
  </si>
  <si>
    <t>17:46:43.820 -&gt; Sensor A 1036</t>
  </si>
  <si>
    <t>17:46:43.934 -&gt; Sensor A 1036</t>
  </si>
  <si>
    <t>17:46:44.042 -&gt; Sensor A 1036</t>
  </si>
  <si>
    <t>17:46:44.148 -&gt; Sensor A 1036</t>
  </si>
  <si>
    <t>17:46:44.222 -&gt; Sensor A 1036</t>
  </si>
  <si>
    <t>17:46:44.330 -&gt; Sensor A 1036</t>
  </si>
  <si>
    <t>17:46:44.438 -&gt; Sensor A 1036</t>
  </si>
  <si>
    <t>17:46:44.549 -&gt; Sensor A 1036</t>
  </si>
  <si>
    <t>17:46:44.654 -&gt; Sensor A 1036</t>
  </si>
  <si>
    <t>17:46:44.756 -&gt; Sensor A 1036</t>
  </si>
  <si>
    <t>17:46:44.859 -&gt; Sensor A 1036</t>
  </si>
  <si>
    <t>17:46:44.934 -&gt; Sensor A 1036</t>
  </si>
  <si>
    <t>17:46:45.044 -&gt; Sensor A 1036</t>
  </si>
  <si>
    <t>17:46:45.149 -&gt; Sensor A 1036</t>
  </si>
  <si>
    <t>17:46:45.258 -&gt; Sensor A 1036</t>
  </si>
  <si>
    <t>17:46:45.364 -&gt; Sensor A 1036</t>
  </si>
  <si>
    <t>17:46:45.434 -&gt; Sensor A 1036</t>
  </si>
  <si>
    <t>17:46:45.542 -&gt; Sensor A 1036</t>
  </si>
  <si>
    <t>17:46:45.649 -&gt; Sensor A 1036</t>
  </si>
  <si>
    <t>17:46:45.754 -&gt; Sensor A 1036</t>
  </si>
  <si>
    <t>17:46:45.859 -&gt; Sensor A 1036</t>
  </si>
  <si>
    <t>17:46:45.969 -&gt; Sensor A 1036</t>
  </si>
  <si>
    <t>17:46:46.041 -&gt; Sensor A 1036</t>
  </si>
  <si>
    <t>17:46:46.151 -&gt; Sensor A 1036</t>
  </si>
  <si>
    <t>17:46:46.256 -&gt; Sensor A 1036</t>
  </si>
  <si>
    <t>17:46:46.360 -&gt; Sensor A 1036</t>
  </si>
  <si>
    <t>17:46:46.468 -&gt; Sensor A 1036</t>
  </si>
  <si>
    <t>17:46:46.572 -&gt; Sensor A 1040</t>
  </si>
  <si>
    <t>17:46:46.644 -&gt; Sensor A 1036</t>
  </si>
  <si>
    <t>17:46:46.754 -&gt; Sensor A 1036</t>
  </si>
  <si>
    <t>17:46:46.859 -&gt; Sensor A 1036</t>
  </si>
  <si>
    <t>17:46:46.966 -&gt; Sensor A 1036</t>
  </si>
  <si>
    <t>17:46:47.074 -&gt; Sensor A 1036</t>
  </si>
  <si>
    <t>17:46:47.145 -&gt; Sensor A 1036</t>
  </si>
  <si>
    <t>17:46:47.254 -&gt; Sensor A 1036</t>
  </si>
  <si>
    <t>17:46:47.364 -&gt; Sensor A 1036</t>
  </si>
  <si>
    <t>17:46:47.470 -&gt; Sensor A 1036</t>
  </si>
  <si>
    <t>17:46:47.574 -&gt; Sensor A 1036</t>
  </si>
  <si>
    <t>17:46:47.647 -&gt; Sensor A 1036</t>
  </si>
  <si>
    <t>17:46:47.752 -&gt; Sensor A 1036</t>
  </si>
  <si>
    <t>17:46:47.856 -&gt; Sensor A 1036</t>
  </si>
  <si>
    <t>17:46:47.967 -&gt; Sensor A 1036</t>
  </si>
  <si>
    <t>17:46:48.077 -&gt; Sensor A 1036</t>
  </si>
  <si>
    <t>17:46:48.181 -&gt; Sensor A 1036</t>
  </si>
  <si>
    <t>17:46:48.259 -&gt; Sensor A 1036</t>
  </si>
  <si>
    <t>17:46:48.367 -&gt; Sensor A 1036</t>
  </si>
  <si>
    <t>17:46:48.474 -&gt; Sensor A 1036</t>
  </si>
  <si>
    <t>17:46:48.590 -&gt; Sensor A 1036</t>
  </si>
  <si>
    <t>17:46:48.661 -&gt; Sensor A 1032</t>
  </si>
  <si>
    <t>17:46:48.766 -&gt; Sensor A 1036</t>
  </si>
  <si>
    <t>17:46:48.868 -&gt; Sensor A 1036</t>
  </si>
  <si>
    <t>17:46:48.973 -&gt; Sensor A 1036</t>
  </si>
  <si>
    <t>17:46:49.074 -&gt; Sensor A 1036</t>
  </si>
  <si>
    <t>17:46:49.186 -&gt; Sensor A 1036</t>
  </si>
  <si>
    <t>17:46:49.295 -&gt; Sensor A 1036</t>
  </si>
  <si>
    <t>17:46:49.366 -&gt; Sensor A 1036</t>
  </si>
  <si>
    <t>17:46:49.478 -&gt; Sensor A 1036</t>
  </si>
  <si>
    <t>17:46:49.584 -&gt; Sensor A 1036</t>
  </si>
  <si>
    <t>17:46:49.691 -&gt; Sensor A 1036</t>
  </si>
  <si>
    <t>17:46:49.798 -&gt; Sensor A 1036</t>
  </si>
  <si>
    <t>17:46:49.873 -&gt; Sensor A 1036</t>
  </si>
  <si>
    <t>17:46:49.976 -&gt; Sensor A 1036</t>
  </si>
  <si>
    <t>17:46:50.083 -&gt; Sensor A 1036</t>
  </si>
  <si>
    <t>17:46:50.191 -&gt; Sensor A 1036</t>
  </si>
  <si>
    <t>17:46:50.298 -&gt; Sensor A 1036</t>
  </si>
  <si>
    <t>17:46:50.369 -&gt; Sensor A 1036</t>
  </si>
  <si>
    <t>17:46:50.479 -&gt; Sensor A 1036</t>
  </si>
  <si>
    <t>17:46:50.584 -&gt; Sensor A 1032</t>
  </si>
  <si>
    <t>17:46:50.690 -&gt; Sensor A 1036</t>
  </si>
  <si>
    <t>17:46:50.793 -&gt; Sensor A 1036</t>
  </si>
  <si>
    <t>17:46:50.904 -&gt; Sensor A 1036</t>
  </si>
  <si>
    <t>17:46:50.977 -&gt; Sensor A 1036</t>
  </si>
  <si>
    <t>17:46:51.087 -&gt; Sensor A 1036</t>
  </si>
  <si>
    <t>17:46:51.200 -&gt; Sensor A 1036</t>
  </si>
  <si>
    <t>17:46:51.304 -&gt; Sensor A 1036</t>
  </si>
  <si>
    <t>17:46:51.377 -&gt; Sensor A 1036</t>
  </si>
  <si>
    <t>17:46:51.485 -&gt; Sensor A 1036</t>
  </si>
  <si>
    <t>17:46:51.591 -&gt; Sensor A 1036</t>
  </si>
  <si>
    <t>17:46:51.699 -&gt; Sensor A 1036</t>
  </si>
  <si>
    <t>17:46:51.805 -&gt; Sensor A 1032</t>
  </si>
  <si>
    <t>17:46:51.913 -&gt; Sensor A 1036</t>
  </si>
  <si>
    <t>17:46:51.983 -&gt; Sensor A 1036</t>
  </si>
  <si>
    <t>17:46:52.092 -&gt; Sensor A 1036</t>
  </si>
  <si>
    <t>17:48:17.263 -&gt; Sensor A 1312</t>
  </si>
  <si>
    <t>22.5430cm</t>
  </si>
  <si>
    <t>17:48:17.375 -&gt; Sensor A 1336</t>
  </si>
  <si>
    <t>22.9553cm</t>
  </si>
  <si>
    <t>17:48:17.445 -&gt; Sensor A 1332</t>
  </si>
  <si>
    <t>22.8866cm</t>
  </si>
  <si>
    <t>17:48:17.552 -&gt; Sensor A 1332</t>
  </si>
  <si>
    <t>17:48:17.664 -&gt; Sensor A 1332</t>
  </si>
  <si>
    <t>17:48:17.772 -&gt; Sensor A 1336</t>
  </si>
  <si>
    <t>17:48:17.880 -&gt; Sensor A 1332</t>
  </si>
  <si>
    <t>17:48:17.958 -&gt; Sensor A 1332</t>
  </si>
  <si>
    <t>17:48:18.061 -&gt; Sensor A 1332</t>
  </si>
  <si>
    <t>17:48:18.171 -&gt; Sensor A 1332</t>
  </si>
  <si>
    <t>17:48:18.280 -&gt; Sensor A 1308</t>
  </si>
  <si>
    <t>22.4742cm</t>
  </si>
  <si>
    <t>17:48:18.386 -&gt; Sensor A 1332</t>
  </si>
  <si>
    <t>17:48:18.462 -&gt; Sensor A 1336</t>
  </si>
  <si>
    <t>17:48:18.566 -&gt; Sensor A 1332</t>
  </si>
  <si>
    <t>17:48:18.671 -&gt; Sensor A 1308</t>
  </si>
  <si>
    <t>17:48:18.779 -&gt; Sensor A 1332</t>
  </si>
  <si>
    <t>17:48:18.886 -&gt; Sensor A 1332</t>
  </si>
  <si>
    <t>17:48:18.962 -&gt; Sensor A 1332</t>
  </si>
  <si>
    <t>17:48:19.068 -&gt; Sensor A 1328</t>
  </si>
  <si>
    <t>22.8179cm</t>
  </si>
  <si>
    <t>17:48:19.181 -&gt; Sensor A 1308</t>
  </si>
  <si>
    <t>17:48:19.287 -&gt; Sensor A 1312</t>
  </si>
  <si>
    <t>17:48:19.359 -&gt; Sensor A 1336</t>
  </si>
  <si>
    <t>17:48:19.468 -&gt; Sensor A 1328</t>
  </si>
  <si>
    <t>17:48:19.574 -&gt; Sensor A 1308</t>
  </si>
  <si>
    <t>17:48:19.678 -&gt; Sensor A 1308</t>
  </si>
  <si>
    <t>17:48:19.786 -&gt; Sensor A 1312</t>
  </si>
  <si>
    <t>17:48:19.892 -&gt; Sensor A 1332</t>
  </si>
  <si>
    <t>17:48:19.965 -&gt; Sensor A 1332</t>
  </si>
  <si>
    <t>17:48:20.070 -&gt; Sensor A 1336</t>
  </si>
  <si>
    <t>17:48:20.183 -&gt; Sensor A 1328</t>
  </si>
  <si>
    <t>17:48:20.292 -&gt; Sensor A 1308</t>
  </si>
  <si>
    <t>17:48:20.367 -&gt; Sensor A 1332</t>
  </si>
  <si>
    <t>17:48:20.474 -&gt; Sensor A 1312</t>
  </si>
  <si>
    <t>17:48:20.576 -&gt; Sensor A 1332</t>
  </si>
  <si>
    <t>17:48:20.683 -&gt; Sensor A 1332</t>
  </si>
  <si>
    <t>17:48:20.792 -&gt; Sensor A 1328</t>
  </si>
  <si>
    <t>17:48:20.899 -&gt; Sensor A 1336</t>
  </si>
  <si>
    <t>17:48:20.970 -&gt; Sensor A 1336</t>
  </si>
  <si>
    <t>17:48:21.080 -&gt; Sensor A 1308</t>
  </si>
  <si>
    <t>17:48:21.186 -&gt; Sensor A 1312</t>
  </si>
  <si>
    <t>17:48:21.295 -&gt; Sensor A 1332</t>
  </si>
  <si>
    <t>17:48:21.403 -&gt; Sensor A 1336</t>
  </si>
  <si>
    <t>17:48:21.476 -&gt; Sensor A 1332</t>
  </si>
  <si>
    <t>17:48:21.585 -&gt; Sensor A 1312</t>
  </si>
  <si>
    <t>17:48:21.700 -&gt; Sensor A 1312</t>
  </si>
  <si>
    <t>17:48:21.810 -&gt; Sensor A 1332</t>
  </si>
  <si>
    <t>17:48:21.883 -&gt; Sensor A 1308</t>
  </si>
  <si>
    <t>17:48:21.987 -&gt; Sensor A 1332</t>
  </si>
  <si>
    <t>17:48:22.100 -&gt; Sensor A 1328</t>
  </si>
  <si>
    <t>17:48:22.214 -&gt; Sensor A 1332</t>
  </si>
  <si>
    <t>17:48:22.290 -&gt; Sensor A 1332</t>
  </si>
  <si>
    <t>17:48:22.395 -&gt; Sensor A 1332</t>
  </si>
  <si>
    <t>17:48:22.501 -&gt; Sensor A 1308</t>
  </si>
  <si>
    <t>17:48:22.604 -&gt; Sensor A 1332</t>
  </si>
  <si>
    <t>17:48:22.717 -&gt; Sensor A 1332</t>
  </si>
  <si>
    <t>17:48:22.793 -&gt; Sensor A 1312</t>
  </si>
  <si>
    <t>17:48:22.896 -&gt; Sensor A 1312</t>
  </si>
  <si>
    <t>17:48:23.003 -&gt; Sensor A 1312</t>
  </si>
  <si>
    <t>17:48:23.117 -&gt; Sensor A 1332</t>
  </si>
  <si>
    <t>17:48:23.224 -&gt; Sensor A 1332</t>
  </si>
  <si>
    <t>17:48:23.295 -&gt; Sensor A 1312</t>
  </si>
  <si>
    <t>17:48:23.400 -&gt; Sensor A 1332</t>
  </si>
  <si>
    <t>17:48:23.508 -&gt; Sensor A 1312</t>
  </si>
  <si>
    <t>17:48:23.612 -&gt; Sensor A 1332</t>
  </si>
  <si>
    <t>17:48:23.713 -&gt; Sensor A 1312</t>
  </si>
  <si>
    <t>17:48:23.791 -&gt; Sensor A 1332</t>
  </si>
  <si>
    <t>17:48:23.897 -&gt; Sensor A 1328</t>
  </si>
  <si>
    <t>17:48:24.010 -&gt; Sensor A 1308</t>
  </si>
  <si>
    <t>17:48:24.113 -&gt; Sensor A 1312</t>
  </si>
  <si>
    <t>17:48:24.218 -&gt; Sensor A 1332</t>
  </si>
  <si>
    <t>17:48:24.295 -&gt; Sensor A 1332</t>
  </si>
  <si>
    <t>17:48:24.402 -&gt; Sensor A 1332</t>
  </si>
  <si>
    <t>17:48:24.516 -&gt; Sensor A 1332</t>
  </si>
  <si>
    <t>17:48:24.625 -&gt; Sensor A 1336</t>
  </si>
  <si>
    <t>17:48:24.733 -&gt; Sensor A 1332</t>
  </si>
  <si>
    <t>17:48:24.801 -&gt; Sensor A 1332</t>
  </si>
  <si>
    <t>17:48:24.911 -&gt; Sensor A 1336</t>
  </si>
  <si>
    <t>17:48:25.016 -&gt; Sensor A 1328</t>
  </si>
  <si>
    <t>17:48:25.120 -&gt; Sensor A 1332</t>
  </si>
  <si>
    <t>17:48:25.229 -&gt; Sensor A 1332</t>
  </si>
  <si>
    <t>17:48:25.336 -&gt; Sensor A 1308</t>
  </si>
  <si>
    <t>17:48:25.408 -&gt; Sensor A 1332</t>
  </si>
  <si>
    <t>17:48:25.518 -&gt; Sensor A 1332</t>
  </si>
  <si>
    <t>17:48:25.626 -&gt; Sensor A 1312</t>
  </si>
  <si>
    <t>17:48:25.733 -&gt; Sensor A 1336</t>
  </si>
  <si>
    <t>17:48:25.834 -&gt; Sensor A 1332</t>
  </si>
  <si>
    <t>17:48:25.908 -&gt; Sensor A 1332</t>
  </si>
  <si>
    <t>17:48:26.012 -&gt; Sensor A 1332</t>
  </si>
  <si>
    <t>17:48:26.120 -&gt; Sensor A 1308</t>
  </si>
  <si>
    <t>17:48:26.224 -&gt; Sensor A 1308</t>
  </si>
  <si>
    <t>17:48:26.328 -&gt; Sensor A 1332</t>
  </si>
  <si>
    <t>17:48:26.435 -&gt; Sensor A 1332</t>
  </si>
  <si>
    <t>17:48:26.541 -&gt; Sensor A 1332</t>
  </si>
  <si>
    <t>17:48:26.614 -&gt; Sensor A 1332</t>
  </si>
  <si>
    <t>17:48:26.719 -&gt; Sensor A 1308</t>
  </si>
  <si>
    <t>17:48:26.829 -&gt; Sensor A 1332</t>
  </si>
  <si>
    <t>17:48:26.941 -&gt; Sensor A 1308</t>
  </si>
  <si>
    <t>17:48:27.044 -&gt; Sensor A 1336</t>
  </si>
  <si>
    <t>17:48:27.151 -&gt; Sensor A 1308</t>
  </si>
  <si>
    <t>17:48:27.221 -&gt; Sensor A 1332</t>
  </si>
  <si>
    <t>17:48:27.325 -&gt; Sensor A 1312</t>
  </si>
  <si>
    <t>17:48:27.430 -&gt; Sensor A 1308</t>
  </si>
  <si>
    <t>17:48:27.539 -&gt; Sensor A 1308</t>
  </si>
  <si>
    <t>17:48:27.644 -&gt; Sensor A 1336</t>
  </si>
  <si>
    <t>17:48:27.752 -&gt; Sensor A 1312</t>
  </si>
  <si>
    <t>17:48:27.856 -&gt; Sensor A 1308</t>
  </si>
  <si>
    <t>17:48:27.926 -&gt; Sensor A 1332</t>
  </si>
  <si>
    <t>17:48:28.031 -&gt; Sensor A 1308</t>
  </si>
  <si>
    <t>17:48:28.136 -&gt; Sensor A 1332</t>
  </si>
  <si>
    <t>17:48:28.247 -&gt; Sensor A 1332</t>
  </si>
  <si>
    <t>17:48:28.353 -&gt; Sensor A 1332</t>
  </si>
  <si>
    <t>17:48:28.432 -&gt; Sensor A 1332</t>
  </si>
  <si>
    <t>17:48:28.540 -&gt; Sensor A 1336</t>
  </si>
  <si>
    <t>17:48:28.646 -&gt; Sensor A 1332</t>
  </si>
  <si>
    <t>17:48:28.757 -&gt; Sensor A 1332</t>
  </si>
  <si>
    <t>17:48:28.865 -&gt; Sensor A 1332</t>
  </si>
  <si>
    <t>17:49:09.971 -&gt; Sensor A 1460</t>
  </si>
  <si>
    <t>25.0859cm</t>
  </si>
  <si>
    <t>17:49:10.077 -&gt; Sensor A 1488</t>
  </si>
  <si>
    <t>25.5670cm</t>
  </si>
  <si>
    <t>17:49:10.178 -&gt; Sensor A 1484</t>
  </si>
  <si>
    <t>25.4983cm</t>
  </si>
  <si>
    <t>17:49:10.287 -&gt; Sensor A 1484</t>
  </si>
  <si>
    <t>17:49:10.359 -&gt; Sensor A 1464</t>
  </si>
  <si>
    <t>25.1546cm</t>
  </si>
  <si>
    <t>17:49:10.467 -&gt; Sensor A 1460</t>
  </si>
  <si>
    <t>17:49:10.577 -&gt; Sensor A 1464</t>
  </si>
  <si>
    <t>17:49:10.680 -&gt; Sensor A 1488</t>
  </si>
  <si>
    <t>17:49:10.783 -&gt; Sensor A 1484</t>
  </si>
  <si>
    <t>17:49:10.888 -&gt; Sensor A 1460</t>
  </si>
  <si>
    <t>17:49:10.962 -&gt; Sensor A 1484</t>
  </si>
  <si>
    <t>17:49:11.071 -&gt; Sensor A 1460</t>
  </si>
  <si>
    <t>17:49:11.180 -&gt; Sensor A 1488</t>
  </si>
  <si>
    <t>17:49:11.287 -&gt; Sensor A 1484</t>
  </si>
  <si>
    <t>17:49:11.395 -&gt; Sensor A 1460</t>
  </si>
  <si>
    <t>17:49:11.496 -&gt; Sensor A 1460</t>
  </si>
  <si>
    <t>17:49:11.566 -&gt; Sensor A 1488</t>
  </si>
  <si>
    <t>17:49:11.676 -&gt; Sensor A 1484</t>
  </si>
  <si>
    <t>17:49:11.785 -&gt; Sensor A 1484</t>
  </si>
  <si>
    <t>17:49:11.896 -&gt; Sensor A 1460</t>
  </si>
  <si>
    <t>17:49:11.968 -&gt; Sensor A 1484</t>
  </si>
  <si>
    <t>17:49:12.078 -&gt; Sensor A 1484</t>
  </si>
  <si>
    <t>17:49:12.186 -&gt; Sensor A 1484</t>
  </si>
  <si>
    <t>17:49:12.297 -&gt; Sensor A 1484</t>
  </si>
  <si>
    <t>17:49:12.403 -&gt; Sensor A 1460</t>
  </si>
  <si>
    <t>17:49:12.474 -&gt; Sensor A 1460</t>
  </si>
  <si>
    <t>17:49:12.582 -&gt; Sensor A 1484</t>
  </si>
  <si>
    <t>17:49:12.693 -&gt; Sensor A 1464</t>
  </si>
  <si>
    <t>17:49:12.798 -&gt; Sensor A 1484</t>
  </si>
  <si>
    <t>17:49:12.901 -&gt; Sensor A 1460</t>
  </si>
  <si>
    <t>17:49:12.973 -&gt; Sensor A 1488</t>
  </si>
  <si>
    <t>17:49:13.079 -&gt; Sensor A 1484</t>
  </si>
  <si>
    <t>17:49:13.192 -&gt; Sensor A 1488</t>
  </si>
  <si>
    <t>17:49:13.297 -&gt; Sensor A 1460</t>
  </si>
  <si>
    <t>17:49:13.409 -&gt; Sensor A 1484</t>
  </si>
  <si>
    <t>17:49:13.481 -&gt; Sensor A 1460</t>
  </si>
  <si>
    <t>17:49:13.590 -&gt; Sensor A 1484</t>
  </si>
  <si>
    <t>17:49:13.698 -&gt; Sensor A 1484</t>
  </si>
  <si>
    <t>17:49:13.809 -&gt; Sensor A 1460</t>
  </si>
  <si>
    <t>17:49:13.884 -&gt; Sensor A 1484</t>
  </si>
  <si>
    <t>17:49:13.984 -&gt; Sensor A 1488</t>
  </si>
  <si>
    <t>17:49:14.093 -&gt; Sensor A 1460</t>
  </si>
  <si>
    <t>17:49:14.197 -&gt; Sensor A 1484</t>
  </si>
  <si>
    <t>17:49:14.300 -&gt; Sensor A 1484</t>
  </si>
  <si>
    <t>17:49:14.407 -&gt; Sensor A 1484</t>
  </si>
  <si>
    <t>17:49:14.514 -&gt; Sensor A 1484</t>
  </si>
  <si>
    <t>17:49:14.616 -&gt; Sensor A 1488</t>
  </si>
  <si>
    <t>17:49:14.685 -&gt; Sensor A 1484</t>
  </si>
  <si>
    <t>17:49:14.798 -&gt; Sensor A 1488</t>
  </si>
  <si>
    <t>17:49:14.907 -&gt; Sensor A 1464</t>
  </si>
  <si>
    <t>17:49:15.012 -&gt; Sensor A 1460</t>
  </si>
  <si>
    <t>17:49:15.118 -&gt; Sensor A 1484</t>
  </si>
  <si>
    <t>17:49:15.189 -&gt; Sensor A 1484</t>
  </si>
  <si>
    <t>17:49:15.300 -&gt; Sensor A 1484</t>
  </si>
  <si>
    <t>17:49:15.402 -&gt; Sensor A 1484</t>
  </si>
  <si>
    <t>17:49:15.505 -&gt; Sensor A 1484</t>
  </si>
  <si>
    <t>17:49:15.613 -&gt; Sensor A 1460</t>
  </si>
  <si>
    <t>17:49:15.722 -&gt; Sensor A 1484</t>
  </si>
  <si>
    <t>17:49:15.832 -&gt; Sensor A 1484</t>
  </si>
  <si>
    <t>17:49:15.901 -&gt; Sensor A 1484</t>
  </si>
  <si>
    <t>17:49:16.009 -&gt; Sensor A 1484</t>
  </si>
  <si>
    <t>17:49:16.115 -&gt; Sensor A 1484</t>
  </si>
  <si>
    <t>17:49:16.227 -&gt; Sensor A 1484</t>
  </si>
  <si>
    <t>17:49:16.333 -&gt; Sensor A 1484</t>
  </si>
  <si>
    <t>17:49:16.403 -&gt; Sensor A 1484</t>
  </si>
  <si>
    <t>17:49:16.512 -&gt; Sensor A 1484</t>
  </si>
  <si>
    <t>17:49:16.622 -&gt; Sensor A 1484</t>
  </si>
  <si>
    <t>17:49:16.727 -&gt; Sensor A 1460</t>
  </si>
  <si>
    <t>17:49:16.836 -&gt; Sensor A 1484</t>
  </si>
  <si>
    <t>17:49:16.940 -&gt; Sensor A 1484</t>
  </si>
  <si>
    <t>17:49:17.012 -&gt; Sensor A 1464</t>
  </si>
  <si>
    <t>17:49:17.121 -&gt; Sensor A 1484</t>
  </si>
  <si>
    <t>17:49:17.222 -&gt; Sensor A 1484</t>
  </si>
  <si>
    <t>17:49:17.329 -&gt; Sensor A 1464</t>
  </si>
  <si>
    <t>17:49:17.436 -&gt; Sensor A 1484</t>
  </si>
  <si>
    <t>17:49:17.512 -&gt; Sensor A 1484</t>
  </si>
  <si>
    <t>17:49:17.619 -&gt; Sensor A 1484</t>
  </si>
  <si>
    <t>17:49:17.727 -&gt; Sensor A 1488</t>
  </si>
  <si>
    <t>17:49:17.833 -&gt; Sensor A 1488</t>
  </si>
  <si>
    <t>17:49:17.940 -&gt; Sensor A 1488</t>
  </si>
  <si>
    <t>17:49:18.013 -&gt; Sensor A 1484</t>
  </si>
  <si>
    <t>17:49:18.117 -&gt; Sensor A 1484</t>
  </si>
  <si>
    <t>17:49:18.220 -&gt; Sensor A 1456</t>
  </si>
  <si>
    <t>25.0172cm</t>
  </si>
  <si>
    <t>17:49:18.326 -&gt; Sensor A 1484</t>
  </si>
  <si>
    <t>17:49:18.432 -&gt; Sensor A 1484</t>
  </si>
  <si>
    <t>17:49:18.540 -&gt; Sensor A 1484</t>
  </si>
  <si>
    <t>17:49:18.647 -&gt; Sensor A 1484</t>
  </si>
  <si>
    <t>17:49:18.720 -&gt; Sensor A 1484</t>
  </si>
  <si>
    <t>17:49:18.826 -&gt; Sensor A 1460</t>
  </si>
  <si>
    <t>17:49:18.935 -&gt; Sensor A 1484</t>
  </si>
  <si>
    <t>17:49:19.042 -&gt; Sensor A 1484</t>
  </si>
  <si>
    <t>17:49:19.148 -&gt; Sensor A 1484</t>
  </si>
  <si>
    <t>17:49:19.252 -&gt; Sensor A 1484</t>
  </si>
  <si>
    <t>17:49:19.356 -&gt; Sensor A 1484</t>
  </si>
  <si>
    <t>17:49:19.427 -&gt; Sensor A 1488</t>
  </si>
  <si>
    <t>17:49:19.532 -&gt; Sensor A 1488</t>
  </si>
  <si>
    <t>17:49:19.641 -&gt; Sensor A 1488</t>
  </si>
  <si>
    <t>17:49:19.750 -&gt; Sensor A 1460</t>
  </si>
  <si>
    <t>17:49:19.856 -&gt; Sensor A 1464</t>
  </si>
  <si>
    <t>17:49:19.929 -&gt; Sensor A 1484</t>
  </si>
  <si>
    <t>17:49:20.035 -&gt; Sensor A 1484</t>
  </si>
  <si>
    <t>17:49:20.143 -&gt; Sensor A 1488</t>
  </si>
  <si>
    <t>17:49:20.250 -&gt; Sensor A 1488</t>
  </si>
  <si>
    <t>17:49:20.357 -&gt; Sensor A 1484</t>
  </si>
  <si>
    <t>17:49:20.465 -&gt; Sensor A 1484</t>
  </si>
  <si>
    <t>17:49:20.537 -&gt; Sensor A 1484</t>
  </si>
  <si>
    <t>17:49:20.643 -&gt; Sensor A 1484</t>
  </si>
  <si>
    <t>17:49:20.752 -&gt; Sensor A 1484</t>
  </si>
  <si>
    <t>17:49:20.863 -&gt; Sensor A 1460</t>
  </si>
  <si>
    <t>17:49:20.937 -&gt; Sensor A 1484</t>
  </si>
  <si>
    <t>17:49:21.043 -&gt; Sensor A 1460</t>
  </si>
  <si>
    <t>17:49:21.151 -&gt; Sensor A 1460</t>
  </si>
  <si>
    <t>17:49:21.258 -&gt; Sensor A 1484</t>
  </si>
  <si>
    <t>17:49:21.369 -&gt; Sensor A 1484</t>
  </si>
  <si>
    <t>17:49:21.473 -&gt; Sensor A 1484</t>
  </si>
  <si>
    <t>17:49:21.545 -&gt; Sensor A 1460</t>
  </si>
  <si>
    <t>17:49:59.169 -&gt; Sensor A 1660</t>
  </si>
  <si>
    <t>28.5223cm</t>
  </si>
  <si>
    <t>17:49:59.237 -&gt; Sensor A 1636</t>
  </si>
  <si>
    <t>28.1100cm</t>
  </si>
  <si>
    <t>17:49:59.348 -&gt; Sensor A 1640</t>
  </si>
  <si>
    <t>28.1787cm</t>
  </si>
  <si>
    <t>17:49:59.452 -&gt; Sensor A 1660</t>
  </si>
  <si>
    <t>17:49:59.559 -&gt; Sensor A 1656</t>
  </si>
  <si>
    <t>28.4536cm</t>
  </si>
  <si>
    <t>17:49:59.668 -&gt; Sensor A 1632</t>
  </si>
  <si>
    <t>28.0412cm</t>
  </si>
  <si>
    <t>17:49:59.736 -&gt; Sensor A 1660</t>
  </si>
  <si>
    <t>17:49:59.843 -&gt; Sensor A 1660</t>
  </si>
  <si>
    <t>17:49:59.953 -&gt; Sensor A 1660</t>
  </si>
  <si>
    <t>17:50:00.061 -&gt; Sensor A 1656</t>
  </si>
  <si>
    <t>17:50:00.167 -&gt; Sensor A 1660</t>
  </si>
  <si>
    <t>17:50:00.240 -&gt; Sensor A 1636</t>
  </si>
  <si>
    <t>17:50:00.347 -&gt; Sensor A 1656</t>
  </si>
  <si>
    <t>17:50:00.454 -&gt; Sensor A 1660</t>
  </si>
  <si>
    <t>17:50:00.560 -&gt; Sensor A 1656</t>
  </si>
  <si>
    <t>17:50:00.670 -&gt; Sensor A 1660</t>
  </si>
  <si>
    <t>17:50:00.773 -&gt; Sensor A 1660</t>
  </si>
  <si>
    <t>17:50:00.880 -&gt; Sensor A 1660</t>
  </si>
  <si>
    <t>17:50:00.948 -&gt; Sensor A 1640</t>
  </si>
  <si>
    <t>17:50:01.055 -&gt; Sensor A 1640</t>
  </si>
  <si>
    <t>17:50:01.162 -&gt; Sensor A 1660</t>
  </si>
  <si>
    <t>17:50:01.262 -&gt; Sensor A 1660</t>
  </si>
  <si>
    <t>17:50:01.374 -&gt; Sensor A 1660</t>
  </si>
  <si>
    <t>17:50:01.480 -&gt; Sensor A 1660</t>
  </si>
  <si>
    <t>17:50:01.551 -&gt; Sensor A 1660</t>
  </si>
  <si>
    <t>17:50:01.658 -&gt; Sensor A 1636</t>
  </si>
  <si>
    <t>17:50:01.768 -&gt; Sensor A 1660</t>
  </si>
  <si>
    <t>17:50:01.877 -&gt; Sensor A 1660</t>
  </si>
  <si>
    <t>17:50:01.986 -&gt; Sensor A 1656</t>
  </si>
  <si>
    <t>17:50:02.056 -&gt; Sensor A 1636</t>
  </si>
  <si>
    <t>17:50:02.164 -&gt; Sensor A 1660</t>
  </si>
  <si>
    <t>17:50:02.270 -&gt; Sensor A 1640</t>
  </si>
  <si>
    <t>17:50:02.372 -&gt; Sensor A 1660</t>
  </si>
  <si>
    <t>17:50:02.477 -&gt; Sensor A 1660</t>
  </si>
  <si>
    <t>17:50:02.585 -&gt; Sensor A 1636</t>
  </si>
  <si>
    <t>17:50:02.689 -&gt; Sensor A 1660</t>
  </si>
  <si>
    <t>17:50:02.796 -&gt; Sensor A 1660</t>
  </si>
  <si>
    <t>17:50:02.870 -&gt; Sensor A 1636</t>
  </si>
  <si>
    <t>17:50:02.983 -&gt; Sensor A 1660</t>
  </si>
  <si>
    <t>17:50:03.093 -&gt; Sensor A 1660</t>
  </si>
  <si>
    <t>17:50:03.163 -&gt; Sensor A 1656</t>
  </si>
  <si>
    <t>17:50:03.272 -&gt; Sensor A 1660</t>
  </si>
  <si>
    <t>17:50:03.385 -&gt; Sensor A 1664</t>
  </si>
  <si>
    <t>28.5911cm</t>
  </si>
  <si>
    <t>17:50:03.492 -&gt; Sensor A 1660</t>
  </si>
  <si>
    <t>17:50:03.598 -&gt; Sensor A 1660</t>
  </si>
  <si>
    <t>17:50:03.673 -&gt; Sensor A 1660</t>
  </si>
  <si>
    <t>17:50:03.775 -&gt; Sensor A 1660</t>
  </si>
  <si>
    <t>17:50:03.881 -&gt; Sensor A 1660</t>
  </si>
  <si>
    <t>17:50:03.993 -&gt; Sensor A 1660</t>
  </si>
  <si>
    <t>17:50:04.069 -&gt; Sensor A 1636</t>
  </si>
  <si>
    <t>17:50:04.176 -&gt; Sensor A 1660</t>
  </si>
  <si>
    <t>17:50:04.283 -&gt; Sensor A 1660</t>
  </si>
  <si>
    <t>17:50:04.388 -&gt; Sensor A 1660</t>
  </si>
  <si>
    <t>17:50:04.492 -&gt; Sensor A 1664</t>
  </si>
  <si>
    <t>17:50:04.601 -&gt; Sensor A 1656</t>
  </si>
  <si>
    <t>17:50:04.710 -&gt; Sensor A 1636</t>
  </si>
  <si>
    <t>17:50:04.784 -&gt; Sensor A 1660</t>
  </si>
  <si>
    <t>17:50:04.890 -&gt; Sensor A 1660</t>
  </si>
  <si>
    <t>17:50:04.996 -&gt; Sensor A 1660</t>
  </si>
  <si>
    <t>17:50:05.101 -&gt; Sensor A 1636</t>
  </si>
  <si>
    <t>17:50:05.210 -&gt; Sensor A 1636</t>
  </si>
  <si>
    <t>17:50:05.285 -&gt; Sensor A 1660</t>
  </si>
  <si>
    <t>17:50:05.386 -&gt; Sensor A 1636</t>
  </si>
  <si>
    <t>17:50:05.493 -&gt; Sensor A 1660</t>
  </si>
  <si>
    <t>17:50:05.596 -&gt; Sensor A 1660</t>
  </si>
  <si>
    <t>17:50:05.698 -&gt; Sensor A 1660</t>
  </si>
  <si>
    <t>17:50:05.800 -&gt; Sensor A 1660</t>
  </si>
  <si>
    <t>17:50:05.909 -&gt; Sensor A 1660</t>
  </si>
  <si>
    <t>17:50:06.019 -&gt; Sensor A 1656</t>
  </si>
  <si>
    <t>17:50:06.091 -&gt; Sensor A 1660</t>
  </si>
  <si>
    <t>17:50:06.196 -&gt; Sensor A 1656</t>
  </si>
  <si>
    <t>17:50:06.305 -&gt; Sensor A 1660</t>
  </si>
  <si>
    <t>17:50:06.413 -&gt; Sensor A 1640</t>
  </si>
  <si>
    <t>17:50:06.519 -&gt; Sensor A 1660</t>
  </si>
  <si>
    <t>17:50:06.629 -&gt; Sensor A 1636</t>
  </si>
  <si>
    <t>17:50:06.705 -&gt; Sensor A 1660</t>
  </si>
  <si>
    <t>17:50:06.812 -&gt; Sensor A 1656</t>
  </si>
  <si>
    <t>17:50:06.920 -&gt; Sensor A 1636</t>
  </si>
  <si>
    <t>17:50:06.994 -&gt; Sensor A 1664</t>
  </si>
  <si>
    <t>17:50:07.106 -&gt; Sensor A 1660</t>
  </si>
  <si>
    <t>17:50:07.212 -&gt; Sensor A 1660</t>
  </si>
  <si>
    <t>17:50:07.321 -&gt; Sensor A 1660</t>
  </si>
  <si>
    <t>17:50:07.426 -&gt; Sensor A 1660</t>
  </si>
  <si>
    <t>17:50:07.501 -&gt; Sensor A 1636</t>
  </si>
  <si>
    <t>17:50:07.608 -&gt; Sensor A 1636</t>
  </si>
  <si>
    <t>17:50:07.714 -&gt; Sensor A 1660</t>
  </si>
  <si>
    <t>17:50:07.825 -&gt; Sensor A 1640</t>
  </si>
  <si>
    <t>17:50:07.933 -&gt; Sensor A 1660</t>
  </si>
  <si>
    <t>17:50:08.003 -&gt; Sensor A 1636</t>
  </si>
  <si>
    <t>17:50:08.112 -&gt; Sensor A 1660</t>
  </si>
  <si>
    <t>17:50:08.220 -&gt; Sensor A 1660</t>
  </si>
  <si>
    <t>17:50:08.326 -&gt; Sensor A 1660</t>
  </si>
  <si>
    <t>17:50:08.431 -&gt; Sensor A 1660</t>
  </si>
  <si>
    <t>17:50:08.505 -&gt; Sensor A 1660</t>
  </si>
  <si>
    <t>17:50:08.611 -&gt; Sensor A 1660</t>
  </si>
  <si>
    <t>17:50:08.722 -&gt; Sensor A 1660</t>
  </si>
  <si>
    <t>17:50:08.828 -&gt; Sensor A 1660</t>
  </si>
  <si>
    <t>17:50:08.933 -&gt; Sensor A 1664</t>
  </si>
  <si>
    <t>17:50:09.008 -&gt; Sensor A 1656</t>
  </si>
  <si>
    <t>17:50:09.114 -&gt; Sensor A 1640</t>
  </si>
  <si>
    <t>17:50:09.227 -&gt; Sensor A 1660</t>
  </si>
  <si>
    <t>17:50:09.335 -&gt; Sensor A 1660</t>
  </si>
  <si>
    <t>17:50:09.442 -&gt; Sensor A 1660</t>
  </si>
  <si>
    <t>17:50:09.514 -&gt; Sensor A 1660</t>
  </si>
  <si>
    <t>17:50:09.619 -&gt; Sensor A 1660</t>
  </si>
  <si>
    <t>17:50:09.727 -&gt; Sensor A 1640</t>
  </si>
  <si>
    <t>17:50:09.838 -&gt; Sensor A 1660</t>
  </si>
  <si>
    <t>17:50:09.944 -&gt; Sensor A 1660</t>
  </si>
  <si>
    <t>17:50:10.050 -&gt; Sensor A 1640</t>
  </si>
  <si>
    <t>17:50:10.121 -&gt; Sensor A 1660</t>
  </si>
  <si>
    <t>17:50:50.939 -&gt; Sensor A 1924</t>
  </si>
  <si>
    <t>33.0584cm</t>
  </si>
  <si>
    <t>17:50:51.050 -&gt; Sensor A 1900</t>
  </si>
  <si>
    <t>32.6460cm</t>
  </si>
  <si>
    <t>17:50:51.154 -&gt; Sensor A 1896</t>
  </si>
  <si>
    <t>32.5773cm</t>
  </si>
  <si>
    <t>17:50:51.262 -&gt; Sensor A 1896</t>
  </si>
  <si>
    <t>17:50:51.367 -&gt; Sensor A 1900</t>
  </si>
  <si>
    <t>17:50:51.444 -&gt; Sensor A 1924</t>
  </si>
  <si>
    <t>17:50:51.553 -&gt; Sensor A 1924</t>
  </si>
  <si>
    <t>17:50:51.660 -&gt; Sensor A 1924</t>
  </si>
  <si>
    <t>17:50:51.772 -&gt; Sensor A 1924</t>
  </si>
  <si>
    <t>17:50:51.879 -&gt; Sensor A 1924</t>
  </si>
  <si>
    <t>17:50:51.949 -&gt; Sensor A 1920</t>
  </si>
  <si>
    <t>32.9897cm</t>
  </si>
  <si>
    <t>17:50:52.051 -&gt; Sensor A 1896</t>
  </si>
  <si>
    <t>17:50:52.158 -&gt; Sensor A 1920</t>
  </si>
  <si>
    <t>17:50:52.260 -&gt; Sensor A 1896</t>
  </si>
  <si>
    <t>17:50:52.366 -&gt; Sensor A 1896</t>
  </si>
  <si>
    <t>17:50:52.473 -&gt; Sensor A 1900</t>
  </si>
  <si>
    <t>17:50:52.548 -&gt; Sensor A 1900</t>
  </si>
  <si>
    <t>17:50:52.654 -&gt; Sensor A 1900</t>
  </si>
  <si>
    <t>17:50:52.758 -&gt; Sensor A 1920</t>
  </si>
  <si>
    <t>17:50:52.863 -&gt; Sensor A 1900</t>
  </si>
  <si>
    <t>17:50:52.973 -&gt; Sensor A 1900</t>
  </si>
  <si>
    <t>17:50:53.080 -&gt; Sensor A 1896</t>
  </si>
  <si>
    <t>17:50:53.184 -&gt; Sensor A 1896</t>
  </si>
  <si>
    <t>17:50:53.257 -&gt; Sensor A 1900</t>
  </si>
  <si>
    <t>17:50:53.360 -&gt; Sensor A 1896</t>
  </si>
  <si>
    <t>17:50:53.465 -&gt; Sensor A 1900</t>
  </si>
  <si>
    <t>17:50:53.571 -&gt; Sensor A 1900</t>
  </si>
  <si>
    <t>17:50:53.677 -&gt; Sensor A 1900</t>
  </si>
  <si>
    <t>17:50:53.786 -&gt; Sensor A 1900</t>
  </si>
  <si>
    <t>17:50:53.892 -&gt; Sensor A 1920</t>
  </si>
  <si>
    <t>17:50:53.960 -&gt; Sensor A 1900</t>
  </si>
  <si>
    <t>17:50:54.067 -&gt; Sensor A 1920</t>
  </si>
  <si>
    <t>17:50:54.175 -&gt; Sensor A 1920</t>
  </si>
  <si>
    <t>17:50:54.290 -&gt; Sensor A 1900</t>
  </si>
  <si>
    <t>17:50:54.361 -&gt; Sensor A 1920</t>
  </si>
  <si>
    <t>17:50:54.473 -&gt; Sensor A 1924</t>
  </si>
  <si>
    <t>17:50:54.576 -&gt; Sensor A 1900</t>
  </si>
  <si>
    <t>17:50:54.682 -&gt; Sensor A 1900</t>
  </si>
  <si>
    <t>17:50:54.785 -&gt; Sensor A 1924</t>
  </si>
  <si>
    <t>17:50:54.890 -&gt; Sensor A 1900</t>
  </si>
  <si>
    <t>17:50:54.998 -&gt; Sensor A 1924</t>
  </si>
  <si>
    <t>17:50:55.070 -&gt; Sensor A 1900</t>
  </si>
  <si>
    <t>17:50:55.181 -&gt; Sensor A 1896</t>
  </si>
  <si>
    <t>17:50:55.289 -&gt; Sensor A 1924</t>
  </si>
  <si>
    <t>17:50:55.402 -&gt; Sensor A 1896</t>
  </si>
  <si>
    <t>17:50:55.473 -&gt; Sensor A 1896</t>
  </si>
  <si>
    <t>17:50:55.575 -&gt; Sensor A 1896</t>
  </si>
  <si>
    <t>17:50:55.678 -&gt; Sensor A 1896</t>
  </si>
  <si>
    <t>17:50:55.783 -&gt; Sensor A 1896</t>
  </si>
  <si>
    <t>17:50:55.891 -&gt; Sensor A 1896</t>
  </si>
  <si>
    <t>17:50:55.999 -&gt; Sensor A 1900</t>
  </si>
  <si>
    <t>17:50:56.107 -&gt; Sensor A 1896</t>
  </si>
  <si>
    <t>17:50:56.178 -&gt; Sensor A 1896</t>
  </si>
  <si>
    <t>17:50:56.286 -&gt; Sensor A 1900</t>
  </si>
  <si>
    <t>17:50:56.398 -&gt; Sensor A 1896</t>
  </si>
  <si>
    <t>17:50:56.501 -&gt; Sensor A 1900</t>
  </si>
  <si>
    <t>17:50:56.608 -&gt; Sensor A 1900</t>
  </si>
  <si>
    <t>17:50:56.687 -&gt; Sensor A 1896</t>
  </si>
  <si>
    <t>17:50:56.794 -&gt; Sensor A 1896</t>
  </si>
  <si>
    <t>17:50:56.907 -&gt; Sensor A 1900</t>
  </si>
  <si>
    <t>17:50:57.013 -&gt; Sensor A 1896</t>
  </si>
  <si>
    <t>17:50:57.116 -&gt; Sensor A 1900</t>
  </si>
  <si>
    <t>17:50:57.184 -&gt; Sensor A 1920</t>
  </si>
  <si>
    <t>17:50:57.290 -&gt; Sensor A 1896</t>
  </si>
  <si>
    <t>17:50:57.394 -&gt; Sensor A 1920</t>
  </si>
  <si>
    <t>17:50:57.503 -&gt; Sensor A 1896</t>
  </si>
  <si>
    <t>17:50:57.609 -&gt; Sensor A 1920</t>
  </si>
  <si>
    <t>17:50:57.687 -&gt; Sensor A 1900</t>
  </si>
  <si>
    <t>17:50:57.791 -&gt; Sensor A 1924</t>
  </si>
  <si>
    <t>17:50:57.903 -&gt; Sensor A 1900</t>
  </si>
  <si>
    <t>17:50:58.008 -&gt; Sensor A 1924</t>
  </si>
  <si>
    <t>17:50:58.117 -&gt; Sensor A 1896</t>
  </si>
  <si>
    <t>17:50:58.221 -&gt; Sensor A 1924</t>
  </si>
  <si>
    <t>17:50:58.328 -&gt; Sensor A 1920</t>
  </si>
  <si>
    <t>17:50:58.395 -&gt; Sensor A 1920</t>
  </si>
  <si>
    <t>17:50:58.501 -&gt; Sensor A 1920</t>
  </si>
  <si>
    <t>17:50:58.607 -&gt; Sensor A 1896</t>
  </si>
  <si>
    <t>17:50:58.711 -&gt; Sensor A 1920</t>
  </si>
  <si>
    <t>17:50:58.822 -&gt; Sensor A 1924</t>
  </si>
  <si>
    <t>17:50:58.933 -&gt; Sensor A 1924</t>
  </si>
  <si>
    <t>17:50:59.002 -&gt; Sensor A 1924</t>
  </si>
  <si>
    <t>17:50:59.113 -&gt; Sensor A 1924</t>
  </si>
  <si>
    <t>17:50:59.219 -&gt; Sensor A 1920</t>
  </si>
  <si>
    <t>17:50:59.323 -&gt; Sensor A 1900</t>
  </si>
  <si>
    <t>17:50:59.399 -&gt; Sensor A 1924</t>
  </si>
  <si>
    <t>17:50:59.504 -&gt; Sensor A 1900</t>
  </si>
  <si>
    <t>17:50:59.610 -&gt; Sensor A 1900</t>
  </si>
  <si>
    <t>17:50:59.719 -&gt; Sensor A 1924</t>
  </si>
  <si>
    <t>17:50:59.823 -&gt; Sensor A 1920</t>
  </si>
  <si>
    <t>17:50:59.929 -&gt; Sensor A 1924</t>
  </si>
  <si>
    <t>17:51:00.037 -&gt; Sensor A 1920</t>
  </si>
  <si>
    <t>17:51:00.145 -&gt; Sensor A 1900</t>
  </si>
  <si>
    <t>17:51:00.215 -&gt; Sensor A 1924</t>
  </si>
  <si>
    <t>17:51:00.317 -&gt; Sensor A 1924</t>
  </si>
  <si>
    <t>17:51:00.424 -&gt; Sensor A 1896</t>
  </si>
  <si>
    <t>17:51:00.531 -&gt; Sensor A 1900</t>
  </si>
  <si>
    <t>17:51:00.633 -&gt; Sensor A 1920</t>
  </si>
  <si>
    <t>17:51:00.733 -&gt; Sensor A 1924</t>
  </si>
  <si>
    <t>17:51:00.842 -&gt; Sensor A 1924</t>
  </si>
  <si>
    <t>17:51:00.953 -&gt; Sensor A 1920</t>
  </si>
  <si>
    <t>17:51:01.021 -&gt; Sensor A 1924</t>
  </si>
  <si>
    <t>17:51:01.126 -&gt; Sensor A 1900</t>
  </si>
  <si>
    <t>17:51:01.225 -&gt; Sensor A 1900</t>
  </si>
  <si>
    <t>17:51:01.332 -&gt; Sensor A 1896</t>
  </si>
  <si>
    <t>17:51:32.280 -&gt; Sensor A 2140</t>
  </si>
  <si>
    <t>36.7698cm</t>
  </si>
  <si>
    <t>17:51:32.385 -&gt; Sensor A 2144</t>
  </si>
  <si>
    <t>36.8385cm</t>
  </si>
  <si>
    <t>17:51:32.459 -&gt; Sensor A 2144</t>
  </si>
  <si>
    <t>17:51:32.563 -&gt; Sensor A 2144</t>
  </si>
  <si>
    <t>17:51:32.668 -&gt; Sensor A 2144</t>
  </si>
  <si>
    <t>17:51:32.778 -&gt; Sensor A 2144</t>
  </si>
  <si>
    <t>17:51:32.888 -&gt; Sensor A 2144</t>
  </si>
  <si>
    <t>17:51:32.988 -&gt; Sensor A 2144</t>
  </si>
  <si>
    <t>17:51:33.095 -&gt; Sensor A 2168</t>
  </si>
  <si>
    <t>37.2509cm</t>
  </si>
  <si>
    <t>17:51:33.166 -&gt; Sensor A 2140</t>
  </si>
  <si>
    <t>17:51:33.276 -&gt; Sensor A 2144</t>
  </si>
  <si>
    <t>17:51:33.384 -&gt; Sensor A 2144</t>
  </si>
  <si>
    <t>17:51:33.486 -&gt; Sensor A 2144</t>
  </si>
  <si>
    <t>17:51:33.586 -&gt; Sensor A 2168</t>
  </si>
  <si>
    <t>17:51:33.694 -&gt; Sensor A 2144</t>
  </si>
  <si>
    <t>17:51:33.796 -&gt; Sensor A 2144</t>
  </si>
  <si>
    <t>17:51:33.903 -&gt; Sensor A 2144</t>
  </si>
  <si>
    <t>17:51:33.971 -&gt; Sensor A 2144</t>
  </si>
  <si>
    <t>17:51:34.080 -&gt; Sensor A 2144</t>
  </si>
  <si>
    <t>17:51:34.187 -&gt; Sensor A 2144</t>
  </si>
  <si>
    <t>17:51:34.302 -&gt; Sensor A 2144</t>
  </si>
  <si>
    <t>17:51:34.398 -&gt; Sensor A 2168</t>
  </si>
  <si>
    <t>17:51:34.505 -&gt; Sensor A 2148</t>
  </si>
  <si>
    <t>36.9072cm</t>
  </si>
  <si>
    <t>17:51:34.575 -&gt; Sensor A 2144</t>
  </si>
  <si>
    <t>17:51:34.683 -&gt; Sensor A 2148</t>
  </si>
  <si>
    <t>17:51:34.789 -&gt; Sensor A 2144</t>
  </si>
  <si>
    <t>17:51:34.896 -&gt; Sensor A 2144</t>
  </si>
  <si>
    <t>17:51:35.003 -&gt; Sensor A 2144</t>
  </si>
  <si>
    <t>17:51:35.110 -&gt; Sensor A 2168</t>
  </si>
  <si>
    <t>17:51:35.184 -&gt; Sensor A 2144</t>
  </si>
  <si>
    <t>17:51:35.294 -&gt; Sensor A 2144</t>
  </si>
  <si>
    <t>17:51:35.404 -&gt; Sensor A 2144</t>
  </si>
  <si>
    <t>17:51:35.510 -&gt; Sensor A 2144</t>
  </si>
  <si>
    <t>17:51:35.582 -&gt; Sensor A 2144</t>
  </si>
  <si>
    <t>17:51:35.695 -&gt; Sensor A 2144</t>
  </si>
  <si>
    <t>17:51:35.803 -&gt; Sensor A 2144</t>
  </si>
  <si>
    <t>17:51:35.910 -&gt; Sensor A 2144</t>
  </si>
  <si>
    <t>17:51:36.012 -&gt; Sensor A 2168</t>
  </si>
  <si>
    <t>17:51:36.086 -&gt; Sensor A 2144</t>
  </si>
  <si>
    <t>17:51:36.202 -&gt; Sensor A 2144</t>
  </si>
  <si>
    <t>17:51:36.308 -&gt; Sensor A 2144</t>
  </si>
  <si>
    <t>17:51:36.414 -&gt; Sensor A 2172</t>
  </si>
  <si>
    <t>37.3196cm</t>
  </si>
  <si>
    <t>17:51:36.520 -&gt; Sensor A 2144</t>
  </si>
  <si>
    <t>17:51:36.593 -&gt; Sensor A 2148</t>
  </si>
  <si>
    <t>17:51:36.696 -&gt; Sensor A 2148</t>
  </si>
  <si>
    <t>17:51:36.801 -&gt; Sensor A 2172</t>
  </si>
  <si>
    <t>17:51:36.910 -&gt; Sensor A 2168</t>
  </si>
  <si>
    <t>17:51:37.013 -&gt; Sensor A 2168</t>
  </si>
  <si>
    <t>17:51:37.119 -&gt; Sensor A 2172</t>
  </si>
  <si>
    <t>17:51:37.226 -&gt; Sensor A 2172</t>
  </si>
  <si>
    <t>17:51:37.301 -&gt; Sensor A 2144</t>
  </si>
  <si>
    <t>17:51:37.404 -&gt; Sensor A 2168</t>
  </si>
  <si>
    <t>17:51:37.508 -&gt; Sensor A 2148</t>
  </si>
  <si>
    <t>17:51:37.619 -&gt; Sensor A 2144</t>
  </si>
  <si>
    <t>17:51:37.731 -&gt; Sensor A 2144</t>
  </si>
  <si>
    <t>17:51:37.800 -&gt; Sensor A 2144</t>
  </si>
  <si>
    <t>17:51:37.910 -&gt; Sensor A 2172</t>
  </si>
  <si>
    <t>17:51:38.018 -&gt; Sensor A 2168</t>
  </si>
  <si>
    <t>17:51:38.121 -&gt; Sensor A 2144</t>
  </si>
  <si>
    <t>17:51:38.229 -&gt; Sensor A 2148</t>
  </si>
  <si>
    <t>17:51:38.331 -&gt; Sensor A 2148</t>
  </si>
  <si>
    <t>17:51:38.404 -&gt; Sensor A 2168</t>
  </si>
  <si>
    <t>17:51:38.513 -&gt; Sensor A 2144</t>
  </si>
  <si>
    <t>17:51:38.617 -&gt; Sensor A 2168</t>
  </si>
  <si>
    <t>17:51:38.725 -&gt; Sensor A 2144</t>
  </si>
  <si>
    <t>17:51:38.830 -&gt; Sensor A 2144</t>
  </si>
  <si>
    <t>17:51:38.937 -&gt; Sensor A 2168</t>
  </si>
  <si>
    <t>17:51:39.041 -&gt; Sensor A 2168</t>
  </si>
  <si>
    <t>17:51:39.114 -&gt; Sensor A 2168</t>
  </si>
  <si>
    <t>17:51:39.224 -&gt; Sensor A 2144</t>
  </si>
  <si>
    <t>17:51:39.332 -&gt; Sensor A 2144</t>
  </si>
  <si>
    <t>17:51:39.434 -&gt; Sensor A 2168</t>
  </si>
  <si>
    <t>17:51:39.544 -&gt; Sensor A 2168</t>
  </si>
  <si>
    <t>17:51:39.614 -&gt; Sensor A 2148</t>
  </si>
  <si>
    <t>17:51:39.723 -&gt; Sensor A 2172</t>
  </si>
  <si>
    <t>17:51:39.825 -&gt; Sensor A 2144</t>
  </si>
  <si>
    <t>17:51:39.936 -&gt; Sensor A 2148</t>
  </si>
  <si>
    <t>17:51:40.046 -&gt; Sensor A 2168</t>
  </si>
  <si>
    <t>17:51:40.120 -&gt; Sensor A 2144</t>
  </si>
  <si>
    <t>17:51:40.225 -&gt; Sensor A 2168</t>
  </si>
  <si>
    <t>17:51:40.330 -&gt; Sensor A 2172</t>
  </si>
  <si>
    <t>17:51:40.438 -&gt; Sensor A 2172</t>
  </si>
  <si>
    <t>17:51:40.547 -&gt; Sensor A 2144</t>
  </si>
  <si>
    <t>17:51:40.620 -&gt; Sensor A 2144</t>
  </si>
  <si>
    <t>17:51:40.725 -&gt; Sensor A 2168</t>
  </si>
  <si>
    <t>17:51:40.833 -&gt; Sensor A 2144</t>
  </si>
  <si>
    <t>17:51:40.940 -&gt; Sensor A 2148</t>
  </si>
  <si>
    <t>17:51:41.043 -&gt; Sensor A 2168</t>
  </si>
  <si>
    <t>17:51:41.152 -&gt; Sensor A 2168</t>
  </si>
  <si>
    <t>17:51:41.259 -&gt; Sensor A 2168</t>
  </si>
  <si>
    <t>17:51:41.335 -&gt; Sensor A 2144</t>
  </si>
  <si>
    <t>17:51:41.439 -&gt; Sensor A 2144</t>
  </si>
  <si>
    <t>17:51:41.546 -&gt; Sensor A 2144</t>
  </si>
  <si>
    <t>17:51:41.648 -&gt; Sensor A 2144</t>
  </si>
  <si>
    <t>17:51:41.751 -&gt; Sensor A 2144</t>
  </si>
  <si>
    <t>17:51:41.862 -&gt; Sensor A 2144</t>
  </si>
  <si>
    <t>17:51:41.933 -&gt; Sensor A 2144</t>
  </si>
  <si>
    <t>17:51:42.042 -&gt; Sensor A 2144</t>
  </si>
  <si>
    <t>17:51:42.153 -&gt; Sensor A 2144</t>
  </si>
  <si>
    <t>17:51:42.260 -&gt; Sensor A 2144</t>
  </si>
  <si>
    <t>17:51:42.366 -&gt; Sensor A 2144</t>
  </si>
  <si>
    <t>17:51:42.434 -&gt; Sensor A 2144</t>
  </si>
  <si>
    <t>17:51:42.536 -&gt; Sensor A 2148</t>
  </si>
  <si>
    <t>17:51:42.644 -&gt; Sensor A 2144</t>
  </si>
  <si>
    <t>17:51:42.750 -&gt; Sensor A 2144</t>
  </si>
  <si>
    <t>17:51:42.859 -&gt; Sensor A 2144</t>
  </si>
  <si>
    <t>17:51:42.965 -&gt; Sensor A 2168</t>
  </si>
  <si>
    <t>17:51:43.072 -&gt; Sensor A 2144</t>
  </si>
  <si>
    <t>17:51:43.178 -&gt; Sensor A 2144</t>
  </si>
  <si>
    <t>42.6804cm</t>
  </si>
  <si>
    <t>42.6117cm</t>
  </si>
  <si>
    <t>43.0241cm</t>
  </si>
  <si>
    <t>43.0928cm</t>
  </si>
  <si>
    <t>42.9553cm</t>
  </si>
  <si>
    <t>42.5430cm</t>
  </si>
  <si>
    <t>17:52:39.000 -&gt; Sensor A 2504</t>
  </si>
  <si>
    <t>17:52:39.108 -&gt; Sensor A 2480</t>
  </si>
  <si>
    <t>17:52:39.210 -&gt; Sensor A 2480</t>
  </si>
  <si>
    <t>17:52:39.282 -&gt; Sensor A 2508</t>
  </si>
  <si>
    <t>17:52:39.388 -&gt; Sensor A 2480</t>
  </si>
  <si>
    <t>17:52:39.499 -&gt; Sensor A 2504</t>
  </si>
  <si>
    <t>17:52:39.608 -&gt; Sensor A 2480</t>
  </si>
  <si>
    <t>17:52:39.718 -&gt; Sensor A 2480</t>
  </si>
  <si>
    <t>17:52:39.790 -&gt; Sensor A 2484</t>
  </si>
  <si>
    <t>17:52:39.902 -&gt; Sensor A 2480</t>
  </si>
  <si>
    <t>17:52:40.010 -&gt; Sensor A 2480</t>
  </si>
  <si>
    <t>17:52:40.114 -&gt; Sensor A 2480</t>
  </si>
  <si>
    <t>17:52:40.219 -&gt; Sensor A 2480</t>
  </si>
  <si>
    <t>17:52:40.289 -&gt; Sensor A 2480</t>
  </si>
  <si>
    <t>17:52:40.394 -&gt; Sensor A 2484</t>
  </si>
  <si>
    <t>17:52:40.502 -&gt; Sensor A 2504</t>
  </si>
  <si>
    <t>17:52:40.610 -&gt; Sensor A 2508</t>
  </si>
  <si>
    <t>17:52:40.716 -&gt; Sensor A 2480</t>
  </si>
  <si>
    <t>17:52:40.827 -&gt; Sensor A 2504</t>
  </si>
  <si>
    <t>17:52:40.898 -&gt; Sensor A 2480</t>
  </si>
  <si>
    <t>17:52:41.003 -&gt; Sensor A 2480</t>
  </si>
  <si>
    <t>17:52:41.116 -&gt; Sensor A 2480</t>
  </si>
  <si>
    <t>17:52:41.221 -&gt; Sensor A 2504</t>
  </si>
  <si>
    <t>17:52:41.300 -&gt; Sensor A 2480</t>
  </si>
  <si>
    <t>17:52:41.407 -&gt; Sensor A 2476</t>
  </si>
  <si>
    <t>17:52:41.517 -&gt; Sensor A 2508</t>
  </si>
  <si>
    <t>17:52:41.626 -&gt; Sensor A 2480</t>
  </si>
  <si>
    <t>17:52:41.731 -&gt; Sensor A 2504</t>
  </si>
  <si>
    <t>17:52:41.801 -&gt; Sensor A 2480</t>
  </si>
  <si>
    <t>17:52:41.906 -&gt; Sensor A 2480</t>
  </si>
  <si>
    <t>17:52:42.011 -&gt; Sensor A 2480</t>
  </si>
  <si>
    <t>17:52:42.115 -&gt; Sensor A 2504</t>
  </si>
  <si>
    <t>17:52:42.225 -&gt; Sensor A 2480</t>
  </si>
  <si>
    <t>17:52:42.333 -&gt; Sensor A 2480</t>
  </si>
  <si>
    <t>17:52:42.403 -&gt; Sensor A 2504</t>
  </si>
  <si>
    <t>17:52:42.513 -&gt; Sensor A 2504</t>
  </si>
  <si>
    <t>17:52:42.622 -&gt; Sensor A 2484</t>
  </si>
  <si>
    <t>17:52:42.728 -&gt; Sensor A 2480</t>
  </si>
  <si>
    <t>17:52:42.838 -&gt; Sensor A 2480</t>
  </si>
  <si>
    <t>17:52:42.910 -&gt; Sensor A 2480</t>
  </si>
  <si>
    <t>17:52:43.014 -&gt; Sensor A 2480</t>
  </si>
  <si>
    <t>17:52:43.118 -&gt; Sensor A 2480</t>
  </si>
  <si>
    <t>17:52:43.222 -&gt; Sensor A 2480</t>
  </si>
  <si>
    <t>17:52:43.331 -&gt; Sensor A 2504</t>
  </si>
  <si>
    <t>17:52:43.439 -&gt; Sensor A 2500</t>
  </si>
  <si>
    <t>17:52:43.546 -&gt; Sensor A 2484</t>
  </si>
  <si>
    <t>17:52:43.619 -&gt; Sensor A 2508</t>
  </si>
  <si>
    <t>17:52:43.727 -&gt; Sensor A 2480</t>
  </si>
  <si>
    <t>17:52:43.834 -&gt; Sensor A 2480</t>
  </si>
  <si>
    <t>17:52:43.945 -&gt; Sensor A 2484</t>
  </si>
  <si>
    <t>17:52:44.018 -&gt; Sensor A 2484</t>
  </si>
  <si>
    <t>17:52:44.126 -&gt; Sensor A 2484</t>
  </si>
  <si>
    <t>17:52:44.230 -&gt; Sensor A 2484</t>
  </si>
  <si>
    <t>17:52:44.336 -&gt; Sensor A 2484</t>
  </si>
  <si>
    <t>17:52:44.438 -&gt; Sensor A 2480</t>
  </si>
  <si>
    <t>17:52:44.547 -&gt; Sensor A 2480</t>
  </si>
  <si>
    <t>17:52:44.651 -&gt; Sensor A 2504</t>
  </si>
  <si>
    <t>17:52:44.721 -&gt; Sensor A 2484</t>
  </si>
  <si>
    <t>17:52:44.828 -&gt; Sensor A 2480</t>
  </si>
  <si>
    <t>17:52:44.936 -&gt; Sensor A 2480</t>
  </si>
  <si>
    <t>17:52:45.039 -&gt; Sensor A 2480</t>
  </si>
  <si>
    <t>17:52:45.148 -&gt; Sensor A 2484</t>
  </si>
  <si>
    <t>17:52:45.250 -&gt; Sensor A 2504</t>
  </si>
  <si>
    <t>17:52:45.355 -&gt; Sensor A 2480</t>
  </si>
  <si>
    <t>17:52:45.429 -&gt; Sensor A 2480</t>
  </si>
  <si>
    <t>17:52:45.538 -&gt; Sensor A 2480</t>
  </si>
  <si>
    <t>17:52:45.639 -&gt; Sensor A 2500</t>
  </si>
  <si>
    <t>17:52:45.746 -&gt; Sensor A 2480</t>
  </si>
  <si>
    <t>17:52:45.855 -&gt; Sensor A 2480</t>
  </si>
  <si>
    <t>17:52:45.961 -&gt; Sensor A 2480</t>
  </si>
  <si>
    <t>17:52:46.067 -&gt; Sensor A 2480</t>
  </si>
  <si>
    <t>17:52:46.138 -&gt; Sensor A 2484</t>
  </si>
  <si>
    <t>17:52:46.247 -&gt; Sensor A 2504</t>
  </si>
  <si>
    <t>17:52:46.354 -&gt; Sensor A 2480</t>
  </si>
  <si>
    <t>17:52:46.463 -&gt; Sensor A 2480</t>
  </si>
  <si>
    <t>17:52:46.567 -&gt; Sensor A 2480</t>
  </si>
  <si>
    <t>17:52:46.638 -&gt; Sensor A 2480</t>
  </si>
  <si>
    <t>17:52:46.747 -&gt; Sensor A 2480</t>
  </si>
  <si>
    <t>17:52:46.858 -&gt; Sensor A 2480</t>
  </si>
  <si>
    <t>17:52:46.963 -&gt; Sensor A 2480</t>
  </si>
  <si>
    <t>17:52:47.070 -&gt; Sensor A 2480</t>
  </si>
  <si>
    <t>17:52:47.174 -&gt; Sensor A 2504</t>
  </si>
  <si>
    <t>17:52:47.242 -&gt; Sensor A 2480</t>
  </si>
  <si>
    <t>17:52:47.350 -&gt; Sensor A 2480</t>
  </si>
  <si>
    <t>17:52:47.459 -&gt; Sensor A 2504</t>
  </si>
  <si>
    <t>17:52:47.561 -&gt; Sensor A 2480</t>
  </si>
  <si>
    <t>17:52:47.665 -&gt; Sensor A 2504</t>
  </si>
  <si>
    <t>17:52:47.774 -&gt; Sensor A 2480</t>
  </si>
  <si>
    <t>17:52:47.845 -&gt; Sensor A 2480</t>
  </si>
  <si>
    <t>17:52:47.954 -&gt; Sensor A 2480</t>
  </si>
  <si>
    <t>17:52:48.063 -&gt; Sensor A 2480</t>
  </si>
  <si>
    <t>17:52:48.172 -&gt; Sensor A 2476</t>
  </si>
  <si>
    <t>17:52:48.279 -&gt; Sensor A 2480</t>
  </si>
  <si>
    <t>17:52:48.351 -&gt; Sensor A 2504</t>
  </si>
  <si>
    <t>17:52:48.459 -&gt; Sensor A 2504</t>
  </si>
  <si>
    <t>17:52:48.566 -&gt; Sensor A 2480</t>
  </si>
  <si>
    <t>17:52:48.674 -&gt; Sensor A 2484</t>
  </si>
  <si>
    <t>17:52:48.779 -&gt; Sensor A 2508</t>
  </si>
  <si>
    <t>17:52:48.891 -&gt; Sensor A 2508</t>
  </si>
  <si>
    <t>17:52:48.961 -&gt; Sensor A 2480</t>
  </si>
  <si>
    <t>17:52:49.067 -&gt; Sensor A 2504</t>
  </si>
  <si>
    <t>17:52:49.172 -&gt; Sensor A 2480</t>
  </si>
  <si>
    <t>17:52:49.283 -&gt; Sensor A 2504</t>
  </si>
  <si>
    <t>17:52:49.355 -&gt; Sensor A 2480</t>
  </si>
  <si>
    <t>17:52:49.462 -&gt; Sensor A 2508</t>
  </si>
  <si>
    <t>17:52:49.568 -&gt; Sensor A 2484</t>
  </si>
  <si>
    <t>17:52:49.675 -&gt; Sensor A 2480</t>
  </si>
  <si>
    <t>17:52:49.779 -&gt; Sensor A 2484</t>
  </si>
  <si>
    <t>17:52:49.885 -&gt; Sensor A 2480</t>
  </si>
  <si>
    <t>17:52:49.994 -&gt; Sensor A 2480</t>
  </si>
  <si>
    <t>17:52:50.065 -&gt; Sensor A 2480</t>
  </si>
  <si>
    <t>17:52:50.171 -&gt; Sensor A 2480</t>
  </si>
  <si>
    <t>17:52:50.275 -&gt; Sensor A 2480</t>
  </si>
  <si>
    <t>17:52:50.380 -&gt; Sensor A 2500</t>
  </si>
  <si>
    <t>17:52:50.488 -&gt; Sensor A 2480</t>
  </si>
  <si>
    <t>17:52:50.596 -&gt; Sensor A 2484</t>
  </si>
  <si>
    <t>17:53:29.585 -&gt; Sensor A 2772</t>
  </si>
  <si>
    <t>47.6289cm</t>
  </si>
  <si>
    <t>17:53:29.695 -&gt; Sensor A 2772</t>
  </si>
  <si>
    <t>17:53:29.800 -&gt; Sensor A 2772</t>
  </si>
  <si>
    <t>17:53:29.874 -&gt; Sensor A 2768</t>
  </si>
  <si>
    <t>47.5601cm</t>
  </si>
  <si>
    <t>17:53:29.980 -&gt; Sensor A 2772</t>
  </si>
  <si>
    <t>17:53:30.087 -&gt; Sensor A 2772</t>
  </si>
  <si>
    <t>17:53:30.190 -&gt; Sensor A 2772</t>
  </si>
  <si>
    <t>17:53:30.299 -&gt; Sensor A 2768</t>
  </si>
  <si>
    <t>17:53:30.407 -&gt; Sensor A 2772</t>
  </si>
  <si>
    <t>17:53:30.482 -&gt; Sensor A 2772</t>
  </si>
  <si>
    <t>17:53:30.588 -&gt; Sensor A 2768</t>
  </si>
  <si>
    <t>17:53:30.696 -&gt; Sensor A 2772</t>
  </si>
  <si>
    <t>17:53:30.806 -&gt; Sensor A 2768</t>
  </si>
  <si>
    <t>17:53:30.911 -&gt; Sensor A 2772</t>
  </si>
  <si>
    <t>17:53:30.982 -&gt; Sensor A 2768</t>
  </si>
  <si>
    <t>17:53:31.085 -&gt; Sensor A 2768</t>
  </si>
  <si>
    <t>17:53:31.197 -&gt; Sensor A 2772</t>
  </si>
  <si>
    <t>17:53:31.305 -&gt; Sensor A 2772</t>
  </si>
  <si>
    <t>17:53:31.413 -&gt; Sensor A 2748</t>
  </si>
  <si>
    <t>47.2165cm</t>
  </si>
  <si>
    <t>17:53:31.518 -&gt; Sensor A 2772</t>
  </si>
  <si>
    <t>17:53:31.590 -&gt; Sensor A 2752</t>
  </si>
  <si>
    <t>47.2852cm</t>
  </si>
  <si>
    <t>17:53:31.697 -&gt; Sensor A 2748</t>
  </si>
  <si>
    <t>17:53:31.803 -&gt; Sensor A 2748</t>
  </si>
  <si>
    <t>17:53:31.912 -&gt; Sensor A 2776</t>
  </si>
  <si>
    <t>47.6976cm</t>
  </si>
  <si>
    <t>17:53:32.019 -&gt; Sensor A 2772</t>
  </si>
  <si>
    <t>17:53:32.088 -&gt; Sensor A 2772</t>
  </si>
  <si>
    <t>17:53:32.196 -&gt; Sensor A 2792</t>
  </si>
  <si>
    <t>47.9725cm</t>
  </si>
  <si>
    <t>17:53:32.305 -&gt; Sensor A 2772</t>
  </si>
  <si>
    <t>17:53:32.411 -&gt; Sensor A 2772</t>
  </si>
  <si>
    <t>17:53:32.517 -&gt; Sensor A 2776</t>
  </si>
  <si>
    <t>17:53:32.591 -&gt; Sensor A 2772</t>
  </si>
  <si>
    <t>17:53:32.695 -&gt; Sensor A 2772</t>
  </si>
  <si>
    <t>17:53:32.804 -&gt; Sensor A 2772</t>
  </si>
  <si>
    <t>17:53:32.913 -&gt; Sensor A 2772</t>
  </si>
  <si>
    <t>17:53:33.018 -&gt; Sensor A 2772</t>
  </si>
  <si>
    <t>17:53:33.126 -&gt; Sensor A 2772</t>
  </si>
  <si>
    <t>17:53:33.233 -&gt; Sensor A 2768</t>
  </si>
  <si>
    <t>17:53:33.304 -&gt; Sensor A 2796</t>
  </si>
  <si>
    <t>48.0412cm</t>
  </si>
  <si>
    <t>17:53:33.411 -&gt; Sensor A 2768</t>
  </si>
  <si>
    <t>17:53:33.516 -&gt; Sensor A 2796</t>
  </si>
  <si>
    <t>17:53:33.627 -&gt; Sensor A 2772</t>
  </si>
  <si>
    <t>17:53:33.734 -&gt; Sensor A 2796</t>
  </si>
  <si>
    <t>17:53:33.808 -&gt; Sensor A 2772</t>
  </si>
  <si>
    <t>17:53:33.920 -&gt; Sensor A 2768</t>
  </si>
  <si>
    <t>17:53:34.025 -&gt; Sensor A 2768</t>
  </si>
  <si>
    <t>17:53:34.133 -&gt; Sensor A 2772</t>
  </si>
  <si>
    <t>17:53:34.205 -&gt; Sensor A 2772</t>
  </si>
  <si>
    <t>17:53:34.309 -&gt; Sensor A 2772</t>
  </si>
  <si>
    <t>17:53:34.412 -&gt; Sensor A 2772</t>
  </si>
  <si>
    <t>17:53:34.519 -&gt; Sensor A 2772</t>
  </si>
  <si>
    <t>17:53:34.627 -&gt; Sensor A 2772</t>
  </si>
  <si>
    <t>17:53:34.733 -&gt; Sensor A 2748</t>
  </si>
  <si>
    <t>17:53:34.844 -&gt; Sensor A 2772</t>
  </si>
  <si>
    <t>17:53:34.917 -&gt; Sensor A 2772</t>
  </si>
  <si>
    <t>17:53:35.026 -&gt; Sensor A 2772</t>
  </si>
  <si>
    <t>17:53:35.131 -&gt; Sensor A 2748</t>
  </si>
  <si>
    <t>17:53:35.235 -&gt; Sensor A 2772</t>
  </si>
  <si>
    <t>17:53:35.339 -&gt; Sensor A 2772</t>
  </si>
  <si>
    <t>17:53:35.448 -&gt; Sensor A 2748</t>
  </si>
  <si>
    <t>17:53:35.520 -&gt; Sensor A 2748</t>
  </si>
  <si>
    <t>17:53:35.621 -&gt; Sensor A 2768</t>
  </si>
  <si>
    <t>17:53:35.728 -&gt; Sensor A 2772</t>
  </si>
  <si>
    <t>17:53:35.836 -&gt; Sensor A 2772</t>
  </si>
  <si>
    <t>17:53:35.946 -&gt; Sensor A 2748</t>
  </si>
  <si>
    <t>17:53:36.027 -&gt; Sensor A 2752</t>
  </si>
  <si>
    <t>17:53:36.123 -&gt; Sensor A 2772</t>
  </si>
  <si>
    <t>17:53:36.227 -&gt; Sensor A 2776</t>
  </si>
  <si>
    <t>17:53:36.334 -&gt; Sensor A 2748</t>
  </si>
  <si>
    <t>17:53:36.443 -&gt; Sensor A 2776</t>
  </si>
  <si>
    <t>17:53:36.547 -&gt; Sensor A 2772</t>
  </si>
  <si>
    <t>17:53:36.650 -&gt; Sensor A 2772</t>
  </si>
  <si>
    <t>17:53:36.751 -&gt; Sensor A 2772</t>
  </si>
  <si>
    <t>17:53:36.856 -&gt; Sensor A 2772</t>
  </si>
  <si>
    <t>17:53:36.929 -&gt; Sensor A 2772</t>
  </si>
  <si>
    <t>17:53:37.033 -&gt; Sensor A 2772</t>
  </si>
  <si>
    <t>17:53:37.144 -&gt; Sensor A 2772</t>
  </si>
  <si>
    <t>17:53:37.250 -&gt; Sensor A 2772</t>
  </si>
  <si>
    <t>17:53:37.357 -&gt; Sensor A 2748</t>
  </si>
  <si>
    <t>17:53:37.464 -&gt; Sensor A 2772</t>
  </si>
  <si>
    <t>17:53:37.536 -&gt; Sensor A 2776</t>
  </si>
  <si>
    <t>17:53:37.644 -&gt; Sensor A 2772</t>
  </si>
  <si>
    <t>17:53:37.746 -&gt; Sensor A 2772</t>
  </si>
  <si>
    <t>17:53:37.851 -&gt; Sensor A 2748</t>
  </si>
  <si>
    <t>17:53:37.959 -&gt; Sensor A 2772</t>
  </si>
  <si>
    <t>17:53:38.065 -&gt; Sensor A 2772</t>
  </si>
  <si>
    <t>17:53:38.171 -&gt; Sensor A 2776</t>
  </si>
  <si>
    <t>17:53:38.244 -&gt; Sensor A 2772</t>
  </si>
  <si>
    <t>17:53:38.349 -&gt; Sensor A 2752</t>
  </si>
  <si>
    <t>17:53:38.458 -&gt; Sensor A 2772</t>
  </si>
  <si>
    <t>17:53:38.563 -&gt; Sensor A 2772</t>
  </si>
  <si>
    <t>17:53:38.671 -&gt; Sensor A 2772</t>
  </si>
  <si>
    <t>17:53:38.741 -&gt; Sensor A 2776</t>
  </si>
  <si>
    <t>17:53:38.844 -&gt; Sensor A 2776</t>
  </si>
  <si>
    <t>17:53:38.948 -&gt; Sensor A 2772</t>
  </si>
  <si>
    <t>17:53:39.056 -&gt; Sensor A 2772</t>
  </si>
  <si>
    <t>17:53:39.164 -&gt; Sensor A 2776</t>
  </si>
  <si>
    <t>17:53:39.274 -&gt; Sensor A 2776</t>
  </si>
  <si>
    <t>17:53:39.346 -&gt; Sensor A 2796</t>
  </si>
  <si>
    <t>17:53:39.448 -&gt; Sensor A 2776</t>
  </si>
  <si>
    <t>17:53:39.552 -&gt; Sensor A 2748</t>
  </si>
  <si>
    <t>17:53:39.655 -&gt; Sensor A 2776</t>
  </si>
  <si>
    <t>17:53:39.761 -&gt; Sensor A 2772</t>
  </si>
  <si>
    <t>17:53:39.867 -&gt; Sensor A 2772</t>
  </si>
  <si>
    <t>17:53:39.978 -&gt; Sensor A 2776</t>
  </si>
  <si>
    <t>17:53:40.085 -&gt; Sensor A 2768</t>
  </si>
  <si>
    <t>17:53:40.160 -&gt; Sensor A 2772</t>
  </si>
  <si>
    <t>17:53:40.268 -&gt; Sensor A 2772</t>
  </si>
  <si>
    <t>17:53:40.382 -&gt; Sensor A 2772</t>
  </si>
  <si>
    <t>17:53:40.488 -&gt; Sensor A 2772</t>
  </si>
  <si>
    <t>17:53:40.561 -&gt; Sensor A 2776</t>
  </si>
  <si>
    <t>17:53:40.666 -&gt; Sensor A 2748</t>
  </si>
  <si>
    <t>17:53:40.775 -&gt; Sensor A 2776</t>
  </si>
  <si>
    <t>17:53:40.883 -&gt; Sensor A 2776</t>
  </si>
  <si>
    <t>17:53:40.959 -&gt; Sensor A 2772</t>
  </si>
  <si>
    <t>17:53:41.064 -&gt; Sensor A 2776</t>
  </si>
  <si>
    <t>17:53:41.175 -&gt; Sensor A 2772</t>
  </si>
  <si>
    <t>17:54:21.810 -&gt; Sensor A 3028</t>
  </si>
  <si>
    <t>52.0275cm</t>
  </si>
  <si>
    <t>17:54:21.909 -&gt; Sensor A 3028</t>
  </si>
  <si>
    <t>17:54:21.980 -&gt; Sensor A 3004</t>
  </si>
  <si>
    <t>51.6151cm</t>
  </si>
  <si>
    <t>17:54:22.090 -&gt; Sensor A 3032</t>
  </si>
  <si>
    <t>52.0962cm</t>
  </si>
  <si>
    <t>17:54:22.196 -&gt; Sensor A 3028</t>
  </si>
  <si>
    <t>17:54:22.304 -&gt; Sensor A 3008</t>
  </si>
  <si>
    <t>51.6838cm</t>
  </si>
  <si>
    <t>17:54:22.404 -&gt; Sensor A 3008</t>
  </si>
  <si>
    <t>17:54:22.515 -&gt; Sensor A 3028</t>
  </si>
  <si>
    <t>17:54:22.590 -&gt; Sensor A 3004</t>
  </si>
  <si>
    <t>17:54:22.697 -&gt; Sensor A 3004</t>
  </si>
  <si>
    <t>17:54:22.805 -&gt; Sensor A 3008</t>
  </si>
  <si>
    <t>17:54:22.918 -&gt; Sensor A 3028</t>
  </si>
  <si>
    <t>17:54:23.021 -&gt; Sensor A 3004</t>
  </si>
  <si>
    <t>17:54:23.089 -&gt; Sensor A 3028</t>
  </si>
  <si>
    <t>17:54:23.198 -&gt; Sensor A 3024</t>
  </si>
  <si>
    <t>51.9588cm</t>
  </si>
  <si>
    <t>17:54:23.305 -&gt; Sensor A 3028</t>
  </si>
  <si>
    <t>17:54:23.405 -&gt; Sensor A 3008</t>
  </si>
  <si>
    <t>17:54:23.512 -&gt; Sensor A 3004</t>
  </si>
  <si>
    <t>17:54:23.627 -&gt; Sensor A 3028</t>
  </si>
  <si>
    <t>17:54:23.695 -&gt; Sensor A 3028</t>
  </si>
  <si>
    <t>17:54:23.802 -&gt; Sensor A 3028</t>
  </si>
  <si>
    <t>17:54:23.905 -&gt; Sensor A 3004</t>
  </si>
  <si>
    <t>17:54:24.017 -&gt; Sensor A 3008</t>
  </si>
  <si>
    <t>17:54:24.128 -&gt; Sensor A 3004</t>
  </si>
  <si>
    <t>17:54:24.197 -&gt; Sensor A 3004</t>
  </si>
  <si>
    <t>17:54:24.305 -&gt; Sensor A 3008</t>
  </si>
  <si>
    <t>17:54:24.412 -&gt; Sensor A 3008</t>
  </si>
  <si>
    <t>17:54:24.522 -&gt; Sensor A 3028</t>
  </si>
  <si>
    <t>17:54:24.630 -&gt; Sensor A 3028</t>
  </si>
  <si>
    <t>17:54:24.700 -&gt; Sensor A 3028</t>
  </si>
  <si>
    <t>17:54:24.807 -&gt; Sensor A 3008</t>
  </si>
  <si>
    <t>17:54:24.910 -&gt; Sensor A 3004</t>
  </si>
  <si>
    <t>17:54:25.016 -&gt; Sensor A 3028</t>
  </si>
  <si>
    <t>17:54:25.130 -&gt; Sensor A 3028</t>
  </si>
  <si>
    <t>17:54:25.235 -&gt; Sensor A 3024</t>
  </si>
  <si>
    <t>17:54:25.307 -&gt; Sensor A 3004</t>
  </si>
  <si>
    <t>17:54:25.417 -&gt; Sensor A 3028</t>
  </si>
  <si>
    <t>17:54:25.523 -&gt; Sensor A 3008</t>
  </si>
  <si>
    <t>17:54:25.628 -&gt; Sensor A 3008</t>
  </si>
  <si>
    <t>17:54:25.733 -&gt; Sensor A 3024</t>
  </si>
  <si>
    <t>17:54:25.842 -&gt; Sensor A 3028</t>
  </si>
  <si>
    <t>17:54:25.914 -&gt; Sensor A 3008</t>
  </si>
  <si>
    <t>17:54:26.025 -&gt; Sensor A 3032</t>
  </si>
  <si>
    <t>17:54:26.128 -&gt; Sensor A 3004</t>
  </si>
  <si>
    <t>17:54:26.232 -&gt; Sensor A 3008</t>
  </si>
  <si>
    <t>17:54:26.337 -&gt; Sensor A 3004</t>
  </si>
  <si>
    <t>17:54:26.440 -&gt; Sensor A 3008</t>
  </si>
  <si>
    <t>17:54:26.549 -&gt; Sensor A 3004</t>
  </si>
  <si>
    <t>17:54:26.619 -&gt; Sensor A 3004</t>
  </si>
  <si>
    <t>17:54:26.723 -&gt; Sensor A 3004</t>
  </si>
  <si>
    <t>17:54:26.826 -&gt; Sensor A 3004</t>
  </si>
  <si>
    <t>17:54:26.930 -&gt; Sensor A 3008</t>
  </si>
  <si>
    <t>17:54:27.035 -&gt; Sensor A 3004</t>
  </si>
  <si>
    <t>17:54:27.140 -&gt; Sensor A 3004</t>
  </si>
  <si>
    <t>17:54:27.246 -&gt; Sensor A 3028</t>
  </si>
  <si>
    <t>17:54:27.324 -&gt; Sensor A 3028</t>
  </si>
  <si>
    <t>17:54:27.428 -&gt; Sensor A 3004</t>
  </si>
  <si>
    <t>17:54:27.539 -&gt; Sensor A 3004</t>
  </si>
  <si>
    <t>17:54:27.647 -&gt; Sensor A 3028</t>
  </si>
  <si>
    <t>17:54:27.725 -&gt; Sensor A 3004</t>
  </si>
  <si>
    <t>17:54:27.832 -&gt; Sensor A 3028</t>
  </si>
  <si>
    <t>17:54:27.945 -&gt; Sensor A 3004</t>
  </si>
  <si>
    <t>17:54:28.052 -&gt; Sensor A 3004</t>
  </si>
  <si>
    <t>17:54:28.159 -&gt; Sensor A 3008</t>
  </si>
  <si>
    <t>17:54:28.229 -&gt; Sensor A 3028</t>
  </si>
  <si>
    <t>17:54:28.332 -&gt; Sensor A 3028</t>
  </si>
  <si>
    <t>17:54:28.448 -&gt; Sensor A 3004</t>
  </si>
  <si>
    <t>17:54:28.558 -&gt; Sensor A 3004</t>
  </si>
  <si>
    <t>17:54:28.632 -&gt; Sensor A 3028</t>
  </si>
  <si>
    <t>17:54:28.745 -&gt; Sensor A 3028</t>
  </si>
  <si>
    <t>17:54:28.852 -&gt; Sensor A 3004</t>
  </si>
  <si>
    <t>17:54:28.955 -&gt; Sensor A 3008</t>
  </si>
  <si>
    <t>17:54:29.060 -&gt; Sensor A 3008</t>
  </si>
  <si>
    <t>17:54:29.164 -&gt; Sensor A 3004</t>
  </si>
  <si>
    <t>17:54:29.240 -&gt; Sensor A 3004</t>
  </si>
  <si>
    <t>17:54:29.347 -&gt; Sensor A 3004</t>
  </si>
  <si>
    <t>17:54:29.450 -&gt; Sensor A 3008</t>
  </si>
  <si>
    <t>17:54:29.556 -&gt; Sensor A 3004</t>
  </si>
  <si>
    <t>17:54:29.665 -&gt; Sensor A 3028</t>
  </si>
  <si>
    <t>17:54:29.740 -&gt; Sensor A 3028</t>
  </si>
  <si>
    <t>17:54:29.847 -&gt; Sensor A 3008</t>
  </si>
  <si>
    <t>17:54:29.953 -&gt; Sensor A 3028</t>
  </si>
  <si>
    <t>17:54:30.058 -&gt; Sensor A 3004</t>
  </si>
  <si>
    <t>17:54:30.163 -&gt; Sensor A 3004</t>
  </si>
  <si>
    <t>17:54:30.275 -&gt; Sensor A 3008</t>
  </si>
  <si>
    <t>17:54:30.346 -&gt; Sensor A 3008</t>
  </si>
  <si>
    <t>17:54:30.446 -&gt; Sensor A 3028</t>
  </si>
  <si>
    <t>17:54:30.553 -&gt; Sensor A 3028</t>
  </si>
  <si>
    <t>17:54:30.657 -&gt; Sensor A 3004</t>
  </si>
  <si>
    <t>17:54:30.769 -&gt; Sensor A 3028</t>
  </si>
  <si>
    <t>17:54:30.878 -&gt; Sensor A 3028</t>
  </si>
  <si>
    <t>17:54:30.949 -&gt; Sensor A 3008</t>
  </si>
  <si>
    <t>17:54:31.055 -&gt; Sensor A 3004</t>
  </si>
  <si>
    <t>17:54:31.161 -&gt; Sensor A 3008</t>
  </si>
  <si>
    <t>17:54:31.264 -&gt; Sensor A 3028</t>
  </si>
  <si>
    <t>17:54:31.371 -&gt; Sensor A 3004</t>
  </si>
  <si>
    <t>17:54:31.477 -&gt; Sensor A 3032</t>
  </si>
  <si>
    <t>17:54:31.585 -&gt; Sensor A 3028</t>
  </si>
  <si>
    <t>17:54:31.658 -&gt; Sensor A 3004</t>
  </si>
  <si>
    <t>17:54:31.762 -&gt; Sensor A 3032</t>
  </si>
  <si>
    <t>17:54:31.870 -&gt; Sensor A 3028</t>
  </si>
  <si>
    <t>17:54:31.977 -&gt; Sensor A 3028</t>
  </si>
  <si>
    <t>17:54:32.085 -&gt; Sensor A 3028</t>
  </si>
  <si>
    <t>17:54:32.191 -&gt; Sensor A 3008</t>
  </si>
  <si>
    <t>17:54:32.263 -&gt; Sensor A 3008</t>
  </si>
  <si>
    <t>17:54:32.370 -&gt; Sensor A 3028</t>
  </si>
  <si>
    <t>17:54:32.476 -&gt; Sensor A 3008</t>
  </si>
  <si>
    <t>17:54:32.584 -&gt; Sensor A 3004</t>
  </si>
  <si>
    <t>17:54:32.691 -&gt; Sensor A 3008</t>
  </si>
  <si>
    <t>17:54:32.763 -&gt; Sensor A 3008</t>
  </si>
  <si>
    <t>17:54:32.870 -&gt; Sensor A 3004</t>
  </si>
  <si>
    <t>17:54:32.976 -&gt; Sensor A 3008</t>
  </si>
  <si>
    <t>17:54:33.083 -&gt; Sensor A 3004</t>
  </si>
  <si>
    <t>17:54:33.193 -&gt; Sensor A 3004</t>
  </si>
  <si>
    <t>17:54:33.300 -&gt; Sensor A 3008</t>
  </si>
  <si>
    <t>17:54:33.370 -&gt; Sensor A 3004</t>
  </si>
  <si>
    <t>17:55:21.654 -&gt; Sensor A 3360</t>
  </si>
  <si>
    <t>57.7320cm</t>
  </si>
  <si>
    <t>17:55:21.759 -&gt; Sensor A 3336</t>
  </si>
  <si>
    <t>57.3196cm</t>
  </si>
  <si>
    <t>17:55:21.871 -&gt; Sensor A 3340</t>
  </si>
  <si>
    <t>57.3883cm</t>
  </si>
  <si>
    <t>17:55:21.977 -&gt; Sensor A 3340</t>
  </si>
  <si>
    <t>17:55:22.047 -&gt; Sensor A 3340</t>
  </si>
  <si>
    <t>17:55:22.159 -&gt; Sensor A 3340</t>
  </si>
  <si>
    <t>17:55:22.264 -&gt; Sensor A 3360</t>
  </si>
  <si>
    <t>17:55:22.370 -&gt; Sensor A 3336</t>
  </si>
  <si>
    <t>17:55:22.475 -&gt; Sensor A 3336</t>
  </si>
  <si>
    <t>17:55:22.579 -&gt; Sensor A 3340</t>
  </si>
  <si>
    <t>17:55:22.652 -&gt; Sensor A 3336</t>
  </si>
  <si>
    <t>17:55:22.763 -&gt; Sensor A 3336</t>
  </si>
  <si>
    <t>17:55:22.867 -&gt; Sensor A 3360</t>
  </si>
  <si>
    <t>17:55:22.974 -&gt; Sensor A 3340</t>
  </si>
  <si>
    <t>17:55:23.080 -&gt; Sensor A 3340</t>
  </si>
  <si>
    <t>17:55:23.189 -&gt; Sensor A 3360</t>
  </si>
  <si>
    <t>17:55:23.259 -&gt; Sensor A 3364</t>
  </si>
  <si>
    <t>57.8007cm</t>
  </si>
  <si>
    <t>17:55:23.363 -&gt; Sensor A 3336</t>
  </si>
  <si>
    <t>17:55:23.466 -&gt; Sensor A 3340</t>
  </si>
  <si>
    <t>17:55:23.569 -&gt; Sensor A 3360</t>
  </si>
  <si>
    <t>17:55:23.676 -&gt; Sensor A 3336</t>
  </si>
  <si>
    <t>17:55:23.782 -&gt; Sensor A 3336</t>
  </si>
  <si>
    <t>17:55:23.887 -&gt; Sensor A 3360</t>
  </si>
  <si>
    <t>17:55:23.993 -&gt; Sensor A 3360</t>
  </si>
  <si>
    <t>17:55:24.066 -&gt; Sensor A 3360</t>
  </si>
  <si>
    <t>17:55:24.171 -&gt; Sensor A 3360</t>
  </si>
  <si>
    <t>17:55:24.274 -&gt; Sensor A 3340</t>
  </si>
  <si>
    <t>17:55:24.385 -&gt; Sensor A 3336</t>
  </si>
  <si>
    <t>17:55:24.495 -&gt; Sensor A 3360</t>
  </si>
  <si>
    <t>17:55:24.573 -&gt; Sensor A 3340</t>
  </si>
  <si>
    <t>17:55:24.679 -&gt; Sensor A 3340</t>
  </si>
  <si>
    <t>17:55:24.792 -&gt; Sensor A 3336</t>
  </si>
  <si>
    <t>17:55:24.895 -&gt; Sensor A 3360</t>
  </si>
  <si>
    <t>17:55:24.998 -&gt; Sensor A 3336</t>
  </si>
  <si>
    <t>17:55:25.101 -&gt; Sensor A 3360</t>
  </si>
  <si>
    <t>17:55:25.175 -&gt; Sensor A 3336</t>
  </si>
  <si>
    <t>17:55:25.287 -&gt; Sensor A 3336</t>
  </si>
  <si>
    <t>17:55:25.390 -&gt; Sensor A 3336</t>
  </si>
  <si>
    <t>17:55:25.504 -&gt; Sensor A 3356</t>
  </si>
  <si>
    <t>57.6632cm</t>
  </si>
  <si>
    <t>17:55:25.572 -&gt; Sensor A 3336</t>
  </si>
  <si>
    <t>17:55:25.680 -&gt; Sensor A 3336</t>
  </si>
  <si>
    <t>17:55:25.785 -&gt; Sensor A 3360</t>
  </si>
  <si>
    <t>17:55:25.888 -&gt; Sensor A 3360</t>
  </si>
  <si>
    <t>17:55:25.991 -&gt; Sensor A 3336</t>
  </si>
  <si>
    <t>17:55:26.095 -&gt; Sensor A 3336</t>
  </si>
  <si>
    <t>17:55:26.205 -&gt; Sensor A 3336</t>
  </si>
  <si>
    <t>17:55:26.316 -&gt; Sensor A 3336</t>
  </si>
  <si>
    <t>17:55:26.390 -&gt; Sensor A 3336</t>
  </si>
  <si>
    <t>17:55:26.498 -&gt; Sensor A 3336</t>
  </si>
  <si>
    <t>17:55:26.610 -&gt; Sensor A 3356</t>
  </si>
  <si>
    <t>17:55:26.681 -&gt; Sensor A 3356</t>
  </si>
  <si>
    <t>17:55:26.784 -&gt; Sensor A 3356</t>
  </si>
  <si>
    <t>17:55:26.892 -&gt; Sensor A 3336</t>
  </si>
  <si>
    <t>17:55:27.000 -&gt; Sensor A 3336</t>
  </si>
  <si>
    <t>17:55:27.106 -&gt; Sensor A 3360</t>
  </si>
  <si>
    <t>17:55:27.213 -&gt; Sensor A 3336</t>
  </si>
  <si>
    <t>17:55:27.320 -&gt; Sensor A 3336</t>
  </si>
  <si>
    <t>17:55:27.388 -&gt; Sensor A 3336</t>
  </si>
  <si>
    <t>17:55:27.500 -&gt; Sensor A 3360</t>
  </si>
  <si>
    <t>17:55:27.600 -&gt; Sensor A 3364</t>
  </si>
  <si>
    <t>17:55:27.704 -&gt; Sensor A 3360</t>
  </si>
  <si>
    <t>17:55:27.809 -&gt; Sensor A 3360</t>
  </si>
  <si>
    <t>17:55:27.911 -&gt; Sensor A 3336</t>
  </si>
  <si>
    <t>17:55:28.017 -&gt; Sensor A 3336</t>
  </si>
  <si>
    <t>17:55:28.127 -&gt; Sensor A 3340</t>
  </si>
  <si>
    <t>17:55:28.196 -&gt; Sensor A 3360</t>
  </si>
  <si>
    <t>17:55:28.301 -&gt; Sensor A 3336</t>
  </si>
  <si>
    <t>17:55:28.407 -&gt; Sensor A 3340</t>
  </si>
  <si>
    <t>17:55:28.516 -&gt; Sensor A 3360</t>
  </si>
  <si>
    <t>17:55:28.621 -&gt; Sensor A 3336</t>
  </si>
  <si>
    <t>17:55:28.726 -&gt; Sensor A 3340</t>
  </si>
  <si>
    <t>17:55:28.829 -&gt; Sensor A 3340</t>
  </si>
  <si>
    <t>17:55:28.899 -&gt; Sensor A 3340</t>
  </si>
  <si>
    <t>17:55:29.005 -&gt; Sensor A 3336</t>
  </si>
  <si>
    <t>17:55:29.108 -&gt; Sensor A 3360</t>
  </si>
  <si>
    <t>17:55:29.216 -&gt; Sensor A 3360</t>
  </si>
  <si>
    <t>17:55:29.318 -&gt; Sensor A 3336</t>
  </si>
  <si>
    <t>17:55:29.421 -&gt; Sensor A 3364</t>
  </si>
  <si>
    <t>17:55:29.528 -&gt; Sensor A 3340</t>
  </si>
  <si>
    <t>17:55:29.634 -&gt; Sensor A 3340</t>
  </si>
  <si>
    <t>17:55:29.736 -&gt; Sensor A 3360</t>
  </si>
  <si>
    <t>17:55:29.843 -&gt; Sensor A 3360</t>
  </si>
  <si>
    <t>17:55:29.912 -&gt; Sensor A 3336</t>
  </si>
  <si>
    <t>17:55:30.028 -&gt; Sensor A 3360</t>
  </si>
  <si>
    <t>17:55:30.135 -&gt; Sensor A 3360</t>
  </si>
  <si>
    <t>17:55:30.238 -&gt; Sensor A 3336</t>
  </si>
  <si>
    <t>17:55:30.344 -&gt; Sensor A 3356</t>
  </si>
  <si>
    <t>17:55:30.412 -&gt; Sensor A 3336</t>
  </si>
  <si>
    <t>17:55:30.519 -&gt; Sensor A 3336</t>
  </si>
  <si>
    <t>17:55:30.629 -&gt; Sensor A 3340</t>
  </si>
  <si>
    <t>17:55:30.739 -&gt; Sensor A 3364</t>
  </si>
  <si>
    <t>17:55:30.845 -&gt; Sensor A 3340</t>
  </si>
  <si>
    <t>17:55:30.918 -&gt; Sensor A 3340</t>
  </si>
  <si>
    <t>17:55:31.023 -&gt; Sensor A 3336</t>
  </si>
  <si>
    <t>17:55:31.129 -&gt; Sensor A 3336</t>
  </si>
  <si>
    <t>17:55:31.233 -&gt; Sensor A 3336</t>
  </si>
  <si>
    <t>17:55:31.341 -&gt; Sensor A 3360</t>
  </si>
  <si>
    <t>17:55:31.455 -&gt; Sensor A 3360</t>
  </si>
  <si>
    <t>17:55:31.529 -&gt; Sensor A 3336</t>
  </si>
  <si>
    <t>17:55:31.637 -&gt; Sensor A 3336</t>
  </si>
  <si>
    <t>17:55:31.744 -&gt; Sensor A 3360</t>
  </si>
  <si>
    <t>17:55:31.850 -&gt; Sensor A 3340</t>
  </si>
  <si>
    <t>17:55:31.964 -&gt; Sensor A 3360</t>
  </si>
  <si>
    <t>17:55:32.035 -&gt; Sensor A 3360</t>
  </si>
  <si>
    <t>17:55:32.137 -&gt; Sensor A 3360</t>
  </si>
  <si>
    <t>17:55:32.252 -&gt; Sensor A 3364</t>
  </si>
  <si>
    <t>17:55:32.327 -&gt; Sensor A 3340</t>
  </si>
  <si>
    <t>17:55:32.431 -&gt; Sensor A 3360</t>
  </si>
  <si>
    <t>17:55:32.544 -&gt; Sensor A 3336</t>
  </si>
  <si>
    <t>17:55:32.652 -&gt; Sensor A 3336</t>
  </si>
  <si>
    <t>17:55:32.759 -&gt; Sensor A 3340</t>
  </si>
  <si>
    <t>17:55:32.862 -&gt; Sensor A 3360</t>
  </si>
  <si>
    <t>17:55:32.962 -&gt; Sensor A 3336</t>
  </si>
  <si>
    <t>17:55:33.033 -&gt; Sensor A 3360</t>
  </si>
  <si>
    <t>17:55:33.143 -&gt; Sensor A 3336</t>
  </si>
  <si>
    <t>17:55:33.246 -&gt; Sensor A 3360</t>
  </si>
  <si>
    <t>17:56:15.794 -&gt; Sensor A 3668</t>
  </si>
  <si>
    <t>63.0241cm</t>
  </si>
  <si>
    <t>17:56:15.866 -&gt; Sensor A 3668</t>
  </si>
  <si>
    <t>17:56:15.968 -&gt; Sensor A 3692</t>
  </si>
  <si>
    <t>63.4364cm</t>
  </si>
  <si>
    <t>17:56:16.072 -&gt; Sensor A 3668</t>
  </si>
  <si>
    <t>17:56:16.175 -&gt; Sensor A 3692</t>
  </si>
  <si>
    <t>17:56:16.276 -&gt; Sensor A 3688</t>
  </si>
  <si>
    <t>63.3677cm</t>
  </si>
  <si>
    <t>17:56:16.385 -&gt; Sensor A 3668</t>
  </si>
  <si>
    <t>17:56:16.492 -&gt; Sensor A 3664</t>
  </si>
  <si>
    <t>62.9553cm</t>
  </si>
  <si>
    <t>17:56:16.600 -&gt; Sensor A 3668</t>
  </si>
  <si>
    <t>17:56:16.674 -&gt; Sensor A 3668</t>
  </si>
  <si>
    <t>17:56:16.783 -&gt; Sensor A 3668</t>
  </si>
  <si>
    <t>17:56:16.890 -&gt; Sensor A 3692</t>
  </si>
  <si>
    <t>17:56:17.001 -&gt; Sensor A 3668</t>
  </si>
  <si>
    <t>17:56:17.108 -&gt; Sensor A 3668</t>
  </si>
  <si>
    <t>17:56:17.212 -&gt; Sensor A 3668</t>
  </si>
  <si>
    <t>17:56:17.284 -&gt; Sensor A 3668</t>
  </si>
  <si>
    <t>17:56:17.392 -&gt; Sensor A 3668</t>
  </si>
  <si>
    <t>17:56:17.504 -&gt; Sensor A 3692</t>
  </si>
  <si>
    <t>17:56:17.611 -&gt; Sensor A 3692</t>
  </si>
  <si>
    <t>17:56:17.711 -&gt; Sensor A 3688</t>
  </si>
  <si>
    <t>17:56:17.783 -&gt; Sensor A 3692</t>
  </si>
  <si>
    <t>17:56:17.892 -&gt; Sensor A 3692</t>
  </si>
  <si>
    <t>17:56:18.001 -&gt; Sensor A 3668</t>
  </si>
  <si>
    <t>17:56:18.105 -&gt; Sensor A 3668</t>
  </si>
  <si>
    <t>17:56:18.212 -&gt; Sensor A 3668</t>
  </si>
  <si>
    <t>17:56:18.286 -&gt; Sensor A 3692</t>
  </si>
  <si>
    <t>17:56:18.389 -&gt; Sensor A 3692</t>
  </si>
  <si>
    <t>17:56:18.492 -&gt; Sensor A 3672</t>
  </si>
  <si>
    <t>63.0928cm</t>
  </si>
  <si>
    <t>17:56:18.596 -&gt; Sensor A 3664</t>
  </si>
  <si>
    <t>17:56:18.704 -&gt; Sensor A 3688</t>
  </si>
  <si>
    <t>17:56:18.810 -&gt; Sensor A 3664</t>
  </si>
  <si>
    <t>17:56:18.922 -&gt; Sensor A 3668</t>
  </si>
  <si>
    <t>17:56:18.992 -&gt; Sensor A 3688</t>
  </si>
  <si>
    <t>17:56:19.100 -&gt; Sensor A 3668</t>
  </si>
  <si>
    <t>17:56:19.210 -&gt; Sensor A 3668</t>
  </si>
  <si>
    <t>17:56:19.316 -&gt; Sensor A 3664</t>
  </si>
  <si>
    <t>17:56:19.422 -&gt; Sensor A 3668</t>
  </si>
  <si>
    <t>17:56:19.527 -&gt; Sensor A 3692</t>
  </si>
  <si>
    <t>17:56:19.597 -&gt; Sensor A 3668</t>
  </si>
  <si>
    <t>17:56:19.701 -&gt; Sensor A 3668</t>
  </si>
  <si>
    <t>17:56:19.807 -&gt; Sensor A 3692</t>
  </si>
  <si>
    <t>17:56:19.918 -&gt; Sensor A 3664</t>
  </si>
  <si>
    <t>17:56:20.022 -&gt; Sensor A 3668</t>
  </si>
  <si>
    <t>17:56:20.131 -&gt; Sensor A 3668</t>
  </si>
  <si>
    <t>17:56:20.205 -&gt; Sensor A 3688</t>
  </si>
  <si>
    <t>17:56:20.312 -&gt; Sensor A 3664</t>
  </si>
  <si>
    <t>17:56:20.423 -&gt; Sensor A 3692</t>
  </si>
  <si>
    <t>17:56:20.532 -&gt; Sensor A 3668</t>
  </si>
  <si>
    <t>17:56:20.637 -&gt; Sensor A 3668</t>
  </si>
  <si>
    <t>17:56:20.708 -&gt; Sensor A 3668</t>
  </si>
  <si>
    <t>17:56:20.823 -&gt; Sensor A 3668</t>
  </si>
  <si>
    <t>17:56:20.928 -&gt; Sensor A 3664</t>
  </si>
  <si>
    <t>17:56:21.034 -&gt; Sensor A 3668</t>
  </si>
  <si>
    <t>17:56:21.108 -&gt; Sensor A 3668</t>
  </si>
  <si>
    <t>17:56:21.214 -&gt; Sensor A 3688</t>
  </si>
  <si>
    <t>17:56:21.320 -&gt; Sensor A 3668</t>
  </si>
  <si>
    <t>17:56:21.426 -&gt; Sensor A 3668</t>
  </si>
  <si>
    <t>17:56:21.530 -&gt; Sensor A 3688</t>
  </si>
  <si>
    <t>17:56:21.636 -&gt; Sensor A 3668</t>
  </si>
  <si>
    <t>17:56:21.711 -&gt; Sensor A 3668</t>
  </si>
  <si>
    <t>17:56:21.819 -&gt; Sensor A 3668</t>
  </si>
  <si>
    <t>17:56:21.923 -&gt; Sensor A 3668</t>
  </si>
  <si>
    <t>17:56:22.034 -&gt; Sensor A 3664</t>
  </si>
  <si>
    <t>17:56:22.140 -&gt; Sensor A 3692</t>
  </si>
  <si>
    <t>17:56:22.245 -&gt; Sensor A 3668</t>
  </si>
  <si>
    <t>17:56:22.347 -&gt; Sensor A 3692</t>
  </si>
  <si>
    <t>17:56:22.417 -&gt; Sensor A 3692</t>
  </si>
  <si>
    <t>17:56:22.523 -&gt; Sensor A 3692</t>
  </si>
  <si>
    <t>17:56:22.634 -&gt; Sensor A 3692</t>
  </si>
  <si>
    <t>17:56:22.741 -&gt; Sensor A 3668</t>
  </si>
  <si>
    <t>17:56:22.852 -&gt; Sensor A 3692</t>
  </si>
  <si>
    <t>17:56:22.927 -&gt; Sensor A 3692</t>
  </si>
  <si>
    <t>17:56:23.036 -&gt; Sensor A 3668</t>
  </si>
  <si>
    <t>17:56:23.143 -&gt; Sensor A 3692</t>
  </si>
  <si>
    <t>17:56:23.250 -&gt; Sensor A 3692</t>
  </si>
  <si>
    <t>17:56:23.356 -&gt; Sensor A 3668</t>
  </si>
  <si>
    <t>17:56:23.425 -&gt; Sensor A 3692</t>
  </si>
  <si>
    <t>17:56:23.535 -&gt; Sensor A 3668</t>
  </si>
  <si>
    <t>17:56:23.643 -&gt; Sensor A 3668</t>
  </si>
  <si>
    <t>17:56:23.752 -&gt; Sensor A 3668</t>
  </si>
  <si>
    <t>17:56:23.857 -&gt; Sensor A 3668</t>
  </si>
  <si>
    <t>17:56:23.929 -&gt; Sensor A 3664</t>
  </si>
  <si>
    <t>17:56:24.035 -&gt; Sensor A 3668</t>
  </si>
  <si>
    <t>17:56:24.143 -&gt; Sensor A 3668</t>
  </si>
  <si>
    <t>17:56:24.254 -&gt; Sensor A 3688</t>
  </si>
  <si>
    <t>17:56:24.357 -&gt; Sensor A 3668</t>
  </si>
  <si>
    <t>17:56:24.464 -&gt; Sensor A 3668</t>
  </si>
  <si>
    <t>17:56:24.535 -&gt; Sensor A 3692</t>
  </si>
  <si>
    <t>17:56:24.640 -&gt; Sensor A 3668</t>
  </si>
  <si>
    <t>17:56:24.750 -&gt; Sensor A 3668</t>
  </si>
  <si>
    <t>17:56:24.860 -&gt; Sensor A 3688</t>
  </si>
  <si>
    <t>17:56:24.936 -&gt; Sensor A 3688</t>
  </si>
  <si>
    <t>17:56:25.043 -&gt; Sensor A 3668</t>
  </si>
  <si>
    <t>17:56:25.144 -&gt; Sensor A 3668</t>
  </si>
  <si>
    <t>17:56:25.252 -&gt; Sensor A 3668</t>
  </si>
  <si>
    <t>17:56:25.357 -&gt; Sensor A 3668</t>
  </si>
  <si>
    <t>17:56:25.464 -&gt; Sensor A 3664</t>
  </si>
  <si>
    <t>17:56:25.571 -&gt; Sensor A 3688</t>
  </si>
  <si>
    <t>17:56:25.641 -&gt; Sensor A 3668</t>
  </si>
  <si>
    <t>17:56:25.746 -&gt; Sensor A 3668</t>
  </si>
  <si>
    <t>17:56:25.850 -&gt; Sensor A 3668</t>
  </si>
  <si>
    <t>17:56:25.954 -&gt; Sensor A 3668</t>
  </si>
  <si>
    <t>17:56:26.058 -&gt; Sensor A 3668</t>
  </si>
  <si>
    <t>17:56:26.164 -&gt; Sensor A 3668</t>
  </si>
  <si>
    <t>17:56:26.273 -&gt; Sensor A 3668</t>
  </si>
  <si>
    <t>17:56:26.344 -&gt; Sensor A 3664</t>
  </si>
  <si>
    <t>17:56:26.452 -&gt; Sensor A 3692</t>
  </si>
  <si>
    <t>17:56:26.558 -&gt; Sensor A 3688</t>
  </si>
  <si>
    <t>17:56:26.672 -&gt; Sensor A 3668</t>
  </si>
  <si>
    <t>17:56:26.779 -&gt; Sensor A 3668</t>
  </si>
  <si>
    <t>17:56:26.848 -&gt; Sensor A 3692</t>
  </si>
  <si>
    <t>17:56:26.957 -&gt; Sensor A 3668</t>
  </si>
  <si>
    <t>17:56:27.066 -&gt; Sensor A 3668</t>
  </si>
  <si>
    <t>17:56:27.173 -&gt; Sensor A 3668</t>
  </si>
  <si>
    <t>17:56:27.279 -&gt; Sensor A 3668</t>
  </si>
  <si>
    <t>17:56:27.388 -&gt; Sensor A 3664</t>
  </si>
  <si>
    <t>17:58:35.012 -&gt; Sensor A 3924</t>
  </si>
  <si>
    <t>67.4227cm</t>
  </si>
  <si>
    <t>17:58:35.110 -&gt; Sensor A 3924</t>
  </si>
  <si>
    <t>17:58:35.179 -&gt; Sensor A 3928</t>
  </si>
  <si>
    <t>67.4914cm</t>
  </si>
  <si>
    <t>17:58:35.283 -&gt; Sensor A 3924</t>
  </si>
  <si>
    <t>17:58:35.388 -&gt; Sensor A 3928</t>
  </si>
  <si>
    <t>17:58:35.503 -&gt; Sensor A 3924</t>
  </si>
  <si>
    <t>17:58:35.605 -&gt; Sensor A 3928</t>
  </si>
  <si>
    <t>17:58:35.677 -&gt; Sensor A 3924</t>
  </si>
  <si>
    <t>17:58:35.783 -&gt; Sensor A 3952</t>
  </si>
  <si>
    <t>67.9038cm</t>
  </si>
  <si>
    <t>17:58:35.886 -&gt; Sensor A 3928</t>
  </si>
  <si>
    <t>17:58:35.991 -&gt; Sensor A 3952</t>
  </si>
  <si>
    <t>17:58:36.094 -&gt; Sensor A 3952</t>
  </si>
  <si>
    <t>17:58:36.199 -&gt; Sensor A 3948</t>
  </si>
  <si>
    <t>67.8351cm</t>
  </si>
  <si>
    <t>17:58:36.299 -&gt; Sensor A 3924</t>
  </si>
  <si>
    <t>17:58:36.404 -&gt; Sensor A 3924</t>
  </si>
  <si>
    <t>17:58:36.512 -&gt; Sensor A 3952</t>
  </si>
  <si>
    <t>17:58:36.584 -&gt; Sensor A 3948</t>
  </si>
  <si>
    <t>17:58:36.690 -&gt; Sensor A 3924</t>
  </si>
  <si>
    <t>17:58:36.797 -&gt; Sensor A 3928</t>
  </si>
  <si>
    <t>17:58:36.902 -&gt; Sensor A 3924</t>
  </si>
  <si>
    <t>17:58:37.004 -&gt; Sensor A 3924</t>
  </si>
  <si>
    <t>17:58:37.111 -&gt; Sensor A 3948</t>
  </si>
  <si>
    <t>17:58:37.218 -&gt; Sensor A 3948</t>
  </si>
  <si>
    <t>17:58:37.292 -&gt; Sensor A 3952</t>
  </si>
  <si>
    <t>17:58:37.398 -&gt; Sensor A 3928</t>
  </si>
  <si>
    <t>17:58:37.504 -&gt; Sensor A 3924</t>
  </si>
  <si>
    <t>17:58:37.612 -&gt; Sensor A 3924</t>
  </si>
  <si>
    <t>17:58:37.719 -&gt; Sensor A 3924</t>
  </si>
  <si>
    <t>17:58:37.792 -&gt; Sensor A 3952</t>
  </si>
  <si>
    <t>17:58:37.898 -&gt; Sensor A 3952</t>
  </si>
  <si>
    <t>17:58:38.003 -&gt; Sensor A 3928</t>
  </si>
  <si>
    <t>17:58:38.107 -&gt; Sensor A 3948</t>
  </si>
  <si>
    <t>17:58:38.216 -&gt; Sensor A 3924</t>
  </si>
  <si>
    <t>17:58:38.321 -&gt; Sensor A 3952</t>
  </si>
  <si>
    <t>17:58:38.429 -&gt; Sensor A 3952</t>
  </si>
  <si>
    <t>17:58:38.503 -&gt; Sensor A 3976</t>
  </si>
  <si>
    <t>68.3162cm</t>
  </si>
  <si>
    <t>17:58:38.614 -&gt; Sensor A 3948</t>
  </si>
  <si>
    <t>17:58:38.722 -&gt; Sensor A 3928</t>
  </si>
  <si>
    <t>17:58:38.836 -&gt; Sensor A 3952</t>
  </si>
  <si>
    <t>17:58:38.907 -&gt; Sensor A 3928</t>
  </si>
  <si>
    <t>17:58:39.009 -&gt; Sensor A 3952</t>
  </si>
  <si>
    <t>17:58:39.118 -&gt; Sensor A 3948</t>
  </si>
  <si>
    <t>17:58:39.222 -&gt; Sensor A 3928</t>
  </si>
  <si>
    <t>17:58:39.332 -&gt; Sensor A 3928</t>
  </si>
  <si>
    <t>17:58:39.409 -&gt; Sensor A 3948</t>
  </si>
  <si>
    <t>17:58:39.519 -&gt; Sensor A 3928</t>
  </si>
  <si>
    <t>17:58:39.627 -&gt; Sensor A 3952</t>
  </si>
  <si>
    <t>17:58:39.730 -&gt; Sensor A 3928</t>
  </si>
  <si>
    <t>17:58:39.839 -&gt; Sensor A 3924</t>
  </si>
  <si>
    <t>17:58:39.913 -&gt; Sensor A 3928</t>
  </si>
  <si>
    <t>17:58:40.017 -&gt; Sensor A 3948</t>
  </si>
  <si>
    <t>17:58:40.123 -&gt; Sensor A 3924</t>
  </si>
  <si>
    <t>17:58:40.227 -&gt; Sensor A 3924</t>
  </si>
  <si>
    <t>17:58:40.333 -&gt; Sensor A 3924</t>
  </si>
  <si>
    <t>17:58:40.438 -&gt; Sensor A 3952</t>
  </si>
  <si>
    <t>17:58:40.544 -&gt; Sensor A 3948</t>
  </si>
  <si>
    <t>17:58:40.615 -&gt; Sensor A 3948</t>
  </si>
  <si>
    <t>17:58:40.718 -&gt; Sensor A 3952</t>
  </si>
  <si>
    <t>17:58:40.826 -&gt; Sensor A 3952</t>
  </si>
  <si>
    <t>17:58:40.936 -&gt; Sensor A 3928</t>
  </si>
  <si>
    <t>17:58:41.037 -&gt; Sensor A 3948</t>
  </si>
  <si>
    <t>17:58:41.143 -&gt; Sensor A 3952</t>
  </si>
  <si>
    <t>17:58:41.252 -&gt; Sensor A 3948</t>
  </si>
  <si>
    <t>17:58:41.323 -&gt; Sensor A 3924</t>
  </si>
  <si>
    <t>17:58:41.432 -&gt; Sensor A 3928</t>
  </si>
  <si>
    <t>17:58:41.536 -&gt; Sensor A 3924</t>
  </si>
  <si>
    <t>17:58:41.643 -&gt; Sensor A 3924</t>
  </si>
  <si>
    <t>17:58:41.748 -&gt; Sensor A 3924</t>
  </si>
  <si>
    <t>17:58:41.857 -&gt; Sensor A 3924</t>
  </si>
  <si>
    <t>17:58:41.928 -&gt; Sensor A 3928</t>
  </si>
  <si>
    <t>17:58:42.040 -&gt; Sensor A 3948</t>
  </si>
  <si>
    <t>17:58:42.150 -&gt; Sensor A 3924</t>
  </si>
  <si>
    <t>17:58:42.256 -&gt; Sensor A 3948</t>
  </si>
  <si>
    <t>17:58:42.326 -&gt; Sensor A 3924</t>
  </si>
  <si>
    <t>17:58:42.436 -&gt; Sensor A 3924</t>
  </si>
  <si>
    <t>17:58:42.549 -&gt; Sensor A 3948</t>
  </si>
  <si>
    <t>17:58:42.658 -&gt; Sensor A 3924</t>
  </si>
  <si>
    <t>17:58:42.762 -&gt; Sensor A 3928</t>
  </si>
  <si>
    <t>17:58:42.833 -&gt; Sensor A 3928</t>
  </si>
  <si>
    <t>17:58:42.941 -&gt; Sensor A 3928</t>
  </si>
  <si>
    <t>17:58:43.047 -&gt; Sensor A 3948</t>
  </si>
  <si>
    <t>17:58:43.162 -&gt; Sensor A 3924</t>
  </si>
  <si>
    <t>17:58:43.266 -&gt; Sensor A 3952</t>
  </si>
  <si>
    <t>17:58:43.336 -&gt; Sensor A 3952</t>
  </si>
  <si>
    <t>17:58:43.447 -&gt; Sensor A 3924</t>
  </si>
  <si>
    <t>17:58:43.551 -&gt; Sensor A 3924</t>
  </si>
  <si>
    <t>17:58:43.655 -&gt; Sensor A 3924</t>
  </si>
  <si>
    <t>17:58:43.765 -&gt; Sensor A 3952</t>
  </si>
  <si>
    <t>17:58:43.870 -&gt; Sensor A 3924</t>
  </si>
  <si>
    <t>17:58:43.944 -&gt; Sensor A 3948</t>
  </si>
  <si>
    <t>17:58:44.050 -&gt; Sensor A 3924</t>
  </si>
  <si>
    <t>17:58:44.155 -&gt; Sensor A 3924</t>
  </si>
  <si>
    <t>17:58:44.262 -&gt; Sensor A 3952</t>
  </si>
  <si>
    <t>17:58:44.366 -&gt; Sensor A 3928</t>
  </si>
  <si>
    <t>17:58:44.475 -&gt; Sensor A 3924</t>
  </si>
  <si>
    <t>17:58:44.580 -&gt; Sensor A 3928</t>
  </si>
  <si>
    <t>17:58:44.650 -&gt; Sensor A 3924</t>
  </si>
  <si>
    <t>17:58:44.755 -&gt; Sensor A 3924</t>
  </si>
  <si>
    <t>17:58:44.861 -&gt; Sensor A 3924</t>
  </si>
  <si>
    <t>17:58:44.966 -&gt; Sensor A 3948</t>
  </si>
  <si>
    <t>17:58:45.071 -&gt; Sensor A 3948</t>
  </si>
  <si>
    <t>17:58:45.180 -&gt; Sensor A 3924</t>
  </si>
  <si>
    <t>17:58:45.282 -&gt; Sensor A 3924</t>
  </si>
  <si>
    <t>17:58:45.385 -&gt; Sensor A 3948</t>
  </si>
  <si>
    <t>17:58:45.456 -&gt; Sensor A 3952</t>
  </si>
  <si>
    <t>17:58:45.559 -&gt; Sensor A 3948</t>
  </si>
  <si>
    <t>17:58:45.664 -&gt; Sensor A 3928</t>
  </si>
  <si>
    <t>17:58:45.769 -&gt; Sensor A 3928</t>
  </si>
  <si>
    <t>17:58:45.876 -&gt; Sensor A 3948</t>
  </si>
  <si>
    <t>17:58:45.983 -&gt; Sensor A 3924</t>
  </si>
  <si>
    <t>17:58:46.090 -&gt; Sensor A 3924</t>
  </si>
  <si>
    <t>17:58:46.161 -&gt; Sensor A 3924</t>
  </si>
  <si>
    <t>17:58:46.269 -&gt; Sensor A 3952</t>
  </si>
  <si>
    <t>17:58:46.376 -&gt; Sensor A 3924</t>
  </si>
  <si>
    <t>17:58:46.483 -&gt; Sensor A 3924</t>
  </si>
  <si>
    <t>17:58:46.591 -&gt; Sensor A 3948</t>
  </si>
  <si>
    <t>18:00:43.392 -&gt; Sensor A 4204</t>
  </si>
  <si>
    <t>72.2337cm</t>
  </si>
  <si>
    <t>18:00:43.496 -&gt; Sensor A 4200</t>
  </si>
  <si>
    <t>72.1650cm</t>
  </si>
  <si>
    <t>18:00:43.601 -&gt; Sensor A 4224</t>
  </si>
  <si>
    <t>72.5773cm</t>
  </si>
  <si>
    <t>18:00:43.673 -&gt; Sensor A 4204</t>
  </si>
  <si>
    <t>18:00:43.778 -&gt; Sensor A 4204</t>
  </si>
  <si>
    <t>18:00:43.883 -&gt; Sensor A 4248</t>
  </si>
  <si>
    <t>72.9897cm</t>
  </si>
  <si>
    <t>18:00:43.992 -&gt; Sensor A 4204</t>
  </si>
  <si>
    <t>18:00:44.099 -&gt; Sensor A 4224</t>
  </si>
  <si>
    <t>18:00:44.179 -&gt; Sensor A 4224</t>
  </si>
  <si>
    <t>18:00:44.278 -&gt; Sensor A 4224</t>
  </si>
  <si>
    <t>18:00:44.385 -&gt; Sensor A 4224</t>
  </si>
  <si>
    <t>18:00:44.489 -&gt; Sensor A 4224</t>
  </si>
  <si>
    <t>18:00:44.607 -&gt; Sensor A 4224</t>
  </si>
  <si>
    <t>18:00:44.701 -&gt; Sensor A 4204</t>
  </si>
  <si>
    <t>18:00:44.812 -&gt; Sensor A 4248</t>
  </si>
  <si>
    <t>18:00:44.885 -&gt; Sensor A 4224</t>
  </si>
  <si>
    <t>18:00:44.982 -&gt; Sensor A 4204</t>
  </si>
  <si>
    <t>18:00:45.090 -&gt; Sensor A 4224</t>
  </si>
  <si>
    <t>18:00:45.195 -&gt; Sensor A 4200</t>
  </si>
  <si>
    <t>18:00:45.305 -&gt; Sensor A 4204</t>
  </si>
  <si>
    <t>18:00:45.415 -&gt; Sensor A 4204</t>
  </si>
  <si>
    <t>18:00:45.490 -&gt; Sensor A 4224</t>
  </si>
  <si>
    <t>18:00:45.597 -&gt; Sensor A 4204</t>
  </si>
  <si>
    <t>18:00:45.708 -&gt; Sensor A 4224</t>
  </si>
  <si>
    <t>18:00:45.813 -&gt; Sensor A 4224</t>
  </si>
  <si>
    <t>18:00:45.920 -&gt; Sensor A 4224</t>
  </si>
  <si>
    <t>18:00:45.994 -&gt; Sensor A 4224</t>
  </si>
  <si>
    <t>18:00:46.097 -&gt; Sensor A 4224</t>
  </si>
  <si>
    <t>18:00:46.205 -&gt; Sensor A 4224</t>
  </si>
  <si>
    <t>18:00:46.311 -&gt; Sensor A 4224</t>
  </si>
  <si>
    <t>18:00:46.419 -&gt; Sensor A 4224</t>
  </si>
  <si>
    <t>18:00:46.527 -&gt; Sensor A 4204</t>
  </si>
  <si>
    <t>18:00:46.599 -&gt; Sensor A 4204</t>
  </si>
  <si>
    <t>18:00:46.705 -&gt; Sensor A 4204</t>
  </si>
  <si>
    <t>18:00:46.814 -&gt; Sensor A 4224</t>
  </si>
  <si>
    <t>18:00:46.922 -&gt; Sensor A 4224</t>
  </si>
  <si>
    <t>18:00:47.028 -&gt; Sensor A 4248</t>
  </si>
  <si>
    <t>18:00:47.098 -&gt; Sensor A 4200</t>
  </si>
  <si>
    <t>18:00:47.209 -&gt; Sensor A 4224</t>
  </si>
  <si>
    <t>18:00:47.317 -&gt; Sensor A 4204</t>
  </si>
  <si>
    <t>18:00:47.420 -&gt; Sensor A 4224</t>
  </si>
  <si>
    <t>18:00:47.529 -&gt; Sensor A 4200</t>
  </si>
  <si>
    <t>18:00:47.605 -&gt; Sensor A 4224</t>
  </si>
  <si>
    <t>18:00:47.710 -&gt; Sensor A 4200</t>
  </si>
  <si>
    <t>18:00:47.818 -&gt; Sensor A 4224</t>
  </si>
  <si>
    <t>18:00:47.926 -&gt; Sensor A 4224</t>
  </si>
  <si>
    <t>18:00:48.033 -&gt; Sensor A 4228</t>
  </si>
  <si>
    <t>72.6461cm</t>
  </si>
  <si>
    <t>18:00:48.134 -&gt; Sensor A 4224</t>
  </si>
  <si>
    <t>18:00:48.244 -&gt; Sensor A 4224</t>
  </si>
  <si>
    <t>18:00:48.314 -&gt; Sensor A 4204</t>
  </si>
  <si>
    <t>18:00:48.427 -&gt; Sensor A 4204</t>
  </si>
  <si>
    <t>18:00:48.531 -&gt; Sensor A 4224</t>
  </si>
  <si>
    <t>18:00:48.639 -&gt; Sensor A 4224</t>
  </si>
  <si>
    <t>18:00:48.745 -&gt; Sensor A 4224</t>
  </si>
  <si>
    <t>18:00:48.817 -&gt; Sensor A 4204</t>
  </si>
  <si>
    <t>18:00:48.922 -&gt; Sensor A 4200</t>
  </si>
  <si>
    <t>18:00:49.032 -&gt; Sensor A 4224</t>
  </si>
  <si>
    <t>18:00:49.140 -&gt; Sensor A 4224</t>
  </si>
  <si>
    <t>18:00:49.250 -&gt; Sensor A 4224</t>
  </si>
  <si>
    <t>18:00:49.324 -&gt; Sensor A 4224</t>
  </si>
  <si>
    <t>18:00:49.430 -&gt; Sensor A 4224</t>
  </si>
  <si>
    <t>18:00:49.536 -&gt; Sensor A 4224</t>
  </si>
  <si>
    <t>18:00:49.642 -&gt; Sensor A 4224</t>
  </si>
  <si>
    <t>18:00:49.747 -&gt; Sensor A 4200</t>
  </si>
  <si>
    <t>18:00:49.820 -&gt; Sensor A 4200</t>
  </si>
  <si>
    <t>18:00:49.931 -&gt; Sensor A 4200</t>
  </si>
  <si>
    <t>18:00:50.039 -&gt; Sensor A 4200</t>
  </si>
  <si>
    <t>18:00:50.146 -&gt; Sensor A 4224</t>
  </si>
  <si>
    <t>18:00:50.252 -&gt; Sensor A 4224</t>
  </si>
  <si>
    <t>18:00:50.324 -&gt; Sensor A 4200</t>
  </si>
  <si>
    <t>18:00:50.432 -&gt; Sensor A 4224</t>
  </si>
  <si>
    <t>18:00:50.539 -&gt; Sensor A 4224</t>
  </si>
  <si>
    <t>18:00:50.642 -&gt; Sensor A 4224</t>
  </si>
  <si>
    <t>18:00:50.752 -&gt; Sensor A 4224</t>
  </si>
  <si>
    <t>18:00:50.857 -&gt; Sensor A 4224</t>
  </si>
  <si>
    <t>18:00:50.931 -&gt; Sensor A 4200</t>
  </si>
  <si>
    <t>18:00:51.039 -&gt; Sensor A 4224</t>
  </si>
  <si>
    <t>18:00:51.145 -&gt; Sensor A 4204</t>
  </si>
  <si>
    <t>18:00:51.247 -&gt; Sensor A 4200</t>
  </si>
  <si>
    <t>18:00:51.353 -&gt; Sensor A 4224</t>
  </si>
  <si>
    <t>18:00:51.456 -&gt; Sensor A 4224</t>
  </si>
  <si>
    <t>18:00:51.563 -&gt; Sensor A 4200</t>
  </si>
  <si>
    <t>18:00:51.635 -&gt; Sensor A 4224</t>
  </si>
  <si>
    <t>18:00:51.742 -&gt; Sensor A 4224</t>
  </si>
  <si>
    <t>18:00:51.848 -&gt; Sensor A 4200</t>
  </si>
  <si>
    <t>18:00:51.952 -&gt; Sensor A 4224</t>
  </si>
  <si>
    <t>18:00:52.058 -&gt; Sensor A 4220</t>
  </si>
  <si>
    <t>72.5086cm</t>
  </si>
  <si>
    <t>18:00:52.161 -&gt; Sensor A 4224</t>
  </si>
  <si>
    <t>18:00:52.271 -&gt; Sensor A 4224</t>
  </si>
  <si>
    <t>18:00:52.343 -&gt; Sensor A 4224</t>
  </si>
  <si>
    <t>18:00:52.452 -&gt; Sensor A 4224</t>
  </si>
  <si>
    <t>18:00:52.558 -&gt; Sensor A 4200</t>
  </si>
  <si>
    <t>18:00:52.668 -&gt; Sensor A 4200</t>
  </si>
  <si>
    <t>18:00:52.776 -&gt; Sensor A 4220</t>
  </si>
  <si>
    <t>18:00:52.845 -&gt; Sensor A 4224</t>
  </si>
  <si>
    <t>18:00:52.951 -&gt; Sensor A 4200</t>
  </si>
  <si>
    <t>18:00:53.059 -&gt; Sensor A 4200</t>
  </si>
  <si>
    <t>18:00:53.164 -&gt; Sensor A 4220</t>
  </si>
  <si>
    <t>18:00:53.278 -&gt; Sensor A 4200</t>
  </si>
  <si>
    <t>18:00:53.351 -&gt; Sensor A 4200</t>
  </si>
  <si>
    <t>18:00:53.458 -&gt; Sensor A 4200</t>
  </si>
  <si>
    <t>18:00:53.561 -&gt; Sensor A 4224</t>
  </si>
  <si>
    <t>18:00:53.668 -&gt; Sensor A 4224</t>
  </si>
  <si>
    <t>18:00:53.775 -&gt; Sensor A 4248</t>
  </si>
  <si>
    <t>18:00:53.886 -&gt; Sensor A 4200</t>
  </si>
  <si>
    <t>18:00:53.955 -&gt; Sensor A 4200</t>
  </si>
  <si>
    <t>18:00:54.060 -&gt; Sensor A 4224</t>
  </si>
  <si>
    <t>18:00:54.172 -&gt; Sensor A 4200</t>
  </si>
  <si>
    <t>18:00:54.277 -&gt; Sensor A 4228</t>
  </si>
  <si>
    <t>18:00:54.386 -&gt; Sensor A 4224</t>
  </si>
  <si>
    <t>18:00:54.456 -&gt; Sensor A 4220</t>
  </si>
  <si>
    <t>18:00:54.563 -&gt; Sensor A 4248</t>
  </si>
  <si>
    <t>18:00:54.672 -&gt; Sensor A 4204</t>
  </si>
  <si>
    <t>18:00:54.779 -&gt; Sensor A 4224</t>
  </si>
  <si>
    <t>18:00:54.880 -&gt; Sensor A 4224</t>
  </si>
  <si>
    <t>18:00:54.990 -&gt; Sensor A 4220</t>
  </si>
  <si>
    <t>18:01:47.594 -&gt; Sensor A 4536</t>
  </si>
  <si>
    <t>77.9381cm</t>
  </si>
  <si>
    <t>18:01:47.701 -&gt; Sensor A 4556</t>
  </si>
  <si>
    <t>78.2818cm</t>
  </si>
  <si>
    <t>18:01:47.773 -&gt; Sensor A 4536</t>
  </si>
  <si>
    <t>18:01:47.879 -&gt; Sensor A 4560</t>
  </si>
  <si>
    <t>78.3505cm</t>
  </si>
  <si>
    <t>18:01:47.986 -&gt; Sensor A 4536</t>
  </si>
  <si>
    <t>18:01:48.092 -&gt; Sensor A 4584</t>
  </si>
  <si>
    <t>78.7629cm</t>
  </si>
  <si>
    <t>18:01:48.199 -&gt; Sensor A 4536</t>
  </si>
  <si>
    <t>18:01:48.302 -&gt; Sensor A 4536</t>
  </si>
  <si>
    <t>18:01:48.407 -&gt; Sensor A 4584</t>
  </si>
  <si>
    <t>18:01:48.475 -&gt; Sensor A 4536</t>
  </si>
  <si>
    <t>18:01:48.581 -&gt; Sensor A 4536</t>
  </si>
  <si>
    <t>18:01:48.687 -&gt; Sensor A 4536</t>
  </si>
  <si>
    <t>18:01:48.793 -&gt; Sensor A 4556</t>
  </si>
  <si>
    <t>18:01:48.901 -&gt; Sensor A 4536</t>
  </si>
  <si>
    <t>18:01:49.007 -&gt; Sensor A 4536</t>
  </si>
  <si>
    <t>18:01:49.115 -&gt; Sensor A 4536</t>
  </si>
  <si>
    <t>18:01:49.186 -&gt; Sensor A 4580</t>
  </si>
  <si>
    <t>78.6942cm</t>
  </si>
  <si>
    <t>18:01:49.289 -&gt; Sensor A 4556</t>
  </si>
  <si>
    <t>18:01:49.395 -&gt; Sensor A 4560</t>
  </si>
  <si>
    <t>18:01:49.502 -&gt; Sensor A 4560</t>
  </si>
  <si>
    <t>18:01:49.613 -&gt; Sensor A 4560</t>
  </si>
  <si>
    <t>18:01:49.685 -&gt; Sensor A 4536</t>
  </si>
  <si>
    <t>18:01:49.792 -&gt; Sensor A 4536</t>
  </si>
  <si>
    <t>18:01:49.900 -&gt; Sensor A 4560</t>
  </si>
  <si>
    <t>18:01:50.002 -&gt; Sensor A 4536</t>
  </si>
  <si>
    <t>18:01:50.111 -&gt; Sensor A 4540</t>
  </si>
  <si>
    <t>78.0069cm</t>
  </si>
  <si>
    <t>18:01:50.219 -&gt; Sensor A 4536</t>
  </si>
  <si>
    <t>18:01:50.293 -&gt; Sensor A 4540</t>
  </si>
  <si>
    <t>18:01:50.404 -&gt; Sensor A 4560</t>
  </si>
  <si>
    <t>18:01:50.510 -&gt; Sensor A 4536</t>
  </si>
  <si>
    <t>18:01:50.622 -&gt; Sensor A 4536</t>
  </si>
  <si>
    <t>18:01:50.725 -&gt; Sensor A 4536</t>
  </si>
  <si>
    <t>18:01:50.797 -&gt; Sensor A 4564</t>
  </si>
  <si>
    <t>78.4192cm</t>
  </si>
  <si>
    <t>18:01:50.906 -&gt; Sensor A 4536</t>
  </si>
  <si>
    <t>18:01:51.011 -&gt; Sensor A 4536</t>
  </si>
  <si>
    <t>18:01:51.121 -&gt; Sensor A 4536</t>
  </si>
  <si>
    <t>18:01:51.197 -&gt; Sensor A 4560</t>
  </si>
  <si>
    <t>18:01:51.302 -&gt; Sensor A 4540</t>
  </si>
  <si>
    <t>18:01:51.407 -&gt; Sensor A 4560</t>
  </si>
  <si>
    <t>18:01:51.513 -&gt; Sensor A 4560</t>
  </si>
  <si>
    <t>18:01:51.620 -&gt; Sensor A 4536</t>
  </si>
  <si>
    <t>18:01:51.724 -&gt; Sensor A 4588</t>
  </si>
  <si>
    <t>78.8316cm</t>
  </si>
  <si>
    <t>18:01:51.826 -&gt; Sensor A 4536</t>
  </si>
  <si>
    <t>18:01:51.936 -&gt; Sensor A 4560</t>
  </si>
  <si>
    <t>18:01:52.008 -&gt; Sensor A 4556</t>
  </si>
  <si>
    <t>18:01:52.116 -&gt; Sensor A 4556</t>
  </si>
  <si>
    <t>18:01:52.223 -&gt; Sensor A 4536</t>
  </si>
  <si>
    <t>18:01:52.331 -&gt; Sensor A 4536</t>
  </si>
  <si>
    <t>18:01:52.437 -&gt; Sensor A 4556</t>
  </si>
  <si>
    <t>18:01:52.508 -&gt; Sensor A 4536</t>
  </si>
  <si>
    <t>18:01:52.618 -&gt; Sensor A 4584</t>
  </si>
  <si>
    <t>18:01:52.720 -&gt; Sensor A 4560</t>
  </si>
  <si>
    <t>18:01:52.828 -&gt; Sensor A 4536</t>
  </si>
  <si>
    <t>18:01:52.933 -&gt; Sensor A 4540</t>
  </si>
  <si>
    <t>18:01:53.037 -&gt; Sensor A 4536</t>
  </si>
  <si>
    <t>18:01:53.109 -&gt; Sensor A 4536</t>
  </si>
  <si>
    <t>18:01:53.217 -&gt; Sensor A 4536</t>
  </si>
  <si>
    <t>18:01:53.324 -&gt; Sensor A 4536</t>
  </si>
  <si>
    <t>18:01:53.436 -&gt; Sensor A 4536</t>
  </si>
  <si>
    <t>18:01:53.547 -&gt; Sensor A 4536</t>
  </si>
  <si>
    <t>18:01:53.619 -&gt; Sensor A 4536</t>
  </si>
  <si>
    <t>18:01:53.725 -&gt; Sensor A 4580</t>
  </si>
  <si>
    <t>18:01:53.836 -&gt; Sensor A 4536</t>
  </si>
  <si>
    <t>18:01:53.942 -&gt; Sensor A 4536</t>
  </si>
  <si>
    <t>18:01:54.048 -&gt; Sensor A 4540</t>
  </si>
  <si>
    <t>18:01:54.119 -&gt; Sensor A 4556</t>
  </si>
  <si>
    <t>18:01:54.228 -&gt; Sensor A 4584</t>
  </si>
  <si>
    <t>18:01:54.338 -&gt; Sensor A 4556</t>
  </si>
  <si>
    <t>18:01:54.452 -&gt; Sensor A 4536</t>
  </si>
  <si>
    <t>18:01:54.522 -&gt; Sensor A 4532</t>
  </si>
  <si>
    <t>77.8694cm</t>
  </si>
  <si>
    <t>18:01:54.625 -&gt; Sensor A 4560</t>
  </si>
  <si>
    <t>18:01:54.733 -&gt; Sensor A 4560</t>
  </si>
  <si>
    <t>18:01:54.839 -&gt; Sensor A 4536</t>
  </si>
  <si>
    <t>18:01:54.942 -&gt; Sensor A 4560</t>
  </si>
  <si>
    <t>18:01:55.047 -&gt; Sensor A 4560</t>
  </si>
  <si>
    <t>18:01:55.151 -&gt; Sensor A 4580</t>
  </si>
  <si>
    <t>18:01:55.255 -&gt; Sensor A 4536</t>
  </si>
  <si>
    <t>18:01:55.360 -&gt; Sensor A 4536</t>
  </si>
  <si>
    <t>18:01:55.435 -&gt; Sensor A 4584</t>
  </si>
  <si>
    <t>18:01:55.540 -&gt; Sensor A 4536</t>
  </si>
  <si>
    <t>18:01:55.647 -&gt; Sensor A 4556</t>
  </si>
  <si>
    <t>18:01:55.753 -&gt; Sensor A 4536</t>
  </si>
  <si>
    <t>18:01:55.858 -&gt; Sensor A 4536</t>
  </si>
  <si>
    <t>18:01:55.963 -&gt; Sensor A 4560</t>
  </si>
  <si>
    <t>18:01:56.068 -&gt; Sensor A 4584</t>
  </si>
  <si>
    <t>18:01:56.141 -&gt; Sensor A 4556</t>
  </si>
  <si>
    <t>18:01:56.246 -&gt; Sensor A 4536</t>
  </si>
  <si>
    <t>18:01:56.351 -&gt; Sensor A 4536</t>
  </si>
  <si>
    <t>18:01:56.458 -&gt; Sensor A 4536</t>
  </si>
  <si>
    <t>18:01:56.568 -&gt; Sensor A 4536</t>
  </si>
  <si>
    <t>18:01:56.674 -&gt; Sensor A 4560</t>
  </si>
  <si>
    <t>18:01:56.749 -&gt; Sensor A 4536</t>
  </si>
  <si>
    <t>18:01:56.854 -&gt; Sensor A 4536</t>
  </si>
  <si>
    <t>18:01:56.957 -&gt; Sensor A 4536</t>
  </si>
  <si>
    <t>18:01:57.064 -&gt; Sensor A 4536</t>
  </si>
  <si>
    <t>18:01:57.166 -&gt; Sensor A 4536</t>
  </si>
  <si>
    <t>18:01:57.276 -&gt; Sensor A 4536</t>
  </si>
  <si>
    <t>18:01:57.346 -&gt; Sensor A 4536</t>
  </si>
  <si>
    <t>18:01:57.454 -&gt; Sensor A 4536</t>
  </si>
  <si>
    <t>18:01:57.563 -&gt; Sensor A 4556</t>
  </si>
  <si>
    <t>18:01:57.668 -&gt; Sensor A 4536</t>
  </si>
  <si>
    <t>18:01:57.776 -&gt; Sensor A 4536</t>
  </si>
  <si>
    <t>18:01:57.884 -&gt; Sensor A 4536</t>
  </si>
  <si>
    <t>18:01:57.956 -&gt; Sensor A 4536</t>
  </si>
  <si>
    <t>18:01:58.064 -&gt; Sensor A 4556</t>
  </si>
  <si>
    <t>18:01:58.169 -&gt; Sensor A 4580</t>
  </si>
  <si>
    <t>18:01:58.282 -&gt; Sensor A 4536</t>
  </si>
  <si>
    <t>18:01:58.352 -&gt; Sensor A 4556</t>
  </si>
  <si>
    <t>18:01:58.464 -&gt; Sensor A 4536</t>
  </si>
  <si>
    <t>18:01:58.567 -&gt; Sensor A 4556</t>
  </si>
  <si>
    <t>18:01:58.672 -&gt; Sensor A 4560</t>
  </si>
  <si>
    <t>18:01:58.774 -&gt; Sensor A 4532</t>
  </si>
  <si>
    <t>18:01:58.886 -&gt; Sensor A 4536</t>
  </si>
  <si>
    <t>18:01:58.989 -&gt; Sensor A 4536</t>
  </si>
  <si>
    <t>18:01:59.061 -&gt; Sensor A 4556</t>
  </si>
  <si>
    <t>18:01:59.165 -&gt; Sensor A 4536</t>
  </si>
  <si>
    <t>18:03:04.690 -&gt; Sensor A 4740</t>
  </si>
  <si>
    <t>81.4433cm</t>
  </si>
  <si>
    <t>18:03:04.800 -&gt; Sensor A 4740</t>
  </si>
  <si>
    <t>18:03:04.872 -&gt; Sensor A 4764</t>
  </si>
  <si>
    <t>81.8557cm</t>
  </si>
  <si>
    <t>18:03:04.980 -&gt; Sensor A 4740</t>
  </si>
  <si>
    <t>18:03:05.086 -&gt; Sensor A 4764</t>
  </si>
  <si>
    <t>18:03:05.190 -&gt; Sensor A 4740</t>
  </si>
  <si>
    <t>18:03:05.299 -&gt; Sensor A 4764</t>
  </si>
  <si>
    <t>18:03:05.408 -&gt; Sensor A 4740</t>
  </si>
  <si>
    <t>18:03:05.482 -&gt; Sensor A 4764</t>
  </si>
  <si>
    <t>18:03:05.587 -&gt; Sensor A 4740</t>
  </si>
  <si>
    <t>18:03:05.694 -&gt; Sensor A 4740</t>
  </si>
  <si>
    <t>18:03:05.798 -&gt; Sensor A 4740</t>
  </si>
  <si>
    <t>18:03:05.907 -&gt; Sensor A 4740</t>
  </si>
  <si>
    <t>18:03:05.981 -&gt; Sensor A 4760</t>
  </si>
  <si>
    <t>81.7869cm</t>
  </si>
  <si>
    <t>18:03:06.090 -&gt; Sensor A 4740</t>
  </si>
  <si>
    <t>18:03:06.192 -&gt; Sensor A 4764</t>
  </si>
  <si>
    <t>18:03:06.306 -&gt; Sensor A 4764</t>
  </si>
  <si>
    <t>18:03:06.413 -&gt; Sensor A 4792</t>
  </si>
  <si>
    <t>82.3368cm</t>
  </si>
  <si>
    <t>18:03:06.486 -&gt; Sensor A 4740</t>
  </si>
  <si>
    <t>18:03:06.588 -&gt; Sensor A 4740</t>
  </si>
  <si>
    <t>18:03:06.698 -&gt; Sensor A 4764</t>
  </si>
  <si>
    <t>18:03:06.808 -&gt; Sensor A 4792</t>
  </si>
  <si>
    <t>18:03:06.916 -&gt; Sensor A 4740</t>
  </si>
  <si>
    <t>18:03:07.026 -&gt; Sensor A 4748</t>
  </si>
  <si>
    <t>81.5808cm</t>
  </si>
  <si>
    <t>18:03:07.095 -&gt; Sensor A 4764</t>
  </si>
  <si>
    <t>18:03:07.206 -&gt; Sensor A 4788</t>
  </si>
  <si>
    <t>82.2680cm</t>
  </si>
  <si>
    <t>18:03:07.314 -&gt; Sensor A 4792</t>
  </si>
  <si>
    <t>18:03:07.386 -&gt; Sensor A 4764</t>
  </si>
  <si>
    <t>18:03:07.524 -&gt; Sensor A 4740</t>
  </si>
  <si>
    <t>18:03:07.596 -&gt; Sensor A 4740</t>
  </si>
  <si>
    <t>18:03:07.703 -&gt; Sensor A 4740</t>
  </si>
  <si>
    <t>18:03:07.806 -&gt; Sensor A 4744</t>
  </si>
  <si>
    <t>81.5120cm</t>
  </si>
  <si>
    <t>18:03:07.913 -&gt; Sensor A 4764</t>
  </si>
  <si>
    <t>18:03:08.020 -&gt; Sensor A 4744</t>
  </si>
  <si>
    <t>18:03:08.127 -&gt; Sensor A 4760</t>
  </si>
  <si>
    <t>18:03:08.198 -&gt; Sensor A 4744</t>
  </si>
  <si>
    <t>18:03:08.303 -&gt; Sensor A 4760</t>
  </si>
  <si>
    <t>18:03:08.409 -&gt; Sensor A 4748</t>
  </si>
  <si>
    <t>18:03:08.511 -&gt; Sensor A 4764</t>
  </si>
  <si>
    <t>18:03:08.622 -&gt; Sensor A 4764</t>
  </si>
  <si>
    <t>18:03:08.732 -&gt; Sensor A 4792</t>
  </si>
  <si>
    <t>18:03:08.803 -&gt; Sensor A 4744</t>
  </si>
  <si>
    <t>18:03:08.910 -&gt; Sensor A 4764</t>
  </si>
  <si>
    <t>18:03:09.021 -&gt; Sensor A 4764</t>
  </si>
  <si>
    <t>18:03:09.129 -&gt; Sensor A 4740</t>
  </si>
  <si>
    <t>18:03:09.234 -&gt; Sensor A 4740</t>
  </si>
  <si>
    <t>18:03:09.305 -&gt; Sensor A 4744</t>
  </si>
  <si>
    <t>18:03:09.416 -&gt; Sensor A 4764</t>
  </si>
  <si>
    <t>18:03:09.526 -&gt; Sensor A 4740</t>
  </si>
  <si>
    <t>18:03:09.635 -&gt; Sensor A 4740</t>
  </si>
  <si>
    <t>18:03:09.706 -&gt; Sensor A 4740</t>
  </si>
  <si>
    <t>18:03:09.818 -&gt; Sensor A 4752</t>
  </si>
  <si>
    <t>81.6495cm</t>
  </si>
  <si>
    <t>18:03:09.928 -&gt; Sensor A 4764</t>
  </si>
  <si>
    <t>18:03:10.039 -&gt; Sensor A 4752</t>
  </si>
  <si>
    <t>18:03:10.112 -&gt; Sensor A 4792</t>
  </si>
  <si>
    <t>18:03:10.217 -&gt; Sensor A 4740</t>
  </si>
  <si>
    <t>18:03:10.329 -&gt; Sensor A 4744</t>
  </si>
  <si>
    <t>18:03:10.435 -&gt; Sensor A 4740</t>
  </si>
  <si>
    <t>18:03:10.541 -&gt; Sensor A 4748</t>
  </si>
  <si>
    <t>18:03:10.615 -&gt; Sensor A 4740</t>
  </si>
  <si>
    <t>18:03:10.726 -&gt; Sensor A 4788</t>
  </si>
  <si>
    <t>18:03:10.829 -&gt; Sensor A 4744</t>
  </si>
  <si>
    <t>18:03:10.932 -&gt; Sensor A 4764</t>
  </si>
  <si>
    <t>18:03:11.038 -&gt; Sensor A 4788</t>
  </si>
  <si>
    <t>18:03:11.143 -&gt; Sensor A 4748</t>
  </si>
  <si>
    <t>18:03:11.221 -&gt; Sensor A 4740</t>
  </si>
  <si>
    <t>18:03:11.329 -&gt; Sensor A 4744</t>
  </si>
  <si>
    <t>18:03:11.435 -&gt; Sensor A 4792</t>
  </si>
  <si>
    <t>18:03:11.537 -&gt; Sensor A 4740</t>
  </si>
  <si>
    <t>18:03:11.644 -&gt; Sensor A 4748</t>
  </si>
  <si>
    <t>18:03:11.751 -&gt; Sensor A 4764</t>
  </si>
  <si>
    <t>18:03:11.824 -&gt; Sensor A 4792</t>
  </si>
  <si>
    <t>18:03:11.932 -&gt; Sensor A 4792</t>
  </si>
  <si>
    <t>18:03:12.037 -&gt; Sensor A 4748</t>
  </si>
  <si>
    <t>18:03:12.142 -&gt; Sensor A 4764</t>
  </si>
  <si>
    <t>18:03:12.251 -&gt; Sensor A 4764</t>
  </si>
  <si>
    <t>18:03:12.327 -&gt; Sensor A 4764</t>
  </si>
  <si>
    <t>18:03:12.434 -&gt; Sensor A 4740</t>
  </si>
  <si>
    <t>18:03:12.538 -&gt; Sensor A 4764</t>
  </si>
  <si>
    <t>18:03:12.652 -&gt; Sensor A 4748</t>
  </si>
  <si>
    <t>18:03:12.758 -&gt; Sensor A 4788</t>
  </si>
  <si>
    <t>18:03:12.860 -&gt; Sensor A 4792</t>
  </si>
  <si>
    <t>18:03:12.934 -&gt; Sensor A 4764</t>
  </si>
  <si>
    <t>18:03:13.039 -&gt; Sensor A 4744</t>
  </si>
  <si>
    <t>18:03:13.148 -&gt; Sensor A 4764</t>
  </si>
  <si>
    <t>18:03:13.255 -&gt; Sensor A 4740</t>
  </si>
  <si>
    <t>18:03:13.361 -&gt; Sensor A 4788</t>
  </si>
  <si>
    <t>18:03:13.468 -&gt; Sensor A 4764</t>
  </si>
  <si>
    <t>18:03:13.541 -&gt; Sensor A 4764</t>
  </si>
  <si>
    <t>18:03:13.651 -&gt; Sensor A 4744</t>
  </si>
  <si>
    <t>18:03:13.762 -&gt; Sensor A 4760</t>
  </si>
  <si>
    <t>18:03:13.869 -&gt; Sensor A 4764</t>
  </si>
  <si>
    <t>18:03:13.971 -&gt; Sensor A 4792</t>
  </si>
  <si>
    <t>18:03:14.077 -&gt; Sensor A 4764</t>
  </si>
  <si>
    <t>18:03:14.147 -&gt; Sensor A 4740</t>
  </si>
  <si>
    <t>18:03:14.254 -&gt; Sensor A 4764</t>
  </si>
  <si>
    <t>18:03:14.360 -&gt; Sensor A 4792</t>
  </si>
  <si>
    <t>18:03:14.462 -&gt; Sensor A 4764</t>
  </si>
  <si>
    <t>18:03:14.570 -&gt; Sensor A 4764</t>
  </si>
  <si>
    <t>18:03:14.645 -&gt; Sensor A 4740</t>
  </si>
  <si>
    <t>18:03:14.749 -&gt; Sensor A 4740</t>
  </si>
  <si>
    <t>18:03:14.855 -&gt; Sensor A 4764</t>
  </si>
  <si>
    <t>18:03:14.965 -&gt; Sensor A 4788</t>
  </si>
  <si>
    <t>18:03:15.067 -&gt; Sensor A 4748</t>
  </si>
  <si>
    <t>18:03:15.170 -&gt; Sensor A 4788</t>
  </si>
  <si>
    <t>18:03:15.282 -&gt; Sensor A 4744</t>
  </si>
  <si>
    <t>18:03:15.351 -&gt; Sensor A 4792</t>
  </si>
  <si>
    <t>18:03:15.458 -&gt; Sensor A 4788</t>
  </si>
  <si>
    <t>18:03:15.564 -&gt; Sensor A 4764</t>
  </si>
  <si>
    <t>18:03:15.667 -&gt; Sensor A 4788</t>
  </si>
  <si>
    <t>18:03:15.777 -&gt; Sensor A 4744</t>
  </si>
  <si>
    <t>18:03:15.882 -&gt; Sensor A 4740</t>
  </si>
  <si>
    <t>18:03:15.991 -&gt; Sensor A 4748</t>
  </si>
  <si>
    <t>18:03:16.060 -&gt; Sensor A 4744</t>
  </si>
  <si>
    <t>18:03:16.166 -&gt; Sensor A 4744</t>
  </si>
  <si>
    <t>18:03:16.268 -&gt; Sensor A 4740</t>
  </si>
  <si>
    <t>18:04:02.141 -&gt; Sensor A 5100</t>
  </si>
  <si>
    <t>87.6289cm</t>
  </si>
  <si>
    <t>18:04:02.247 -&gt; Sensor A 5100</t>
  </si>
  <si>
    <t>18:04:02.328 -&gt; Sensor A 5100</t>
  </si>
  <si>
    <t>18:04:02.425 -&gt; Sensor A 5100</t>
  </si>
  <si>
    <t>18:04:02.529 -&gt; Sensor A 5152</t>
  </si>
  <si>
    <t>88.5223cm</t>
  </si>
  <si>
    <t>18:04:02.630 -&gt; Sensor A 5148</t>
  </si>
  <si>
    <t>88.4536cm</t>
  </si>
  <si>
    <t>18:04:02.732 -&gt; Sensor A 5104</t>
  </si>
  <si>
    <t>87.6976cm</t>
  </si>
  <si>
    <t>18:04:02.838 -&gt; Sensor A 5100</t>
  </si>
  <si>
    <t>18:04:02.941 -&gt; Sensor A 5152</t>
  </si>
  <si>
    <t>18:04:03.048 -&gt; Sensor A 5104</t>
  </si>
  <si>
    <t>18:04:03.123 -&gt; Sensor A 5124</t>
  </si>
  <si>
    <t>88.0412cm</t>
  </si>
  <si>
    <t>18:04:03.232 -&gt; Sensor A 5104</t>
  </si>
  <si>
    <t>18:04:03.340 -&gt; Sensor A 5124</t>
  </si>
  <si>
    <t>18:04:03.446 -&gt; Sensor A 5124</t>
  </si>
  <si>
    <t>18:04:03.563 -&gt; Sensor A 5124</t>
  </si>
  <si>
    <t>18:04:03.627 -&gt; Sensor A 5148</t>
  </si>
  <si>
    <t>18:04:03.730 -&gt; Sensor A 5148</t>
  </si>
  <si>
    <t>18:04:03.834 -&gt; Sensor A 5080</t>
  </si>
  <si>
    <t>87.2852cm</t>
  </si>
  <si>
    <t>18:04:03.942 -&gt; Sensor A 5100</t>
  </si>
  <si>
    <t>18:04:04.044 -&gt; Sensor A 5104</t>
  </si>
  <si>
    <t>18:04:04.156 -&gt; Sensor A 5104</t>
  </si>
  <si>
    <t>18:04:04.261 -&gt; Sensor A 5104</t>
  </si>
  <si>
    <t>18:04:04.331 -&gt; Sensor A 5124</t>
  </si>
  <si>
    <t>18:04:04.441 -&gt; Sensor A 5152</t>
  </si>
  <si>
    <t>18:04:04.542 -&gt; Sensor A 5104</t>
  </si>
  <si>
    <t>18:04:04.649 -&gt; Sensor A 5104</t>
  </si>
  <si>
    <t>18:04:04.754 -&gt; Sensor A 5104</t>
  </si>
  <si>
    <t>18:04:04.861 -&gt; Sensor A 5100</t>
  </si>
  <si>
    <t>18:04:04.966 -&gt; Sensor A 5100</t>
  </si>
  <si>
    <t>18:04:05.069 -&gt; Sensor A 5124</t>
  </si>
  <si>
    <t>18:04:05.174 -&gt; Sensor A 5100</t>
  </si>
  <si>
    <t>18:04:05.245 -&gt; Sensor A 5124</t>
  </si>
  <si>
    <t>18:04:05.361 -&gt; Sensor A 5100</t>
  </si>
  <si>
    <t>18:04:05.469 -&gt; Sensor A 5124</t>
  </si>
  <si>
    <t>18:04:05.578 -&gt; Sensor A 5124</t>
  </si>
  <si>
    <t>18:04:05.649 -&gt; Sensor A 5100</t>
  </si>
  <si>
    <t>18:04:05.752 -&gt; Sensor A 5104</t>
  </si>
  <si>
    <t>18:04:05.856 -&gt; Sensor A 5148</t>
  </si>
  <si>
    <t>18:04:05.961 -&gt; Sensor A 5080</t>
  </si>
  <si>
    <t>18:04:06.073 -&gt; Sensor A 5148</t>
  </si>
  <si>
    <t>18:04:06.180 -&gt; Sensor A 5152</t>
  </si>
  <si>
    <t>18:04:06.250 -&gt; Sensor A 5124</t>
  </si>
  <si>
    <t>18:04:06.359 -&gt; Sensor A 5124</t>
  </si>
  <si>
    <t>18:04:06.465 -&gt; Sensor A 5104</t>
  </si>
  <si>
    <t>18:04:06.572 -&gt; Sensor A 5104</t>
  </si>
  <si>
    <t>18:04:06.678 -&gt; Sensor A 5124</t>
  </si>
  <si>
    <t>18:04:06.782 -&gt; Sensor A 5104</t>
  </si>
  <si>
    <t>18:04:06.853 -&gt; Sensor A 5100</t>
  </si>
  <si>
    <t>18:04:06.957 -&gt; Sensor A 5148</t>
  </si>
  <si>
    <t>18:04:07.064 -&gt; Sensor A 5100</t>
  </si>
  <si>
    <t>18:04:07.174 -&gt; Sensor A 5100</t>
  </si>
  <si>
    <t>18:04:07.281 -&gt; Sensor A 5152</t>
  </si>
  <si>
    <t>18:04:07.386 -&gt; Sensor A 5124</t>
  </si>
  <si>
    <t>18:04:07.459 -&gt; Sensor A 5100</t>
  </si>
  <si>
    <t>18:04:07.567 -&gt; Sensor A 5124</t>
  </si>
  <si>
    <t>18:04:07.669 -&gt; Sensor A 5104</t>
  </si>
  <si>
    <t>18:04:07.781 -&gt; Sensor A 5100</t>
  </si>
  <si>
    <t>18:04:07.889 -&gt; Sensor A 5124</t>
  </si>
  <si>
    <t>18:04:07.996 -&gt; Sensor A 5124</t>
  </si>
  <si>
    <t>18:04:08.068 -&gt; Sensor A 5124</t>
  </si>
  <si>
    <t>18:04:08.173 -&gt; Sensor A 5152</t>
  </si>
  <si>
    <t>18:04:08.282 -&gt; Sensor A 5100</t>
  </si>
  <si>
    <t>18:04:08.386 -&gt; Sensor A 5148</t>
  </si>
  <si>
    <t>18:04:08.488 -&gt; Sensor A 5100</t>
  </si>
  <si>
    <t>18:04:08.595 -&gt; Sensor A 5100</t>
  </si>
  <si>
    <t>18:04:08.666 -&gt; Sensor A 5124</t>
  </si>
  <si>
    <t>18:04:08.771 -&gt; Sensor A 5100</t>
  </si>
  <si>
    <t>18:04:08.875 -&gt; Sensor A 5148</t>
  </si>
  <si>
    <t>18:04:08.983 -&gt; Sensor A 5100</t>
  </si>
  <si>
    <t>18:04:09.087 -&gt; Sensor A 5100</t>
  </si>
  <si>
    <t>18:04:09.194 -&gt; Sensor A 5100</t>
  </si>
  <si>
    <t>18:04:09.296 -&gt; Sensor A 5124</t>
  </si>
  <si>
    <t>18:04:09.406 -&gt; Sensor A 5124</t>
  </si>
  <si>
    <t>18:04:09.475 -&gt; Sensor A 5152</t>
  </si>
  <si>
    <t>18:04:09.588 -&gt; Sensor A 5124</t>
  </si>
  <si>
    <t>18:04:09.698 -&gt; Sensor A 5104</t>
  </si>
  <si>
    <t>18:04:09.800 -&gt; Sensor A 5104</t>
  </si>
  <si>
    <t>18:04:09.907 -&gt; Sensor A 5100</t>
  </si>
  <si>
    <t>18:04:09.976 -&gt; Sensor A 5124</t>
  </si>
  <si>
    <t>18:04:10.086 -&gt; Sensor A 5152</t>
  </si>
  <si>
    <t>18:04:10.194 -&gt; Sensor A 5124</t>
  </si>
  <si>
    <t>18:04:10.300 -&gt; Sensor A 5100</t>
  </si>
  <si>
    <t>18:04:10.410 -&gt; Sensor A 5152</t>
  </si>
  <si>
    <t>18:04:10.511 -&gt; Sensor A 5100</t>
  </si>
  <si>
    <t>18:04:10.583 -&gt; Sensor A 5100</t>
  </si>
  <si>
    <t>18:04:10.690 -&gt; Sensor A 5152</t>
  </si>
  <si>
    <t>18:04:10.797 -&gt; Sensor A 5100</t>
  </si>
  <si>
    <t>18:04:10.901 -&gt; Sensor A 5124</t>
  </si>
  <si>
    <t>18:04:11.014 -&gt; Sensor A 5104</t>
  </si>
  <si>
    <t>18:04:11.085 -&gt; Sensor A 5100</t>
  </si>
  <si>
    <t>18:04:11.191 -&gt; Sensor A 5152</t>
  </si>
  <si>
    <t>18:04:11.299 -&gt; Sensor A 5100</t>
  </si>
  <si>
    <t>18:04:11.413 -&gt; Sensor A 5100</t>
  </si>
  <si>
    <t>18:04:11.526 -&gt; Sensor A 5124</t>
  </si>
  <si>
    <t>18:04:11.593 -&gt; Sensor A 5100</t>
  </si>
  <si>
    <t>18:04:11.705 -&gt; Sensor A 5100</t>
  </si>
  <si>
    <t>18:04:11.812 -&gt; Sensor A 5100</t>
  </si>
  <si>
    <t>18:04:11.920 -&gt; Sensor A 5124</t>
  </si>
  <si>
    <t>18:04:11.993 -&gt; Sensor A 5124</t>
  </si>
  <si>
    <t>18:04:12.100 -&gt; Sensor A 5124</t>
  </si>
  <si>
    <t>18:04:12.206 -&gt; Sensor A 5124</t>
  </si>
  <si>
    <t>18:04:12.315 -&gt; Sensor A 5124</t>
  </si>
  <si>
    <t>18:04:12.427 -&gt; Sensor A 5148</t>
  </si>
  <si>
    <t>18:04:12.497 -&gt; Sensor A 5152</t>
  </si>
  <si>
    <t>18:04:12.606 -&gt; Sensor A 5124</t>
  </si>
  <si>
    <t>18:04:12.716 -&gt; Sensor A 5104</t>
  </si>
  <si>
    <t>18:04:12.824 -&gt; Sensor A 5100</t>
  </si>
  <si>
    <t>18:04:12.930 -&gt; Sensor A 5128</t>
  </si>
  <si>
    <t>88.1100cm</t>
  </si>
  <si>
    <t>18:04:13.000 -&gt; Sensor A 5124</t>
  </si>
  <si>
    <t>18:04:13.107 -&gt; Sensor A 5152</t>
  </si>
  <si>
    <t>18:04:13.211 -&gt; Sensor A 5124</t>
  </si>
  <si>
    <t>18:04:13.319 -&gt; Sensor A 5124</t>
  </si>
  <si>
    <t>18:04:13.430 -&gt; Sensor A 5124</t>
  </si>
  <si>
    <t>18:04:13.533 -&gt; Sensor A 5104</t>
  </si>
  <si>
    <t>18:04:13.605 -&gt; Sensor A 5124</t>
  </si>
  <si>
    <t>18:04:13.710 -&gt; Sensor A 5100</t>
  </si>
  <si>
    <t>Data</t>
  </si>
  <si>
    <t>PulseWidth (μs)</t>
  </si>
  <si>
    <t>PulseWidth/2 (μs)</t>
  </si>
  <si>
    <t>Mean</t>
  </si>
  <si>
    <t>Min</t>
  </si>
  <si>
    <t>Max</t>
  </si>
  <si>
    <t>STD Dev</t>
  </si>
  <si>
    <t>Variance</t>
  </si>
  <si>
    <t>Distance vs Variance</t>
  </si>
  <si>
    <t>Variance = STD^2</t>
  </si>
  <si>
    <t>Divided Original Pulse Length by 2</t>
  </si>
  <si>
    <t>speed of sound in air</t>
  </si>
  <si>
    <t>in/s</t>
  </si>
  <si>
    <t>Calculated Distance (inch)</t>
  </si>
  <si>
    <t>Measured Distance (inch)</t>
  </si>
  <si>
    <t>Max-Min</t>
  </si>
  <si>
    <t>Measured Dist</t>
  </si>
  <si>
    <t># Samples</t>
  </si>
  <si>
    <t>Average</t>
  </si>
  <si>
    <t>Std Dev</t>
  </si>
  <si>
    <t>Sample(u sec)</t>
  </si>
  <si>
    <t>Sample(inches)</t>
  </si>
  <si>
    <t>Group Names</t>
  </si>
  <si>
    <t>Fegade/Ling</t>
  </si>
  <si>
    <t>Swern/Nguyen</t>
  </si>
  <si>
    <t>Rothchild/Abdulaziz</t>
  </si>
  <si>
    <t>Sample (u sec)</t>
  </si>
  <si>
    <t>Sample (inches)</t>
  </si>
  <si>
    <t>Mohammand/Northrup</t>
  </si>
  <si>
    <t>McNally/Mathur</t>
  </si>
  <si>
    <t>Sing/Ravichandran</t>
  </si>
  <si>
    <t>Hong/Cherian</t>
  </si>
  <si>
    <t xml:space="preserve"> Sample( u sec)</t>
  </si>
  <si>
    <t>Kumar/Ramamoorthy</t>
  </si>
  <si>
    <t>Krishnamoorthy/Khare</t>
  </si>
  <si>
    <t>Palko/t-Nguyen</t>
  </si>
  <si>
    <t>Measured Dist to wall</t>
  </si>
  <si>
    <t>Min Value</t>
  </si>
  <si>
    <t>Max Value</t>
  </si>
  <si>
    <t>Average Value</t>
  </si>
  <si>
    <t>Std</t>
  </si>
  <si>
    <r>
      <t>Class Variance (</t>
    </r>
    <r>
      <rPr>
        <sz val="11"/>
        <color theme="1"/>
        <rFont val="Calibri"/>
        <family val="2"/>
      </rPr>
      <t>μs)</t>
    </r>
  </si>
  <si>
    <r>
      <t>Class Variance (inch</t>
    </r>
    <r>
      <rPr>
        <sz val="11"/>
        <color theme="1"/>
        <rFont val="Calibri"/>
        <family val="2"/>
      </rPr>
      <t>)</t>
    </r>
  </si>
  <si>
    <r>
      <t>Class Std Dev (</t>
    </r>
    <r>
      <rPr>
        <sz val="11"/>
        <color theme="1"/>
        <rFont val="Calibri"/>
        <family val="2"/>
      </rPr>
      <t>μs)</t>
    </r>
  </si>
  <si>
    <r>
      <t>Class Std Dev (inch</t>
    </r>
    <r>
      <rPr>
        <sz val="11"/>
        <color theme="1"/>
        <rFont val="Calibri"/>
        <family val="2"/>
      </rPr>
      <t>)</t>
    </r>
  </si>
  <si>
    <t>18:30:48.003 -&gt; Sensor A 2420</t>
  </si>
  <si>
    <t>41.5808cm</t>
  </si>
  <si>
    <t>18:30:48.075 -&gt; Sensor A 2400</t>
  </si>
  <si>
    <t>41.2371cm</t>
  </si>
  <si>
    <t>18:30:48.181 -&gt; Sensor A 2396</t>
  </si>
  <si>
    <t>41.1684cm</t>
  </si>
  <si>
    <t>18:30:48.288 -&gt; Sensor A 2396</t>
  </si>
  <si>
    <t>18:30:48.397 -&gt; Sensor A 2396</t>
  </si>
  <si>
    <t>18:30:48.504 -&gt; Sensor A 2396</t>
  </si>
  <si>
    <t>18:30:48.576 -&gt; Sensor A 2396</t>
  </si>
  <si>
    <t>18:30:48.680 -&gt; Sensor A 2444</t>
  </si>
  <si>
    <t>41.9931cm</t>
  </si>
  <si>
    <t>18:30:48.788 -&gt; Sensor A 2396</t>
  </si>
  <si>
    <t>18:30:48.897 -&gt; Sensor A 2400</t>
  </si>
  <si>
    <t>18:30:48.993 -&gt; Sensor A 2400</t>
  </si>
  <si>
    <t>18:30:49.101 -&gt; Sensor A 2396</t>
  </si>
  <si>
    <t>18:30:49.204 -&gt; Sensor A 2400</t>
  </si>
  <si>
    <t>18:30:49.309 -&gt; Sensor A 2400</t>
  </si>
  <si>
    <t>18:30:49.412 -&gt; Sensor A 2420</t>
  </si>
  <si>
    <t>18:30:49.516 -&gt; Sensor A 2400</t>
  </si>
  <si>
    <t>18:30:49.587 -&gt; Sensor A 2396</t>
  </si>
  <si>
    <t>18:30:49.691 -&gt; Sensor A 2420</t>
  </si>
  <si>
    <t>18:30:49.796 -&gt; Sensor A 2420</t>
  </si>
  <si>
    <t>18:30:49.905 -&gt; Sensor A 2420</t>
  </si>
  <si>
    <t>18:30:50.018 -&gt; Sensor A 2396</t>
  </si>
  <si>
    <t>18:30:50.088 -&gt; Sensor A 2420</t>
  </si>
  <si>
    <t>18:30:50.196 -&gt; Sensor A 2424</t>
  </si>
  <si>
    <t>41.6495cm</t>
  </si>
  <si>
    <t>18:30:50.298 -&gt; Sensor A 2400</t>
  </si>
  <si>
    <t>18:30:50.406 -&gt; Sensor A 2420</t>
  </si>
  <si>
    <t>18:30:50.516 -&gt; Sensor A 2444</t>
  </si>
  <si>
    <t>18:30:50.627 -&gt; Sensor A 2444</t>
  </si>
  <si>
    <t>18:30:50.704 -&gt; Sensor A 2448</t>
  </si>
  <si>
    <t>42.0619cm</t>
  </si>
  <si>
    <t>18:30:50.805 -&gt; Sensor A 2448</t>
  </si>
  <si>
    <t>18:30:50.916 -&gt; Sensor A 2420</t>
  </si>
  <si>
    <t>18:30:51.028 -&gt; Sensor A 2420</t>
  </si>
  <si>
    <t>18:30:51.106 -&gt; Sensor A 2444</t>
  </si>
  <si>
    <t>18:30:51.212 -&gt; Sensor A 2448</t>
  </si>
  <si>
    <t>18:30:51.320 -&gt; Sensor A 2448</t>
  </si>
  <si>
    <t>18:30:51.427 -&gt; Sensor A 2420</t>
  </si>
  <si>
    <t>18:30:51.498 -&gt; Sensor A 2420</t>
  </si>
  <si>
    <t>18:30:51.604 -&gt; Sensor A 2420</t>
  </si>
  <si>
    <t>18:30:51.706 -&gt; Sensor A 2420</t>
  </si>
  <si>
    <t>18:30:51.812 -&gt; Sensor A 2420</t>
  </si>
  <si>
    <t>18:30:51.922 -&gt; Sensor A 2448</t>
  </si>
  <si>
    <t>18:30:52.032 -&gt; Sensor A 2448</t>
  </si>
  <si>
    <t>18:30:52.105 -&gt; Sensor A 2396</t>
  </si>
  <si>
    <t>18:30:52.212 -&gt; Sensor A 2396</t>
  </si>
  <si>
    <t>18:30:52.321 -&gt; Sensor A 2444</t>
  </si>
  <si>
    <t>18:30:52.427 -&gt; Sensor A 2448</t>
  </si>
  <si>
    <t>18:30:52.538 -&gt; Sensor A 2400</t>
  </si>
  <si>
    <t>18:30:52.610 -&gt; Sensor A 2400</t>
  </si>
  <si>
    <t>18:30:52.717 -&gt; Sensor A 2400</t>
  </si>
  <si>
    <t>18:30:52.828 -&gt; Sensor A 2444</t>
  </si>
  <si>
    <t>18:30:52.938 -&gt; Sensor A 2396</t>
  </si>
  <si>
    <t>18:30:53.009 -&gt; Sensor A 2420</t>
  </si>
  <si>
    <t>18:30:53.117 -&gt; Sensor A 2396</t>
  </si>
  <si>
    <t>18:30:53.226 -&gt; Sensor A 2396</t>
  </si>
  <si>
    <t>18:30:53.333 -&gt; Sensor A 2396</t>
  </si>
  <si>
    <t>18:30:53.439 -&gt; Sensor A 2400</t>
  </si>
  <si>
    <t>18:30:53.544 -&gt; Sensor A 2420</t>
  </si>
  <si>
    <t>18:30:53.621 -&gt; Sensor A 2396</t>
  </si>
  <si>
    <t>18:30:53.722 -&gt; Sensor A 2448</t>
  </si>
  <si>
    <t>18:30:53.833 -&gt; Sensor A 2396</t>
  </si>
  <si>
    <t>18:30:53.940 -&gt; Sensor A 2420</t>
  </si>
  <si>
    <t>18:30:54.049 -&gt; Sensor A 2396</t>
  </si>
  <si>
    <t>18:30:54.154 -&gt; Sensor A 2396</t>
  </si>
  <si>
    <t>18:30:54.222 -&gt; Sensor A 2396</t>
  </si>
  <si>
    <t>18:30:54.327 -&gt; Sensor A 2396</t>
  </si>
  <si>
    <t>18:30:54.428 -&gt; Sensor A 2396</t>
  </si>
  <si>
    <t>18:30:54.533 -&gt; Sensor A 2424</t>
  </si>
  <si>
    <t>18:30:54.632 -&gt; Sensor A 2396</t>
  </si>
  <si>
    <t>18:30:54.738 -&gt; Sensor A 2396</t>
  </si>
  <si>
    <t>18:30:54.845 -&gt; Sensor A 2400</t>
  </si>
  <si>
    <t>18:30:54.951 -&gt; Sensor A 2396</t>
  </si>
  <si>
    <t>18:30:55.056 -&gt; Sensor A 2396</t>
  </si>
  <si>
    <t>18:30:55.157 -&gt; Sensor A 2396</t>
  </si>
  <si>
    <t>18:30:55.228 -&gt; Sensor A 2400</t>
  </si>
  <si>
    <t>18:30:55.337 -&gt; Sensor A 2420</t>
  </si>
  <si>
    <t>18:30:55.443 -&gt; Sensor A 2420</t>
  </si>
  <si>
    <t>18:30:55.547 -&gt; Sensor A 2420</t>
  </si>
  <si>
    <t>18:30:55.653 -&gt; Sensor A 2396</t>
  </si>
  <si>
    <t>18:30:55.755 -&gt; Sensor A 2396</t>
  </si>
  <si>
    <t>18:30:55.860 -&gt; Sensor A 2420</t>
  </si>
  <si>
    <t>18:30:55.930 -&gt; Sensor A 2420</t>
  </si>
  <si>
    <t>18:30:56.040 -&gt; Sensor A 2420</t>
  </si>
  <si>
    <t>18:30:56.143 -&gt; Sensor A 2448</t>
  </si>
  <si>
    <t>18:30:56.247 -&gt; Sensor A 2420</t>
  </si>
  <si>
    <t>18:30:56.360 -&gt; Sensor A 2420</t>
  </si>
  <si>
    <t>18:30:56.466 -&gt; Sensor A 2416</t>
  </si>
  <si>
    <t>41.5120cm</t>
  </si>
  <si>
    <t>18:30:56.538 -&gt; Sensor A 2396</t>
  </si>
  <si>
    <t>18:30:56.645 -&gt; Sensor A 2420</t>
  </si>
  <si>
    <t>18:30:56.755 -&gt; Sensor A 2420</t>
  </si>
  <si>
    <t>18:30:56.859 -&gt; Sensor A 2396</t>
  </si>
  <si>
    <t>18:30:56.967 -&gt; Sensor A 2400</t>
  </si>
  <si>
    <t>18:30:57.072 -&gt; Sensor A 2448</t>
  </si>
  <si>
    <t>18:30:57.145 -&gt; Sensor A 2420</t>
  </si>
  <si>
    <t>18:30:57.252 -&gt; Sensor A 2396</t>
  </si>
  <si>
    <t>18:30:57.360 -&gt; Sensor A 2420</t>
  </si>
  <si>
    <t>18:30:57.470 -&gt; Sensor A 2400</t>
  </si>
  <si>
    <t>18:30:57.572 -&gt; Sensor A 2396</t>
  </si>
  <si>
    <t>18:30:57.676 -&gt; Sensor A 2448</t>
  </si>
  <si>
    <t>18:30:57.747 -&gt; Sensor A 2396</t>
  </si>
  <si>
    <t>18:30:57.855 -&gt; Sensor A 2448</t>
  </si>
  <si>
    <t>18:30:57.960 -&gt; Sensor A 2420</t>
  </si>
  <si>
    <t>18:30:58.072 -&gt; Sensor A 2396</t>
  </si>
  <si>
    <t>18:30:58.151 -&gt; Sensor A 2424</t>
  </si>
  <si>
    <t>18:30:58.256 -&gt; Sensor A 2424</t>
  </si>
  <si>
    <t>18:30:58.359 -&gt; Sensor A 2420</t>
  </si>
  <si>
    <t>18:30:58.470 -&gt; Sensor A 2448</t>
  </si>
  <si>
    <t>18:30:58.572 -&gt; Sensor A 2396</t>
  </si>
  <si>
    <t>18:30:58.685 -&gt; Sensor A 2420</t>
  </si>
  <si>
    <t>18:30:58.757 -&gt; Sensor A 2400</t>
  </si>
  <si>
    <t>18:30:58.860 -&gt; Sensor A 2396</t>
  </si>
  <si>
    <t>18:30:58.971 -&gt; Sensor A 2448</t>
  </si>
  <si>
    <t>18:30:59.078 -&gt; Sensor A 2400</t>
  </si>
  <si>
    <t>18:30:59.181 -&gt; Sensor A 2444</t>
  </si>
  <si>
    <t>18:30:59.289 -&gt; Sensor A 2400</t>
  </si>
  <si>
    <t>18:30:59.360 -&gt; Sensor A 2420</t>
  </si>
  <si>
    <t>18:30:59.463 -&gt; Sensor A 2424</t>
  </si>
  <si>
    <t>18:30:59.567 -&gt; Sensor A 2448</t>
  </si>
  <si>
    <t>18:30:59.672 -&gt; Sensor A 2396</t>
  </si>
  <si>
    <t>18:30:59.781 -&gt; Sensor A 2448</t>
  </si>
  <si>
    <t>18:30:59.884 -&gt; Sensor A 2448</t>
  </si>
  <si>
    <t>18:30:59.993 -&gt; Sensor A 2400</t>
  </si>
  <si>
    <t>18:31:00.093 -&gt; Sensor A 2396</t>
  </si>
  <si>
    <t>18:31:00.165 -&gt; Sensor A 2444</t>
  </si>
  <si>
    <t>18:31:00.269 -&gt; Sensor A 2400</t>
  </si>
  <si>
    <t>18:31:00.371 -&gt; Sensor A 2400</t>
  </si>
  <si>
    <t>18:31:00.477 -&gt; Sensor A 2420</t>
  </si>
  <si>
    <t>18:31:00.586 -&gt; Sensor A 2396</t>
  </si>
  <si>
    <t>18:31:00.693 -&gt; Sensor A 2420</t>
  </si>
  <si>
    <t>18:31:00.802 -&gt; Sensor A 2448</t>
  </si>
  <si>
    <t>18:31:00.872 -&gt; Sensor A 2396</t>
  </si>
  <si>
    <t>18:31:00.973 -&gt; Sensor A 2396</t>
  </si>
  <si>
    <t>18:31:01.076 -&gt; Sensor A 2396</t>
  </si>
  <si>
    <t>18:31:01.187 -&gt; Sensor A 2396</t>
  </si>
  <si>
    <t>18:31:01.296 -&gt; Sensor A 2396</t>
  </si>
  <si>
    <t>18:31:01.400 -&gt; Sensor A 2444</t>
  </si>
  <si>
    <t>18:31:01.505 -&gt; Sensor A 2416</t>
  </si>
  <si>
    <t>18:31:01.611 -&gt; Sensor A 2424</t>
  </si>
  <si>
    <t>18:31:01.681 -&gt; Sensor A 2396</t>
  </si>
  <si>
    <t>18:31:01.789 -&gt; Sensor A 2420</t>
  </si>
  <si>
    <t>18:31:01.897 -&gt; Sensor A 2420</t>
  </si>
  <si>
    <t>18:31:02.006 -&gt; Sensor A 2396</t>
  </si>
  <si>
    <t>18:31:02.115 -&gt; Sensor A 2396</t>
  </si>
  <si>
    <t>18:31:02.188 -&gt; Sensor A 2448</t>
  </si>
  <si>
    <t>18:31:02.294 -&gt; Sensor A 2396</t>
  </si>
  <si>
    <t>18:31:02.402 -&gt; Sensor A 2448</t>
  </si>
  <si>
    <t>18:31:02.505 -&gt; Sensor A 2396</t>
  </si>
  <si>
    <t>45.0172cm</t>
  </si>
  <si>
    <t>45.0859cm</t>
  </si>
  <si>
    <t>45.4983cm</t>
  </si>
  <si>
    <t>45.1546cm</t>
  </si>
  <si>
    <t>45.4296cm</t>
  </si>
  <si>
    <t>44.6735cm</t>
  </si>
  <si>
    <t>44.7423cm</t>
  </si>
  <si>
    <t>18:35:06.710 -&gt; Sensor A 2624</t>
  </si>
  <si>
    <t>18:35:06.816 -&gt; Sensor A 2624</t>
  </si>
  <si>
    <t>18:35:06.890 -&gt; Sensor A 2624</t>
  </si>
  <si>
    <t>18:35:06.992 -&gt; Sensor A 2628</t>
  </si>
  <si>
    <t>18:35:07.100 -&gt; Sensor A 2628</t>
  </si>
  <si>
    <t>18:35:07.210 -&gt; Sensor A 2628</t>
  </si>
  <si>
    <t>18:35:07.318 -&gt; Sensor A 2624</t>
  </si>
  <si>
    <t>18:35:07.391 -&gt; Sensor A 2628</t>
  </si>
  <si>
    <t>18:35:07.502 -&gt; Sensor A 2624</t>
  </si>
  <si>
    <t>18:35:07.609 -&gt; Sensor A 2628</t>
  </si>
  <si>
    <t>18:35:07.716 -&gt; Sensor A 2624</t>
  </si>
  <si>
    <t>18:35:07.792 -&gt; Sensor A 2624</t>
  </si>
  <si>
    <t>18:35:07.904 -&gt; Sensor A 2624</t>
  </si>
  <si>
    <t>18:35:08.012 -&gt; Sensor A 2628</t>
  </si>
  <si>
    <t>18:35:08.121 -&gt; Sensor A 2628</t>
  </si>
  <si>
    <t>18:35:08.194 -&gt; Sensor A 2624</t>
  </si>
  <si>
    <t>18:35:08.303 -&gt; Sensor A 2624</t>
  </si>
  <si>
    <t>18:35:08.412 -&gt; Sensor A 2628</t>
  </si>
  <si>
    <t>18:35:08.520 -&gt; Sensor A 2624</t>
  </si>
  <si>
    <t>18:35:08.624 -&gt; Sensor A 2628</t>
  </si>
  <si>
    <t>18:35:08.730 -&gt; Sensor A 2624</t>
  </si>
  <si>
    <t>18:35:08.799 -&gt; Sensor A 2628</t>
  </si>
  <si>
    <t>18:35:08.906 -&gt; Sensor A 2628</t>
  </si>
  <si>
    <t>18:35:09.008 -&gt; Sensor A 2628</t>
  </si>
  <si>
    <t>18:35:09.116 -&gt; Sensor A 2624</t>
  </si>
  <si>
    <t>18:35:09.223 -&gt; Sensor A 2624</t>
  </si>
  <si>
    <t>18:35:09.325 -&gt; Sensor A 2624</t>
  </si>
  <si>
    <t>18:35:09.401 -&gt; Sensor A 2648</t>
  </si>
  <si>
    <t>18:35:09.513 -&gt; Sensor A 2624</t>
  </si>
  <si>
    <t>18:35:09.620 -&gt; Sensor A 2624</t>
  </si>
  <si>
    <t>18:35:09.728 -&gt; Sensor A 2624</t>
  </si>
  <si>
    <t>18:35:09.836 -&gt; Sensor A 2620</t>
  </si>
  <si>
    <t>18:35:09.938 -&gt; Sensor A 2624</t>
  </si>
  <si>
    <t>18:35:10.007 -&gt; Sensor A 2624</t>
  </si>
  <si>
    <t>18:35:10.113 -&gt; Sensor A 2628</t>
  </si>
  <si>
    <t>18:35:10.222 -&gt; Sensor A 2624</t>
  </si>
  <si>
    <t>18:35:10.324 -&gt; Sensor A 2628</t>
  </si>
  <si>
    <t>18:35:10.431 -&gt; Sensor A 2628</t>
  </si>
  <si>
    <t>18:35:10.533 -&gt; Sensor A 2628</t>
  </si>
  <si>
    <t>18:35:10.641 -&gt; Sensor A 2628</t>
  </si>
  <si>
    <t>18:35:10.716 -&gt; Sensor A 2628</t>
  </si>
  <si>
    <t>18:35:10.820 -&gt; Sensor A 2620</t>
  </si>
  <si>
    <t>18:35:10.929 -&gt; Sensor A 2648</t>
  </si>
  <si>
    <t>18:35:11.032 -&gt; Sensor A 2620</t>
  </si>
  <si>
    <t>18:35:11.135 -&gt; Sensor A 2620</t>
  </si>
  <si>
    <t>18:35:11.241 -&gt; Sensor A 2640</t>
  </si>
  <si>
    <t>45.3608cm</t>
  </si>
  <si>
    <t>18:35:11.350 -&gt; Sensor A 2640</t>
  </si>
  <si>
    <t>18:35:11.453 -&gt; Sensor A 2644</t>
  </si>
  <si>
    <t>18:35:11.523 -&gt; Sensor A 2620</t>
  </si>
  <si>
    <t>18:35:11.631 -&gt; Sensor A 2620</t>
  </si>
  <si>
    <t>18:35:11.740 -&gt; Sensor A 2620</t>
  </si>
  <si>
    <t>18:35:11.852 -&gt; Sensor A 2644</t>
  </si>
  <si>
    <t>18:35:11.956 -&gt; Sensor A 2620</t>
  </si>
  <si>
    <t>18:35:12.032 -&gt; Sensor A 2604</t>
  </si>
  <si>
    <t>18:35:12.139 -&gt; Sensor A 2624</t>
  </si>
  <si>
    <t>18:35:12.249 -&gt; Sensor A 2604</t>
  </si>
  <si>
    <t>18:35:12.356 -&gt; Sensor A 2628</t>
  </si>
  <si>
    <t>18:35:12.462 -&gt; Sensor A 2628</t>
  </si>
  <si>
    <t>18:35:12.538 -&gt; Sensor A 2600</t>
  </si>
  <si>
    <t>18:35:12.645 -&gt; Sensor A 2624</t>
  </si>
  <si>
    <t>18:35:12.753 -&gt; Sensor A 2624</t>
  </si>
  <si>
    <t>18:35:12.856 -&gt; Sensor A 2644</t>
  </si>
  <si>
    <t>18:35:12.962 -&gt; Sensor A 2620</t>
  </si>
  <si>
    <t>18:35:13.033 -&gt; Sensor A 2624</t>
  </si>
  <si>
    <t>18:35:13.141 -&gt; Sensor A 2620</t>
  </si>
  <si>
    <t>18:35:13.247 -&gt; Sensor A 2624</t>
  </si>
  <si>
    <t>18:35:13.354 -&gt; Sensor A 2600</t>
  </si>
  <si>
    <t>18:35:13.455 -&gt; Sensor A 2604</t>
  </si>
  <si>
    <t>18:35:13.564 -&gt; Sensor A 2604</t>
  </si>
  <si>
    <t>18:35:13.638 -&gt; Sensor A 2624</t>
  </si>
  <si>
    <t>18:35:13.751 -&gt; Sensor A 2624</t>
  </si>
  <si>
    <t>18:35:13.857 -&gt; Sensor A 2628</t>
  </si>
  <si>
    <t>18:35:13.962 -&gt; Sensor A 2604</t>
  </si>
  <si>
    <t>18:35:14.068 -&gt; Sensor A 2604</t>
  </si>
  <si>
    <t>18:35:14.140 -&gt; Sensor A 2604</t>
  </si>
  <si>
    <t>18:35:14.252 -&gt; Sensor A 2628</t>
  </si>
  <si>
    <t>18:35:14.357 -&gt; Sensor A 2624</t>
  </si>
  <si>
    <t>18:35:14.460 -&gt; Sensor A 2628</t>
  </si>
  <si>
    <t>18:35:14.567 -&gt; Sensor A 2628</t>
  </si>
  <si>
    <t>18:35:14.674 -&gt; Sensor A 2624</t>
  </si>
  <si>
    <t>18:35:14.750 -&gt; Sensor A 2624</t>
  </si>
  <si>
    <t>18:35:14.854 -&gt; Sensor A 2624</t>
  </si>
  <si>
    <t>18:35:14.969 -&gt; Sensor A 2628</t>
  </si>
  <si>
    <t>18:35:15.069 -&gt; Sensor A 2624</t>
  </si>
  <si>
    <t>18:35:15.174 -&gt; Sensor A 2628</t>
  </si>
  <si>
    <t>18:35:15.280 -&gt; Sensor A 2628</t>
  </si>
  <si>
    <t>18:35:15.350 -&gt; Sensor A 2624</t>
  </si>
  <si>
    <t>18:35:15.456 -&gt; Sensor A 2624</t>
  </si>
  <si>
    <t>18:35:15.567 -&gt; Sensor A 2604</t>
  </si>
  <si>
    <t>18:35:15.676 -&gt; Sensor A 2604</t>
  </si>
  <si>
    <t>18:35:15.780 -&gt; Sensor A 2628</t>
  </si>
  <si>
    <t>18:35:15.852 -&gt; Sensor A 2624</t>
  </si>
  <si>
    <t>18:35:15.954 -&gt; Sensor A 2604</t>
  </si>
  <si>
    <t>18:35:16.062 -&gt; Sensor A 2604</t>
  </si>
  <si>
    <t>18:35:16.164 -&gt; Sensor A 2624</t>
  </si>
  <si>
    <t>18:35:16.274 -&gt; Sensor A 2628</t>
  </si>
  <si>
    <t>18:35:16.382 -&gt; Sensor A 2600</t>
  </si>
  <si>
    <t>18:35:16.493 -&gt; Sensor A 2604</t>
  </si>
  <si>
    <t>18:35:16.561 -&gt; Sensor A 2628</t>
  </si>
  <si>
    <t>18:35:16.665 -&gt; Sensor A 2624</t>
  </si>
  <si>
    <t>18:35:16.772 -&gt; Sensor A 2624</t>
  </si>
  <si>
    <t>18:35:16.876 -&gt; Sensor A 2624</t>
  </si>
  <si>
    <t>18:35:16.983 -&gt; Sensor A 2628</t>
  </si>
  <si>
    <t>18:35:17.090 -&gt; Sensor A 2624</t>
  </si>
  <si>
    <t>18:35:17.166 -&gt; Sensor A 2604</t>
  </si>
  <si>
    <t>18:35:17.275 -&gt; Sensor A 2628</t>
  </si>
  <si>
    <t>18:35:17.389 -&gt; Sensor A 2628</t>
  </si>
  <si>
    <t>18:35:17.495 -&gt; Sensor A 2628</t>
  </si>
  <si>
    <t>18:35:17.599 -&gt; Sensor A 2624</t>
  </si>
  <si>
    <t>18:35:17.666 -&gt; Sensor A 2604</t>
  </si>
  <si>
    <t>18:35:17.770 -&gt; Sensor A 2604</t>
  </si>
  <si>
    <t>18:35:17.875 -&gt; Sensor A 2604</t>
  </si>
  <si>
    <t>18:35:17.983 -&gt; Sensor A 2604</t>
  </si>
  <si>
    <t>18:35:18.094 -&gt; Sensor A 2604</t>
  </si>
  <si>
    <t>18:35:18.201 -&gt; Sensor A 2628</t>
  </si>
  <si>
    <t>18:35:18.272 -&gt; Sensor A 2604</t>
  </si>
  <si>
    <t>18:35:18.375 -&gt; Sensor A 2604</t>
  </si>
  <si>
    <t>18:35:18.488 -&gt; Sensor A 2604</t>
  </si>
  <si>
    <t>18:35:18.592 -&gt; Sensor A 2628</t>
  </si>
  <si>
    <t>18:35:18.704 -&gt; Sensor A 2624</t>
  </si>
  <si>
    <t>18:35:18.806 -&gt; Sensor A 2628</t>
  </si>
  <si>
    <t>18:35:18.880 -&gt; Sensor A 2604</t>
  </si>
  <si>
    <t>18:35:18.989 -&gt; Sensor A 2604</t>
  </si>
  <si>
    <t>18:35:19.095 -&gt; Sensor A 2624</t>
  </si>
  <si>
    <t>18:35:19.195 -&gt; Sensor A 2608</t>
  </si>
  <si>
    <t>44.8110cm</t>
  </si>
  <si>
    <t>18:35:19.302 -&gt; Sensor A 2604</t>
  </si>
  <si>
    <t>18:35:19.411 -&gt; Sensor A 2628</t>
  </si>
  <si>
    <t>18:35:19.483 -&gt; Sensor A 2604</t>
  </si>
  <si>
    <t>18:35:19.587 -&gt; Sensor A 2628</t>
  </si>
  <si>
    <t>18:35:19.696 -&gt; Sensor A 2624</t>
  </si>
  <si>
    <t>18:35:19.801 -&gt; Sensor A 2624</t>
  </si>
  <si>
    <t>18:35:19.906 -&gt; Sensor A 2624</t>
  </si>
  <si>
    <t>18:35:20.011 -&gt; Sensor A 2624</t>
  </si>
  <si>
    <t>18:35:20.119 -&gt; Sensor A 2624</t>
  </si>
  <si>
    <t>18:35:20.187 -&gt; Sensor A 2628</t>
  </si>
  <si>
    <t>18:35:20.297 -&gt; Sensor A 2604</t>
  </si>
  <si>
    <t>18:35:20.410 -&gt; Sensor A 2624</t>
  </si>
  <si>
    <t>18:35:20.518 -&gt; Sensor A 2624</t>
  </si>
  <si>
    <t>18:35:20.594 -&gt; Sensor A 2624</t>
  </si>
  <si>
    <t>18:35:20.701 -&gt; Sensor A 2624</t>
  </si>
  <si>
    <t>18:35:20.808 -&gt; Sensor A 2628</t>
  </si>
  <si>
    <t>18:35:20.916 -&gt; Sensor A 2624</t>
  </si>
  <si>
    <t>18:35:21.018 -&gt; Sensor A 2628</t>
  </si>
  <si>
    <t>18:35:21.124 -&gt; Sensor A 2624</t>
  </si>
  <si>
    <t>18:35:21.198 -&gt; Sensor A 2624</t>
  </si>
  <si>
    <t>18:35:21.304 -&gt; Sensor A 2628</t>
  </si>
  <si>
    <t>18:35:21.412 -&gt; Sensor A 2624</t>
  </si>
  <si>
    <t>18:35:21.522 -&gt; Sensor A 2624</t>
  </si>
  <si>
    <t>18:35:21.631 -&gt; Sensor A 2624</t>
  </si>
  <si>
    <t>18:35:21.705 -&gt; Sensor A 2624</t>
  </si>
  <si>
    <t>18:35:21.813 -&gt; Sensor A 2628</t>
  </si>
  <si>
    <t>18:35:21.917 -&gt; Sensor A 2624</t>
  </si>
  <si>
    <t>18:35:22.027 -&gt; Sensor A 2628</t>
  </si>
  <si>
    <t>18:35:22.132 -&gt; Sensor A 2600</t>
  </si>
  <si>
    <t>18:35:22.240 -&gt; Sensor A 2624</t>
  </si>
  <si>
    <t>18:35:22.314 -&gt; Sensor A 2624</t>
  </si>
  <si>
    <t>18:35:22.417 -&gt; Sensor A 2628</t>
  </si>
  <si>
    <t>18:35:22.524 -&gt; Sensor A 2600</t>
  </si>
  <si>
    <t>18:37:14.798 -&gt; Sensor A 3176</t>
  </si>
  <si>
    <t>54.5704cm</t>
  </si>
  <si>
    <t>18:37:14.906 -&gt; Sensor A 3176</t>
  </si>
  <si>
    <t>18:37:15.015 -&gt; Sensor A 3200</t>
  </si>
  <si>
    <t>54.9828cm</t>
  </si>
  <si>
    <t>18:37:15.089 -&gt; Sensor A 3200</t>
  </si>
  <si>
    <t>18:37:15.195 -&gt; Sensor A 3176</t>
  </si>
  <si>
    <t>18:37:15.303 -&gt; Sensor A 3200</t>
  </si>
  <si>
    <t>18:37:15.410 -&gt; Sensor A 3200</t>
  </si>
  <si>
    <t>18:37:15.513 -&gt; Sensor A 3196</t>
  </si>
  <si>
    <t>54.9141cm</t>
  </si>
  <si>
    <t>18:37:15.617 -&gt; Sensor A 3176</t>
  </si>
  <si>
    <t>18:37:15.723 -&gt; Sensor A 3176</t>
  </si>
  <si>
    <t>18:37:15.795 -&gt; Sensor A 3176</t>
  </si>
  <si>
    <t>18:37:15.899 -&gt; Sensor A 3176</t>
  </si>
  <si>
    <t>18:37:16.007 -&gt; Sensor A 3200</t>
  </si>
  <si>
    <t>18:37:16.109 -&gt; Sensor A 3200</t>
  </si>
  <si>
    <t>18:37:16.217 -&gt; Sensor A 3200</t>
  </si>
  <si>
    <t>18:37:16.330 -&gt; Sensor A 3200</t>
  </si>
  <si>
    <t>18:37:16.402 -&gt; Sensor A 3200</t>
  </si>
  <si>
    <t>18:37:16.508 -&gt; Sensor A 3176</t>
  </si>
  <si>
    <t>18:37:16.613 -&gt; Sensor A 3200</t>
  </si>
  <si>
    <t>18:37:16.721 -&gt; Sensor A 3196</t>
  </si>
  <si>
    <t>18:37:16.825 -&gt; Sensor A 3176</t>
  </si>
  <si>
    <t>18:37:16.932 -&gt; Sensor A 3200</t>
  </si>
  <si>
    <t>18:37:17.002 -&gt; Sensor A 3200</t>
  </si>
  <si>
    <t>18:37:17.114 -&gt; Sensor A 3180</t>
  </si>
  <si>
    <t>54.6392cm</t>
  </si>
  <si>
    <t>18:37:17.221 -&gt; Sensor A 3200</t>
  </si>
  <si>
    <t>18:37:17.327 -&gt; Sensor A 3180</t>
  </si>
  <si>
    <t>18:37:17.436 -&gt; Sensor A 3176</t>
  </si>
  <si>
    <t>18:37:17.506 -&gt; Sensor A 3180</t>
  </si>
  <si>
    <t>18:37:17.610 -&gt; Sensor A 3176</t>
  </si>
  <si>
    <t>18:37:17.715 -&gt; Sensor A 3200</t>
  </si>
  <si>
    <t>18:37:17.821 -&gt; Sensor A 3200</t>
  </si>
  <si>
    <t>18:37:17.926 -&gt; Sensor A 3180</t>
  </si>
  <si>
    <t>18:37:18.031 -&gt; Sensor A 3176</t>
  </si>
  <si>
    <t>18:37:18.135 -&gt; Sensor A 3200</t>
  </si>
  <si>
    <t>18:37:18.244 -&gt; Sensor A 3200</t>
  </si>
  <si>
    <t>18:37:18.314 -&gt; Sensor A 3200</t>
  </si>
  <si>
    <t>18:37:18.424 -&gt; Sensor A 3200</t>
  </si>
  <si>
    <t>18:37:18.540 -&gt; Sensor A 3200</t>
  </si>
  <si>
    <t>18:37:18.612 -&gt; Sensor A 3176</t>
  </si>
  <si>
    <t>18:37:18.715 -&gt; Sensor A 3176</t>
  </si>
  <si>
    <t>18:37:18.830 -&gt; Sensor A 3176</t>
  </si>
  <si>
    <t>18:37:18.933 -&gt; Sensor A 3200</t>
  </si>
  <si>
    <t>18:37:19.043 -&gt; Sensor A 3200</t>
  </si>
  <si>
    <t>18:37:19.149 -&gt; Sensor A 3196</t>
  </si>
  <si>
    <t>18:37:19.216 -&gt; Sensor A 3176</t>
  </si>
  <si>
    <t>18:37:19.325 -&gt; Sensor A 3200</t>
  </si>
  <si>
    <t>18:37:19.432 -&gt; Sensor A 3200</t>
  </si>
  <si>
    <t>18:37:19.542 -&gt; Sensor A 3200</t>
  </si>
  <si>
    <t>18:37:19.646 -&gt; Sensor A 3176</t>
  </si>
  <si>
    <t>18:37:19.719 -&gt; Sensor A 3200</t>
  </si>
  <si>
    <t>18:37:19.826 -&gt; Sensor A 3200</t>
  </si>
  <si>
    <t>18:37:19.934 -&gt; Sensor A 3180</t>
  </si>
  <si>
    <t>18:37:20.042 -&gt; Sensor A 3176</t>
  </si>
  <si>
    <t>18:37:20.146 -&gt; Sensor A 3176</t>
  </si>
  <si>
    <t>18:37:20.249 -&gt; Sensor A 3176</t>
  </si>
  <si>
    <t>18:37:20.358 -&gt; Sensor A 3200</t>
  </si>
  <si>
    <t>18:37:20.430 -&gt; Sensor A 3200</t>
  </si>
  <si>
    <t>18:37:20.535 -&gt; Sensor A 3180</t>
  </si>
  <si>
    <t>18:37:20.640 -&gt; Sensor A 3200</t>
  </si>
  <si>
    <t>18:37:20.749 -&gt; Sensor A 3200</t>
  </si>
  <si>
    <t>18:37:20.858 -&gt; Sensor A 3200</t>
  </si>
  <si>
    <t>18:37:20.960 -&gt; Sensor A 3176</t>
  </si>
  <si>
    <t>18:37:21.029 -&gt; Sensor A 3200</t>
  </si>
  <si>
    <t>18:37:21.132 -&gt; Sensor A 3180</t>
  </si>
  <si>
    <t>18:37:21.239 -&gt; Sensor A 3176</t>
  </si>
  <si>
    <t>18:37:21.347 -&gt; Sensor A 3176</t>
  </si>
  <si>
    <t>18:37:21.450 -&gt; Sensor A 3200</t>
  </si>
  <si>
    <t>18:37:21.558 -&gt; Sensor A 3180</t>
  </si>
  <si>
    <t>18:37:21.666 -&gt; Sensor A 3176</t>
  </si>
  <si>
    <t>18:37:21.772 -&gt; Sensor A 3176</t>
  </si>
  <si>
    <t>18:37:21.847 -&gt; Sensor A 3200</t>
  </si>
  <si>
    <t>18:37:21.956 -&gt; Sensor A 3176</t>
  </si>
  <si>
    <t>18:37:22.062 -&gt; Sensor A 3200</t>
  </si>
  <si>
    <t>18:37:22.138 -&gt; Sensor A 3176</t>
  </si>
  <si>
    <t>18:37:22.275 -&gt; Sensor A 3200</t>
  </si>
  <si>
    <t>18:37:22.348 -&gt; Sensor A 3176</t>
  </si>
  <si>
    <t>18:37:22.455 -&gt; Sensor A 3176</t>
  </si>
  <si>
    <t>18:37:22.563 -&gt; Sensor A 3200</t>
  </si>
  <si>
    <t>18:37:22.668 -&gt; Sensor A 3176</t>
  </si>
  <si>
    <t>18:37:22.777 -&gt; Sensor A 3200</t>
  </si>
  <si>
    <t>18:37:22.846 -&gt; Sensor A 3200</t>
  </si>
  <si>
    <t>18:37:22.949 -&gt; Sensor A 3176</t>
  </si>
  <si>
    <t>18:37:23.054 -&gt; Sensor A 3176</t>
  </si>
  <si>
    <t>18:37:23.162 -&gt; Sensor A 3204</t>
  </si>
  <si>
    <t>55.0515cm</t>
  </si>
  <si>
    <t>18:37:23.269 -&gt; Sensor A 3204</t>
  </si>
  <si>
    <t>18:37:23.375 -&gt; Sensor A 3180</t>
  </si>
  <si>
    <t>18:37:23.482 -&gt; Sensor A 3200</t>
  </si>
  <si>
    <t>18:37:23.553 -&gt; Sensor A 3200</t>
  </si>
  <si>
    <t>18:37:23.656 -&gt; Sensor A 3200</t>
  </si>
  <si>
    <t>18:37:23.762 -&gt; Sensor A 3176</t>
  </si>
  <si>
    <t>18:37:23.866 -&gt; Sensor A 3180</t>
  </si>
  <si>
    <t>18:37:23.977 -&gt; Sensor A 3176</t>
  </si>
  <si>
    <t>18:37:24.079 -&gt; Sensor A 3176</t>
  </si>
  <si>
    <t>18:37:24.184 -&gt; Sensor A 3180</t>
  </si>
  <si>
    <t>18:37:24.290 -&gt; Sensor A 3176</t>
  </si>
  <si>
    <t>18:37:24.362 -&gt; Sensor A 3176</t>
  </si>
  <si>
    <t>18:37:24.470 -&gt; Sensor A 3180</t>
  </si>
  <si>
    <t>18:37:24.577 -&gt; Sensor A 3200</t>
  </si>
  <si>
    <t>18:37:24.683 -&gt; Sensor A 3180</t>
  </si>
  <si>
    <t>18:37:24.794 -&gt; Sensor A 3180</t>
  </si>
  <si>
    <t>18:37:24.864 -&gt; Sensor A 3176</t>
  </si>
  <si>
    <t>18:37:24.979 -&gt; Sensor A 3176</t>
  </si>
  <si>
    <t>18:37:25.084 -&gt; Sensor A 3180</t>
  </si>
  <si>
    <t>18:37:25.194 -&gt; Sensor A 3180</t>
  </si>
  <si>
    <t>18:37:25.267 -&gt; Sensor A 3176</t>
  </si>
  <si>
    <t>18:37:25.379 -&gt; Sensor A 3180</t>
  </si>
  <si>
    <t>18:37:25.491 -&gt; Sensor A 3180</t>
  </si>
  <si>
    <t>18:37:25.567 -&gt; Sensor A 3180</t>
  </si>
  <si>
    <t>18:37:25.679 -&gt; Sensor A 3176</t>
  </si>
  <si>
    <t>18:37:25.784 -&gt; Sensor A 3176</t>
  </si>
  <si>
    <t>18:37:25.894 -&gt; Sensor A 3176</t>
  </si>
  <si>
    <t>18:37:25.999 -&gt; Sensor A 3180</t>
  </si>
  <si>
    <t>18:37:26.073 -&gt; Sensor A 3176</t>
  </si>
  <si>
    <t>18:37:26.179 -&gt; Sensor A 3200</t>
  </si>
  <si>
    <t>18:37:26.289 -&gt; Sensor A 3200</t>
  </si>
  <si>
    <t>18:37:26.396 -&gt; Sensor A 3176</t>
  </si>
  <si>
    <t>18:37:26.504 -&gt; Sensor A 3176</t>
  </si>
  <si>
    <t>18:37:26.578 -&gt; Sensor A 3176</t>
  </si>
  <si>
    <t>18:37:26.681 -&gt; Sensor A 3176</t>
  </si>
  <si>
    <t>18:37:26.784 -&gt; Sensor A 3176</t>
  </si>
  <si>
    <t>18:37:26.896 -&gt; Sensor A 3200</t>
  </si>
  <si>
    <t>18:37:27.001 -&gt; Sensor A 3200</t>
  </si>
  <si>
    <t>18:37:27.104 -&gt; Sensor A 3176</t>
  </si>
  <si>
    <t>18:37:27.177 -&gt; Sensor A 3200</t>
  </si>
  <si>
    <t>18:37:27.282 -&gt; Sensor A 3200</t>
  </si>
  <si>
    <t>18:37:27.391 -&gt; Sensor A 3176</t>
  </si>
  <si>
    <t>18:37:27.493 -&gt; Sensor A 3200</t>
  </si>
  <si>
    <t>18:37:27.600 -&gt; Sensor A 3204</t>
  </si>
  <si>
    <t>18:37:27.710 -&gt; Sensor A 3180</t>
  </si>
  <si>
    <t>18:37:27.782 -&gt; Sensor A 3176</t>
  </si>
  <si>
    <t>18:37:27.891 -&gt; Sensor A 3180</t>
  </si>
  <si>
    <t>18:37:27.997 -&gt; Sensor A 3176</t>
  </si>
  <si>
    <t>18:37:28.102 -&gt; Sensor A 3180</t>
  </si>
  <si>
    <t>18:37:28.208 -&gt; Sensor A 3176</t>
  </si>
  <si>
    <t>18:37:28.312 -&gt; Sensor A 3200</t>
  </si>
  <si>
    <t>18:37:28.417 -&gt; Sensor A 3180</t>
  </si>
  <si>
    <t>18:37:28.491 -&gt; Sensor A 3176</t>
  </si>
  <si>
    <t>18:37:28.597 -&gt; Sensor A 3176</t>
  </si>
  <si>
    <t>18:37:28.705 -&gt; Sensor A 3176</t>
  </si>
  <si>
    <t>18:37:28.812 -&gt; Sensor A 3176</t>
  </si>
  <si>
    <t>18:37:28.919 -&gt; Sensor A 3176</t>
  </si>
  <si>
    <t>18:37:28.990 -&gt; Sensor A 3176</t>
  </si>
  <si>
    <t>18:37:29.101 -&gt; Sensor A 3180</t>
  </si>
  <si>
    <t>18:37:29.205 -&gt; Sensor A 3176</t>
  </si>
  <si>
    <t>18:37:29.309 -&gt; Sensor A 3180</t>
  </si>
  <si>
    <t>18:37:29.418 -&gt; Sensor A 3180</t>
  </si>
  <si>
    <t>18:37:29.531 -&gt; Sensor A 3176</t>
  </si>
  <si>
    <t>18:37:29.599 -&gt; Sensor A 3180</t>
  </si>
  <si>
    <t>18:37:29.705 -&gt; Sensor A 3176</t>
  </si>
  <si>
    <t>18:37:29.813 -&gt; Sensor A 3176</t>
  </si>
  <si>
    <t>18:37:29.917 -&gt; Sensor A 3176</t>
  </si>
  <si>
    <t>18:37:30.024 -&gt; Sensor A 3176</t>
  </si>
  <si>
    <t>18:37:30.131 -&gt; Sensor A 3200</t>
  </si>
  <si>
    <t>18:37:30.235 -&gt; Sensor A 3204</t>
  </si>
  <si>
    <t>18:37:30.307 -&gt; Sensor A 3180</t>
  </si>
  <si>
    <t>18:37:30.422 -&gt; Sensor A 3200</t>
  </si>
  <si>
    <t>18:37:30.532 -&gt; Sensor A 3180</t>
  </si>
  <si>
    <t>18:37:30.604 -&gt; Sensor A 3176</t>
  </si>
  <si>
    <t>18:37:30.707 -&gt; Sensor A 3180</t>
  </si>
  <si>
    <t>18:37:30.816 -&gt; Sensor A 3180</t>
  </si>
  <si>
    <t>18:37:30.927 -&gt; Sensor A 3200</t>
  </si>
  <si>
    <t>18:37:31.040 -&gt; Sensor A 3176</t>
  </si>
  <si>
    <t>18:37:31.112 -&gt; Sensor A 3200</t>
  </si>
  <si>
    <t>18:37:31.224 -&gt; Sensor A 3204</t>
  </si>
  <si>
    <t>18:37:31.332 -&gt; Sensor A 3180</t>
  </si>
  <si>
    <t>18:37:31.438 -&gt; Sensor A 3200</t>
  </si>
  <si>
    <t>18:37:31.509 -&gt; Sensor A 3176</t>
  </si>
  <si>
    <t>18:37:31.615 -&gt; Sensor A 3180</t>
  </si>
  <si>
    <t>18:37:31.724 -&gt; Sensor A 3180</t>
  </si>
  <si>
    <t>18:37:31.831 -&gt; Sensor A 3180</t>
  </si>
  <si>
    <t>18:37:31.939 -&gt; Sensor A 3176</t>
  </si>
  <si>
    <t>18:37:32.044 -&gt; Sensor A 3180</t>
  </si>
  <si>
    <t>18:37:32.116 -&gt; Sensor A 3204</t>
  </si>
  <si>
    <t>18:37:32.224 -&gt; Sensor A 3200</t>
  </si>
  <si>
    <t>18:37:32.332 -&gt; Sensor A 3204</t>
  </si>
  <si>
    <t>18:37:32.437 -&gt; Sensor A 3180</t>
  </si>
  <si>
    <t>18:39:18.265 -&gt; Sensor A 4028</t>
  </si>
  <si>
    <t>69.2096cm</t>
  </si>
  <si>
    <t>18:39:18.374 -&gt; Sensor A 4024</t>
  </si>
  <si>
    <t>69.1409cm</t>
  </si>
  <si>
    <t>18:39:18.481 -&gt; Sensor A 4028</t>
  </si>
  <si>
    <t>18:39:18.552 -&gt; Sensor A 4052</t>
  </si>
  <si>
    <t>69.6220cm</t>
  </si>
  <si>
    <t>18:39:18.658 -&gt; Sensor A 4052</t>
  </si>
  <si>
    <t>18:39:18.768 -&gt; Sensor A 4028</t>
  </si>
  <si>
    <t>18:39:18.875 -&gt; Sensor A 4028</t>
  </si>
  <si>
    <t>18:39:18.955 -&gt; Sensor A 4024</t>
  </si>
  <si>
    <t>18:39:19.058 -&gt; Sensor A 4028</t>
  </si>
  <si>
    <t>18:39:19.168 -&gt; Sensor A 4028</t>
  </si>
  <si>
    <t>18:39:19.271 -&gt; Sensor A 4048</t>
  </si>
  <si>
    <t>69.5533cm</t>
  </si>
  <si>
    <t>18:39:19.379 -&gt; Sensor A 4028</t>
  </si>
  <si>
    <t>18:39:19.489 -&gt; Sensor A 4024</t>
  </si>
  <si>
    <t>18:39:19.558 -&gt; Sensor A 4048</t>
  </si>
  <si>
    <t>18:39:19.671 -&gt; Sensor A 4028</t>
  </si>
  <si>
    <t>18:39:19.780 -&gt; Sensor A 4048</t>
  </si>
  <si>
    <t>18:39:19.886 -&gt; Sensor A 4024</t>
  </si>
  <si>
    <t>18:39:19.990 -&gt; Sensor A 4024</t>
  </si>
  <si>
    <t>18:39:20.061 -&gt; Sensor A 4048</t>
  </si>
  <si>
    <t>18:39:20.169 -&gt; Sensor A 4024</t>
  </si>
  <si>
    <t>18:39:20.274 -&gt; Sensor A 4048</t>
  </si>
  <si>
    <t>18:39:20.386 -&gt; Sensor A 4052</t>
  </si>
  <si>
    <t>18:39:20.489 -&gt; Sensor A 4052</t>
  </si>
  <si>
    <t>18:39:20.590 -&gt; Sensor A 4076</t>
  </si>
  <si>
    <t>70.0344cm</t>
  </si>
  <si>
    <t>18:39:20.699 -&gt; Sensor A 4024</t>
  </si>
  <si>
    <t>18:39:20.768 -&gt; Sensor A 4048</t>
  </si>
  <si>
    <t>18:39:20.871 -&gt; Sensor A 4024</t>
  </si>
  <si>
    <t>18:39:20.976 -&gt; Sensor A 4028</t>
  </si>
  <si>
    <t>18:39:21.089 -&gt; Sensor A 4052</t>
  </si>
  <si>
    <t>18:39:21.202 -&gt; Sensor A 4048</t>
  </si>
  <si>
    <t>18:39:21.273 -&gt; Sensor A 4048</t>
  </si>
  <si>
    <t>18:39:21.376 -&gt; Sensor A 4024</t>
  </si>
  <si>
    <t>18:39:21.478 -&gt; Sensor A 4072</t>
  </si>
  <si>
    <t>69.9656cm</t>
  </si>
  <si>
    <t>18:39:21.586 -&gt; Sensor A 4024</t>
  </si>
  <si>
    <t>18:39:21.691 -&gt; Sensor A 4052</t>
  </si>
  <si>
    <t>18:39:21.798 -&gt; Sensor A 4072</t>
  </si>
  <si>
    <t>18:39:21.902 -&gt; Sensor A 4028</t>
  </si>
  <si>
    <t>18:39:21.975 -&gt; Sensor A 4048</t>
  </si>
  <si>
    <t>18:39:22.083 -&gt; Sensor A 4028</t>
  </si>
  <si>
    <t>18:39:22.189 -&gt; Sensor A 4052</t>
  </si>
  <si>
    <t>18:39:22.294 -&gt; Sensor A 4048</t>
  </si>
  <si>
    <t>18:39:22.397 -&gt; Sensor A 4048</t>
  </si>
  <si>
    <t>18:39:22.508 -&gt; Sensor A 4048</t>
  </si>
  <si>
    <t>18:39:22.613 -&gt; Sensor A 4028</t>
  </si>
  <si>
    <t>18:39:22.682 -&gt; Sensor A 4024</t>
  </si>
  <si>
    <t>18:39:22.787 -&gt; Sensor A 4052</t>
  </si>
  <si>
    <t>18:39:22.899 -&gt; Sensor A 4048</t>
  </si>
  <si>
    <t>18:39:23.003 -&gt; Sensor A 4076</t>
  </si>
  <si>
    <t>18:39:23.106 -&gt; Sensor A 4048</t>
  </si>
  <si>
    <t>18:39:23.182 -&gt; Sensor A 4048</t>
  </si>
  <si>
    <t>18:39:23.286 -&gt; Sensor A 4028</t>
  </si>
  <si>
    <t>18:39:23.392 -&gt; Sensor A 4028</t>
  </si>
  <si>
    <t>18:39:23.500 -&gt; Sensor A 4048</t>
  </si>
  <si>
    <t>18:39:23.604 -&gt; Sensor A 4052</t>
  </si>
  <si>
    <t>18:39:23.710 -&gt; Sensor A 4052</t>
  </si>
  <si>
    <t>18:39:23.826 -&gt; Sensor A 4052</t>
  </si>
  <si>
    <t>18:39:23.899 -&gt; Sensor A 4052</t>
  </si>
  <si>
    <t>18:39:24.008 -&gt; Sensor A 4052</t>
  </si>
  <si>
    <t>18:39:24.115 -&gt; Sensor A 4052</t>
  </si>
  <si>
    <t>18:39:24.219 -&gt; Sensor A 4052</t>
  </si>
  <si>
    <t>18:39:24.328 -&gt; Sensor A 4048</t>
  </si>
  <si>
    <t>18:39:24.399 -&gt; Sensor A 4028</t>
  </si>
  <si>
    <t>18:39:24.509 -&gt; Sensor A 4052</t>
  </si>
  <si>
    <t>18:39:24.620 -&gt; Sensor A 4052</t>
  </si>
  <si>
    <t>18:39:24.733 -&gt; Sensor A 4052</t>
  </si>
  <si>
    <t>18:39:24.808 -&gt; Sensor A 4076</t>
  </si>
  <si>
    <t>18:39:24.912 -&gt; Sensor A 4028</t>
  </si>
  <si>
    <t>18:39:25.017 -&gt; Sensor A 4028</t>
  </si>
  <si>
    <t>18:39:25.126 -&gt; Sensor A 4048</t>
  </si>
  <si>
    <t>18:39:25.235 -&gt; Sensor A 4028</t>
  </si>
  <si>
    <t>18:39:25.309 -&gt; Sensor A 4052</t>
  </si>
  <si>
    <t>18:39:25.412 -&gt; Sensor A 4028</t>
  </si>
  <si>
    <t>18:39:25.518 -&gt; Sensor A 4028</t>
  </si>
  <si>
    <t>18:39:25.620 -&gt; Sensor A 4028</t>
  </si>
  <si>
    <t>18:39:25.731 -&gt; Sensor A 4028</t>
  </si>
  <si>
    <t>18:39:25.837 -&gt; Sensor A 4052</t>
  </si>
  <si>
    <t>18:39:25.908 -&gt; Sensor A 4052</t>
  </si>
  <si>
    <t>18:39:26.016 -&gt; Sensor A 4052</t>
  </si>
  <si>
    <t>18:39:26.127 -&gt; Sensor A 4052</t>
  </si>
  <si>
    <t>18:39:26.242 -&gt; Sensor A 4052</t>
  </si>
  <si>
    <t>18:39:26.313 -&gt; Sensor A 4028</t>
  </si>
  <si>
    <t>18:39:26.417 -&gt; Sensor A 4052</t>
  </si>
  <si>
    <t>18:39:26.520 -&gt; Sensor A 4052</t>
  </si>
  <si>
    <t>18:39:26.632 -&gt; Sensor A 4048</t>
  </si>
  <si>
    <t>18:39:26.737 -&gt; Sensor A 4052</t>
  </si>
  <si>
    <t>18:39:26.844 -&gt; Sensor A 4052</t>
  </si>
  <si>
    <t>18:39:26.916 -&gt; Sensor A 4048</t>
  </si>
  <si>
    <t>18:39:27.019 -&gt; Sensor A 4052</t>
  </si>
  <si>
    <t>18:39:27.130 -&gt; Sensor A 4052</t>
  </si>
  <si>
    <t>18:39:27.235 -&gt; Sensor A 4076</t>
  </si>
  <si>
    <t>18:39:27.343 -&gt; Sensor A 4048</t>
  </si>
  <si>
    <t>18:39:27.445 -&gt; Sensor A 4052</t>
  </si>
  <si>
    <t>18:39:27.554 -&gt; Sensor A 4048</t>
  </si>
  <si>
    <t>18:39:27.626 -&gt; Sensor A 4028</t>
  </si>
  <si>
    <t>18:39:27.729 -&gt; Sensor A 4028</t>
  </si>
  <si>
    <t>18:39:27.832 -&gt; Sensor A 4076</t>
  </si>
  <si>
    <t>18:39:27.936 -&gt; Sensor A 4028</t>
  </si>
  <si>
    <t>18:39:28.044 -&gt; Sensor A 4028</t>
  </si>
  <si>
    <t>18:39:28.122 -&gt; Sensor A 4028</t>
  </si>
  <si>
    <t>18:39:28.231 -&gt; Sensor A 4080</t>
  </si>
  <si>
    <t>70.1031cm</t>
  </si>
  <si>
    <t>18:39:28.341 -&gt; Sensor A 4052</t>
  </si>
  <si>
    <t>18:39:28.450 -&gt; Sensor A 4028</t>
  </si>
  <si>
    <t>18:39:28.554 -&gt; Sensor A 4048</t>
  </si>
  <si>
    <t>18:39:28.629 -&gt; Sensor A 4048</t>
  </si>
  <si>
    <t>18:39:28.731 -&gt; Sensor A 4052</t>
  </si>
  <si>
    <t>18:39:28.838 -&gt; Sensor A 4052</t>
  </si>
  <si>
    <t>18:39:28.942 -&gt; Sensor A 4052</t>
  </si>
  <si>
    <t>18:39:29.051 -&gt; Sensor A 4032</t>
  </si>
  <si>
    <t>69.2784cm</t>
  </si>
  <si>
    <t>18:39:29.159 -&gt; Sensor A 4052</t>
  </si>
  <si>
    <t>18:39:29.234 -&gt; Sensor A 4052</t>
  </si>
  <si>
    <t>18:39:29.340 -&gt; Sensor A 4052</t>
  </si>
  <si>
    <t>18:39:29.450 -&gt; Sensor A 4032</t>
  </si>
  <si>
    <t>18:39:29.560 -&gt; Sensor A 4052</t>
  </si>
  <si>
    <t>18:39:29.666 -&gt; Sensor A 4028</t>
  </si>
  <si>
    <t>18:39:29.735 -&gt; Sensor A 4052</t>
  </si>
  <si>
    <t>18:39:29.838 -&gt; Sensor A 4048</t>
  </si>
  <si>
    <t>18:39:29.943 -&gt; Sensor A 4048</t>
  </si>
  <si>
    <t>18:39:30.049 -&gt; Sensor A 4032</t>
  </si>
  <si>
    <t>18:39:30.155 -&gt; Sensor A 4052</t>
  </si>
  <si>
    <t>18:39:30.260 -&gt; Sensor A 4028</t>
  </si>
  <si>
    <t>18:39:30.360 -&gt; Sensor A 4052</t>
  </si>
  <si>
    <t>18:39:30.464 -&gt; Sensor A 4024</t>
  </si>
  <si>
    <t>18:39:30.577 -&gt; Sensor A 4048</t>
  </si>
  <si>
    <t>18:39:30.651 -&gt; Sensor A 4052</t>
  </si>
  <si>
    <t>18:39:30.760 -&gt; Sensor A 4028</t>
  </si>
  <si>
    <t>18:39:30.872 -&gt; Sensor A 4052</t>
  </si>
  <si>
    <t>18:39:30.975 -&gt; Sensor A 4052</t>
  </si>
  <si>
    <t>18:39:31.050 -&gt; Sensor A 4052</t>
  </si>
  <si>
    <t>18:39:31.158 -&gt; Sensor A 4048</t>
  </si>
  <si>
    <t>18:39:31.268 -&gt; Sensor A 4052</t>
  </si>
  <si>
    <t>18:39:31.376 -&gt; Sensor A 4028</t>
  </si>
  <si>
    <t>18:39:31.448 -&gt; Sensor A 4024</t>
  </si>
  <si>
    <t>18:39:31.555 -&gt; Sensor A 4048</t>
  </si>
  <si>
    <t>18:39:31.660 -&gt; Sensor A 4052</t>
  </si>
  <si>
    <t>18:39:31.772 -&gt; Sensor A 4052</t>
  </si>
  <si>
    <t>18:39:31.879 -&gt; Sensor A 4052</t>
  </si>
  <si>
    <t>18:39:31.950 -&gt; Sensor A 4052</t>
  </si>
  <si>
    <t>18:39:32.059 -&gt; Sensor A 4072</t>
  </si>
  <si>
    <t>18:39:32.164 -&gt; Sensor A 4052</t>
  </si>
  <si>
    <t>18:39:32.275 -&gt; Sensor A 4048</t>
  </si>
  <si>
    <t>18:39:32.384 -&gt; Sensor A 4024</t>
  </si>
  <si>
    <t>18:39:32.455 -&gt; Sensor A 4024</t>
  </si>
  <si>
    <t>18:39:32.567 -&gt; Sensor A 4048</t>
  </si>
  <si>
    <t>18:39:32.673 -&gt; Sensor A 4028</t>
  </si>
  <si>
    <t>18:39:32.775 -&gt; Sensor A 4052</t>
  </si>
  <si>
    <t>18:39:32.887 -&gt; Sensor A 4028</t>
  </si>
  <si>
    <t>18:39:32.990 -&gt; Sensor A 4028</t>
  </si>
  <si>
    <t>18:39:33.096 -&gt; Sensor A 4028</t>
  </si>
  <si>
    <t>18:39:33.167 -&gt; Sensor A 4028</t>
  </si>
  <si>
    <t>18:39:33.275 -&gt; Sensor A 4028</t>
  </si>
  <si>
    <t>18:39:33.383 -&gt; Sensor A 4028</t>
  </si>
  <si>
    <t>18:39:33.493 -&gt; Sensor A 4028</t>
  </si>
  <si>
    <t>18:39:33.566 -&gt; Sensor A 4024</t>
  </si>
  <si>
    <t>18:39:33.669 -&gt; Sensor A 4052</t>
  </si>
  <si>
    <t>18:39:33.776 -&gt; Sensor A 4052</t>
  </si>
  <si>
    <t>18:39:33.892 -&gt; Sensor A 4076</t>
  </si>
  <si>
    <t>18:39:34.001 -&gt; Sensor A 4028</t>
  </si>
  <si>
    <t>18:39:34.071 -&gt; Sensor A 4028</t>
  </si>
  <si>
    <t>18:39:34.175 -&gt; Sensor A 4052</t>
  </si>
  <si>
    <t>18:39:34.281 -&gt; Sensor A 4028</t>
  </si>
  <si>
    <t>18:39:34.389 -&gt; Sensor A 4024</t>
  </si>
  <si>
    <t>18:39:34.500 -&gt; Sensor A 4028</t>
  </si>
  <si>
    <t>18:39:34.604 -&gt; Sensor A 4024</t>
  </si>
  <si>
    <t>18:39:34.676 -&gt; Sensor A 4048</t>
  </si>
  <si>
    <t>18:39:34.786 -&gt; Sensor A 4052</t>
  </si>
  <si>
    <t>18:39:34.891 -&gt; Sensor A 4028</t>
  </si>
  <si>
    <t>18:39:34.998 -&gt; Sensor A 4048</t>
  </si>
  <si>
    <t>18:39:35.104 -&gt; Sensor A 4052</t>
  </si>
  <si>
    <t>18:39:35.210 -&gt; Sensor A 4024</t>
  </si>
  <si>
    <t>18:39:35.282 -&gt; Sensor A 4048</t>
  </si>
  <si>
    <t>18:39:35.386 -&gt; Sensor A 4048</t>
  </si>
  <si>
    <t>18:39:35.494 -&gt; Sensor A 4048</t>
  </si>
  <si>
    <t>18:39:35.606 -&gt; Sensor A 4024</t>
  </si>
  <si>
    <t>18:39:35.712 -&gt; Sensor A 4028</t>
  </si>
  <si>
    <t>18:39:35.781 -&gt; Sensor A 4048</t>
  </si>
  <si>
    <t>18:39:35.890 -&gt; Sensor A 4072</t>
  </si>
  <si>
    <t>18:39:35.997 -&gt; Sensor A 4048</t>
  </si>
  <si>
    <t>18:39:36.102 -&gt; Sensor A 4052</t>
  </si>
  <si>
    <t>18:39:36.207 -&gt; Sensor A 4052</t>
  </si>
  <si>
    <t>18:39:36.310 -&gt; Sensor A 4048</t>
  </si>
  <si>
    <t>18:39:36.421 -&gt; Sensor A 4024</t>
  </si>
  <si>
    <t>18:39:36.496 -&gt; Sensor A 4028</t>
  </si>
  <si>
    <t>18:39:36.600 -&gt; Sensor A 4028</t>
  </si>
  <si>
    <t>18:39:36.706 -&gt; Sensor A 4048</t>
  </si>
  <si>
    <t>18:39:36.810 -&gt; Sensor A 4028</t>
  </si>
  <si>
    <t>18:39:36.920 -&gt; Sensor A 4052</t>
  </si>
  <si>
    <t>18:39:37.030 -&gt; Sensor A 4048</t>
  </si>
  <si>
    <t>18:39:37.108 -&gt; Sensor A 4028</t>
  </si>
  <si>
    <t>18:39:37.219 -&gt; Sensor A 4076</t>
  </si>
  <si>
    <t>18:39:37.319 -&gt; Sensor A 4052</t>
  </si>
  <si>
    <t>18:39:37.422 -&gt; Sensor A 4028</t>
  </si>
  <si>
    <t>18:39:37.528 -&gt; Sensor A 4028</t>
  </si>
  <si>
    <t>18:39:37.599 -&gt; Sensor A 4028</t>
  </si>
  <si>
    <t>18:39:37.707 -&gt; Sensor A 4048</t>
  </si>
  <si>
    <t>18:39:37.816 -&gt; Sensor A 4028</t>
  </si>
  <si>
    <t>18:39:37.920 -&gt; Sensor A 4028</t>
  </si>
  <si>
    <t>18:39:38.028 -&gt; Sensor A 4052</t>
  </si>
  <si>
    <t>18:40:15.712 -&gt; Sensor A 4364</t>
  </si>
  <si>
    <t>74.9828cm</t>
  </si>
  <si>
    <t>18:40:15.816 -&gt; Sensor A 4316</t>
  </si>
  <si>
    <t>74.1581cm</t>
  </si>
  <si>
    <t>18:40:15.923 -&gt; Sensor A 4316</t>
  </si>
  <si>
    <t>18:40:16.032 -&gt; Sensor A 4340</t>
  </si>
  <si>
    <t>74.5704cm</t>
  </si>
  <si>
    <t>18:40:16.105 -&gt; Sensor A 4320</t>
  </si>
  <si>
    <t>74.2268cm</t>
  </si>
  <si>
    <t>18:40:16.210 -&gt; Sensor A 4340</t>
  </si>
  <si>
    <t>18:40:16.318 -&gt; Sensor A 4340</t>
  </si>
  <si>
    <t>18:40:16.425 -&gt; Sensor A 4340</t>
  </si>
  <si>
    <t>18:40:16.533 -&gt; Sensor A 4316</t>
  </si>
  <si>
    <t>18:40:16.604 -&gt; Sensor A 4340</t>
  </si>
  <si>
    <t>18:40:16.712 -&gt; Sensor A 4340</t>
  </si>
  <si>
    <t>18:40:16.818 -&gt; Sensor A 4340</t>
  </si>
  <si>
    <t>18:40:16.929 -&gt; Sensor A 4316</t>
  </si>
  <si>
    <t>18:40:17.039 -&gt; Sensor A 4360</t>
  </si>
  <si>
    <t>74.9141cm</t>
  </si>
  <si>
    <t>18:40:17.114 -&gt; Sensor A 4340</t>
  </si>
  <si>
    <t>18:40:17.220 -&gt; Sensor A 4340</t>
  </si>
  <si>
    <t>18:40:17.326 -&gt; Sensor A 4344</t>
  </si>
  <si>
    <t>74.6392cm</t>
  </si>
  <si>
    <t>18:40:17.435 -&gt; Sensor A 4336</t>
  </si>
  <si>
    <t>74.5017cm</t>
  </si>
  <si>
    <t>18:40:17.542 -&gt; Sensor A 4316</t>
  </si>
  <si>
    <t>18:40:17.614 -&gt; Sensor A 4340</t>
  </si>
  <si>
    <t>18:40:17.718 -&gt; Sensor A 4316</t>
  </si>
  <si>
    <t>18:40:17.825 -&gt; Sensor A 4316</t>
  </si>
  <si>
    <t>18:40:17.933 -&gt; Sensor A 4316</t>
  </si>
  <si>
    <t>18:40:18.043 -&gt; Sensor A 4316</t>
  </si>
  <si>
    <t>18:40:18.113 -&gt; Sensor A 4316</t>
  </si>
  <si>
    <t>18:40:18.226 -&gt; Sensor A 4316</t>
  </si>
  <si>
    <t>18:40:18.330 -&gt; Sensor A 4340</t>
  </si>
  <si>
    <t>18:40:18.433 -&gt; Sensor A 4320</t>
  </si>
  <si>
    <t>18:40:18.537 -&gt; Sensor A 4316</t>
  </si>
  <si>
    <t>18:40:18.650 -&gt; Sensor A 4340</t>
  </si>
  <si>
    <t>18:40:18.719 -&gt; Sensor A 4316</t>
  </si>
  <si>
    <t>18:40:18.826 -&gt; Sensor A 4340</t>
  </si>
  <si>
    <t>18:40:18.933 -&gt; Sensor A 4336</t>
  </si>
  <si>
    <t>18:40:19.040 -&gt; Sensor A 4340</t>
  </si>
  <si>
    <t>18:40:19.140 -&gt; Sensor A 4340</t>
  </si>
  <si>
    <t>18:40:19.248 -&gt; Sensor A 4316</t>
  </si>
  <si>
    <t>18:40:19.351 -&gt; Sensor A 4340</t>
  </si>
  <si>
    <t>18:40:19.455 -&gt; Sensor A 4316</t>
  </si>
  <si>
    <t>18:40:19.534 -&gt; Sensor A 4340</t>
  </si>
  <si>
    <t>18:40:19.638 -&gt; Sensor A 4316</t>
  </si>
  <si>
    <t>18:40:19.747 -&gt; Sensor A 4316</t>
  </si>
  <si>
    <t>18:40:19.854 -&gt; Sensor A 4316</t>
  </si>
  <si>
    <t>18:40:19.925 -&gt; Sensor A 4316</t>
  </si>
  <si>
    <t>18:40:20.031 -&gt; Sensor A 4340</t>
  </si>
  <si>
    <t>18:40:20.136 -&gt; Sensor A 4316</t>
  </si>
  <si>
    <t>18:40:20.245 -&gt; Sensor A 4316</t>
  </si>
  <si>
    <t>18:40:20.350 -&gt; Sensor A 4316</t>
  </si>
  <si>
    <t>18:40:20.455 -&gt; Sensor A 4316</t>
  </si>
  <si>
    <t>18:40:20.558 -&gt; Sensor A 4316</t>
  </si>
  <si>
    <t>18:40:20.664 -&gt; Sensor A 4316</t>
  </si>
  <si>
    <t>18:40:20.734 -&gt; Sensor A 4336</t>
  </si>
  <si>
    <t>18:40:20.840 -&gt; Sensor A 4316</t>
  </si>
  <si>
    <t>18:40:20.947 -&gt; Sensor A 4340</t>
  </si>
  <si>
    <t>18:40:21.054 -&gt; Sensor A 4340</t>
  </si>
  <si>
    <t>18:40:21.166 -&gt; Sensor A 4340</t>
  </si>
  <si>
    <t>18:40:21.274 -&gt; Sensor A 4316</t>
  </si>
  <si>
    <t>18:40:21.347 -&gt; Sensor A 4316</t>
  </si>
  <si>
    <t>18:40:21.455 -&gt; Sensor A 4320</t>
  </si>
  <si>
    <t>18:40:21.555 -&gt; Sensor A 4316</t>
  </si>
  <si>
    <t>18:40:21.666 -&gt; Sensor A 4340</t>
  </si>
  <si>
    <t>18:40:21.771 -&gt; Sensor A 4320</t>
  </si>
  <si>
    <t>18:40:21.846 -&gt; Sensor A 4316</t>
  </si>
  <si>
    <t>18:40:21.955 -&gt; Sensor A 4316</t>
  </si>
  <si>
    <t>18:40:22.063 -&gt; Sensor A 4316</t>
  </si>
  <si>
    <t>18:40:22.169 -&gt; Sensor A 4316</t>
  </si>
  <si>
    <t>18:40:22.272 -&gt; Sensor A 4316</t>
  </si>
  <si>
    <t>18:40:22.378 -&gt; Sensor A 4316</t>
  </si>
  <si>
    <t>18:40:22.484 -&gt; Sensor A 4316</t>
  </si>
  <si>
    <t>18:40:22.555 -&gt; Sensor A 4340</t>
  </si>
  <si>
    <t>18:40:22.663 -&gt; Sensor A 4316</t>
  </si>
  <si>
    <t>18:40:22.772 -&gt; Sensor A 4316</t>
  </si>
  <si>
    <t>18:40:22.877 -&gt; Sensor A 4316</t>
  </si>
  <si>
    <t>18:40:22.987 -&gt; Sensor A 4340</t>
  </si>
  <si>
    <t>18:40:23.061 -&gt; Sensor A 4316</t>
  </si>
  <si>
    <t>18:40:23.169 -&gt; Sensor A 4340</t>
  </si>
  <si>
    <t>18:40:23.273 -&gt; Sensor A 4316</t>
  </si>
  <si>
    <t>18:40:23.384 -&gt; Sensor A 4340</t>
  </si>
  <si>
    <t>18:40:23.493 -&gt; Sensor A 4316</t>
  </si>
  <si>
    <t>18:40:23.568 -&gt; Sensor A 4340</t>
  </si>
  <si>
    <t>18:40:23.675 -&gt; Sensor A 4336</t>
  </si>
  <si>
    <t>18:40:23.784 -&gt; Sensor A 4316</t>
  </si>
  <si>
    <t>18:40:23.861 -&gt; Sensor A 4316</t>
  </si>
  <si>
    <t>18:40:23.968 -&gt; Sensor A 4320</t>
  </si>
  <si>
    <t>18:40:24.075 -&gt; Sensor A 4316</t>
  </si>
  <si>
    <t>18:40:24.183 -&gt; Sensor A 4340</t>
  </si>
  <si>
    <t>18:40:24.287 -&gt; Sensor A 4316</t>
  </si>
  <si>
    <t>18:40:24.394 -&gt; Sensor A 4336</t>
  </si>
  <si>
    <t>18:40:24.467 -&gt; Sensor A 4340</t>
  </si>
  <si>
    <t>18:40:24.576 -&gt; Sensor A 4316</t>
  </si>
  <si>
    <t>18:40:24.679 -&gt; Sensor A 4316</t>
  </si>
  <si>
    <t>18:40:24.783 -&gt; Sensor A 4316</t>
  </si>
  <si>
    <t>18:40:24.891 -&gt; Sensor A 4340</t>
  </si>
  <si>
    <t>18:40:25.000 -&gt; Sensor A 4320</t>
  </si>
  <si>
    <t>18:40:25.070 -&gt; Sensor A 4316</t>
  </si>
  <si>
    <t>18:40:25.172 -&gt; Sensor A 4340</t>
  </si>
  <si>
    <t>18:40:25.278 -&gt; Sensor A 4340</t>
  </si>
  <si>
    <t>18:40:25.379 -&gt; Sensor A 4320</t>
  </si>
  <si>
    <t>18:40:25.486 -&gt; Sensor A 4340</t>
  </si>
  <si>
    <t>18:40:25.598 -&gt; Sensor A 4364</t>
  </si>
  <si>
    <t>18:40:25.705 -&gt; Sensor A 4320</t>
  </si>
  <si>
    <t>18:40:25.775 -&gt; Sensor A 4340</t>
  </si>
  <si>
    <t>18:40:25.882 -&gt; Sensor A 4316</t>
  </si>
  <si>
    <t>18:40:25.988 -&gt; Sensor A 4340</t>
  </si>
  <si>
    <t>18:40:26.096 -&gt; Sensor A 4340</t>
  </si>
  <si>
    <t>18:40:26.205 -&gt; Sensor A 4340</t>
  </si>
  <si>
    <t>18:40:26.311 -&gt; Sensor A 4340</t>
  </si>
  <si>
    <t>18:40:26.383 -&gt; Sensor A 4340</t>
  </si>
  <si>
    <t>18:40:26.486 -&gt; Sensor A 4340</t>
  </si>
  <si>
    <t>18:40:26.590 -&gt; Sensor A 4340</t>
  </si>
  <si>
    <t>18:40:26.700 -&gt; Sensor A 4316</t>
  </si>
  <si>
    <t>18:40:26.805 -&gt; Sensor A 4320</t>
  </si>
  <si>
    <t>18:40:26.883 -&gt; Sensor A 4320</t>
  </si>
  <si>
    <t>18:40:26.987 -&gt; Sensor A 4340</t>
  </si>
  <si>
    <t>18:40:27.094 -&gt; Sensor A 4340</t>
  </si>
  <si>
    <t>18:40:27.202 -&gt; Sensor A 4340</t>
  </si>
  <si>
    <t>18:40:27.308 -&gt; Sensor A 4316</t>
  </si>
  <si>
    <t>18:40:27.415 -&gt; Sensor A 4320</t>
  </si>
  <si>
    <t>18:40:27.488 -&gt; Sensor A 4320</t>
  </si>
  <si>
    <t>18:40:27.599 -&gt; Sensor A 4340</t>
  </si>
  <si>
    <t>18:40:27.702 -&gt; Sensor A 4320</t>
  </si>
  <si>
    <t>18:40:27.808 -&gt; Sensor A 4340</t>
  </si>
  <si>
    <t>18:40:27.920 -&gt; Sensor A 4344</t>
  </si>
  <si>
    <t>18:40:28.022 -&gt; Sensor A 4340</t>
  </si>
  <si>
    <t>18:40:28.127 -&gt; Sensor A 4340</t>
  </si>
  <si>
    <t>18:40:28.195 -&gt; Sensor A 4340</t>
  </si>
  <si>
    <t>18:40:28.302 -&gt; Sensor A 4320</t>
  </si>
  <si>
    <t>18:40:28.408 -&gt; Sensor A 4320</t>
  </si>
  <si>
    <t>18:40:28.516 -&gt; Sensor A 4316</t>
  </si>
  <si>
    <t>18:40:28.618 -&gt; Sensor A 4340</t>
  </si>
  <si>
    <t>18:40:28.694 -&gt; Sensor A 4340</t>
  </si>
  <si>
    <t>18:40:28.805 -&gt; Sensor A 4316</t>
  </si>
  <si>
    <t>18:40:28.916 -&gt; Sensor A 4340</t>
  </si>
  <si>
    <t>18:40:29.023 -&gt; Sensor A 4316</t>
  </si>
  <si>
    <t>18:40:29.130 -&gt; Sensor A 4340</t>
  </si>
  <si>
    <t>18:40:29.201 -&gt; Sensor A 4340</t>
  </si>
  <si>
    <t>18:40:29.310 -&gt; Sensor A 4340</t>
  </si>
  <si>
    <t>18:40:29.418 -&gt; Sensor A 4340</t>
  </si>
  <si>
    <t>18:40:29.527 -&gt; Sensor A 4344</t>
  </si>
  <si>
    <t>18:40:29.633 -&gt; Sensor A 4320</t>
  </si>
  <si>
    <t>18:40:29.703 -&gt; Sensor A 4340</t>
  </si>
  <si>
    <t>18:40:29.813 -&gt; Sensor A 4340</t>
  </si>
  <si>
    <t>18:40:29.917 -&gt; Sensor A 4340</t>
  </si>
  <si>
    <t>18:40:30.028 -&gt; Sensor A 4316</t>
  </si>
  <si>
    <t>18:40:30.133 -&gt; Sensor A 4316</t>
  </si>
  <si>
    <t>18:40:30.206 -&gt; Sensor A 4320</t>
  </si>
  <si>
    <t>18:40:30.317 -&gt; Sensor A 4320</t>
  </si>
  <si>
    <t>18:40:30.421 -&gt; Sensor A 4340</t>
  </si>
  <si>
    <t>18:40:30.530 -&gt; Sensor A 4340</t>
  </si>
  <si>
    <t>18:40:30.639 -&gt; Sensor A 4320</t>
  </si>
  <si>
    <t>18:40:30.710 -&gt; Sensor A 4320</t>
  </si>
  <si>
    <t>18:40:30.817 -&gt; Sensor A 4340</t>
  </si>
  <si>
    <t>18:40:30.929 -&gt; Sensor A 4340</t>
  </si>
  <si>
    <t>18:40:31.038 -&gt; Sensor A 4316</t>
  </si>
  <si>
    <t>18:40:31.146 -&gt; Sensor A 4320</t>
  </si>
  <si>
    <t>18:40:31.220 -&gt; Sensor A 4340</t>
  </si>
  <si>
    <t>18:40:31.326 -&gt; Sensor A 4340</t>
  </si>
  <si>
    <t>18:40:31.434 -&gt; Sensor A 4320</t>
  </si>
  <si>
    <t>18:40:31.536 -&gt; Sensor A 4340</t>
  </si>
  <si>
    <t>18:40:31.641 -&gt; Sensor A 4320</t>
  </si>
  <si>
    <t>18:40:31.758 -&gt; Sensor A 4320</t>
  </si>
  <si>
    <t>18:40:31.825 -&gt; Sensor A 4316</t>
  </si>
  <si>
    <t>18:40:31.938 -&gt; Sensor A 4344</t>
  </si>
  <si>
    <t>18:40:32.040 -&gt; Sensor A 4316</t>
  </si>
  <si>
    <t>18:40:32.149 -&gt; Sensor A 4340</t>
  </si>
  <si>
    <t>18:40:32.225 -&gt; Sensor A 4340</t>
  </si>
  <si>
    <t>18:40:32.327 -&gt; Sensor A 4340</t>
  </si>
  <si>
    <t>18:40:32.434 -&gt; Sensor A 4340</t>
  </si>
  <si>
    <t>18:40:32.540 -&gt; Sensor A 4340</t>
  </si>
  <si>
    <t>18:40:32.648 -&gt; Sensor A 4340</t>
  </si>
  <si>
    <t>18:40:32.748 -&gt; Sensor A 4340</t>
  </si>
  <si>
    <t>18:40:32.859 -&gt; Sensor A 4340</t>
  </si>
  <si>
    <t>18:40:32.933 -&gt; Sensor A 4340</t>
  </si>
  <si>
    <t>18:40:33.041 -&gt; Sensor A 4316</t>
  </si>
  <si>
    <t>18:40:33.146 -&gt; Sensor A 4316</t>
  </si>
  <si>
    <t>18:40:33.255 -&gt; Sensor A 4320</t>
  </si>
  <si>
    <t>18:40:33.363 -&gt; Sensor A 4320</t>
  </si>
  <si>
    <t>18:40:33.438 -&gt; Sensor A 4344</t>
  </si>
  <si>
    <t>18:40:33.548 -&gt; Sensor A 4320</t>
  </si>
  <si>
    <t>18:40:33.655 -&gt; Sensor A 4316</t>
  </si>
  <si>
    <t>18:40:33.763 -&gt; Sensor A 4316</t>
  </si>
  <si>
    <t>18:40:33.864 -&gt; Sensor A 4320</t>
  </si>
  <si>
    <t>18:40:33.941 -&gt; Sensor A 4316</t>
  </si>
  <si>
    <t>18:40:34.056 -&gt; Sensor A 4316</t>
  </si>
  <si>
    <t>18:40:34.162 -&gt; Sensor A 4316</t>
  </si>
  <si>
    <t>18:40:34.269 -&gt; Sensor A 4340</t>
  </si>
  <si>
    <t>18:40:34.374 -&gt; Sensor A 4340</t>
  </si>
  <si>
    <t>18:40:34.448 -&gt; Sensor A 4340</t>
  </si>
  <si>
    <t>18:40:34.556 -&gt; Sensor A 4316</t>
  </si>
  <si>
    <t>18:40:34.662 -&gt; Sensor A 4340</t>
  </si>
  <si>
    <t>18:40:34.771 -&gt; Sensor A 4316</t>
  </si>
  <si>
    <t>18:40:34.878 -&gt; Sensor A 4320</t>
  </si>
  <si>
    <t>18:40:34.947 -&gt; Sensor A 4316</t>
  </si>
  <si>
    <t>18:40:35.057 -&gt; Sensor A 4320</t>
  </si>
  <si>
    <t>18:40:35.163 -&gt; Sensor A 4340</t>
  </si>
  <si>
    <t>18:40:35.269 -&gt; Sensor A 4316</t>
  </si>
  <si>
    <t>18:40:35.377 -&gt; Sensor A 4316</t>
  </si>
  <si>
    <t>18:40:35.485 -&gt; Sensor A 4316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</si>
</sst>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2B3D-6161-4E92-9CDD-06AC4DE657ED}">
  <dimension ref="A1:T32"/>
  <sheetViews>
    <sheetView workbookViewId="0">
      <selection activeCell="B10" sqref="B10"/>
    </sheetView>
  </sheetViews>
  <sheetFormatPr defaultRowHeight="15" x14ac:dyDescent="0.25"/>
  <cols>
    <col min="1" max="1" width="31.7109375" bestFit="1" customWidth="1"/>
    <col min="2" max="2" width="9.7109375" customWidth="1"/>
    <col min="3" max="4" width="4.42578125" bestFit="1" customWidth="1"/>
    <col min="5" max="5" width="4.140625" bestFit="1" customWidth="1"/>
    <col min="6" max="6" width="22.140625" bestFit="1" customWidth="1"/>
    <col min="7" max="7" width="20.5703125" bestFit="1" customWidth="1"/>
    <col min="9" max="9" width="9.85546875" bestFit="1" customWidth="1"/>
    <col min="11" max="11" width="10.140625" bestFit="1" customWidth="1"/>
    <col min="13" max="13" width="10.42578125" bestFit="1" customWidth="1"/>
    <col min="15" max="15" width="14" bestFit="1" customWidth="1"/>
    <col min="17" max="17" width="9" bestFit="1" customWidth="1"/>
    <col min="20" max="20" width="6" bestFit="1" customWidth="1"/>
  </cols>
  <sheetData>
    <row r="1" spans="1:20" ht="18.75" x14ac:dyDescent="0.3">
      <c r="A1" t="s">
        <v>2051</v>
      </c>
      <c r="D1" s="3"/>
      <c r="E1" s="6"/>
      <c r="F1" s="7" t="s">
        <v>2065</v>
      </c>
      <c r="G1" s="7" t="s">
        <v>2079</v>
      </c>
      <c r="H1" s="7"/>
      <c r="I1" s="7" t="s">
        <v>2060</v>
      </c>
      <c r="J1" s="7"/>
      <c r="K1" s="7" t="s">
        <v>2080</v>
      </c>
      <c r="L1" s="7"/>
      <c r="M1" s="7" t="s">
        <v>2081</v>
      </c>
      <c r="N1" s="7"/>
      <c r="O1" s="7" t="s">
        <v>2082</v>
      </c>
      <c r="P1" s="7"/>
      <c r="Q1" s="7" t="s">
        <v>2050</v>
      </c>
      <c r="R1" s="7"/>
      <c r="S1" s="7" t="s">
        <v>2058</v>
      </c>
      <c r="T1" s="7" t="s">
        <v>2083</v>
      </c>
    </row>
    <row r="2" spans="1:20" ht="18.75" x14ac:dyDescent="0.3">
      <c r="A2" t="s">
        <v>2052</v>
      </c>
      <c r="E2" s="6"/>
      <c r="F2" s="4"/>
      <c r="G2" s="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7"/>
    </row>
    <row r="3" spans="1:20" ht="18.75" x14ac:dyDescent="0.3">
      <c r="A3" t="s">
        <v>2053</v>
      </c>
      <c r="E3" s="6">
        <v>1</v>
      </c>
      <c r="F3" s="4" t="s">
        <v>2066</v>
      </c>
      <c r="G3" s="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7"/>
    </row>
    <row r="4" spans="1:20" ht="18.75" x14ac:dyDescent="0.3">
      <c r="A4" t="s">
        <v>2054</v>
      </c>
      <c r="B4">
        <v>13500</v>
      </c>
      <c r="C4" t="s">
        <v>2055</v>
      </c>
      <c r="E4" s="6"/>
      <c r="F4" s="4" t="s">
        <v>2063</v>
      </c>
      <c r="G4" s="4">
        <v>10</v>
      </c>
      <c r="H4" s="4"/>
      <c r="I4" s="4">
        <v>100</v>
      </c>
      <c r="J4" s="4"/>
      <c r="K4" s="4">
        <v>740</v>
      </c>
      <c r="L4" s="4"/>
      <c r="M4" s="4">
        <v>759.5</v>
      </c>
      <c r="N4" s="4"/>
      <c r="O4" s="4">
        <v>749.19309999999996</v>
      </c>
      <c r="P4" s="4"/>
      <c r="Q4" s="4">
        <v>29.239899999999999</v>
      </c>
      <c r="R4" s="4"/>
      <c r="S4" s="7">
        <v>19.5</v>
      </c>
      <c r="T4" s="7">
        <v>5.407</v>
      </c>
    </row>
    <row r="5" spans="1:20" ht="18.75" x14ac:dyDescent="0.3">
      <c r="E5" s="6"/>
      <c r="F5" s="4" t="s">
        <v>2064</v>
      </c>
      <c r="G5" s="4">
        <v>10</v>
      </c>
      <c r="H5" s="4"/>
      <c r="I5" s="4">
        <v>100</v>
      </c>
      <c r="J5" s="4"/>
      <c r="K5" s="4">
        <v>10.039999999999999</v>
      </c>
      <c r="L5" s="4"/>
      <c r="M5" s="4">
        <v>10.26</v>
      </c>
      <c r="N5" s="4"/>
      <c r="O5" s="4">
        <v>10.118499999999999</v>
      </c>
      <c r="P5" s="4"/>
      <c r="Q5" s="4">
        <v>5.4000000000000003E-3</v>
      </c>
      <c r="R5" s="4"/>
      <c r="S5" s="8">
        <v>0.22</v>
      </c>
      <c r="T5" s="8">
        <v>7.2999999999999995E-2</v>
      </c>
    </row>
    <row r="6" spans="1:20" ht="18.75" x14ac:dyDescent="0.3">
      <c r="A6" s="10" t="s">
        <v>2084</v>
      </c>
      <c r="B6">
        <f>AVERAGE(Q4,Q7,Q10,Q13,Q16,Q19,Q22,Q25,Q28,Q31)</f>
        <v>28.019611999999995</v>
      </c>
      <c r="E6" s="6">
        <v>2</v>
      </c>
      <c r="F6" s="4" t="s">
        <v>2067</v>
      </c>
      <c r="G6" s="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7"/>
    </row>
    <row r="7" spans="1:20" ht="18.75" x14ac:dyDescent="0.3">
      <c r="A7" s="10" t="s">
        <v>2085</v>
      </c>
      <c r="B7">
        <f>AVERAGE(Q5,Q8,Q11,Q14,Q17,Q20,Q23,Q26,Q29,Q32)</f>
        <v>5.8411000000000001E-3</v>
      </c>
      <c r="E7" s="6"/>
      <c r="F7" s="4" t="s">
        <v>2063</v>
      </c>
      <c r="G7" s="4">
        <v>10</v>
      </c>
      <c r="H7" s="4"/>
      <c r="I7" s="4">
        <v>1217</v>
      </c>
      <c r="J7" s="4"/>
      <c r="K7" s="4">
        <v>756</v>
      </c>
      <c r="L7" s="4"/>
      <c r="M7" s="4">
        <v>785</v>
      </c>
      <c r="N7" s="4"/>
      <c r="O7" s="4">
        <v>774.35739999999998</v>
      </c>
      <c r="P7" s="4"/>
      <c r="Q7" s="4">
        <v>28.580190000000002</v>
      </c>
      <c r="R7" s="4"/>
      <c r="S7" s="7">
        <v>29</v>
      </c>
      <c r="T7" s="7">
        <v>5.3460000000000001</v>
      </c>
    </row>
    <row r="8" spans="1:20" ht="18.75" x14ac:dyDescent="0.3">
      <c r="A8" s="10" t="s">
        <v>2086</v>
      </c>
      <c r="B8">
        <f>SQRT(B6)</f>
        <v>5.2933554575524209</v>
      </c>
      <c r="E8" s="6"/>
      <c r="F8" s="4" t="s">
        <v>2064</v>
      </c>
      <c r="G8" s="4">
        <v>10</v>
      </c>
      <c r="H8" s="4"/>
      <c r="I8" s="4">
        <v>1217</v>
      </c>
      <c r="J8" s="4"/>
      <c r="K8" s="4">
        <v>10.206</v>
      </c>
      <c r="L8" s="4"/>
      <c r="M8" s="4">
        <v>10.5975</v>
      </c>
      <c r="N8" s="4"/>
      <c r="O8" s="4">
        <v>10.45383</v>
      </c>
      <c r="P8" s="4"/>
      <c r="Q8" s="4">
        <v>5.2090000000000001E-3</v>
      </c>
      <c r="R8" s="4"/>
      <c r="S8" s="8">
        <v>0.39150000000000001</v>
      </c>
      <c r="T8" s="8">
        <v>7.1999999999999995E-2</v>
      </c>
    </row>
    <row r="9" spans="1:20" ht="18.75" x14ac:dyDescent="0.3">
      <c r="A9" s="10" t="s">
        <v>2087</v>
      </c>
      <c r="B9">
        <f>SQRT(B7)</f>
        <v>7.6427089438235188E-2</v>
      </c>
      <c r="E9" s="6">
        <v>3</v>
      </c>
      <c r="F9" s="9" t="s">
        <v>2068</v>
      </c>
      <c r="G9" s="4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7"/>
    </row>
    <row r="10" spans="1:20" ht="18.75" x14ac:dyDescent="0.3">
      <c r="E10" s="6"/>
      <c r="F10" s="4" t="s">
        <v>2069</v>
      </c>
      <c r="G10" s="4">
        <v>10</v>
      </c>
      <c r="H10" s="4"/>
      <c r="I10" s="4">
        <v>400</v>
      </c>
      <c r="J10" s="4"/>
      <c r="K10" s="4">
        <v>763.5</v>
      </c>
      <c r="L10" s="4"/>
      <c r="M10" s="4">
        <v>779.5</v>
      </c>
      <c r="N10" s="4"/>
      <c r="O10" s="4">
        <v>774.10749999999996</v>
      </c>
      <c r="P10" s="4"/>
      <c r="Q10" s="4">
        <v>26.488399999999999</v>
      </c>
      <c r="R10" s="4"/>
      <c r="S10" s="7">
        <v>16</v>
      </c>
      <c r="T10" s="7">
        <v>5.1470000000000002</v>
      </c>
    </row>
    <row r="11" spans="1:20" ht="18.75" x14ac:dyDescent="0.3">
      <c r="E11" s="6"/>
      <c r="F11" s="4" t="s">
        <v>2070</v>
      </c>
      <c r="G11" s="4">
        <v>10</v>
      </c>
      <c r="H11" s="4"/>
      <c r="I11" s="4">
        <v>400</v>
      </c>
      <c r="J11" s="4"/>
      <c r="K11" s="4">
        <v>10.3347</v>
      </c>
      <c r="L11" s="4"/>
      <c r="M11" s="4">
        <v>10.551299999999999</v>
      </c>
      <c r="N11" s="4"/>
      <c r="O11" s="4">
        <v>10.478300000000001</v>
      </c>
      <c r="P11" s="4"/>
      <c r="Q11" s="4">
        <v>4.8999999999999998E-3</v>
      </c>
      <c r="R11" s="4"/>
      <c r="S11" s="8">
        <v>0.21659999999999999</v>
      </c>
      <c r="T11" s="8">
        <v>7.0000000000000007E-2</v>
      </c>
    </row>
    <row r="12" spans="1:20" ht="18.75" x14ac:dyDescent="0.3">
      <c r="E12" s="6">
        <v>4</v>
      </c>
      <c r="F12" s="4" t="s">
        <v>2071</v>
      </c>
      <c r="G12" s="4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7"/>
    </row>
    <row r="13" spans="1:20" ht="18.75" x14ac:dyDescent="0.3">
      <c r="E13" s="6"/>
      <c r="F13" s="4" t="s">
        <v>2069</v>
      </c>
      <c r="G13" s="4">
        <v>10</v>
      </c>
      <c r="H13" s="4"/>
      <c r="I13" s="4">
        <v>100</v>
      </c>
      <c r="J13" s="4"/>
      <c r="K13" s="4">
        <v>728.5</v>
      </c>
      <c r="L13" s="4"/>
      <c r="M13" s="4">
        <v>745</v>
      </c>
      <c r="N13" s="4"/>
      <c r="O13" s="4">
        <v>7340295</v>
      </c>
      <c r="P13" s="4"/>
      <c r="Q13" s="4">
        <v>33.298499999999997</v>
      </c>
      <c r="R13" s="4"/>
      <c r="S13" s="7">
        <v>16.5</v>
      </c>
      <c r="T13" s="7">
        <v>5.77</v>
      </c>
    </row>
    <row r="14" spans="1:20" ht="18.75" x14ac:dyDescent="0.3">
      <c r="E14" s="6"/>
      <c r="F14" s="4" t="s">
        <v>2070</v>
      </c>
      <c r="G14" s="4">
        <v>10</v>
      </c>
      <c r="H14" s="4"/>
      <c r="I14" s="4">
        <v>100</v>
      </c>
      <c r="J14" s="4"/>
      <c r="K14" s="4">
        <v>9.84</v>
      </c>
      <c r="L14" s="4"/>
      <c r="M14" s="4">
        <v>10.07</v>
      </c>
      <c r="N14" s="4"/>
      <c r="O14" s="4">
        <v>9.9222000000000001</v>
      </c>
      <c r="P14" s="4"/>
      <c r="Q14" s="4">
        <v>6.1000000000000004E-3</v>
      </c>
      <c r="R14" s="4"/>
      <c r="S14" s="8">
        <v>0.23</v>
      </c>
      <c r="T14" s="8">
        <v>7.8E-2</v>
      </c>
    </row>
    <row r="15" spans="1:20" ht="18.75" x14ac:dyDescent="0.3">
      <c r="E15" s="6">
        <v>5</v>
      </c>
      <c r="F15" s="4" t="s">
        <v>2072</v>
      </c>
      <c r="G15" s="4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7"/>
    </row>
    <row r="16" spans="1:20" ht="18.75" x14ac:dyDescent="0.3">
      <c r="E16" s="6"/>
      <c r="F16" s="4" t="s">
        <v>2069</v>
      </c>
      <c r="G16" s="4">
        <v>10.1</v>
      </c>
      <c r="H16" s="4"/>
      <c r="I16" s="4">
        <v>100</v>
      </c>
      <c r="J16" s="4"/>
      <c r="K16" s="4">
        <v>738</v>
      </c>
      <c r="L16" s="4"/>
      <c r="M16" s="4">
        <v>754.5</v>
      </c>
      <c r="N16" s="4"/>
      <c r="O16" s="4">
        <v>745.18</v>
      </c>
      <c r="P16" s="4"/>
      <c r="Q16" s="4">
        <v>33.366</v>
      </c>
      <c r="R16" s="4"/>
      <c r="S16" s="7">
        <v>16.5</v>
      </c>
      <c r="T16" s="7">
        <v>5.7759999999999998</v>
      </c>
    </row>
    <row r="17" spans="5:20" ht="18.75" x14ac:dyDescent="0.3">
      <c r="E17" s="6"/>
      <c r="F17" s="4" t="s">
        <v>2070</v>
      </c>
      <c r="G17" s="4">
        <v>10.1</v>
      </c>
      <c r="H17" s="4"/>
      <c r="I17" s="4">
        <v>100</v>
      </c>
      <c r="J17" s="4"/>
      <c r="K17" s="4">
        <v>10.019</v>
      </c>
      <c r="L17" s="4"/>
      <c r="M17" s="4">
        <v>10.243</v>
      </c>
      <c r="N17" s="4"/>
      <c r="O17" s="4">
        <v>10.117000000000001</v>
      </c>
      <c r="P17" s="4"/>
      <c r="Q17" s="4">
        <v>6.1000000000000004E-3</v>
      </c>
      <c r="R17" s="4"/>
      <c r="S17" s="8">
        <v>0.224</v>
      </c>
      <c r="T17" s="8">
        <v>7.8E-2</v>
      </c>
    </row>
    <row r="18" spans="5:20" ht="18.75" x14ac:dyDescent="0.3">
      <c r="E18" s="6">
        <v>6</v>
      </c>
      <c r="F18" s="4" t="s">
        <v>2073</v>
      </c>
      <c r="G18" s="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7"/>
    </row>
    <row r="19" spans="5:20" ht="18.75" x14ac:dyDescent="0.3">
      <c r="E19" s="6"/>
      <c r="F19" s="4" t="s">
        <v>2069</v>
      </c>
      <c r="G19" s="4">
        <v>10</v>
      </c>
      <c r="H19" s="4"/>
      <c r="I19" s="4">
        <v>100</v>
      </c>
      <c r="J19" s="4"/>
      <c r="K19" s="4">
        <v>737.5</v>
      </c>
      <c r="L19" s="4"/>
      <c r="M19" s="4">
        <v>761.5</v>
      </c>
      <c r="N19" s="4"/>
      <c r="O19" s="4">
        <v>748.77</v>
      </c>
      <c r="P19" s="4"/>
      <c r="Q19" s="4">
        <v>19.088000000000001</v>
      </c>
      <c r="R19" s="4"/>
      <c r="S19" s="7">
        <v>24</v>
      </c>
      <c r="T19" s="7">
        <v>4.3689999999999998</v>
      </c>
    </row>
    <row r="20" spans="5:20" ht="18.75" x14ac:dyDescent="0.3">
      <c r="E20" s="6"/>
      <c r="F20" s="4" t="s">
        <v>2070</v>
      </c>
      <c r="G20" s="4">
        <v>10</v>
      </c>
      <c r="H20" s="4"/>
      <c r="I20" s="4">
        <v>100</v>
      </c>
      <c r="J20" s="4"/>
      <c r="K20" s="4">
        <v>10.039999999999999</v>
      </c>
      <c r="L20" s="4"/>
      <c r="M20" s="4">
        <v>10.26</v>
      </c>
      <c r="N20" s="4"/>
      <c r="O20" s="4">
        <v>10.0946</v>
      </c>
      <c r="P20" s="4"/>
      <c r="Q20" s="4">
        <v>3.3E-3</v>
      </c>
      <c r="R20" s="4"/>
      <c r="S20" s="8">
        <v>0.22</v>
      </c>
      <c r="T20" s="8">
        <v>5.7000000000000002E-2</v>
      </c>
    </row>
    <row r="21" spans="5:20" ht="18.75" x14ac:dyDescent="0.3">
      <c r="E21" s="6">
        <v>7</v>
      </c>
      <c r="F21" s="4" t="s">
        <v>2074</v>
      </c>
      <c r="G21" s="4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7"/>
    </row>
    <row r="22" spans="5:20" ht="18.75" x14ac:dyDescent="0.3">
      <c r="E22" s="6"/>
      <c r="F22" s="4" t="s">
        <v>2075</v>
      </c>
      <c r="G22" s="4">
        <v>10</v>
      </c>
      <c r="H22" s="4"/>
      <c r="I22" s="4">
        <v>300</v>
      </c>
      <c r="J22" s="4"/>
      <c r="K22" s="4">
        <v>740</v>
      </c>
      <c r="L22" s="4"/>
      <c r="M22" s="4">
        <v>757</v>
      </c>
      <c r="N22" s="4"/>
      <c r="O22" s="4">
        <v>745.125</v>
      </c>
      <c r="P22" s="4"/>
      <c r="Q22" s="4">
        <v>30.8765</v>
      </c>
      <c r="R22" s="4"/>
      <c r="S22" s="7">
        <v>17</v>
      </c>
      <c r="T22" s="7">
        <v>5.5570000000000004</v>
      </c>
    </row>
    <row r="23" spans="5:20" ht="18.75" x14ac:dyDescent="0.3">
      <c r="E23" s="6"/>
      <c r="F23" s="4" t="s">
        <v>2070</v>
      </c>
      <c r="G23" s="4">
        <v>10</v>
      </c>
      <c r="H23" s="4"/>
      <c r="I23" s="4">
        <v>300</v>
      </c>
      <c r="J23" s="4"/>
      <c r="K23" s="4">
        <v>10.022</v>
      </c>
      <c r="L23" s="4"/>
      <c r="M23" s="4">
        <v>10.2523</v>
      </c>
      <c r="N23" s="4"/>
      <c r="O23" s="4">
        <v>10.0914</v>
      </c>
      <c r="P23" s="4"/>
      <c r="Q23" s="4">
        <v>5.7000000000000002E-3</v>
      </c>
      <c r="R23" s="4"/>
      <c r="S23" s="8">
        <v>0.2303</v>
      </c>
      <c r="T23" s="8">
        <v>7.4999999999999997E-2</v>
      </c>
    </row>
    <row r="24" spans="5:20" ht="18.75" x14ac:dyDescent="0.3">
      <c r="E24" s="6">
        <v>8</v>
      </c>
      <c r="F24" s="4" t="s">
        <v>2076</v>
      </c>
      <c r="G24" s="4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7"/>
    </row>
    <row r="25" spans="5:20" ht="18.75" x14ac:dyDescent="0.3">
      <c r="E25" s="6"/>
      <c r="F25" s="4" t="s">
        <v>2069</v>
      </c>
      <c r="G25" s="4">
        <v>10</v>
      </c>
      <c r="H25" s="4"/>
      <c r="I25" s="4">
        <v>150</v>
      </c>
      <c r="J25" s="4"/>
      <c r="K25" s="4">
        <v>734</v>
      </c>
      <c r="L25" s="4"/>
      <c r="M25" s="4">
        <v>762.5</v>
      </c>
      <c r="N25" s="4"/>
      <c r="O25" s="4">
        <v>746.47140000000002</v>
      </c>
      <c r="P25" s="4"/>
      <c r="Q25" s="4">
        <v>26.1876</v>
      </c>
      <c r="R25" s="4"/>
      <c r="S25" s="7">
        <v>28.5</v>
      </c>
      <c r="T25" s="7">
        <v>5.117</v>
      </c>
    </row>
    <row r="26" spans="5:20" ht="18.75" x14ac:dyDescent="0.3">
      <c r="E26" s="6"/>
      <c r="F26" s="4" t="s">
        <v>2070</v>
      </c>
      <c r="G26" s="4">
        <v>10</v>
      </c>
      <c r="H26" s="4"/>
      <c r="I26" s="4">
        <v>150</v>
      </c>
      <c r="J26" s="4"/>
      <c r="K26" s="4">
        <v>9.83</v>
      </c>
      <c r="L26" s="4"/>
      <c r="M26" s="4">
        <v>10.210000000000001</v>
      </c>
      <c r="N26" s="4"/>
      <c r="O26" s="4">
        <v>9.9929000000000006</v>
      </c>
      <c r="P26" s="4"/>
      <c r="Q26" s="4">
        <v>1.2E-2</v>
      </c>
      <c r="R26" s="4"/>
      <c r="S26" s="8">
        <v>0.38</v>
      </c>
      <c r="T26" s="8">
        <v>0.11</v>
      </c>
    </row>
    <row r="27" spans="5:20" ht="18.75" x14ac:dyDescent="0.3">
      <c r="E27" s="6">
        <v>9</v>
      </c>
      <c r="F27" s="4" t="s">
        <v>2077</v>
      </c>
      <c r="G27" s="4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7"/>
    </row>
    <row r="28" spans="5:20" ht="18.75" x14ac:dyDescent="0.3">
      <c r="E28" s="6"/>
      <c r="F28" s="4" t="s">
        <v>2063</v>
      </c>
      <c r="G28" s="4">
        <v>10</v>
      </c>
      <c r="H28" s="4"/>
      <c r="I28" s="4">
        <v>100</v>
      </c>
      <c r="J28" s="4"/>
      <c r="K28" s="4">
        <v>723</v>
      </c>
      <c r="L28" s="4"/>
      <c r="M28" s="4">
        <v>739.5</v>
      </c>
      <c r="N28" s="4"/>
      <c r="O28" s="4">
        <v>726.79</v>
      </c>
      <c r="P28" s="4"/>
      <c r="Q28" s="4">
        <v>24.106999999999999</v>
      </c>
      <c r="R28" s="4"/>
      <c r="S28" s="7">
        <v>16.5</v>
      </c>
      <c r="T28" s="7">
        <v>4.91</v>
      </c>
    </row>
    <row r="29" spans="5:20" ht="18.75" x14ac:dyDescent="0.3">
      <c r="E29" s="6"/>
      <c r="F29" s="4" t="s">
        <v>2064</v>
      </c>
      <c r="G29" s="4">
        <v>10</v>
      </c>
      <c r="H29" s="4"/>
      <c r="I29" s="4">
        <v>100</v>
      </c>
      <c r="J29" s="4"/>
      <c r="K29" s="4">
        <v>9.75</v>
      </c>
      <c r="L29" s="4"/>
      <c r="M29" s="4">
        <v>9.9700000000000006</v>
      </c>
      <c r="N29" s="4"/>
      <c r="O29" s="4">
        <v>9.798</v>
      </c>
      <c r="P29" s="4"/>
      <c r="Q29" s="4">
        <v>4.4000000000000003E-3</v>
      </c>
      <c r="R29" s="4"/>
      <c r="S29" s="8">
        <v>0.22</v>
      </c>
      <c r="T29" s="8">
        <v>6.6000000000000003E-2</v>
      </c>
    </row>
    <row r="30" spans="5:20" ht="18.75" x14ac:dyDescent="0.3">
      <c r="E30" s="6">
        <v>10</v>
      </c>
      <c r="F30" s="9" t="s">
        <v>2078</v>
      </c>
      <c r="G30" s="4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7"/>
    </row>
    <row r="31" spans="5:20" ht="18.75" x14ac:dyDescent="0.3">
      <c r="E31" s="6"/>
      <c r="F31" s="4" t="s">
        <v>2069</v>
      </c>
      <c r="G31" s="4">
        <v>10</v>
      </c>
      <c r="H31" s="4"/>
      <c r="I31" s="4">
        <v>116</v>
      </c>
      <c r="J31" s="4"/>
      <c r="K31" s="4">
        <v>728</v>
      </c>
      <c r="L31" s="4"/>
      <c r="M31" s="4">
        <v>744</v>
      </c>
      <c r="N31" s="4"/>
      <c r="O31" s="4">
        <v>739.18970000000002</v>
      </c>
      <c r="P31" s="4"/>
      <c r="Q31" s="4">
        <v>28.964030000000001</v>
      </c>
      <c r="R31" s="4"/>
      <c r="S31" s="7">
        <v>16</v>
      </c>
      <c r="T31" s="7">
        <v>5.3813269999999997</v>
      </c>
    </row>
    <row r="32" spans="5:20" ht="18.75" x14ac:dyDescent="0.3">
      <c r="E32" s="6"/>
      <c r="F32" s="4" t="s">
        <v>2070</v>
      </c>
      <c r="G32" s="4">
        <v>10</v>
      </c>
      <c r="H32" s="4"/>
      <c r="I32" s="4">
        <v>116</v>
      </c>
      <c r="J32" s="4"/>
      <c r="K32" s="4">
        <v>9.8492909999999991</v>
      </c>
      <c r="L32" s="4"/>
      <c r="M32" s="4">
        <v>10.06575</v>
      </c>
      <c r="N32" s="4"/>
      <c r="O32" s="4">
        <v>10.00067</v>
      </c>
      <c r="P32" s="4"/>
      <c r="Q32" s="4">
        <v>5.3020000000000003E-3</v>
      </c>
      <c r="R32" s="4"/>
      <c r="S32" s="8">
        <v>0.21645700000000001</v>
      </c>
      <c r="T32" s="8">
        <v>7.2816000000000006E-2</v>
      </c>
    </row>
  </sheetData>
  <mergeCells count="66">
    <mergeCell ref="R30:S30"/>
    <mergeCell ref="H27:I27"/>
    <mergeCell ref="J27:K27"/>
    <mergeCell ref="L27:M27"/>
    <mergeCell ref="N27:O27"/>
    <mergeCell ref="P27:Q27"/>
    <mergeCell ref="R27:S27"/>
    <mergeCell ref="H30:I30"/>
    <mergeCell ref="J30:K30"/>
    <mergeCell ref="L30:M30"/>
    <mergeCell ref="N30:O30"/>
    <mergeCell ref="P30:Q30"/>
    <mergeCell ref="R24:S24"/>
    <mergeCell ref="H21:I21"/>
    <mergeCell ref="J21:K21"/>
    <mergeCell ref="L21:M21"/>
    <mergeCell ref="N21:O21"/>
    <mergeCell ref="P21:Q21"/>
    <mergeCell ref="R21:S21"/>
    <mergeCell ref="H24:I24"/>
    <mergeCell ref="J24:K24"/>
    <mergeCell ref="L24:M24"/>
    <mergeCell ref="N24:O24"/>
    <mergeCell ref="P24:Q24"/>
    <mergeCell ref="R6:S6"/>
    <mergeCell ref="H6:I6"/>
    <mergeCell ref="R18:S18"/>
    <mergeCell ref="H15:I15"/>
    <mergeCell ref="J15:K15"/>
    <mergeCell ref="L15:M15"/>
    <mergeCell ref="N15:O15"/>
    <mergeCell ref="P15:Q15"/>
    <mergeCell ref="R15:S15"/>
    <mergeCell ref="H18:I18"/>
    <mergeCell ref="J18:K18"/>
    <mergeCell ref="L18:M18"/>
    <mergeCell ref="N18:O18"/>
    <mergeCell ref="P18:Q18"/>
    <mergeCell ref="R12:S12"/>
    <mergeCell ref="H9:I9"/>
    <mergeCell ref="J9:K9"/>
    <mergeCell ref="L9:M9"/>
    <mergeCell ref="N9:O9"/>
    <mergeCell ref="P9:Q9"/>
    <mergeCell ref="R9:S9"/>
    <mergeCell ref="H12:I12"/>
    <mergeCell ref="J12:K12"/>
    <mergeCell ref="L12:M12"/>
    <mergeCell ref="N12:O12"/>
    <mergeCell ref="P12:Q12"/>
    <mergeCell ref="J6:K6"/>
    <mergeCell ref="L6:M6"/>
    <mergeCell ref="R2:S2"/>
    <mergeCell ref="H3:I3"/>
    <mergeCell ref="J3:K3"/>
    <mergeCell ref="L3:M3"/>
    <mergeCell ref="N3:O3"/>
    <mergeCell ref="P3:Q3"/>
    <mergeCell ref="R3:S3"/>
    <mergeCell ref="H2:I2"/>
    <mergeCell ref="J2:K2"/>
    <mergeCell ref="L2:M2"/>
    <mergeCell ref="N2:O2"/>
    <mergeCell ref="P2:Q2"/>
    <mergeCell ref="N6:O6"/>
    <mergeCell ref="P6:Q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37A0-8058-4702-A5DF-60EDFB068509}">
  <dimension ref="A1:O117"/>
  <sheetViews>
    <sheetView workbookViewId="0">
      <selection activeCell="O1" sqref="O1:O1048576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826</v>
      </c>
      <c r="B2" t="s">
        <v>822</v>
      </c>
      <c r="D2" s="1" t="str">
        <f>RIGHT(A2,LEN(A2)-FIND("A",A2))</f>
        <v xml:space="preserve"> 2504</v>
      </c>
      <c r="E2" s="1">
        <f>VALUE(D2)/2</f>
        <v>1252</v>
      </c>
      <c r="F2" s="2">
        <f>(LEFT(B2,FIND("c",B2)-1))/2.54</f>
        <v>16.938622047244092</v>
      </c>
      <c r="G2" s="1">
        <f>E2*10^-6*Summary!$B$4</f>
        <v>16.901999999999997</v>
      </c>
      <c r="I2" s="1" t="s">
        <v>2045</v>
      </c>
      <c r="J2" s="1">
        <f>AVERAGE($E$2:$E$117)</f>
        <v>1243.4137931034484</v>
      </c>
      <c r="K2" s="1">
        <f>MIN($E$2:$E$117)</f>
        <v>1238</v>
      </c>
      <c r="L2" s="1">
        <f>MAX($E$2:$E$117)</f>
        <v>1254</v>
      </c>
      <c r="M2" s="1">
        <f>_xlfn.STDEV.P($E$2:$E$117)</f>
        <v>5.311128468825264</v>
      </c>
      <c r="N2" s="1">
        <f>SQRT($M$2)</f>
        <v>2.3045885682319227</v>
      </c>
      <c r="O2">
        <f>L2-K2</f>
        <v>16</v>
      </c>
    </row>
    <row r="3" spans="1:15" x14ac:dyDescent="0.25">
      <c r="A3" t="s">
        <v>827</v>
      </c>
      <c r="B3" t="s">
        <v>821</v>
      </c>
      <c r="D3" s="1" t="str">
        <f t="shared" ref="D3:D66" si="0">RIGHT(A3,LEN(A3)-FIND("A",A3))</f>
        <v xml:space="preserve"> 2480</v>
      </c>
      <c r="E3" s="1">
        <f t="shared" ref="E3:E66" si="1">VALUE(D3)/2</f>
        <v>1240</v>
      </c>
      <c r="F3" s="2">
        <f t="shared" ref="F3:F66" si="2">(LEFT(B3,FIND("c",B3)-1))/2.54</f>
        <v>16.776259842519686</v>
      </c>
      <c r="G3" s="1">
        <f>E3*10^-6*Summary!$B$4</f>
        <v>16.739999999999998</v>
      </c>
      <c r="I3" s="1" t="s">
        <v>2057</v>
      </c>
      <c r="J3" s="1">
        <f>AVERAGE($F$2:$F$117)</f>
        <v>16.822446035840361</v>
      </c>
      <c r="K3" s="1">
        <f>MIN($F$2:$F$117)</f>
        <v>16.749212598425196</v>
      </c>
      <c r="L3" s="1">
        <f>MAX($F$2:$F$117)</f>
        <v>16.965669291338582</v>
      </c>
      <c r="M3" s="1">
        <f>_xlfn.STDEV.P($F$2:$F$117)</f>
        <v>7.1858375235044389E-2</v>
      </c>
      <c r="N3" s="1">
        <f>SQRT($M$3)</f>
        <v>0.26806412522947637</v>
      </c>
      <c r="O3">
        <f>L3-K3</f>
        <v>0.21645669291338621</v>
      </c>
    </row>
    <row r="4" spans="1:15" x14ac:dyDescent="0.25">
      <c r="A4" t="s">
        <v>828</v>
      </c>
      <c r="B4" t="s">
        <v>821</v>
      </c>
      <c r="D4" s="1" t="str">
        <f t="shared" si="0"/>
        <v xml:space="preserve"> 2480</v>
      </c>
      <c r="E4" s="1">
        <f t="shared" si="1"/>
        <v>1240</v>
      </c>
      <c r="F4" s="2">
        <f t="shared" si="2"/>
        <v>16.776259842519686</v>
      </c>
      <c r="G4" s="1">
        <f>E4*10^-6*Summary!$B$4</f>
        <v>16.739999999999998</v>
      </c>
      <c r="I4" s="1" t="s">
        <v>2056</v>
      </c>
      <c r="J4" s="1">
        <f>AVERAGE($G$2:$G$117)</f>
        <v>16.78608620689657</v>
      </c>
      <c r="K4" s="1">
        <f>MIN($G$2:$G$117)</f>
        <v>16.713000000000001</v>
      </c>
      <c r="L4" s="1">
        <f>MAX($G$2:$G$117)</f>
        <v>16.928999999999998</v>
      </c>
      <c r="M4" s="1">
        <f>_xlfn.STDEV.P($G$2:$G$117)</f>
        <v>7.1700234329140855E-2</v>
      </c>
      <c r="N4" s="1">
        <f>SQRT($M$4)</f>
        <v>0.26776899433866658</v>
      </c>
      <c r="O4">
        <f>L4-K4</f>
        <v>0.21599999999999753</v>
      </c>
    </row>
    <row r="5" spans="1:15" x14ac:dyDescent="0.25">
      <c r="A5" t="s">
        <v>829</v>
      </c>
      <c r="B5" t="s">
        <v>823</v>
      </c>
      <c r="D5" s="1" t="str">
        <f t="shared" si="0"/>
        <v xml:space="preserve"> 2508</v>
      </c>
      <c r="E5" s="1">
        <f t="shared" si="1"/>
        <v>1254</v>
      </c>
      <c r="F5" s="2">
        <f t="shared" si="2"/>
        <v>16.965669291338582</v>
      </c>
      <c r="G5" s="1">
        <f>E5*10^-6*Summary!$B$4</f>
        <v>16.928999999999998</v>
      </c>
    </row>
    <row r="6" spans="1:15" x14ac:dyDescent="0.25">
      <c r="A6" t="s">
        <v>830</v>
      </c>
      <c r="B6" t="s">
        <v>821</v>
      </c>
      <c r="D6" s="1" t="str">
        <f t="shared" si="0"/>
        <v xml:space="preserve"> 2480</v>
      </c>
      <c r="E6" s="1">
        <f t="shared" si="1"/>
        <v>1240</v>
      </c>
      <c r="F6" s="2">
        <f t="shared" si="2"/>
        <v>16.776259842519686</v>
      </c>
      <c r="G6" s="1">
        <f>E6*10^-6*Summary!$B$4</f>
        <v>16.739999999999998</v>
      </c>
    </row>
    <row r="7" spans="1:15" x14ac:dyDescent="0.25">
      <c r="A7" t="s">
        <v>831</v>
      </c>
      <c r="B7" t="s">
        <v>822</v>
      </c>
      <c r="D7" s="1" t="str">
        <f t="shared" si="0"/>
        <v xml:space="preserve"> 2504</v>
      </c>
      <c r="E7" s="1">
        <f t="shared" si="1"/>
        <v>1252</v>
      </c>
      <c r="F7" s="2">
        <f t="shared" si="2"/>
        <v>16.938622047244092</v>
      </c>
      <c r="G7" s="1">
        <f>E7*10^-6*Summary!$B$4</f>
        <v>16.901999999999997</v>
      </c>
    </row>
    <row r="8" spans="1:15" x14ac:dyDescent="0.25">
      <c r="A8" t="s">
        <v>832</v>
      </c>
      <c r="B8" t="s">
        <v>821</v>
      </c>
      <c r="D8" s="1" t="str">
        <f t="shared" si="0"/>
        <v xml:space="preserve"> 2480</v>
      </c>
      <c r="E8" s="1">
        <f t="shared" si="1"/>
        <v>1240</v>
      </c>
      <c r="F8" s="2">
        <f t="shared" si="2"/>
        <v>16.776259842519686</v>
      </c>
      <c r="G8" s="1">
        <f>E8*10^-6*Summary!$B$4</f>
        <v>16.739999999999998</v>
      </c>
    </row>
    <row r="9" spans="1:15" x14ac:dyDescent="0.25">
      <c r="A9" t="s">
        <v>833</v>
      </c>
      <c r="B9" t="s">
        <v>821</v>
      </c>
      <c r="D9" s="1" t="str">
        <f t="shared" si="0"/>
        <v xml:space="preserve"> 2480</v>
      </c>
      <c r="E9" s="1">
        <f t="shared" si="1"/>
        <v>1240</v>
      </c>
      <c r="F9" s="2">
        <f t="shared" si="2"/>
        <v>16.776259842519686</v>
      </c>
      <c r="G9" s="1">
        <f>E9*10^-6*Summary!$B$4</f>
        <v>16.739999999999998</v>
      </c>
    </row>
    <row r="10" spans="1:15" x14ac:dyDescent="0.25">
      <c r="A10" t="s">
        <v>834</v>
      </c>
      <c r="B10" t="s">
        <v>820</v>
      </c>
      <c r="D10" s="1" t="str">
        <f t="shared" si="0"/>
        <v xml:space="preserve"> 2484</v>
      </c>
      <c r="E10" s="1">
        <f t="shared" si="1"/>
        <v>1242</v>
      </c>
      <c r="F10" s="2">
        <f t="shared" si="2"/>
        <v>16.803307086614172</v>
      </c>
      <c r="G10" s="1">
        <f>E10*10^-6*Summary!$B$4</f>
        <v>16.766999999999999</v>
      </c>
    </row>
    <row r="11" spans="1:15" x14ac:dyDescent="0.25">
      <c r="A11" t="s">
        <v>835</v>
      </c>
      <c r="B11" t="s">
        <v>821</v>
      </c>
      <c r="D11" s="1" t="str">
        <f t="shared" si="0"/>
        <v xml:space="preserve"> 2480</v>
      </c>
      <c r="E11" s="1">
        <f t="shared" si="1"/>
        <v>1240</v>
      </c>
      <c r="F11" s="2">
        <f t="shared" si="2"/>
        <v>16.776259842519686</v>
      </c>
      <c r="G11" s="1">
        <f>E11*10^-6*Summary!$B$4</f>
        <v>16.739999999999998</v>
      </c>
    </row>
    <row r="12" spans="1:15" x14ac:dyDescent="0.25">
      <c r="A12" t="s">
        <v>836</v>
      </c>
      <c r="B12" t="s">
        <v>821</v>
      </c>
      <c r="D12" s="1" t="str">
        <f t="shared" si="0"/>
        <v xml:space="preserve"> 2480</v>
      </c>
      <c r="E12" s="1">
        <f t="shared" si="1"/>
        <v>1240</v>
      </c>
      <c r="F12" s="2">
        <f t="shared" si="2"/>
        <v>16.776259842519686</v>
      </c>
      <c r="G12" s="1">
        <f>E12*10^-6*Summary!$B$4</f>
        <v>16.739999999999998</v>
      </c>
    </row>
    <row r="13" spans="1:15" x14ac:dyDescent="0.25">
      <c r="A13" t="s">
        <v>837</v>
      </c>
      <c r="B13" t="s">
        <v>821</v>
      </c>
      <c r="D13" s="1" t="str">
        <f t="shared" si="0"/>
        <v xml:space="preserve"> 2480</v>
      </c>
      <c r="E13" s="1">
        <f t="shared" si="1"/>
        <v>1240</v>
      </c>
      <c r="F13" s="2">
        <f t="shared" si="2"/>
        <v>16.776259842519686</v>
      </c>
      <c r="G13" s="1">
        <f>E13*10^-6*Summary!$B$4</f>
        <v>16.739999999999998</v>
      </c>
    </row>
    <row r="14" spans="1:15" x14ac:dyDescent="0.25">
      <c r="A14" t="s">
        <v>838</v>
      </c>
      <c r="B14" t="s">
        <v>821</v>
      </c>
      <c r="D14" s="1" t="str">
        <f t="shared" si="0"/>
        <v xml:space="preserve"> 2480</v>
      </c>
      <c r="E14" s="1">
        <f t="shared" si="1"/>
        <v>1240</v>
      </c>
      <c r="F14" s="2">
        <f t="shared" si="2"/>
        <v>16.776259842519686</v>
      </c>
      <c r="G14" s="1">
        <f>E14*10^-6*Summary!$B$4</f>
        <v>16.739999999999998</v>
      </c>
    </row>
    <row r="15" spans="1:15" x14ac:dyDescent="0.25">
      <c r="A15" t="s">
        <v>839</v>
      </c>
      <c r="B15" t="s">
        <v>821</v>
      </c>
      <c r="D15" s="1" t="str">
        <f t="shared" si="0"/>
        <v xml:space="preserve"> 2480</v>
      </c>
      <c r="E15" s="1">
        <f t="shared" si="1"/>
        <v>1240</v>
      </c>
      <c r="F15" s="2">
        <f t="shared" si="2"/>
        <v>16.776259842519686</v>
      </c>
      <c r="G15" s="1">
        <f>E15*10^-6*Summary!$B$4</f>
        <v>16.739999999999998</v>
      </c>
    </row>
    <row r="16" spans="1:15" x14ac:dyDescent="0.25">
      <c r="A16" t="s">
        <v>840</v>
      </c>
      <c r="B16" t="s">
        <v>820</v>
      </c>
      <c r="D16" s="1" t="str">
        <f t="shared" si="0"/>
        <v xml:space="preserve"> 2484</v>
      </c>
      <c r="E16" s="1">
        <f t="shared" si="1"/>
        <v>1242</v>
      </c>
      <c r="F16" s="2">
        <f t="shared" si="2"/>
        <v>16.803307086614172</v>
      </c>
      <c r="G16" s="1">
        <f>E16*10^-6*Summary!$B$4</f>
        <v>16.766999999999999</v>
      </c>
    </row>
    <row r="17" spans="1:7" x14ac:dyDescent="0.25">
      <c r="A17" t="s">
        <v>841</v>
      </c>
      <c r="B17" t="s">
        <v>822</v>
      </c>
      <c r="D17" s="1" t="str">
        <f t="shared" si="0"/>
        <v xml:space="preserve"> 2504</v>
      </c>
      <c r="E17" s="1">
        <f t="shared" si="1"/>
        <v>1252</v>
      </c>
      <c r="F17" s="2">
        <f t="shared" si="2"/>
        <v>16.938622047244092</v>
      </c>
      <c r="G17" s="1">
        <f>E17*10^-6*Summary!$B$4</f>
        <v>16.901999999999997</v>
      </c>
    </row>
    <row r="18" spans="1:7" x14ac:dyDescent="0.25">
      <c r="A18" t="s">
        <v>842</v>
      </c>
      <c r="B18" t="s">
        <v>823</v>
      </c>
      <c r="D18" s="1" t="str">
        <f t="shared" si="0"/>
        <v xml:space="preserve"> 2508</v>
      </c>
      <c r="E18" s="1">
        <f t="shared" si="1"/>
        <v>1254</v>
      </c>
      <c r="F18" s="2">
        <f t="shared" si="2"/>
        <v>16.965669291338582</v>
      </c>
      <c r="G18" s="1">
        <f>E18*10^-6*Summary!$B$4</f>
        <v>16.928999999999998</v>
      </c>
    </row>
    <row r="19" spans="1:7" x14ac:dyDescent="0.25">
      <c r="A19" t="s">
        <v>843</v>
      </c>
      <c r="B19" t="s">
        <v>821</v>
      </c>
      <c r="D19" s="1" t="str">
        <f t="shared" si="0"/>
        <v xml:space="preserve"> 2480</v>
      </c>
      <c r="E19" s="1">
        <f t="shared" si="1"/>
        <v>1240</v>
      </c>
      <c r="F19" s="2">
        <f t="shared" si="2"/>
        <v>16.776259842519686</v>
      </c>
      <c r="G19" s="1">
        <f>E19*10^-6*Summary!$B$4</f>
        <v>16.739999999999998</v>
      </c>
    </row>
    <row r="20" spans="1:7" x14ac:dyDescent="0.25">
      <c r="A20" t="s">
        <v>844</v>
      </c>
      <c r="B20" t="s">
        <v>822</v>
      </c>
      <c r="D20" s="1" t="str">
        <f t="shared" si="0"/>
        <v xml:space="preserve"> 2504</v>
      </c>
      <c r="E20" s="1">
        <f t="shared" si="1"/>
        <v>1252</v>
      </c>
      <c r="F20" s="2">
        <f t="shared" si="2"/>
        <v>16.938622047244092</v>
      </c>
      <c r="G20" s="1">
        <f>E20*10^-6*Summary!$B$4</f>
        <v>16.901999999999997</v>
      </c>
    </row>
    <row r="21" spans="1:7" x14ac:dyDescent="0.25">
      <c r="A21" t="s">
        <v>845</v>
      </c>
      <c r="B21" t="s">
        <v>821</v>
      </c>
      <c r="D21" s="1" t="str">
        <f t="shared" si="0"/>
        <v xml:space="preserve"> 2480</v>
      </c>
      <c r="E21" s="1">
        <f t="shared" si="1"/>
        <v>1240</v>
      </c>
      <c r="F21" s="2">
        <f t="shared" si="2"/>
        <v>16.776259842519686</v>
      </c>
      <c r="G21" s="1">
        <f>E21*10^-6*Summary!$B$4</f>
        <v>16.739999999999998</v>
      </c>
    </row>
    <row r="22" spans="1:7" x14ac:dyDescent="0.25">
      <c r="A22" t="s">
        <v>846</v>
      </c>
      <c r="B22" t="s">
        <v>821</v>
      </c>
      <c r="D22" s="1" t="str">
        <f t="shared" si="0"/>
        <v xml:space="preserve"> 2480</v>
      </c>
      <c r="E22" s="1">
        <f t="shared" si="1"/>
        <v>1240</v>
      </c>
      <c r="F22" s="2">
        <f t="shared" si="2"/>
        <v>16.776259842519686</v>
      </c>
      <c r="G22" s="1">
        <f>E22*10^-6*Summary!$B$4</f>
        <v>16.739999999999998</v>
      </c>
    </row>
    <row r="23" spans="1:7" x14ac:dyDescent="0.25">
      <c r="A23" t="s">
        <v>847</v>
      </c>
      <c r="B23" t="s">
        <v>821</v>
      </c>
      <c r="D23" s="1" t="str">
        <f t="shared" si="0"/>
        <v xml:space="preserve"> 2480</v>
      </c>
      <c r="E23" s="1">
        <f t="shared" si="1"/>
        <v>1240</v>
      </c>
      <c r="F23" s="2">
        <f t="shared" si="2"/>
        <v>16.776259842519686</v>
      </c>
      <c r="G23" s="1">
        <f>E23*10^-6*Summary!$B$4</f>
        <v>16.739999999999998</v>
      </c>
    </row>
    <row r="24" spans="1:7" x14ac:dyDescent="0.25">
      <c r="A24" t="s">
        <v>848</v>
      </c>
      <c r="B24" t="s">
        <v>822</v>
      </c>
      <c r="D24" s="1" t="str">
        <f t="shared" si="0"/>
        <v xml:space="preserve"> 2504</v>
      </c>
      <c r="E24" s="1">
        <f t="shared" si="1"/>
        <v>1252</v>
      </c>
      <c r="F24" s="2">
        <f t="shared" si="2"/>
        <v>16.938622047244092</v>
      </c>
      <c r="G24" s="1">
        <f>E24*10^-6*Summary!$B$4</f>
        <v>16.901999999999997</v>
      </c>
    </row>
    <row r="25" spans="1:7" x14ac:dyDescent="0.25">
      <c r="A25" t="s">
        <v>849</v>
      </c>
      <c r="B25" t="s">
        <v>821</v>
      </c>
      <c r="D25" s="1" t="str">
        <f t="shared" si="0"/>
        <v xml:space="preserve"> 2480</v>
      </c>
      <c r="E25" s="1">
        <f t="shared" si="1"/>
        <v>1240</v>
      </c>
      <c r="F25" s="2">
        <f t="shared" si="2"/>
        <v>16.776259842519686</v>
      </c>
      <c r="G25" s="1">
        <f>E25*10^-6*Summary!$B$4</f>
        <v>16.739999999999998</v>
      </c>
    </row>
    <row r="26" spans="1:7" x14ac:dyDescent="0.25">
      <c r="A26" t="s">
        <v>850</v>
      </c>
      <c r="B26" t="s">
        <v>825</v>
      </c>
      <c r="D26" s="1" t="str">
        <f t="shared" si="0"/>
        <v xml:space="preserve"> 2476</v>
      </c>
      <c r="E26" s="1">
        <f t="shared" si="1"/>
        <v>1238</v>
      </c>
      <c r="F26" s="2">
        <f t="shared" si="2"/>
        <v>16.749212598425196</v>
      </c>
      <c r="G26" s="1">
        <f>E26*10^-6*Summary!$B$4</f>
        <v>16.713000000000001</v>
      </c>
    </row>
    <row r="27" spans="1:7" x14ac:dyDescent="0.25">
      <c r="A27" t="s">
        <v>851</v>
      </c>
      <c r="B27" t="s">
        <v>823</v>
      </c>
      <c r="D27" s="1" t="str">
        <f t="shared" si="0"/>
        <v xml:space="preserve"> 2508</v>
      </c>
      <c r="E27" s="1">
        <f t="shared" si="1"/>
        <v>1254</v>
      </c>
      <c r="F27" s="2">
        <f t="shared" si="2"/>
        <v>16.965669291338582</v>
      </c>
      <c r="G27" s="1">
        <f>E27*10^-6*Summary!$B$4</f>
        <v>16.928999999999998</v>
      </c>
    </row>
    <row r="28" spans="1:7" x14ac:dyDescent="0.25">
      <c r="A28" t="s">
        <v>852</v>
      </c>
      <c r="B28" t="s">
        <v>821</v>
      </c>
      <c r="D28" s="1" t="str">
        <f t="shared" si="0"/>
        <v xml:space="preserve"> 2480</v>
      </c>
      <c r="E28" s="1">
        <f t="shared" si="1"/>
        <v>1240</v>
      </c>
      <c r="F28" s="2">
        <f t="shared" si="2"/>
        <v>16.776259842519686</v>
      </c>
      <c r="G28" s="1">
        <f>E28*10^-6*Summary!$B$4</f>
        <v>16.739999999999998</v>
      </c>
    </row>
    <row r="29" spans="1:7" x14ac:dyDescent="0.25">
      <c r="A29" t="s">
        <v>853</v>
      </c>
      <c r="B29" t="s">
        <v>822</v>
      </c>
      <c r="D29" s="1" t="str">
        <f t="shared" si="0"/>
        <v xml:space="preserve"> 2504</v>
      </c>
      <c r="E29" s="1">
        <f t="shared" si="1"/>
        <v>1252</v>
      </c>
      <c r="F29" s="2">
        <f t="shared" si="2"/>
        <v>16.938622047244092</v>
      </c>
      <c r="G29" s="1">
        <f>E29*10^-6*Summary!$B$4</f>
        <v>16.901999999999997</v>
      </c>
    </row>
    <row r="30" spans="1:7" x14ac:dyDescent="0.25">
      <c r="A30" t="s">
        <v>854</v>
      </c>
      <c r="B30" t="s">
        <v>821</v>
      </c>
      <c r="D30" s="1" t="str">
        <f t="shared" si="0"/>
        <v xml:space="preserve"> 2480</v>
      </c>
      <c r="E30" s="1">
        <f t="shared" si="1"/>
        <v>1240</v>
      </c>
      <c r="F30" s="2">
        <f t="shared" si="2"/>
        <v>16.776259842519686</v>
      </c>
      <c r="G30" s="1">
        <f>E30*10^-6*Summary!$B$4</f>
        <v>16.739999999999998</v>
      </c>
    </row>
    <row r="31" spans="1:7" x14ac:dyDescent="0.25">
      <c r="A31" t="s">
        <v>855</v>
      </c>
      <c r="B31" t="s">
        <v>821</v>
      </c>
      <c r="D31" s="1" t="str">
        <f t="shared" si="0"/>
        <v xml:space="preserve"> 2480</v>
      </c>
      <c r="E31" s="1">
        <f t="shared" si="1"/>
        <v>1240</v>
      </c>
      <c r="F31" s="2">
        <f t="shared" si="2"/>
        <v>16.776259842519686</v>
      </c>
      <c r="G31" s="1">
        <f>E31*10^-6*Summary!$B$4</f>
        <v>16.739999999999998</v>
      </c>
    </row>
    <row r="32" spans="1:7" x14ac:dyDescent="0.25">
      <c r="A32" t="s">
        <v>856</v>
      </c>
      <c r="B32" t="s">
        <v>821</v>
      </c>
      <c r="D32" s="1" t="str">
        <f t="shared" si="0"/>
        <v xml:space="preserve"> 2480</v>
      </c>
      <c r="E32" s="1">
        <f t="shared" si="1"/>
        <v>1240</v>
      </c>
      <c r="F32" s="2">
        <f t="shared" si="2"/>
        <v>16.776259842519686</v>
      </c>
      <c r="G32" s="1">
        <f>E32*10^-6*Summary!$B$4</f>
        <v>16.739999999999998</v>
      </c>
    </row>
    <row r="33" spans="1:7" x14ac:dyDescent="0.25">
      <c r="A33" t="s">
        <v>857</v>
      </c>
      <c r="B33" t="s">
        <v>822</v>
      </c>
      <c r="D33" s="1" t="str">
        <f t="shared" si="0"/>
        <v xml:space="preserve"> 2504</v>
      </c>
      <c r="E33" s="1">
        <f t="shared" si="1"/>
        <v>1252</v>
      </c>
      <c r="F33" s="2">
        <f t="shared" si="2"/>
        <v>16.938622047244092</v>
      </c>
      <c r="G33" s="1">
        <f>E33*10^-6*Summary!$B$4</f>
        <v>16.901999999999997</v>
      </c>
    </row>
    <row r="34" spans="1:7" x14ac:dyDescent="0.25">
      <c r="A34" t="s">
        <v>858</v>
      </c>
      <c r="B34" t="s">
        <v>821</v>
      </c>
      <c r="D34" s="1" t="str">
        <f t="shared" si="0"/>
        <v xml:space="preserve"> 2480</v>
      </c>
      <c r="E34" s="1">
        <f t="shared" si="1"/>
        <v>1240</v>
      </c>
      <c r="F34" s="2">
        <f t="shared" si="2"/>
        <v>16.776259842519686</v>
      </c>
      <c r="G34" s="1">
        <f>E34*10^-6*Summary!$B$4</f>
        <v>16.739999999999998</v>
      </c>
    </row>
    <row r="35" spans="1:7" x14ac:dyDescent="0.25">
      <c r="A35" t="s">
        <v>859</v>
      </c>
      <c r="B35" t="s">
        <v>821</v>
      </c>
      <c r="D35" s="1" t="str">
        <f t="shared" si="0"/>
        <v xml:space="preserve"> 2480</v>
      </c>
      <c r="E35" s="1">
        <f t="shared" si="1"/>
        <v>1240</v>
      </c>
      <c r="F35" s="2">
        <f t="shared" si="2"/>
        <v>16.776259842519686</v>
      </c>
      <c r="G35" s="1">
        <f>E35*10^-6*Summary!$B$4</f>
        <v>16.739999999999998</v>
      </c>
    </row>
    <row r="36" spans="1:7" x14ac:dyDescent="0.25">
      <c r="A36" t="s">
        <v>860</v>
      </c>
      <c r="B36" t="s">
        <v>822</v>
      </c>
      <c r="D36" s="1" t="str">
        <f t="shared" si="0"/>
        <v xml:space="preserve"> 2504</v>
      </c>
      <c r="E36" s="1">
        <f t="shared" si="1"/>
        <v>1252</v>
      </c>
      <c r="F36" s="2">
        <f t="shared" si="2"/>
        <v>16.938622047244092</v>
      </c>
      <c r="G36" s="1">
        <f>E36*10^-6*Summary!$B$4</f>
        <v>16.901999999999997</v>
      </c>
    </row>
    <row r="37" spans="1:7" x14ac:dyDescent="0.25">
      <c r="A37" t="s">
        <v>861</v>
      </c>
      <c r="B37" t="s">
        <v>822</v>
      </c>
      <c r="D37" s="1" t="str">
        <f t="shared" si="0"/>
        <v xml:space="preserve"> 2504</v>
      </c>
      <c r="E37" s="1">
        <f t="shared" si="1"/>
        <v>1252</v>
      </c>
      <c r="F37" s="2">
        <f t="shared" si="2"/>
        <v>16.938622047244092</v>
      </c>
      <c r="G37" s="1">
        <f>E37*10^-6*Summary!$B$4</f>
        <v>16.901999999999997</v>
      </c>
    </row>
    <row r="38" spans="1:7" x14ac:dyDescent="0.25">
      <c r="A38" t="s">
        <v>862</v>
      </c>
      <c r="B38" t="s">
        <v>820</v>
      </c>
      <c r="D38" s="1" t="str">
        <f t="shared" si="0"/>
        <v xml:space="preserve"> 2484</v>
      </c>
      <c r="E38" s="1">
        <f t="shared" si="1"/>
        <v>1242</v>
      </c>
      <c r="F38" s="2">
        <f t="shared" si="2"/>
        <v>16.803307086614172</v>
      </c>
      <c r="G38" s="1">
        <f>E38*10^-6*Summary!$B$4</f>
        <v>16.766999999999999</v>
      </c>
    </row>
    <row r="39" spans="1:7" x14ac:dyDescent="0.25">
      <c r="A39" t="s">
        <v>863</v>
      </c>
      <c r="B39" t="s">
        <v>821</v>
      </c>
      <c r="D39" s="1" t="str">
        <f t="shared" si="0"/>
        <v xml:space="preserve"> 2480</v>
      </c>
      <c r="E39" s="1">
        <f t="shared" si="1"/>
        <v>1240</v>
      </c>
      <c r="F39" s="2">
        <f t="shared" si="2"/>
        <v>16.776259842519686</v>
      </c>
      <c r="G39" s="1">
        <f>E39*10^-6*Summary!$B$4</f>
        <v>16.739999999999998</v>
      </c>
    </row>
    <row r="40" spans="1:7" x14ac:dyDescent="0.25">
      <c r="A40" t="s">
        <v>864</v>
      </c>
      <c r="B40" t="s">
        <v>821</v>
      </c>
      <c r="D40" s="1" t="str">
        <f t="shared" si="0"/>
        <v xml:space="preserve"> 2480</v>
      </c>
      <c r="E40" s="1">
        <f t="shared" si="1"/>
        <v>1240</v>
      </c>
      <c r="F40" s="2">
        <f t="shared" si="2"/>
        <v>16.776259842519686</v>
      </c>
      <c r="G40" s="1">
        <f>E40*10^-6*Summary!$B$4</f>
        <v>16.739999999999998</v>
      </c>
    </row>
    <row r="41" spans="1:7" x14ac:dyDescent="0.25">
      <c r="A41" t="s">
        <v>865</v>
      </c>
      <c r="B41" t="s">
        <v>821</v>
      </c>
      <c r="D41" s="1" t="str">
        <f t="shared" si="0"/>
        <v xml:space="preserve"> 2480</v>
      </c>
      <c r="E41" s="1">
        <f t="shared" si="1"/>
        <v>1240</v>
      </c>
      <c r="F41" s="2">
        <f t="shared" si="2"/>
        <v>16.776259842519686</v>
      </c>
      <c r="G41" s="1">
        <f>E41*10^-6*Summary!$B$4</f>
        <v>16.739999999999998</v>
      </c>
    </row>
    <row r="42" spans="1:7" x14ac:dyDescent="0.25">
      <c r="A42" t="s">
        <v>866</v>
      </c>
      <c r="B42" t="s">
        <v>821</v>
      </c>
      <c r="D42" s="1" t="str">
        <f t="shared" si="0"/>
        <v xml:space="preserve"> 2480</v>
      </c>
      <c r="E42" s="1">
        <f t="shared" si="1"/>
        <v>1240</v>
      </c>
      <c r="F42" s="2">
        <f t="shared" si="2"/>
        <v>16.776259842519686</v>
      </c>
      <c r="G42" s="1">
        <f>E42*10^-6*Summary!$B$4</f>
        <v>16.739999999999998</v>
      </c>
    </row>
    <row r="43" spans="1:7" x14ac:dyDescent="0.25">
      <c r="A43" t="s">
        <v>867</v>
      </c>
      <c r="B43" t="s">
        <v>821</v>
      </c>
      <c r="D43" s="1" t="str">
        <f t="shared" si="0"/>
        <v xml:space="preserve"> 2480</v>
      </c>
      <c r="E43" s="1">
        <f t="shared" si="1"/>
        <v>1240</v>
      </c>
      <c r="F43" s="2">
        <f t="shared" si="2"/>
        <v>16.776259842519686</v>
      </c>
      <c r="G43" s="1">
        <f>E43*10^-6*Summary!$B$4</f>
        <v>16.739999999999998</v>
      </c>
    </row>
    <row r="44" spans="1:7" x14ac:dyDescent="0.25">
      <c r="A44" t="s">
        <v>868</v>
      </c>
      <c r="B44" t="s">
        <v>821</v>
      </c>
      <c r="D44" s="1" t="str">
        <f t="shared" si="0"/>
        <v xml:space="preserve"> 2480</v>
      </c>
      <c r="E44" s="1">
        <f t="shared" si="1"/>
        <v>1240</v>
      </c>
      <c r="F44" s="2">
        <f t="shared" si="2"/>
        <v>16.776259842519686</v>
      </c>
      <c r="G44" s="1">
        <f>E44*10^-6*Summary!$B$4</f>
        <v>16.739999999999998</v>
      </c>
    </row>
    <row r="45" spans="1:7" x14ac:dyDescent="0.25">
      <c r="A45" t="s">
        <v>869</v>
      </c>
      <c r="B45" t="s">
        <v>822</v>
      </c>
      <c r="D45" s="1" t="str">
        <f t="shared" si="0"/>
        <v xml:space="preserve"> 2504</v>
      </c>
      <c r="E45" s="1">
        <f t="shared" si="1"/>
        <v>1252</v>
      </c>
      <c r="F45" s="2">
        <f t="shared" si="2"/>
        <v>16.938622047244092</v>
      </c>
      <c r="G45" s="1">
        <f>E45*10^-6*Summary!$B$4</f>
        <v>16.901999999999997</v>
      </c>
    </row>
    <row r="46" spans="1:7" x14ac:dyDescent="0.25">
      <c r="A46" t="s">
        <v>870</v>
      </c>
      <c r="B46" t="s">
        <v>824</v>
      </c>
      <c r="D46" s="1" t="str">
        <f t="shared" si="0"/>
        <v xml:space="preserve"> 2500</v>
      </c>
      <c r="E46" s="1">
        <f t="shared" si="1"/>
        <v>1250</v>
      </c>
      <c r="F46" s="2">
        <f t="shared" si="2"/>
        <v>16.911535433070867</v>
      </c>
      <c r="G46" s="1">
        <f>E46*10^-6*Summary!$B$4</f>
        <v>16.875</v>
      </c>
    </row>
    <row r="47" spans="1:7" x14ac:dyDescent="0.25">
      <c r="A47" t="s">
        <v>871</v>
      </c>
      <c r="B47" t="s">
        <v>820</v>
      </c>
      <c r="D47" s="1" t="str">
        <f t="shared" si="0"/>
        <v xml:space="preserve"> 2484</v>
      </c>
      <c r="E47" s="1">
        <f t="shared" si="1"/>
        <v>1242</v>
      </c>
      <c r="F47" s="2">
        <f t="shared" si="2"/>
        <v>16.803307086614172</v>
      </c>
      <c r="G47" s="1">
        <f>E47*10^-6*Summary!$B$4</f>
        <v>16.766999999999999</v>
      </c>
    </row>
    <row r="48" spans="1:7" x14ac:dyDescent="0.25">
      <c r="A48" t="s">
        <v>872</v>
      </c>
      <c r="B48" t="s">
        <v>823</v>
      </c>
      <c r="D48" s="1" t="str">
        <f t="shared" si="0"/>
        <v xml:space="preserve"> 2508</v>
      </c>
      <c r="E48" s="1">
        <f t="shared" si="1"/>
        <v>1254</v>
      </c>
      <c r="F48" s="2">
        <f t="shared" si="2"/>
        <v>16.965669291338582</v>
      </c>
      <c r="G48" s="1">
        <f>E48*10^-6*Summary!$B$4</f>
        <v>16.928999999999998</v>
      </c>
    </row>
    <row r="49" spans="1:7" x14ac:dyDescent="0.25">
      <c r="A49" t="s">
        <v>873</v>
      </c>
      <c r="B49" t="s">
        <v>821</v>
      </c>
      <c r="D49" s="1" t="str">
        <f t="shared" si="0"/>
        <v xml:space="preserve"> 2480</v>
      </c>
      <c r="E49" s="1">
        <f t="shared" si="1"/>
        <v>1240</v>
      </c>
      <c r="F49" s="2">
        <f t="shared" si="2"/>
        <v>16.776259842519686</v>
      </c>
      <c r="G49" s="1">
        <f>E49*10^-6*Summary!$B$4</f>
        <v>16.739999999999998</v>
      </c>
    </row>
    <row r="50" spans="1:7" x14ac:dyDescent="0.25">
      <c r="A50" t="s">
        <v>874</v>
      </c>
      <c r="B50" t="s">
        <v>821</v>
      </c>
      <c r="D50" s="1" t="str">
        <f t="shared" si="0"/>
        <v xml:space="preserve"> 2480</v>
      </c>
      <c r="E50" s="1">
        <f t="shared" si="1"/>
        <v>1240</v>
      </c>
      <c r="F50" s="2">
        <f t="shared" si="2"/>
        <v>16.776259842519686</v>
      </c>
      <c r="G50" s="1">
        <f>E50*10^-6*Summary!$B$4</f>
        <v>16.739999999999998</v>
      </c>
    </row>
    <row r="51" spans="1:7" x14ac:dyDescent="0.25">
      <c r="A51" t="s">
        <v>875</v>
      </c>
      <c r="B51" t="s">
        <v>820</v>
      </c>
      <c r="D51" s="1" t="str">
        <f t="shared" si="0"/>
        <v xml:space="preserve"> 2484</v>
      </c>
      <c r="E51" s="1">
        <f t="shared" si="1"/>
        <v>1242</v>
      </c>
      <c r="F51" s="2">
        <f t="shared" si="2"/>
        <v>16.803307086614172</v>
      </c>
      <c r="G51" s="1">
        <f>E51*10^-6*Summary!$B$4</f>
        <v>16.766999999999999</v>
      </c>
    </row>
    <row r="52" spans="1:7" x14ac:dyDescent="0.25">
      <c r="A52" t="s">
        <v>876</v>
      </c>
      <c r="B52" t="s">
        <v>820</v>
      </c>
      <c r="D52" s="1" t="str">
        <f t="shared" si="0"/>
        <v xml:space="preserve"> 2484</v>
      </c>
      <c r="E52" s="1">
        <f t="shared" si="1"/>
        <v>1242</v>
      </c>
      <c r="F52" s="2">
        <f t="shared" si="2"/>
        <v>16.803307086614172</v>
      </c>
      <c r="G52" s="1">
        <f>E52*10^-6*Summary!$B$4</f>
        <v>16.766999999999999</v>
      </c>
    </row>
    <row r="53" spans="1:7" x14ac:dyDescent="0.25">
      <c r="A53" t="s">
        <v>877</v>
      </c>
      <c r="B53" t="s">
        <v>820</v>
      </c>
      <c r="D53" s="1" t="str">
        <f t="shared" si="0"/>
        <v xml:space="preserve"> 2484</v>
      </c>
      <c r="E53" s="1">
        <f t="shared" si="1"/>
        <v>1242</v>
      </c>
      <c r="F53" s="2">
        <f t="shared" si="2"/>
        <v>16.803307086614172</v>
      </c>
      <c r="G53" s="1">
        <f>E53*10^-6*Summary!$B$4</f>
        <v>16.766999999999999</v>
      </c>
    </row>
    <row r="54" spans="1:7" x14ac:dyDescent="0.25">
      <c r="A54" t="s">
        <v>878</v>
      </c>
      <c r="B54" t="s">
        <v>820</v>
      </c>
      <c r="D54" s="1" t="str">
        <f t="shared" si="0"/>
        <v xml:space="preserve"> 2484</v>
      </c>
      <c r="E54" s="1">
        <f t="shared" si="1"/>
        <v>1242</v>
      </c>
      <c r="F54" s="2">
        <f t="shared" si="2"/>
        <v>16.803307086614172</v>
      </c>
      <c r="G54" s="1">
        <f>E54*10^-6*Summary!$B$4</f>
        <v>16.766999999999999</v>
      </c>
    </row>
    <row r="55" spans="1:7" x14ac:dyDescent="0.25">
      <c r="A55" t="s">
        <v>879</v>
      </c>
      <c r="B55" t="s">
        <v>820</v>
      </c>
      <c r="D55" s="1" t="str">
        <f t="shared" si="0"/>
        <v xml:space="preserve"> 2484</v>
      </c>
      <c r="E55" s="1">
        <f t="shared" si="1"/>
        <v>1242</v>
      </c>
      <c r="F55" s="2">
        <f t="shared" si="2"/>
        <v>16.803307086614172</v>
      </c>
      <c r="G55" s="1">
        <f>E55*10^-6*Summary!$B$4</f>
        <v>16.766999999999999</v>
      </c>
    </row>
    <row r="56" spans="1:7" x14ac:dyDescent="0.25">
      <c r="A56" t="s">
        <v>880</v>
      </c>
      <c r="B56" t="s">
        <v>821</v>
      </c>
      <c r="D56" s="1" t="str">
        <f t="shared" si="0"/>
        <v xml:space="preserve"> 2480</v>
      </c>
      <c r="E56" s="1">
        <f t="shared" si="1"/>
        <v>1240</v>
      </c>
      <c r="F56" s="2">
        <f t="shared" si="2"/>
        <v>16.776259842519686</v>
      </c>
      <c r="G56" s="1">
        <f>E56*10^-6*Summary!$B$4</f>
        <v>16.739999999999998</v>
      </c>
    </row>
    <row r="57" spans="1:7" x14ac:dyDescent="0.25">
      <c r="A57" t="s">
        <v>881</v>
      </c>
      <c r="B57" t="s">
        <v>821</v>
      </c>
      <c r="D57" s="1" t="str">
        <f t="shared" si="0"/>
        <v xml:space="preserve"> 2480</v>
      </c>
      <c r="E57" s="1">
        <f t="shared" si="1"/>
        <v>1240</v>
      </c>
      <c r="F57" s="2">
        <f t="shared" si="2"/>
        <v>16.776259842519686</v>
      </c>
      <c r="G57" s="1">
        <f>E57*10^-6*Summary!$B$4</f>
        <v>16.739999999999998</v>
      </c>
    </row>
    <row r="58" spans="1:7" x14ac:dyDescent="0.25">
      <c r="A58" t="s">
        <v>882</v>
      </c>
      <c r="B58" t="s">
        <v>822</v>
      </c>
      <c r="D58" s="1" t="str">
        <f t="shared" si="0"/>
        <v xml:space="preserve"> 2504</v>
      </c>
      <c r="E58" s="1">
        <f t="shared" si="1"/>
        <v>1252</v>
      </c>
      <c r="F58" s="2">
        <f t="shared" si="2"/>
        <v>16.938622047244092</v>
      </c>
      <c r="G58" s="1">
        <f>E58*10^-6*Summary!$B$4</f>
        <v>16.901999999999997</v>
      </c>
    </row>
    <row r="59" spans="1:7" x14ac:dyDescent="0.25">
      <c r="A59" t="s">
        <v>883</v>
      </c>
      <c r="B59" t="s">
        <v>820</v>
      </c>
      <c r="D59" s="1" t="str">
        <f t="shared" si="0"/>
        <v xml:space="preserve"> 2484</v>
      </c>
      <c r="E59" s="1">
        <f t="shared" si="1"/>
        <v>1242</v>
      </c>
      <c r="F59" s="2">
        <f t="shared" si="2"/>
        <v>16.803307086614172</v>
      </c>
      <c r="G59" s="1">
        <f>E59*10^-6*Summary!$B$4</f>
        <v>16.766999999999999</v>
      </c>
    </row>
    <row r="60" spans="1:7" x14ac:dyDescent="0.25">
      <c r="A60" t="s">
        <v>884</v>
      </c>
      <c r="B60" t="s">
        <v>821</v>
      </c>
      <c r="D60" s="1" t="str">
        <f t="shared" si="0"/>
        <v xml:space="preserve"> 2480</v>
      </c>
      <c r="E60" s="1">
        <f t="shared" si="1"/>
        <v>1240</v>
      </c>
      <c r="F60" s="2">
        <f t="shared" si="2"/>
        <v>16.776259842519686</v>
      </c>
      <c r="G60" s="1">
        <f>E60*10^-6*Summary!$B$4</f>
        <v>16.739999999999998</v>
      </c>
    </row>
    <row r="61" spans="1:7" x14ac:dyDescent="0.25">
      <c r="A61" t="s">
        <v>885</v>
      </c>
      <c r="B61" t="s">
        <v>821</v>
      </c>
      <c r="D61" s="1" t="str">
        <f t="shared" si="0"/>
        <v xml:space="preserve"> 2480</v>
      </c>
      <c r="E61" s="1">
        <f t="shared" si="1"/>
        <v>1240</v>
      </c>
      <c r="F61" s="2">
        <f t="shared" si="2"/>
        <v>16.776259842519686</v>
      </c>
      <c r="G61" s="1">
        <f>E61*10^-6*Summary!$B$4</f>
        <v>16.739999999999998</v>
      </c>
    </row>
    <row r="62" spans="1:7" x14ac:dyDescent="0.25">
      <c r="A62" t="s">
        <v>886</v>
      </c>
      <c r="B62" t="s">
        <v>821</v>
      </c>
      <c r="D62" s="1" t="str">
        <f t="shared" si="0"/>
        <v xml:space="preserve"> 2480</v>
      </c>
      <c r="E62" s="1">
        <f t="shared" si="1"/>
        <v>1240</v>
      </c>
      <c r="F62" s="2">
        <f t="shared" si="2"/>
        <v>16.776259842519686</v>
      </c>
      <c r="G62" s="1">
        <f>E62*10^-6*Summary!$B$4</f>
        <v>16.739999999999998</v>
      </c>
    </row>
    <row r="63" spans="1:7" x14ac:dyDescent="0.25">
      <c r="A63" t="s">
        <v>887</v>
      </c>
      <c r="B63" t="s">
        <v>820</v>
      </c>
      <c r="D63" s="1" t="str">
        <f t="shared" si="0"/>
        <v xml:space="preserve"> 2484</v>
      </c>
      <c r="E63" s="1">
        <f t="shared" si="1"/>
        <v>1242</v>
      </c>
      <c r="F63" s="2">
        <f t="shared" si="2"/>
        <v>16.803307086614172</v>
      </c>
      <c r="G63" s="1">
        <f>E63*10^-6*Summary!$B$4</f>
        <v>16.766999999999999</v>
      </c>
    </row>
    <row r="64" spans="1:7" x14ac:dyDescent="0.25">
      <c r="A64" t="s">
        <v>888</v>
      </c>
      <c r="B64" t="s">
        <v>822</v>
      </c>
      <c r="D64" s="1" t="str">
        <f t="shared" si="0"/>
        <v xml:space="preserve"> 2504</v>
      </c>
      <c r="E64" s="1">
        <f t="shared" si="1"/>
        <v>1252</v>
      </c>
      <c r="F64" s="2">
        <f t="shared" si="2"/>
        <v>16.938622047244092</v>
      </c>
      <c r="G64" s="1">
        <f>E64*10^-6*Summary!$B$4</f>
        <v>16.901999999999997</v>
      </c>
    </row>
    <row r="65" spans="1:7" x14ac:dyDescent="0.25">
      <c r="A65" t="s">
        <v>889</v>
      </c>
      <c r="B65" t="s">
        <v>821</v>
      </c>
      <c r="D65" s="1" t="str">
        <f t="shared" si="0"/>
        <v xml:space="preserve"> 2480</v>
      </c>
      <c r="E65" s="1">
        <f t="shared" si="1"/>
        <v>1240</v>
      </c>
      <c r="F65" s="2">
        <f t="shared" si="2"/>
        <v>16.776259842519686</v>
      </c>
      <c r="G65" s="1">
        <f>E65*10^-6*Summary!$B$4</f>
        <v>16.739999999999998</v>
      </c>
    </row>
    <row r="66" spans="1:7" x14ac:dyDescent="0.25">
      <c r="A66" t="s">
        <v>890</v>
      </c>
      <c r="B66" t="s">
        <v>821</v>
      </c>
      <c r="D66" s="1" t="str">
        <f t="shared" si="0"/>
        <v xml:space="preserve"> 2480</v>
      </c>
      <c r="E66" s="1">
        <f t="shared" si="1"/>
        <v>1240</v>
      </c>
      <c r="F66" s="2">
        <f t="shared" si="2"/>
        <v>16.776259842519686</v>
      </c>
      <c r="G66" s="1">
        <f>E66*10^-6*Summary!$B$4</f>
        <v>16.739999999999998</v>
      </c>
    </row>
    <row r="67" spans="1:7" x14ac:dyDescent="0.25">
      <c r="A67" t="s">
        <v>891</v>
      </c>
      <c r="B67" t="s">
        <v>821</v>
      </c>
      <c r="D67" s="1" t="str">
        <f t="shared" ref="D67:D117" si="3">RIGHT(A67,LEN(A67)-FIND("A",A67))</f>
        <v xml:space="preserve"> 2480</v>
      </c>
      <c r="E67" s="1">
        <f t="shared" ref="E67:E117" si="4">VALUE(D67)/2</f>
        <v>1240</v>
      </c>
      <c r="F67" s="2">
        <f t="shared" ref="F67:F117" si="5">(LEFT(B67,FIND("c",B67)-1))/2.54</f>
        <v>16.776259842519686</v>
      </c>
      <c r="G67" s="1">
        <f>E67*10^-6*Summary!$B$4</f>
        <v>16.739999999999998</v>
      </c>
    </row>
    <row r="68" spans="1:7" x14ac:dyDescent="0.25">
      <c r="A68" t="s">
        <v>892</v>
      </c>
      <c r="B68" t="s">
        <v>824</v>
      </c>
      <c r="D68" s="1" t="str">
        <f t="shared" si="3"/>
        <v xml:space="preserve"> 2500</v>
      </c>
      <c r="E68" s="1">
        <f t="shared" si="4"/>
        <v>1250</v>
      </c>
      <c r="F68" s="2">
        <f t="shared" si="5"/>
        <v>16.911535433070867</v>
      </c>
      <c r="G68" s="1">
        <f>E68*10^-6*Summary!$B$4</f>
        <v>16.875</v>
      </c>
    </row>
    <row r="69" spans="1:7" x14ac:dyDescent="0.25">
      <c r="A69" t="s">
        <v>893</v>
      </c>
      <c r="B69" t="s">
        <v>821</v>
      </c>
      <c r="D69" s="1" t="str">
        <f t="shared" si="3"/>
        <v xml:space="preserve"> 2480</v>
      </c>
      <c r="E69" s="1">
        <f t="shared" si="4"/>
        <v>1240</v>
      </c>
      <c r="F69" s="2">
        <f t="shared" si="5"/>
        <v>16.776259842519686</v>
      </c>
      <c r="G69" s="1">
        <f>E69*10^-6*Summary!$B$4</f>
        <v>16.739999999999998</v>
      </c>
    </row>
    <row r="70" spans="1:7" x14ac:dyDescent="0.25">
      <c r="A70" t="s">
        <v>894</v>
      </c>
      <c r="B70" t="s">
        <v>821</v>
      </c>
      <c r="D70" s="1" t="str">
        <f t="shared" si="3"/>
        <v xml:space="preserve"> 2480</v>
      </c>
      <c r="E70" s="1">
        <f t="shared" si="4"/>
        <v>1240</v>
      </c>
      <c r="F70" s="2">
        <f t="shared" si="5"/>
        <v>16.776259842519686</v>
      </c>
      <c r="G70" s="1">
        <f>E70*10^-6*Summary!$B$4</f>
        <v>16.739999999999998</v>
      </c>
    </row>
    <row r="71" spans="1:7" x14ac:dyDescent="0.25">
      <c r="A71" t="s">
        <v>895</v>
      </c>
      <c r="B71" t="s">
        <v>821</v>
      </c>
      <c r="D71" s="1" t="str">
        <f t="shared" si="3"/>
        <v xml:space="preserve"> 2480</v>
      </c>
      <c r="E71" s="1">
        <f t="shared" si="4"/>
        <v>1240</v>
      </c>
      <c r="F71" s="2">
        <f t="shared" si="5"/>
        <v>16.776259842519686</v>
      </c>
      <c r="G71" s="1">
        <f>E71*10^-6*Summary!$B$4</f>
        <v>16.739999999999998</v>
      </c>
    </row>
    <row r="72" spans="1:7" x14ac:dyDescent="0.25">
      <c r="A72" t="s">
        <v>896</v>
      </c>
      <c r="B72" t="s">
        <v>821</v>
      </c>
      <c r="D72" s="1" t="str">
        <f t="shared" si="3"/>
        <v xml:space="preserve"> 2480</v>
      </c>
      <c r="E72" s="1">
        <f t="shared" si="4"/>
        <v>1240</v>
      </c>
      <c r="F72" s="2">
        <f t="shared" si="5"/>
        <v>16.776259842519686</v>
      </c>
      <c r="G72" s="1">
        <f>E72*10^-6*Summary!$B$4</f>
        <v>16.739999999999998</v>
      </c>
    </row>
    <row r="73" spans="1:7" x14ac:dyDescent="0.25">
      <c r="A73" t="s">
        <v>897</v>
      </c>
      <c r="B73" t="s">
        <v>820</v>
      </c>
      <c r="D73" s="1" t="str">
        <f t="shared" si="3"/>
        <v xml:space="preserve"> 2484</v>
      </c>
      <c r="E73" s="1">
        <f t="shared" si="4"/>
        <v>1242</v>
      </c>
      <c r="F73" s="2">
        <f t="shared" si="5"/>
        <v>16.803307086614172</v>
      </c>
      <c r="G73" s="1">
        <f>E73*10^-6*Summary!$B$4</f>
        <v>16.766999999999999</v>
      </c>
    </row>
    <row r="74" spans="1:7" x14ac:dyDescent="0.25">
      <c r="A74" t="s">
        <v>898</v>
      </c>
      <c r="B74" t="s">
        <v>822</v>
      </c>
      <c r="D74" s="1" t="str">
        <f t="shared" si="3"/>
        <v xml:space="preserve"> 2504</v>
      </c>
      <c r="E74" s="1">
        <f t="shared" si="4"/>
        <v>1252</v>
      </c>
      <c r="F74" s="2">
        <f t="shared" si="5"/>
        <v>16.938622047244092</v>
      </c>
      <c r="G74" s="1">
        <f>E74*10^-6*Summary!$B$4</f>
        <v>16.901999999999997</v>
      </c>
    </row>
    <row r="75" spans="1:7" x14ac:dyDescent="0.25">
      <c r="A75" t="s">
        <v>899</v>
      </c>
      <c r="B75" t="s">
        <v>821</v>
      </c>
      <c r="D75" s="1" t="str">
        <f t="shared" si="3"/>
        <v xml:space="preserve"> 2480</v>
      </c>
      <c r="E75" s="1">
        <f t="shared" si="4"/>
        <v>1240</v>
      </c>
      <c r="F75" s="2">
        <f t="shared" si="5"/>
        <v>16.776259842519686</v>
      </c>
      <c r="G75" s="1">
        <f>E75*10^-6*Summary!$B$4</f>
        <v>16.739999999999998</v>
      </c>
    </row>
    <row r="76" spans="1:7" x14ac:dyDescent="0.25">
      <c r="A76" t="s">
        <v>900</v>
      </c>
      <c r="B76" t="s">
        <v>821</v>
      </c>
      <c r="D76" s="1" t="str">
        <f t="shared" si="3"/>
        <v xml:space="preserve"> 2480</v>
      </c>
      <c r="E76" s="1">
        <f t="shared" si="4"/>
        <v>1240</v>
      </c>
      <c r="F76" s="2">
        <f t="shared" si="5"/>
        <v>16.776259842519686</v>
      </c>
      <c r="G76" s="1">
        <f>E76*10^-6*Summary!$B$4</f>
        <v>16.739999999999998</v>
      </c>
    </row>
    <row r="77" spans="1:7" x14ac:dyDescent="0.25">
      <c r="A77" t="s">
        <v>901</v>
      </c>
      <c r="B77" t="s">
        <v>821</v>
      </c>
      <c r="D77" s="1" t="str">
        <f t="shared" si="3"/>
        <v xml:space="preserve"> 2480</v>
      </c>
      <c r="E77" s="1">
        <f t="shared" si="4"/>
        <v>1240</v>
      </c>
      <c r="F77" s="2">
        <f t="shared" si="5"/>
        <v>16.776259842519686</v>
      </c>
      <c r="G77" s="1">
        <f>E77*10^-6*Summary!$B$4</f>
        <v>16.739999999999998</v>
      </c>
    </row>
    <row r="78" spans="1:7" x14ac:dyDescent="0.25">
      <c r="A78" t="s">
        <v>902</v>
      </c>
      <c r="B78" t="s">
        <v>821</v>
      </c>
      <c r="D78" s="1" t="str">
        <f t="shared" si="3"/>
        <v xml:space="preserve"> 2480</v>
      </c>
      <c r="E78" s="1">
        <f t="shared" si="4"/>
        <v>1240</v>
      </c>
      <c r="F78" s="2">
        <f t="shared" si="5"/>
        <v>16.776259842519686</v>
      </c>
      <c r="G78" s="1">
        <f>E78*10^-6*Summary!$B$4</f>
        <v>16.739999999999998</v>
      </c>
    </row>
    <row r="79" spans="1:7" x14ac:dyDescent="0.25">
      <c r="A79" t="s">
        <v>903</v>
      </c>
      <c r="B79" t="s">
        <v>821</v>
      </c>
      <c r="D79" s="1" t="str">
        <f t="shared" si="3"/>
        <v xml:space="preserve"> 2480</v>
      </c>
      <c r="E79" s="1">
        <f t="shared" si="4"/>
        <v>1240</v>
      </c>
      <c r="F79" s="2">
        <f t="shared" si="5"/>
        <v>16.776259842519686</v>
      </c>
      <c r="G79" s="1">
        <f>E79*10^-6*Summary!$B$4</f>
        <v>16.739999999999998</v>
      </c>
    </row>
    <row r="80" spans="1:7" x14ac:dyDescent="0.25">
      <c r="A80" t="s">
        <v>904</v>
      </c>
      <c r="B80" t="s">
        <v>821</v>
      </c>
      <c r="D80" s="1" t="str">
        <f t="shared" si="3"/>
        <v xml:space="preserve"> 2480</v>
      </c>
      <c r="E80" s="1">
        <f t="shared" si="4"/>
        <v>1240</v>
      </c>
      <c r="F80" s="2">
        <f t="shared" si="5"/>
        <v>16.776259842519686</v>
      </c>
      <c r="G80" s="1">
        <f>E80*10^-6*Summary!$B$4</f>
        <v>16.739999999999998</v>
      </c>
    </row>
    <row r="81" spans="1:7" x14ac:dyDescent="0.25">
      <c r="A81" t="s">
        <v>905</v>
      </c>
      <c r="B81" t="s">
        <v>821</v>
      </c>
      <c r="D81" s="1" t="str">
        <f t="shared" si="3"/>
        <v xml:space="preserve"> 2480</v>
      </c>
      <c r="E81" s="1">
        <f t="shared" si="4"/>
        <v>1240</v>
      </c>
      <c r="F81" s="2">
        <f t="shared" si="5"/>
        <v>16.776259842519686</v>
      </c>
      <c r="G81" s="1">
        <f>E81*10^-6*Summary!$B$4</f>
        <v>16.739999999999998</v>
      </c>
    </row>
    <row r="82" spans="1:7" x14ac:dyDescent="0.25">
      <c r="A82" t="s">
        <v>906</v>
      </c>
      <c r="B82" t="s">
        <v>821</v>
      </c>
      <c r="D82" s="1" t="str">
        <f t="shared" si="3"/>
        <v xml:space="preserve"> 2480</v>
      </c>
      <c r="E82" s="1">
        <f t="shared" si="4"/>
        <v>1240</v>
      </c>
      <c r="F82" s="2">
        <f t="shared" si="5"/>
        <v>16.776259842519686</v>
      </c>
      <c r="G82" s="1">
        <f>E82*10^-6*Summary!$B$4</f>
        <v>16.739999999999998</v>
      </c>
    </row>
    <row r="83" spans="1:7" x14ac:dyDescent="0.25">
      <c r="A83" t="s">
        <v>907</v>
      </c>
      <c r="B83" t="s">
        <v>822</v>
      </c>
      <c r="D83" s="1" t="str">
        <f t="shared" si="3"/>
        <v xml:space="preserve"> 2504</v>
      </c>
      <c r="E83" s="1">
        <f t="shared" si="4"/>
        <v>1252</v>
      </c>
      <c r="F83" s="2">
        <f t="shared" si="5"/>
        <v>16.938622047244092</v>
      </c>
      <c r="G83" s="1">
        <f>E83*10^-6*Summary!$B$4</f>
        <v>16.901999999999997</v>
      </c>
    </row>
    <row r="84" spans="1:7" x14ac:dyDescent="0.25">
      <c r="A84" t="s">
        <v>908</v>
      </c>
      <c r="B84" t="s">
        <v>821</v>
      </c>
      <c r="D84" s="1" t="str">
        <f t="shared" si="3"/>
        <v xml:space="preserve"> 2480</v>
      </c>
      <c r="E84" s="1">
        <f t="shared" si="4"/>
        <v>1240</v>
      </c>
      <c r="F84" s="2">
        <f t="shared" si="5"/>
        <v>16.776259842519686</v>
      </c>
      <c r="G84" s="1">
        <f>E84*10^-6*Summary!$B$4</f>
        <v>16.739999999999998</v>
      </c>
    </row>
    <row r="85" spans="1:7" x14ac:dyDescent="0.25">
      <c r="A85" t="s">
        <v>909</v>
      </c>
      <c r="B85" t="s">
        <v>821</v>
      </c>
      <c r="D85" s="1" t="str">
        <f t="shared" si="3"/>
        <v xml:space="preserve"> 2480</v>
      </c>
      <c r="E85" s="1">
        <f t="shared" si="4"/>
        <v>1240</v>
      </c>
      <c r="F85" s="2">
        <f t="shared" si="5"/>
        <v>16.776259842519686</v>
      </c>
      <c r="G85" s="1">
        <f>E85*10^-6*Summary!$B$4</f>
        <v>16.739999999999998</v>
      </c>
    </row>
    <row r="86" spans="1:7" x14ac:dyDescent="0.25">
      <c r="A86" t="s">
        <v>910</v>
      </c>
      <c r="B86" t="s">
        <v>822</v>
      </c>
      <c r="D86" s="1" t="str">
        <f t="shared" si="3"/>
        <v xml:space="preserve"> 2504</v>
      </c>
      <c r="E86" s="1">
        <f t="shared" si="4"/>
        <v>1252</v>
      </c>
      <c r="F86" s="2">
        <f t="shared" si="5"/>
        <v>16.938622047244092</v>
      </c>
      <c r="G86" s="1">
        <f>E86*10^-6*Summary!$B$4</f>
        <v>16.901999999999997</v>
      </c>
    </row>
    <row r="87" spans="1:7" x14ac:dyDescent="0.25">
      <c r="A87" t="s">
        <v>911</v>
      </c>
      <c r="B87" t="s">
        <v>821</v>
      </c>
      <c r="D87" s="1" t="str">
        <f t="shared" si="3"/>
        <v xml:space="preserve"> 2480</v>
      </c>
      <c r="E87" s="1">
        <f t="shared" si="4"/>
        <v>1240</v>
      </c>
      <c r="F87" s="2">
        <f t="shared" si="5"/>
        <v>16.776259842519686</v>
      </c>
      <c r="G87" s="1">
        <f>E87*10^-6*Summary!$B$4</f>
        <v>16.739999999999998</v>
      </c>
    </row>
    <row r="88" spans="1:7" x14ac:dyDescent="0.25">
      <c r="A88" t="s">
        <v>912</v>
      </c>
      <c r="B88" t="s">
        <v>822</v>
      </c>
      <c r="D88" s="1" t="str">
        <f t="shared" si="3"/>
        <v xml:space="preserve"> 2504</v>
      </c>
      <c r="E88" s="1">
        <f t="shared" si="4"/>
        <v>1252</v>
      </c>
      <c r="F88" s="2">
        <f t="shared" si="5"/>
        <v>16.938622047244092</v>
      </c>
      <c r="G88" s="1">
        <f>E88*10^-6*Summary!$B$4</f>
        <v>16.901999999999997</v>
      </c>
    </row>
    <row r="89" spans="1:7" x14ac:dyDescent="0.25">
      <c r="A89" t="s">
        <v>913</v>
      </c>
      <c r="B89" t="s">
        <v>821</v>
      </c>
      <c r="D89" s="1" t="str">
        <f t="shared" si="3"/>
        <v xml:space="preserve"> 2480</v>
      </c>
      <c r="E89" s="1">
        <f t="shared" si="4"/>
        <v>1240</v>
      </c>
      <c r="F89" s="2">
        <f t="shared" si="5"/>
        <v>16.776259842519686</v>
      </c>
      <c r="G89" s="1">
        <f>E89*10^-6*Summary!$B$4</f>
        <v>16.739999999999998</v>
      </c>
    </row>
    <row r="90" spans="1:7" x14ac:dyDescent="0.25">
      <c r="A90" t="s">
        <v>914</v>
      </c>
      <c r="B90" t="s">
        <v>821</v>
      </c>
      <c r="D90" s="1" t="str">
        <f t="shared" si="3"/>
        <v xml:space="preserve"> 2480</v>
      </c>
      <c r="E90" s="1">
        <f t="shared" si="4"/>
        <v>1240</v>
      </c>
      <c r="F90" s="2">
        <f t="shared" si="5"/>
        <v>16.776259842519686</v>
      </c>
      <c r="G90" s="1">
        <f>E90*10^-6*Summary!$B$4</f>
        <v>16.739999999999998</v>
      </c>
    </row>
    <row r="91" spans="1:7" x14ac:dyDescent="0.25">
      <c r="A91" t="s">
        <v>915</v>
      </c>
      <c r="B91" t="s">
        <v>821</v>
      </c>
      <c r="D91" s="1" t="str">
        <f t="shared" si="3"/>
        <v xml:space="preserve"> 2480</v>
      </c>
      <c r="E91" s="1">
        <f t="shared" si="4"/>
        <v>1240</v>
      </c>
      <c r="F91" s="2">
        <f t="shared" si="5"/>
        <v>16.776259842519686</v>
      </c>
      <c r="G91" s="1">
        <f>E91*10^-6*Summary!$B$4</f>
        <v>16.739999999999998</v>
      </c>
    </row>
    <row r="92" spans="1:7" x14ac:dyDescent="0.25">
      <c r="A92" t="s">
        <v>916</v>
      </c>
      <c r="B92" t="s">
        <v>821</v>
      </c>
      <c r="D92" s="1" t="str">
        <f t="shared" si="3"/>
        <v xml:space="preserve"> 2480</v>
      </c>
      <c r="E92" s="1">
        <f t="shared" si="4"/>
        <v>1240</v>
      </c>
      <c r="F92" s="2">
        <f t="shared" si="5"/>
        <v>16.776259842519686</v>
      </c>
      <c r="G92" s="1">
        <f>E92*10^-6*Summary!$B$4</f>
        <v>16.739999999999998</v>
      </c>
    </row>
    <row r="93" spans="1:7" x14ac:dyDescent="0.25">
      <c r="A93" t="s">
        <v>917</v>
      </c>
      <c r="B93" t="s">
        <v>825</v>
      </c>
      <c r="D93" s="1" t="str">
        <f t="shared" si="3"/>
        <v xml:space="preserve"> 2476</v>
      </c>
      <c r="E93" s="1">
        <f t="shared" si="4"/>
        <v>1238</v>
      </c>
      <c r="F93" s="2">
        <f t="shared" si="5"/>
        <v>16.749212598425196</v>
      </c>
      <c r="G93" s="1">
        <f>E93*10^-6*Summary!$B$4</f>
        <v>16.713000000000001</v>
      </c>
    </row>
    <row r="94" spans="1:7" x14ac:dyDescent="0.25">
      <c r="A94" t="s">
        <v>918</v>
      </c>
      <c r="B94" t="s">
        <v>821</v>
      </c>
      <c r="D94" s="1" t="str">
        <f t="shared" si="3"/>
        <v xml:space="preserve"> 2480</v>
      </c>
      <c r="E94" s="1">
        <f t="shared" si="4"/>
        <v>1240</v>
      </c>
      <c r="F94" s="2">
        <f t="shared" si="5"/>
        <v>16.776259842519686</v>
      </c>
      <c r="G94" s="1">
        <f>E94*10^-6*Summary!$B$4</f>
        <v>16.739999999999998</v>
      </c>
    </row>
    <row r="95" spans="1:7" x14ac:dyDescent="0.25">
      <c r="A95" t="s">
        <v>919</v>
      </c>
      <c r="B95" t="s">
        <v>822</v>
      </c>
      <c r="D95" s="1" t="str">
        <f t="shared" si="3"/>
        <v xml:space="preserve"> 2504</v>
      </c>
      <c r="E95" s="1">
        <f t="shared" si="4"/>
        <v>1252</v>
      </c>
      <c r="F95" s="2">
        <f t="shared" si="5"/>
        <v>16.938622047244092</v>
      </c>
      <c r="G95" s="1">
        <f>E95*10^-6*Summary!$B$4</f>
        <v>16.901999999999997</v>
      </c>
    </row>
    <row r="96" spans="1:7" x14ac:dyDescent="0.25">
      <c r="A96" t="s">
        <v>920</v>
      </c>
      <c r="B96" t="s">
        <v>822</v>
      </c>
      <c r="D96" s="1" t="str">
        <f t="shared" si="3"/>
        <v xml:space="preserve"> 2504</v>
      </c>
      <c r="E96" s="1">
        <f t="shared" si="4"/>
        <v>1252</v>
      </c>
      <c r="F96" s="2">
        <f t="shared" si="5"/>
        <v>16.938622047244092</v>
      </c>
      <c r="G96" s="1">
        <f>E96*10^-6*Summary!$B$4</f>
        <v>16.901999999999997</v>
      </c>
    </row>
    <row r="97" spans="1:7" x14ac:dyDescent="0.25">
      <c r="A97" t="s">
        <v>921</v>
      </c>
      <c r="B97" t="s">
        <v>821</v>
      </c>
      <c r="D97" s="1" t="str">
        <f t="shared" si="3"/>
        <v xml:space="preserve"> 2480</v>
      </c>
      <c r="E97" s="1">
        <f t="shared" si="4"/>
        <v>1240</v>
      </c>
      <c r="F97" s="2">
        <f t="shared" si="5"/>
        <v>16.776259842519686</v>
      </c>
      <c r="G97" s="1">
        <f>E97*10^-6*Summary!$B$4</f>
        <v>16.739999999999998</v>
      </c>
    </row>
    <row r="98" spans="1:7" x14ac:dyDescent="0.25">
      <c r="A98" t="s">
        <v>922</v>
      </c>
      <c r="B98" t="s">
        <v>820</v>
      </c>
      <c r="D98" s="1" t="str">
        <f t="shared" si="3"/>
        <v xml:space="preserve"> 2484</v>
      </c>
      <c r="E98" s="1">
        <f t="shared" si="4"/>
        <v>1242</v>
      </c>
      <c r="F98" s="2">
        <f t="shared" si="5"/>
        <v>16.803307086614172</v>
      </c>
      <c r="G98" s="1">
        <f>E98*10^-6*Summary!$B$4</f>
        <v>16.766999999999999</v>
      </c>
    </row>
    <row r="99" spans="1:7" x14ac:dyDescent="0.25">
      <c r="A99" t="s">
        <v>923</v>
      </c>
      <c r="B99" t="s">
        <v>823</v>
      </c>
      <c r="D99" s="1" t="str">
        <f t="shared" si="3"/>
        <v xml:space="preserve"> 2508</v>
      </c>
      <c r="E99" s="1">
        <f t="shared" si="4"/>
        <v>1254</v>
      </c>
      <c r="F99" s="2">
        <f t="shared" si="5"/>
        <v>16.965669291338582</v>
      </c>
      <c r="G99" s="1">
        <f>E99*10^-6*Summary!$B$4</f>
        <v>16.928999999999998</v>
      </c>
    </row>
    <row r="100" spans="1:7" x14ac:dyDescent="0.25">
      <c r="A100" t="s">
        <v>924</v>
      </c>
      <c r="B100" t="s">
        <v>823</v>
      </c>
      <c r="D100" s="1" t="str">
        <f t="shared" si="3"/>
        <v xml:space="preserve"> 2508</v>
      </c>
      <c r="E100" s="1">
        <f t="shared" si="4"/>
        <v>1254</v>
      </c>
      <c r="F100" s="2">
        <f t="shared" si="5"/>
        <v>16.965669291338582</v>
      </c>
      <c r="G100" s="1">
        <f>E100*10^-6*Summary!$B$4</f>
        <v>16.928999999999998</v>
      </c>
    </row>
    <row r="101" spans="1:7" x14ac:dyDescent="0.25">
      <c r="A101" t="s">
        <v>925</v>
      </c>
      <c r="B101" t="s">
        <v>821</v>
      </c>
      <c r="D101" s="1" t="str">
        <f t="shared" si="3"/>
        <v xml:space="preserve"> 2480</v>
      </c>
      <c r="E101" s="1">
        <f t="shared" si="4"/>
        <v>1240</v>
      </c>
      <c r="F101" s="2">
        <f t="shared" si="5"/>
        <v>16.776259842519686</v>
      </c>
      <c r="G101" s="1">
        <f>E101*10^-6*Summary!$B$4</f>
        <v>16.739999999999998</v>
      </c>
    </row>
    <row r="102" spans="1:7" x14ac:dyDescent="0.25">
      <c r="A102" t="s">
        <v>926</v>
      </c>
      <c r="B102" t="s">
        <v>822</v>
      </c>
      <c r="D102" s="1" t="str">
        <f t="shared" si="3"/>
        <v xml:space="preserve"> 2504</v>
      </c>
      <c r="E102" s="1">
        <f t="shared" si="4"/>
        <v>1252</v>
      </c>
      <c r="F102" s="2">
        <f t="shared" si="5"/>
        <v>16.938622047244092</v>
      </c>
      <c r="G102" s="1">
        <f>E102*10^-6*Summary!$B$4</f>
        <v>16.901999999999997</v>
      </c>
    </row>
    <row r="103" spans="1:7" x14ac:dyDescent="0.25">
      <c r="A103" t="s">
        <v>927</v>
      </c>
      <c r="B103" t="s">
        <v>821</v>
      </c>
      <c r="D103" s="1" t="str">
        <f t="shared" si="3"/>
        <v xml:space="preserve"> 2480</v>
      </c>
      <c r="E103" s="1">
        <f t="shared" si="4"/>
        <v>1240</v>
      </c>
      <c r="F103" s="2">
        <f t="shared" si="5"/>
        <v>16.776259842519686</v>
      </c>
      <c r="G103" s="1">
        <f>E103*10^-6*Summary!$B$4</f>
        <v>16.739999999999998</v>
      </c>
    </row>
    <row r="104" spans="1:7" x14ac:dyDescent="0.25">
      <c r="A104" t="s">
        <v>928</v>
      </c>
      <c r="B104" t="s">
        <v>822</v>
      </c>
      <c r="D104" s="1" t="str">
        <f t="shared" si="3"/>
        <v xml:space="preserve"> 2504</v>
      </c>
      <c r="E104" s="1">
        <f t="shared" si="4"/>
        <v>1252</v>
      </c>
      <c r="F104" s="2">
        <f t="shared" si="5"/>
        <v>16.938622047244092</v>
      </c>
      <c r="G104" s="1">
        <f>E104*10^-6*Summary!$B$4</f>
        <v>16.901999999999997</v>
      </c>
    </row>
    <row r="105" spans="1:7" x14ac:dyDescent="0.25">
      <c r="A105" t="s">
        <v>929</v>
      </c>
      <c r="B105" t="s">
        <v>821</v>
      </c>
      <c r="D105" s="1" t="str">
        <f t="shared" si="3"/>
        <v xml:space="preserve"> 2480</v>
      </c>
      <c r="E105" s="1">
        <f t="shared" si="4"/>
        <v>1240</v>
      </c>
      <c r="F105" s="2">
        <f t="shared" si="5"/>
        <v>16.776259842519686</v>
      </c>
      <c r="G105" s="1">
        <f>E105*10^-6*Summary!$B$4</f>
        <v>16.739999999999998</v>
      </c>
    </row>
    <row r="106" spans="1:7" x14ac:dyDescent="0.25">
      <c r="A106" t="s">
        <v>930</v>
      </c>
      <c r="B106" t="s">
        <v>823</v>
      </c>
      <c r="D106" s="1" t="str">
        <f t="shared" si="3"/>
        <v xml:space="preserve"> 2508</v>
      </c>
      <c r="E106" s="1">
        <f t="shared" si="4"/>
        <v>1254</v>
      </c>
      <c r="F106" s="2">
        <f t="shared" si="5"/>
        <v>16.965669291338582</v>
      </c>
      <c r="G106" s="1">
        <f>E106*10^-6*Summary!$B$4</f>
        <v>16.928999999999998</v>
      </c>
    </row>
    <row r="107" spans="1:7" x14ac:dyDescent="0.25">
      <c r="A107" t="s">
        <v>931</v>
      </c>
      <c r="B107" t="s">
        <v>820</v>
      </c>
      <c r="D107" s="1" t="str">
        <f t="shared" si="3"/>
        <v xml:space="preserve"> 2484</v>
      </c>
      <c r="E107" s="1">
        <f t="shared" si="4"/>
        <v>1242</v>
      </c>
      <c r="F107" s="2">
        <f t="shared" si="5"/>
        <v>16.803307086614172</v>
      </c>
      <c r="G107" s="1">
        <f>E107*10^-6*Summary!$B$4</f>
        <v>16.766999999999999</v>
      </c>
    </row>
    <row r="108" spans="1:7" x14ac:dyDescent="0.25">
      <c r="A108" t="s">
        <v>932</v>
      </c>
      <c r="B108" t="s">
        <v>821</v>
      </c>
      <c r="D108" s="1" t="str">
        <f t="shared" si="3"/>
        <v xml:space="preserve"> 2480</v>
      </c>
      <c r="E108" s="1">
        <f t="shared" si="4"/>
        <v>1240</v>
      </c>
      <c r="F108" s="2">
        <f t="shared" si="5"/>
        <v>16.776259842519686</v>
      </c>
      <c r="G108" s="1">
        <f>E108*10^-6*Summary!$B$4</f>
        <v>16.739999999999998</v>
      </c>
    </row>
    <row r="109" spans="1:7" x14ac:dyDescent="0.25">
      <c r="A109" t="s">
        <v>933</v>
      </c>
      <c r="B109" t="s">
        <v>820</v>
      </c>
      <c r="D109" s="1" t="str">
        <f t="shared" si="3"/>
        <v xml:space="preserve"> 2484</v>
      </c>
      <c r="E109" s="1">
        <f t="shared" si="4"/>
        <v>1242</v>
      </c>
      <c r="F109" s="2">
        <f t="shared" si="5"/>
        <v>16.803307086614172</v>
      </c>
      <c r="G109" s="1">
        <f>E109*10^-6*Summary!$B$4</f>
        <v>16.766999999999999</v>
      </c>
    </row>
    <row r="110" spans="1:7" x14ac:dyDescent="0.25">
      <c r="A110" t="s">
        <v>934</v>
      </c>
      <c r="B110" t="s">
        <v>821</v>
      </c>
      <c r="D110" s="1" t="str">
        <f t="shared" si="3"/>
        <v xml:space="preserve"> 2480</v>
      </c>
      <c r="E110" s="1">
        <f t="shared" si="4"/>
        <v>1240</v>
      </c>
      <c r="F110" s="2">
        <f t="shared" si="5"/>
        <v>16.776259842519686</v>
      </c>
      <c r="G110" s="1">
        <f>E110*10^-6*Summary!$B$4</f>
        <v>16.739999999999998</v>
      </c>
    </row>
    <row r="111" spans="1:7" x14ac:dyDescent="0.25">
      <c r="A111" t="s">
        <v>935</v>
      </c>
      <c r="B111" t="s">
        <v>821</v>
      </c>
      <c r="D111" s="1" t="str">
        <f t="shared" si="3"/>
        <v xml:space="preserve"> 2480</v>
      </c>
      <c r="E111" s="1">
        <f t="shared" si="4"/>
        <v>1240</v>
      </c>
      <c r="F111" s="2">
        <f t="shared" si="5"/>
        <v>16.776259842519686</v>
      </c>
      <c r="G111" s="1">
        <f>E111*10^-6*Summary!$B$4</f>
        <v>16.739999999999998</v>
      </c>
    </row>
    <row r="112" spans="1:7" x14ac:dyDescent="0.25">
      <c r="A112" t="s">
        <v>936</v>
      </c>
      <c r="B112" t="s">
        <v>821</v>
      </c>
      <c r="D112" s="1" t="str">
        <f t="shared" si="3"/>
        <v xml:space="preserve"> 2480</v>
      </c>
      <c r="E112" s="1">
        <f t="shared" si="4"/>
        <v>1240</v>
      </c>
      <c r="F112" s="2">
        <f t="shared" si="5"/>
        <v>16.776259842519686</v>
      </c>
      <c r="G112" s="1">
        <f>E112*10^-6*Summary!$B$4</f>
        <v>16.739999999999998</v>
      </c>
    </row>
    <row r="113" spans="1:7" x14ac:dyDescent="0.25">
      <c r="A113" t="s">
        <v>937</v>
      </c>
      <c r="B113" t="s">
        <v>821</v>
      </c>
      <c r="D113" s="1" t="str">
        <f t="shared" si="3"/>
        <v xml:space="preserve"> 2480</v>
      </c>
      <c r="E113" s="1">
        <f t="shared" si="4"/>
        <v>1240</v>
      </c>
      <c r="F113" s="2">
        <f t="shared" si="5"/>
        <v>16.776259842519686</v>
      </c>
      <c r="G113" s="1">
        <f>E113*10^-6*Summary!$B$4</f>
        <v>16.739999999999998</v>
      </c>
    </row>
    <row r="114" spans="1:7" x14ac:dyDescent="0.25">
      <c r="A114" t="s">
        <v>938</v>
      </c>
      <c r="B114" t="s">
        <v>821</v>
      </c>
      <c r="D114" s="1" t="str">
        <f t="shared" si="3"/>
        <v xml:space="preserve"> 2480</v>
      </c>
      <c r="E114" s="1">
        <f t="shared" si="4"/>
        <v>1240</v>
      </c>
      <c r="F114" s="2">
        <f t="shared" si="5"/>
        <v>16.776259842519686</v>
      </c>
      <c r="G114" s="1">
        <f>E114*10^-6*Summary!$B$4</f>
        <v>16.739999999999998</v>
      </c>
    </row>
    <row r="115" spans="1:7" x14ac:dyDescent="0.25">
      <c r="A115" t="s">
        <v>939</v>
      </c>
      <c r="B115" t="s">
        <v>824</v>
      </c>
      <c r="D115" s="1" t="str">
        <f t="shared" si="3"/>
        <v xml:space="preserve"> 2500</v>
      </c>
      <c r="E115" s="1">
        <f t="shared" si="4"/>
        <v>1250</v>
      </c>
      <c r="F115" s="2">
        <f t="shared" si="5"/>
        <v>16.911535433070867</v>
      </c>
      <c r="G115" s="1">
        <f>E115*10^-6*Summary!$B$4</f>
        <v>16.875</v>
      </c>
    </row>
    <row r="116" spans="1:7" x14ac:dyDescent="0.25">
      <c r="A116" t="s">
        <v>940</v>
      </c>
      <c r="B116" t="s">
        <v>821</v>
      </c>
      <c r="D116" s="1" t="str">
        <f t="shared" si="3"/>
        <v xml:space="preserve"> 2480</v>
      </c>
      <c r="E116" s="1">
        <f t="shared" si="4"/>
        <v>1240</v>
      </c>
      <c r="F116" s="2">
        <f t="shared" si="5"/>
        <v>16.776259842519686</v>
      </c>
      <c r="G116" s="1">
        <f>E116*10^-6*Summary!$B$4</f>
        <v>16.739999999999998</v>
      </c>
    </row>
    <row r="117" spans="1:7" x14ac:dyDescent="0.25">
      <c r="A117" t="s">
        <v>941</v>
      </c>
      <c r="B117" t="s">
        <v>820</v>
      </c>
      <c r="D117" s="1" t="str">
        <f t="shared" si="3"/>
        <v xml:space="preserve"> 2484</v>
      </c>
      <c r="E117" s="1">
        <f t="shared" si="4"/>
        <v>1242</v>
      </c>
      <c r="F117" s="2">
        <f t="shared" si="5"/>
        <v>16.803307086614172</v>
      </c>
      <c r="G117" s="1">
        <f>E117*10^-6*Summary!$B$4</f>
        <v>16.766999999999999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489E-5E8C-4020-95D2-40C891730FC9}">
  <dimension ref="A1:O159"/>
  <sheetViews>
    <sheetView workbookViewId="0">
      <selection activeCell="O2" sqref="O2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bestFit="1" customWidth="1"/>
    <col min="5" max="5" width="17.28515625" bestFit="1" customWidth="1"/>
    <col min="6" max="6" width="23.85546875" bestFit="1" customWidth="1"/>
    <col min="7" max="7" width="24.28515625" bestFit="1" customWidth="1"/>
    <col min="9" max="9" width="24.28515625" bestFit="1" customWidth="1"/>
    <col min="10" max="15" width="12" bestFit="1" customWidth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I1" s="1"/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2247</v>
      </c>
      <c r="B2" t="s">
        <v>2241</v>
      </c>
      <c r="D2" s="1" t="str">
        <f>RIGHT(A2,LEN(A2)-FIND("A",A2))</f>
        <v xml:space="preserve"> 2624</v>
      </c>
      <c r="E2" s="1">
        <f>VALUE(D2)/2</f>
        <v>1312</v>
      </c>
      <c r="F2" s="2">
        <f>(LEFT(B2,FIND("c",B2)-1))/2.54</f>
        <v>17.750354330708664</v>
      </c>
      <c r="G2" s="1">
        <f>E2*10^-6*Summary!$B$4</f>
        <v>17.712</v>
      </c>
      <c r="I2" s="1" t="s">
        <v>2045</v>
      </c>
      <c r="J2" s="1">
        <f>AVERAGE($E$2:$E$159)</f>
        <v>1310.8227848101267</v>
      </c>
      <c r="K2" s="1">
        <f>MIN($E$2:$E$159)</f>
        <v>1300</v>
      </c>
      <c r="L2" s="1">
        <f>MAX($E$2:$E$159)</f>
        <v>1324</v>
      </c>
      <c r="M2" s="1">
        <f>_xlfn.STDEV.P($E$2:$E$159)</f>
        <v>5.0971808879346421</v>
      </c>
      <c r="N2" s="1">
        <f>SQRT($M$2)</f>
        <v>2.2576937099470871</v>
      </c>
      <c r="O2">
        <f>L2-K2</f>
        <v>24</v>
      </c>
    </row>
    <row r="3" spans="1:15" x14ac:dyDescent="0.25">
      <c r="A3" t="s">
        <v>2248</v>
      </c>
      <c r="B3" t="s">
        <v>2241</v>
      </c>
      <c r="D3" s="1" t="str">
        <f t="shared" ref="D3:D4" si="0">RIGHT(A3,LEN(A3)-FIND("A",A3))</f>
        <v xml:space="preserve"> 2624</v>
      </c>
      <c r="E3" s="1">
        <f t="shared" ref="E3:E4" si="1">VALUE(D3)/2</f>
        <v>1312</v>
      </c>
      <c r="F3" s="2">
        <f t="shared" ref="F3:F4" si="2">(LEFT(B3,FIND("c",B3)-1))/2.54</f>
        <v>17.750354330708664</v>
      </c>
      <c r="G3" s="1">
        <f>E3*10^-6*Summary!$B$4</f>
        <v>17.712</v>
      </c>
      <c r="I3" s="1" t="s">
        <v>2057</v>
      </c>
      <c r="J3" s="1">
        <f>AVERAGE($F$2:$F$159)</f>
        <v>17.734427887969751</v>
      </c>
      <c r="K3" s="1">
        <f>MIN($F$2:$F$159)</f>
        <v>17.58799212598425</v>
      </c>
      <c r="L3" s="1">
        <f>MAX($F$2:$F$159)</f>
        <v>17.91271653543307</v>
      </c>
      <c r="M3" s="1">
        <f>_xlfn.STDEV.P($F$2:$F$159)</f>
        <v>6.8955939034062913E-2</v>
      </c>
      <c r="N3" s="1">
        <f>SQRT($M$3)</f>
        <v>0.26259462872279571</v>
      </c>
      <c r="O3">
        <f>L3-K3</f>
        <v>0.32472440944881953</v>
      </c>
    </row>
    <row r="4" spans="1:15" x14ac:dyDescent="0.25">
      <c r="A4" t="s">
        <v>2249</v>
      </c>
      <c r="B4" t="s">
        <v>2241</v>
      </c>
      <c r="D4" s="1" t="str">
        <f t="shared" si="0"/>
        <v xml:space="preserve"> 2624</v>
      </c>
      <c r="E4" s="1">
        <f t="shared" si="1"/>
        <v>1312</v>
      </c>
      <c r="F4" s="2">
        <f t="shared" si="2"/>
        <v>17.750354330708664</v>
      </c>
      <c r="G4" s="1">
        <f>E4*10^-6*Summary!$B$4</f>
        <v>17.712</v>
      </c>
      <c r="I4" s="1" t="s">
        <v>2056</v>
      </c>
      <c r="J4" s="1">
        <f>AVERAGE($G$2:$G$159)</f>
        <v>17.696107594936706</v>
      </c>
      <c r="K4" s="1">
        <f>MIN($G$2:$G$159)</f>
        <v>17.55</v>
      </c>
      <c r="L4" s="1">
        <f>MAX($G$2:$G$159)</f>
        <v>17.873999999999999</v>
      </c>
      <c r="M4" s="1">
        <f>_xlfn.STDEV.P($G$2:$G$159)</f>
        <v>6.8811941987117722E-2</v>
      </c>
      <c r="N4" s="1">
        <f>SQRT($M$4)</f>
        <v>0.26232030418386931</v>
      </c>
      <c r="O4">
        <f>L4-K4</f>
        <v>0.32399999999999807</v>
      </c>
    </row>
    <row r="5" spans="1:15" x14ac:dyDescent="0.25">
      <c r="A5" t="s">
        <v>2250</v>
      </c>
      <c r="B5" t="s">
        <v>2243</v>
      </c>
      <c r="D5" s="1" t="str">
        <f t="shared" ref="D5:D68" si="3">RIGHT(A5,LEN(A5)-FIND("A",A5))</f>
        <v xml:space="preserve"> 2628</v>
      </c>
      <c r="E5" s="1">
        <f t="shared" ref="E5:E68" si="4">VALUE(D5)/2</f>
        <v>1314</v>
      </c>
      <c r="F5" s="2">
        <f t="shared" ref="F5:F68" si="5">(LEFT(B5,FIND("c",B5)-1))/2.54</f>
        <v>17.77740157480315</v>
      </c>
      <c r="G5" s="1">
        <f>E5*10^-6*Summary!$B$4</f>
        <v>17.738999999999997</v>
      </c>
    </row>
    <row r="6" spans="1:15" x14ac:dyDescent="0.25">
      <c r="A6" t="s">
        <v>2251</v>
      </c>
      <c r="B6" t="s">
        <v>2243</v>
      </c>
      <c r="D6" s="1" t="str">
        <f t="shared" si="3"/>
        <v xml:space="preserve"> 2628</v>
      </c>
      <c r="E6" s="1">
        <f t="shared" si="4"/>
        <v>1314</v>
      </c>
      <c r="F6" s="2">
        <f t="shared" si="5"/>
        <v>17.77740157480315</v>
      </c>
      <c r="G6" s="1">
        <f>E6*10^-6*Summary!$B$4</f>
        <v>17.738999999999997</v>
      </c>
    </row>
    <row r="7" spans="1:15" x14ac:dyDescent="0.25">
      <c r="A7" t="s">
        <v>2252</v>
      </c>
      <c r="B7" t="s">
        <v>2243</v>
      </c>
      <c r="D7" s="1" t="str">
        <f t="shared" si="3"/>
        <v xml:space="preserve"> 2628</v>
      </c>
      <c r="E7" s="1">
        <f t="shared" si="4"/>
        <v>1314</v>
      </c>
      <c r="F7" s="2">
        <f t="shared" si="5"/>
        <v>17.77740157480315</v>
      </c>
      <c r="G7" s="1">
        <f>E7*10^-6*Summary!$B$4</f>
        <v>17.738999999999997</v>
      </c>
    </row>
    <row r="8" spans="1:15" x14ac:dyDescent="0.25">
      <c r="A8" t="s">
        <v>2253</v>
      </c>
      <c r="B8" t="s">
        <v>2241</v>
      </c>
      <c r="D8" s="1" t="str">
        <f t="shared" si="3"/>
        <v xml:space="preserve"> 2624</v>
      </c>
      <c r="E8" s="1">
        <f t="shared" si="4"/>
        <v>1312</v>
      </c>
      <c r="F8" s="2">
        <f t="shared" si="5"/>
        <v>17.750354330708664</v>
      </c>
      <c r="G8" s="1">
        <f>E8*10^-6*Summary!$B$4</f>
        <v>17.712</v>
      </c>
    </row>
    <row r="9" spans="1:15" x14ac:dyDescent="0.25">
      <c r="A9" t="s">
        <v>2254</v>
      </c>
      <c r="B9" t="s">
        <v>2243</v>
      </c>
      <c r="D9" s="1" t="str">
        <f t="shared" si="3"/>
        <v xml:space="preserve"> 2628</v>
      </c>
      <c r="E9" s="1">
        <f t="shared" si="4"/>
        <v>1314</v>
      </c>
      <c r="F9" s="2">
        <f t="shared" si="5"/>
        <v>17.77740157480315</v>
      </c>
      <c r="G9" s="1">
        <f>E9*10^-6*Summary!$B$4</f>
        <v>17.738999999999997</v>
      </c>
    </row>
    <row r="10" spans="1:15" x14ac:dyDescent="0.25">
      <c r="A10" t="s">
        <v>2255</v>
      </c>
      <c r="B10" t="s">
        <v>2241</v>
      </c>
      <c r="D10" s="1" t="str">
        <f t="shared" si="3"/>
        <v xml:space="preserve"> 2624</v>
      </c>
      <c r="E10" s="1">
        <f t="shared" si="4"/>
        <v>1312</v>
      </c>
      <c r="F10" s="2">
        <f t="shared" si="5"/>
        <v>17.750354330708664</v>
      </c>
      <c r="G10" s="1">
        <f>E10*10^-6*Summary!$B$4</f>
        <v>17.712</v>
      </c>
    </row>
    <row r="11" spans="1:15" x14ac:dyDescent="0.25">
      <c r="A11" t="s">
        <v>2256</v>
      </c>
      <c r="B11" t="s">
        <v>2243</v>
      </c>
      <c r="D11" s="1" t="str">
        <f t="shared" si="3"/>
        <v xml:space="preserve"> 2628</v>
      </c>
      <c r="E11" s="1">
        <f t="shared" si="4"/>
        <v>1314</v>
      </c>
      <c r="F11" s="2">
        <f t="shared" si="5"/>
        <v>17.77740157480315</v>
      </c>
      <c r="G11" s="1">
        <f>E11*10^-6*Summary!$B$4</f>
        <v>17.738999999999997</v>
      </c>
    </row>
    <row r="12" spans="1:15" x14ac:dyDescent="0.25">
      <c r="A12" t="s">
        <v>2257</v>
      </c>
      <c r="B12" t="s">
        <v>2241</v>
      </c>
      <c r="D12" s="1" t="str">
        <f t="shared" si="3"/>
        <v xml:space="preserve"> 2624</v>
      </c>
      <c r="E12" s="1">
        <f t="shared" si="4"/>
        <v>1312</v>
      </c>
      <c r="F12" s="2">
        <f t="shared" si="5"/>
        <v>17.750354330708664</v>
      </c>
      <c r="G12" s="1">
        <f>E12*10^-6*Summary!$B$4</f>
        <v>17.712</v>
      </c>
    </row>
    <row r="13" spans="1:15" x14ac:dyDescent="0.25">
      <c r="A13" t="s">
        <v>2258</v>
      </c>
      <c r="B13" t="s">
        <v>2241</v>
      </c>
      <c r="D13" s="1" t="str">
        <f t="shared" si="3"/>
        <v xml:space="preserve"> 2624</v>
      </c>
      <c r="E13" s="1">
        <f t="shared" si="4"/>
        <v>1312</v>
      </c>
      <c r="F13" s="2">
        <f t="shared" si="5"/>
        <v>17.750354330708664</v>
      </c>
      <c r="G13" s="1">
        <f>E13*10^-6*Summary!$B$4</f>
        <v>17.712</v>
      </c>
    </row>
    <row r="14" spans="1:15" x14ac:dyDescent="0.25">
      <c r="A14" t="s">
        <v>2259</v>
      </c>
      <c r="B14" t="s">
        <v>2241</v>
      </c>
      <c r="D14" s="1" t="str">
        <f t="shared" si="3"/>
        <v xml:space="preserve"> 2624</v>
      </c>
      <c r="E14" s="1">
        <f t="shared" si="4"/>
        <v>1312</v>
      </c>
      <c r="F14" s="2">
        <f t="shared" si="5"/>
        <v>17.750354330708664</v>
      </c>
      <c r="G14" s="1">
        <f>E14*10^-6*Summary!$B$4</f>
        <v>17.712</v>
      </c>
    </row>
    <row r="15" spans="1:15" x14ac:dyDescent="0.25">
      <c r="A15" t="s">
        <v>2260</v>
      </c>
      <c r="B15" t="s">
        <v>2243</v>
      </c>
      <c r="D15" s="1" t="str">
        <f t="shared" si="3"/>
        <v xml:space="preserve"> 2628</v>
      </c>
      <c r="E15" s="1">
        <f t="shared" si="4"/>
        <v>1314</v>
      </c>
      <c r="F15" s="2">
        <f t="shared" si="5"/>
        <v>17.77740157480315</v>
      </c>
      <c r="G15" s="1">
        <f>E15*10^-6*Summary!$B$4</f>
        <v>17.738999999999997</v>
      </c>
    </row>
    <row r="16" spans="1:15" x14ac:dyDescent="0.25">
      <c r="A16" t="s">
        <v>2261</v>
      </c>
      <c r="B16" t="s">
        <v>2243</v>
      </c>
      <c r="D16" s="1" t="str">
        <f t="shared" si="3"/>
        <v xml:space="preserve"> 2628</v>
      </c>
      <c r="E16" s="1">
        <f t="shared" si="4"/>
        <v>1314</v>
      </c>
      <c r="F16" s="2">
        <f t="shared" si="5"/>
        <v>17.77740157480315</v>
      </c>
      <c r="G16" s="1">
        <f>E16*10^-6*Summary!$B$4</f>
        <v>17.738999999999997</v>
      </c>
    </row>
    <row r="17" spans="1:7" x14ac:dyDescent="0.25">
      <c r="A17" t="s">
        <v>2262</v>
      </c>
      <c r="B17" t="s">
        <v>2241</v>
      </c>
      <c r="D17" s="1" t="str">
        <f t="shared" si="3"/>
        <v xml:space="preserve"> 2624</v>
      </c>
      <c r="E17" s="1">
        <f t="shared" si="4"/>
        <v>1312</v>
      </c>
      <c r="F17" s="2">
        <f t="shared" si="5"/>
        <v>17.750354330708664</v>
      </c>
      <c r="G17" s="1">
        <f>E17*10^-6*Summary!$B$4</f>
        <v>17.712</v>
      </c>
    </row>
    <row r="18" spans="1:7" x14ac:dyDescent="0.25">
      <c r="A18" t="s">
        <v>2263</v>
      </c>
      <c r="B18" t="s">
        <v>2241</v>
      </c>
      <c r="D18" s="1" t="str">
        <f t="shared" si="3"/>
        <v xml:space="preserve"> 2624</v>
      </c>
      <c r="E18" s="1">
        <f t="shared" si="4"/>
        <v>1312</v>
      </c>
      <c r="F18" s="2">
        <f t="shared" si="5"/>
        <v>17.750354330708664</v>
      </c>
      <c r="G18" s="1">
        <f>E18*10^-6*Summary!$B$4</f>
        <v>17.712</v>
      </c>
    </row>
    <row r="19" spans="1:7" x14ac:dyDescent="0.25">
      <c r="A19" t="s">
        <v>2264</v>
      </c>
      <c r="B19" t="s">
        <v>2243</v>
      </c>
      <c r="D19" s="1" t="str">
        <f t="shared" si="3"/>
        <v xml:space="preserve"> 2628</v>
      </c>
      <c r="E19" s="1">
        <f t="shared" si="4"/>
        <v>1314</v>
      </c>
      <c r="F19" s="2">
        <f t="shared" si="5"/>
        <v>17.77740157480315</v>
      </c>
      <c r="G19" s="1">
        <f>E19*10^-6*Summary!$B$4</f>
        <v>17.738999999999997</v>
      </c>
    </row>
    <row r="20" spans="1:7" x14ac:dyDescent="0.25">
      <c r="A20" t="s">
        <v>2265</v>
      </c>
      <c r="B20" t="s">
        <v>2241</v>
      </c>
      <c r="D20" s="1" t="str">
        <f t="shared" si="3"/>
        <v xml:space="preserve"> 2624</v>
      </c>
      <c r="E20" s="1">
        <f t="shared" si="4"/>
        <v>1312</v>
      </c>
      <c r="F20" s="2">
        <f t="shared" si="5"/>
        <v>17.750354330708664</v>
      </c>
      <c r="G20" s="1">
        <f>E20*10^-6*Summary!$B$4</f>
        <v>17.712</v>
      </c>
    </row>
    <row r="21" spans="1:7" x14ac:dyDescent="0.25">
      <c r="A21" t="s">
        <v>2266</v>
      </c>
      <c r="B21" t="s">
        <v>2243</v>
      </c>
      <c r="D21" s="1" t="str">
        <f t="shared" si="3"/>
        <v xml:space="preserve"> 2628</v>
      </c>
      <c r="E21" s="1">
        <f t="shared" si="4"/>
        <v>1314</v>
      </c>
      <c r="F21" s="2">
        <f t="shared" si="5"/>
        <v>17.77740157480315</v>
      </c>
      <c r="G21" s="1">
        <f>E21*10^-6*Summary!$B$4</f>
        <v>17.738999999999997</v>
      </c>
    </row>
    <row r="22" spans="1:7" x14ac:dyDescent="0.25">
      <c r="A22" t="s">
        <v>2267</v>
      </c>
      <c r="B22" t="s">
        <v>2241</v>
      </c>
      <c r="D22" s="1" t="str">
        <f t="shared" si="3"/>
        <v xml:space="preserve"> 2624</v>
      </c>
      <c r="E22" s="1">
        <f t="shared" si="4"/>
        <v>1312</v>
      </c>
      <c r="F22" s="2">
        <f t="shared" si="5"/>
        <v>17.750354330708664</v>
      </c>
      <c r="G22" s="1">
        <f>E22*10^-6*Summary!$B$4</f>
        <v>17.712</v>
      </c>
    </row>
    <row r="23" spans="1:7" x14ac:dyDescent="0.25">
      <c r="A23" t="s">
        <v>2268</v>
      </c>
      <c r="B23" t="s">
        <v>2243</v>
      </c>
      <c r="D23" s="1" t="str">
        <f t="shared" si="3"/>
        <v xml:space="preserve"> 2628</v>
      </c>
      <c r="E23" s="1">
        <f t="shared" si="4"/>
        <v>1314</v>
      </c>
      <c r="F23" s="2">
        <f t="shared" si="5"/>
        <v>17.77740157480315</v>
      </c>
      <c r="G23" s="1">
        <f>E23*10^-6*Summary!$B$4</f>
        <v>17.738999999999997</v>
      </c>
    </row>
    <row r="24" spans="1:7" x14ac:dyDescent="0.25">
      <c r="A24" t="s">
        <v>2269</v>
      </c>
      <c r="B24" t="s">
        <v>2243</v>
      </c>
      <c r="D24" s="1" t="str">
        <f t="shared" si="3"/>
        <v xml:space="preserve"> 2628</v>
      </c>
      <c r="E24" s="1">
        <f t="shared" si="4"/>
        <v>1314</v>
      </c>
      <c r="F24" s="2">
        <f t="shared" si="5"/>
        <v>17.77740157480315</v>
      </c>
      <c r="G24" s="1">
        <f>E24*10^-6*Summary!$B$4</f>
        <v>17.738999999999997</v>
      </c>
    </row>
    <row r="25" spans="1:7" x14ac:dyDescent="0.25">
      <c r="A25" t="s">
        <v>2270</v>
      </c>
      <c r="B25" t="s">
        <v>2243</v>
      </c>
      <c r="D25" s="1" t="str">
        <f t="shared" si="3"/>
        <v xml:space="preserve"> 2628</v>
      </c>
      <c r="E25" s="1">
        <f t="shared" si="4"/>
        <v>1314</v>
      </c>
      <c r="F25" s="2">
        <f t="shared" si="5"/>
        <v>17.77740157480315</v>
      </c>
      <c r="G25" s="1">
        <f>E25*10^-6*Summary!$B$4</f>
        <v>17.738999999999997</v>
      </c>
    </row>
    <row r="26" spans="1:7" x14ac:dyDescent="0.25">
      <c r="A26" t="s">
        <v>2271</v>
      </c>
      <c r="B26" t="s">
        <v>2241</v>
      </c>
      <c r="D26" s="1" t="str">
        <f t="shared" si="3"/>
        <v xml:space="preserve"> 2624</v>
      </c>
      <c r="E26" s="1">
        <f t="shared" si="4"/>
        <v>1312</v>
      </c>
      <c r="F26" s="2">
        <f t="shared" si="5"/>
        <v>17.750354330708664</v>
      </c>
      <c r="G26" s="1">
        <f>E26*10^-6*Summary!$B$4</f>
        <v>17.712</v>
      </c>
    </row>
    <row r="27" spans="1:7" x14ac:dyDescent="0.25">
      <c r="A27" t="s">
        <v>2272</v>
      </c>
      <c r="B27" t="s">
        <v>2241</v>
      </c>
      <c r="D27" s="1" t="str">
        <f t="shared" si="3"/>
        <v xml:space="preserve"> 2624</v>
      </c>
      <c r="E27" s="1">
        <f t="shared" si="4"/>
        <v>1312</v>
      </c>
      <c r="F27" s="2">
        <f t="shared" si="5"/>
        <v>17.750354330708664</v>
      </c>
      <c r="G27" s="1">
        <f>E27*10^-6*Summary!$B$4</f>
        <v>17.712</v>
      </c>
    </row>
    <row r="28" spans="1:7" x14ac:dyDescent="0.25">
      <c r="A28" t="s">
        <v>2273</v>
      </c>
      <c r="B28" t="s">
        <v>2241</v>
      </c>
      <c r="D28" s="1" t="str">
        <f t="shared" si="3"/>
        <v xml:space="preserve"> 2624</v>
      </c>
      <c r="E28" s="1">
        <f t="shared" si="4"/>
        <v>1312</v>
      </c>
      <c r="F28" s="2">
        <f t="shared" si="5"/>
        <v>17.750354330708664</v>
      </c>
      <c r="G28" s="1">
        <f>E28*10^-6*Summary!$B$4</f>
        <v>17.712</v>
      </c>
    </row>
    <row r="29" spans="1:7" x14ac:dyDescent="0.25">
      <c r="A29" t="s">
        <v>2274</v>
      </c>
      <c r="B29" t="s">
        <v>2242</v>
      </c>
      <c r="D29" s="1" t="str">
        <f t="shared" si="3"/>
        <v xml:space="preserve"> 2648</v>
      </c>
      <c r="E29" s="1">
        <f t="shared" si="4"/>
        <v>1324</v>
      </c>
      <c r="F29" s="2">
        <f t="shared" si="5"/>
        <v>17.91271653543307</v>
      </c>
      <c r="G29" s="1">
        <f>E29*10^-6*Summary!$B$4</f>
        <v>17.873999999999999</v>
      </c>
    </row>
    <row r="30" spans="1:7" x14ac:dyDescent="0.25">
      <c r="A30" t="s">
        <v>2275</v>
      </c>
      <c r="B30" t="s">
        <v>2241</v>
      </c>
      <c r="D30" s="1" t="str">
        <f t="shared" si="3"/>
        <v xml:space="preserve"> 2624</v>
      </c>
      <c r="E30" s="1">
        <f t="shared" si="4"/>
        <v>1312</v>
      </c>
      <c r="F30" s="2">
        <f t="shared" si="5"/>
        <v>17.750354330708664</v>
      </c>
      <c r="G30" s="1">
        <f>E30*10^-6*Summary!$B$4</f>
        <v>17.712</v>
      </c>
    </row>
    <row r="31" spans="1:7" x14ac:dyDescent="0.25">
      <c r="A31" t="s">
        <v>2276</v>
      </c>
      <c r="B31" t="s">
        <v>2241</v>
      </c>
      <c r="D31" s="1" t="str">
        <f t="shared" si="3"/>
        <v xml:space="preserve"> 2624</v>
      </c>
      <c r="E31" s="1">
        <f t="shared" si="4"/>
        <v>1312</v>
      </c>
      <c r="F31" s="2">
        <f t="shared" si="5"/>
        <v>17.750354330708664</v>
      </c>
      <c r="G31" s="1">
        <f>E31*10^-6*Summary!$B$4</f>
        <v>17.712</v>
      </c>
    </row>
    <row r="32" spans="1:7" x14ac:dyDescent="0.25">
      <c r="A32" t="s">
        <v>2277</v>
      </c>
      <c r="B32" t="s">
        <v>2241</v>
      </c>
      <c r="D32" s="1" t="str">
        <f t="shared" si="3"/>
        <v xml:space="preserve"> 2624</v>
      </c>
      <c r="E32" s="1">
        <f t="shared" si="4"/>
        <v>1312</v>
      </c>
      <c r="F32" s="2">
        <f t="shared" si="5"/>
        <v>17.750354330708664</v>
      </c>
      <c r="G32" s="1">
        <f>E32*10^-6*Summary!$B$4</f>
        <v>17.712</v>
      </c>
    </row>
    <row r="33" spans="1:7" x14ac:dyDescent="0.25">
      <c r="A33" t="s">
        <v>2278</v>
      </c>
      <c r="B33" t="s">
        <v>2240</v>
      </c>
      <c r="D33" s="1" t="str">
        <f t="shared" si="3"/>
        <v xml:space="preserve"> 2620</v>
      </c>
      <c r="E33" s="1">
        <f t="shared" si="4"/>
        <v>1310</v>
      </c>
      <c r="F33" s="2">
        <f t="shared" si="5"/>
        <v>17.723307086614174</v>
      </c>
      <c r="G33" s="1">
        <f>E33*10^-6*Summary!$B$4</f>
        <v>17.684999999999999</v>
      </c>
    </row>
    <row r="34" spans="1:7" x14ac:dyDescent="0.25">
      <c r="A34" t="s">
        <v>2279</v>
      </c>
      <c r="B34" t="s">
        <v>2241</v>
      </c>
      <c r="D34" s="1" t="str">
        <f t="shared" si="3"/>
        <v xml:space="preserve"> 2624</v>
      </c>
      <c r="E34" s="1">
        <f t="shared" si="4"/>
        <v>1312</v>
      </c>
      <c r="F34" s="2">
        <f t="shared" si="5"/>
        <v>17.750354330708664</v>
      </c>
      <c r="G34" s="1">
        <f>E34*10^-6*Summary!$B$4</f>
        <v>17.712</v>
      </c>
    </row>
    <row r="35" spans="1:7" x14ac:dyDescent="0.25">
      <c r="A35" t="s">
        <v>2280</v>
      </c>
      <c r="B35" t="s">
        <v>2241</v>
      </c>
      <c r="D35" s="1" t="str">
        <f t="shared" si="3"/>
        <v xml:space="preserve"> 2624</v>
      </c>
      <c r="E35" s="1">
        <f t="shared" si="4"/>
        <v>1312</v>
      </c>
      <c r="F35" s="2">
        <f t="shared" si="5"/>
        <v>17.750354330708664</v>
      </c>
      <c r="G35" s="1">
        <f>E35*10^-6*Summary!$B$4</f>
        <v>17.712</v>
      </c>
    </row>
    <row r="36" spans="1:7" x14ac:dyDescent="0.25">
      <c r="A36" t="s">
        <v>2281</v>
      </c>
      <c r="B36" t="s">
        <v>2243</v>
      </c>
      <c r="D36" s="1" t="str">
        <f t="shared" si="3"/>
        <v xml:space="preserve"> 2628</v>
      </c>
      <c r="E36" s="1">
        <f t="shared" si="4"/>
        <v>1314</v>
      </c>
      <c r="F36" s="2">
        <f t="shared" si="5"/>
        <v>17.77740157480315</v>
      </c>
      <c r="G36" s="1">
        <f>E36*10^-6*Summary!$B$4</f>
        <v>17.738999999999997</v>
      </c>
    </row>
    <row r="37" spans="1:7" x14ac:dyDescent="0.25">
      <c r="A37" t="s">
        <v>2282</v>
      </c>
      <c r="B37" t="s">
        <v>2241</v>
      </c>
      <c r="D37" s="1" t="str">
        <f t="shared" si="3"/>
        <v xml:space="preserve"> 2624</v>
      </c>
      <c r="E37" s="1">
        <f t="shared" si="4"/>
        <v>1312</v>
      </c>
      <c r="F37" s="2">
        <f t="shared" si="5"/>
        <v>17.750354330708664</v>
      </c>
      <c r="G37" s="1">
        <f>E37*10^-6*Summary!$B$4</f>
        <v>17.712</v>
      </c>
    </row>
    <row r="38" spans="1:7" x14ac:dyDescent="0.25">
      <c r="A38" t="s">
        <v>2283</v>
      </c>
      <c r="B38" t="s">
        <v>2243</v>
      </c>
      <c r="D38" s="1" t="str">
        <f t="shared" si="3"/>
        <v xml:space="preserve"> 2628</v>
      </c>
      <c r="E38" s="1">
        <f t="shared" si="4"/>
        <v>1314</v>
      </c>
      <c r="F38" s="2">
        <f t="shared" si="5"/>
        <v>17.77740157480315</v>
      </c>
      <c r="G38" s="1">
        <f>E38*10^-6*Summary!$B$4</f>
        <v>17.738999999999997</v>
      </c>
    </row>
    <row r="39" spans="1:7" x14ac:dyDescent="0.25">
      <c r="A39" t="s">
        <v>2284</v>
      </c>
      <c r="B39" t="s">
        <v>2243</v>
      </c>
      <c r="D39" s="1" t="str">
        <f t="shared" si="3"/>
        <v xml:space="preserve"> 2628</v>
      </c>
      <c r="E39" s="1">
        <f t="shared" si="4"/>
        <v>1314</v>
      </c>
      <c r="F39" s="2">
        <f t="shared" si="5"/>
        <v>17.77740157480315</v>
      </c>
      <c r="G39" s="1">
        <f>E39*10^-6*Summary!$B$4</f>
        <v>17.738999999999997</v>
      </c>
    </row>
    <row r="40" spans="1:7" x14ac:dyDescent="0.25">
      <c r="A40" t="s">
        <v>2285</v>
      </c>
      <c r="B40" t="s">
        <v>2243</v>
      </c>
      <c r="D40" s="1" t="str">
        <f t="shared" si="3"/>
        <v xml:space="preserve"> 2628</v>
      </c>
      <c r="E40" s="1">
        <f t="shared" si="4"/>
        <v>1314</v>
      </c>
      <c r="F40" s="2">
        <f t="shared" si="5"/>
        <v>17.77740157480315</v>
      </c>
      <c r="G40" s="1">
        <f>E40*10^-6*Summary!$B$4</f>
        <v>17.738999999999997</v>
      </c>
    </row>
    <row r="41" spans="1:7" x14ac:dyDescent="0.25">
      <c r="A41" t="s">
        <v>2286</v>
      </c>
      <c r="B41" t="s">
        <v>2243</v>
      </c>
      <c r="D41" s="1" t="str">
        <f t="shared" si="3"/>
        <v xml:space="preserve"> 2628</v>
      </c>
      <c r="E41" s="1">
        <f t="shared" si="4"/>
        <v>1314</v>
      </c>
      <c r="F41" s="2">
        <f t="shared" si="5"/>
        <v>17.77740157480315</v>
      </c>
      <c r="G41" s="1">
        <f>E41*10^-6*Summary!$B$4</f>
        <v>17.738999999999997</v>
      </c>
    </row>
    <row r="42" spans="1:7" x14ac:dyDescent="0.25">
      <c r="A42" t="s">
        <v>2287</v>
      </c>
      <c r="B42" t="s">
        <v>2243</v>
      </c>
      <c r="D42" s="1" t="str">
        <f t="shared" si="3"/>
        <v xml:space="preserve"> 2628</v>
      </c>
      <c r="E42" s="1">
        <f t="shared" si="4"/>
        <v>1314</v>
      </c>
      <c r="F42" s="2">
        <f t="shared" si="5"/>
        <v>17.77740157480315</v>
      </c>
      <c r="G42" s="1">
        <f>E42*10^-6*Summary!$B$4</f>
        <v>17.738999999999997</v>
      </c>
    </row>
    <row r="43" spans="1:7" x14ac:dyDescent="0.25">
      <c r="A43" t="s">
        <v>2288</v>
      </c>
      <c r="B43" t="s">
        <v>2240</v>
      </c>
      <c r="D43" s="1" t="str">
        <f t="shared" si="3"/>
        <v xml:space="preserve"> 2620</v>
      </c>
      <c r="E43" s="1">
        <f t="shared" si="4"/>
        <v>1310</v>
      </c>
      <c r="F43" s="2">
        <f t="shared" si="5"/>
        <v>17.723307086614174</v>
      </c>
      <c r="G43" s="1">
        <f>E43*10^-6*Summary!$B$4</f>
        <v>17.684999999999999</v>
      </c>
    </row>
    <row r="44" spans="1:7" x14ac:dyDescent="0.25">
      <c r="A44" t="s">
        <v>2289</v>
      </c>
      <c r="B44" t="s">
        <v>2242</v>
      </c>
      <c r="D44" s="1" t="str">
        <f t="shared" si="3"/>
        <v xml:space="preserve"> 2648</v>
      </c>
      <c r="E44" s="1">
        <f t="shared" si="4"/>
        <v>1324</v>
      </c>
      <c r="F44" s="2">
        <f t="shared" si="5"/>
        <v>17.91271653543307</v>
      </c>
      <c r="G44" s="1">
        <f>E44*10^-6*Summary!$B$4</f>
        <v>17.873999999999999</v>
      </c>
    </row>
    <row r="45" spans="1:7" x14ac:dyDescent="0.25">
      <c r="A45" t="s">
        <v>2290</v>
      </c>
      <c r="B45" t="s">
        <v>2240</v>
      </c>
      <c r="D45" s="1" t="str">
        <f t="shared" si="3"/>
        <v xml:space="preserve"> 2620</v>
      </c>
      <c r="E45" s="1">
        <f t="shared" si="4"/>
        <v>1310</v>
      </c>
      <c r="F45" s="2">
        <f t="shared" si="5"/>
        <v>17.723307086614174</v>
      </c>
      <c r="G45" s="1">
        <f>E45*10^-6*Summary!$B$4</f>
        <v>17.684999999999999</v>
      </c>
    </row>
    <row r="46" spans="1:7" x14ac:dyDescent="0.25">
      <c r="A46" t="s">
        <v>2291</v>
      </c>
      <c r="B46" t="s">
        <v>2240</v>
      </c>
      <c r="D46" s="1" t="str">
        <f t="shared" si="3"/>
        <v xml:space="preserve"> 2620</v>
      </c>
      <c r="E46" s="1">
        <f t="shared" si="4"/>
        <v>1310</v>
      </c>
      <c r="F46" s="2">
        <f t="shared" si="5"/>
        <v>17.723307086614174</v>
      </c>
      <c r="G46" s="1">
        <f>E46*10^-6*Summary!$B$4</f>
        <v>17.684999999999999</v>
      </c>
    </row>
    <row r="47" spans="1:7" x14ac:dyDescent="0.25">
      <c r="A47" t="s">
        <v>2292</v>
      </c>
      <c r="B47" t="s">
        <v>2293</v>
      </c>
      <c r="D47" s="1" t="str">
        <f t="shared" si="3"/>
        <v xml:space="preserve"> 2640</v>
      </c>
      <c r="E47" s="1">
        <f t="shared" si="4"/>
        <v>1320</v>
      </c>
      <c r="F47" s="2">
        <f t="shared" si="5"/>
        <v>17.858582677165352</v>
      </c>
      <c r="G47" s="1">
        <f>E47*10^-6*Summary!$B$4</f>
        <v>17.82</v>
      </c>
    </row>
    <row r="48" spans="1:7" x14ac:dyDescent="0.25">
      <c r="A48" t="s">
        <v>2294</v>
      </c>
      <c r="B48" t="s">
        <v>2293</v>
      </c>
      <c r="D48" s="1" t="str">
        <f t="shared" si="3"/>
        <v xml:space="preserve"> 2640</v>
      </c>
      <c r="E48" s="1">
        <f t="shared" si="4"/>
        <v>1320</v>
      </c>
      <c r="F48" s="2">
        <f t="shared" si="5"/>
        <v>17.858582677165352</v>
      </c>
      <c r="G48" s="1">
        <f>E48*10^-6*Summary!$B$4</f>
        <v>17.82</v>
      </c>
    </row>
    <row r="49" spans="1:7" x14ac:dyDescent="0.25">
      <c r="A49" t="s">
        <v>2295</v>
      </c>
      <c r="B49" t="s">
        <v>2244</v>
      </c>
      <c r="D49" s="1" t="str">
        <f t="shared" si="3"/>
        <v xml:space="preserve"> 2644</v>
      </c>
      <c r="E49" s="1">
        <f t="shared" si="4"/>
        <v>1322</v>
      </c>
      <c r="F49" s="2">
        <f t="shared" si="5"/>
        <v>17.885669291338584</v>
      </c>
      <c r="G49" s="1">
        <f>E49*10^-6*Summary!$B$4</f>
        <v>17.847000000000001</v>
      </c>
    </row>
    <row r="50" spans="1:7" x14ac:dyDescent="0.25">
      <c r="A50" t="s">
        <v>2296</v>
      </c>
      <c r="B50" t="s">
        <v>2240</v>
      </c>
      <c r="D50" s="1" t="str">
        <f t="shared" si="3"/>
        <v xml:space="preserve"> 2620</v>
      </c>
      <c r="E50" s="1">
        <f t="shared" si="4"/>
        <v>1310</v>
      </c>
      <c r="F50" s="2">
        <f t="shared" si="5"/>
        <v>17.723307086614174</v>
      </c>
      <c r="G50" s="1">
        <f>E50*10^-6*Summary!$B$4</f>
        <v>17.684999999999999</v>
      </c>
    </row>
    <row r="51" spans="1:7" x14ac:dyDescent="0.25">
      <c r="A51" t="s">
        <v>2297</v>
      </c>
      <c r="B51" t="s">
        <v>2240</v>
      </c>
      <c r="D51" s="1" t="str">
        <f t="shared" si="3"/>
        <v xml:space="preserve"> 2620</v>
      </c>
      <c r="E51" s="1">
        <f t="shared" si="4"/>
        <v>1310</v>
      </c>
      <c r="F51" s="2">
        <f t="shared" si="5"/>
        <v>17.723307086614174</v>
      </c>
      <c r="G51" s="1">
        <f>E51*10^-6*Summary!$B$4</f>
        <v>17.684999999999999</v>
      </c>
    </row>
    <row r="52" spans="1:7" x14ac:dyDescent="0.25">
      <c r="A52" t="s">
        <v>2298</v>
      </c>
      <c r="B52" t="s">
        <v>2240</v>
      </c>
      <c r="D52" s="1" t="str">
        <f t="shared" si="3"/>
        <v xml:space="preserve"> 2620</v>
      </c>
      <c r="E52" s="1">
        <f t="shared" si="4"/>
        <v>1310</v>
      </c>
      <c r="F52" s="2">
        <f t="shared" si="5"/>
        <v>17.723307086614174</v>
      </c>
      <c r="G52" s="1">
        <f>E52*10^-6*Summary!$B$4</f>
        <v>17.684999999999999</v>
      </c>
    </row>
    <row r="53" spans="1:7" x14ac:dyDescent="0.25">
      <c r="A53" t="s">
        <v>2299</v>
      </c>
      <c r="B53" t="s">
        <v>2244</v>
      </c>
      <c r="D53" s="1" t="str">
        <f t="shared" si="3"/>
        <v xml:space="preserve"> 2644</v>
      </c>
      <c r="E53" s="1">
        <f t="shared" si="4"/>
        <v>1322</v>
      </c>
      <c r="F53" s="2">
        <f t="shared" si="5"/>
        <v>17.885669291338584</v>
      </c>
      <c r="G53" s="1">
        <f>E53*10^-6*Summary!$B$4</f>
        <v>17.847000000000001</v>
      </c>
    </row>
    <row r="54" spans="1:7" x14ac:dyDescent="0.25">
      <c r="A54" t="s">
        <v>2300</v>
      </c>
      <c r="B54" t="s">
        <v>2240</v>
      </c>
      <c r="D54" s="1" t="str">
        <f t="shared" si="3"/>
        <v xml:space="preserve"> 2620</v>
      </c>
      <c r="E54" s="1">
        <f t="shared" si="4"/>
        <v>1310</v>
      </c>
      <c r="F54" s="2">
        <f t="shared" si="5"/>
        <v>17.723307086614174</v>
      </c>
      <c r="G54" s="1">
        <f>E54*10^-6*Summary!$B$4</f>
        <v>17.684999999999999</v>
      </c>
    </row>
    <row r="55" spans="1:7" x14ac:dyDescent="0.25">
      <c r="A55" t="s">
        <v>2301</v>
      </c>
      <c r="B55" t="s">
        <v>2246</v>
      </c>
      <c r="D55" s="1" t="str">
        <f t="shared" si="3"/>
        <v xml:space="preserve"> 2604</v>
      </c>
      <c r="E55" s="1">
        <f t="shared" si="4"/>
        <v>1302</v>
      </c>
      <c r="F55" s="2">
        <f t="shared" si="5"/>
        <v>17.615078740157479</v>
      </c>
      <c r="G55" s="1">
        <f>E55*10^-6*Summary!$B$4</f>
        <v>17.576999999999998</v>
      </c>
    </row>
    <row r="56" spans="1:7" x14ac:dyDescent="0.25">
      <c r="A56" t="s">
        <v>2302</v>
      </c>
      <c r="B56" t="s">
        <v>2241</v>
      </c>
      <c r="D56" s="1" t="str">
        <f t="shared" si="3"/>
        <v xml:space="preserve"> 2624</v>
      </c>
      <c r="E56" s="1">
        <f t="shared" si="4"/>
        <v>1312</v>
      </c>
      <c r="F56" s="2">
        <f t="shared" si="5"/>
        <v>17.750354330708664</v>
      </c>
      <c r="G56" s="1">
        <f>E56*10^-6*Summary!$B$4</f>
        <v>17.712</v>
      </c>
    </row>
    <row r="57" spans="1:7" x14ac:dyDescent="0.25">
      <c r="A57" t="s">
        <v>2303</v>
      </c>
      <c r="B57" t="s">
        <v>2246</v>
      </c>
      <c r="D57" s="1" t="str">
        <f t="shared" si="3"/>
        <v xml:space="preserve"> 2604</v>
      </c>
      <c r="E57" s="1">
        <f t="shared" si="4"/>
        <v>1302</v>
      </c>
      <c r="F57" s="2">
        <f t="shared" si="5"/>
        <v>17.615078740157479</v>
      </c>
      <c r="G57" s="1">
        <f>E57*10^-6*Summary!$B$4</f>
        <v>17.576999999999998</v>
      </c>
    </row>
    <row r="58" spans="1:7" x14ac:dyDescent="0.25">
      <c r="A58" t="s">
        <v>2304</v>
      </c>
      <c r="B58" t="s">
        <v>2243</v>
      </c>
      <c r="D58" s="1" t="str">
        <f t="shared" si="3"/>
        <v xml:space="preserve"> 2628</v>
      </c>
      <c r="E58" s="1">
        <f t="shared" si="4"/>
        <v>1314</v>
      </c>
      <c r="F58" s="2">
        <f t="shared" si="5"/>
        <v>17.77740157480315</v>
      </c>
      <c r="G58" s="1">
        <f>E58*10^-6*Summary!$B$4</f>
        <v>17.738999999999997</v>
      </c>
    </row>
    <row r="59" spans="1:7" x14ac:dyDescent="0.25">
      <c r="A59" t="s">
        <v>2305</v>
      </c>
      <c r="B59" t="s">
        <v>2243</v>
      </c>
      <c r="D59" s="1" t="str">
        <f t="shared" si="3"/>
        <v xml:space="preserve"> 2628</v>
      </c>
      <c r="E59" s="1">
        <f t="shared" si="4"/>
        <v>1314</v>
      </c>
      <c r="F59" s="2">
        <f t="shared" si="5"/>
        <v>17.77740157480315</v>
      </c>
      <c r="G59" s="1">
        <f>E59*10^-6*Summary!$B$4</f>
        <v>17.738999999999997</v>
      </c>
    </row>
    <row r="60" spans="1:7" x14ac:dyDescent="0.25">
      <c r="A60" t="s">
        <v>2306</v>
      </c>
      <c r="B60" t="s">
        <v>2245</v>
      </c>
      <c r="D60" s="1" t="str">
        <f t="shared" si="3"/>
        <v xml:space="preserve"> 2600</v>
      </c>
      <c r="E60" s="1">
        <f t="shared" si="4"/>
        <v>1300</v>
      </c>
      <c r="F60" s="2">
        <f t="shared" si="5"/>
        <v>17.58799212598425</v>
      </c>
      <c r="G60" s="1">
        <f>E60*10^-6*Summary!$B$4</f>
        <v>17.55</v>
      </c>
    </row>
    <row r="61" spans="1:7" x14ac:dyDescent="0.25">
      <c r="A61" t="s">
        <v>2307</v>
      </c>
      <c r="B61" t="s">
        <v>2241</v>
      </c>
      <c r="D61" s="1" t="str">
        <f t="shared" si="3"/>
        <v xml:space="preserve"> 2624</v>
      </c>
      <c r="E61" s="1">
        <f t="shared" si="4"/>
        <v>1312</v>
      </c>
      <c r="F61" s="2">
        <f t="shared" si="5"/>
        <v>17.750354330708664</v>
      </c>
      <c r="G61" s="1">
        <f>E61*10^-6*Summary!$B$4</f>
        <v>17.712</v>
      </c>
    </row>
    <row r="62" spans="1:7" x14ac:dyDescent="0.25">
      <c r="A62" t="s">
        <v>2308</v>
      </c>
      <c r="B62" t="s">
        <v>2241</v>
      </c>
      <c r="D62" s="1" t="str">
        <f t="shared" si="3"/>
        <v xml:space="preserve"> 2624</v>
      </c>
      <c r="E62" s="1">
        <f t="shared" si="4"/>
        <v>1312</v>
      </c>
      <c r="F62" s="2">
        <f t="shared" si="5"/>
        <v>17.750354330708664</v>
      </c>
      <c r="G62" s="1">
        <f>E62*10^-6*Summary!$B$4</f>
        <v>17.712</v>
      </c>
    </row>
    <row r="63" spans="1:7" x14ac:dyDescent="0.25">
      <c r="A63" t="s">
        <v>2309</v>
      </c>
      <c r="B63" t="s">
        <v>2244</v>
      </c>
      <c r="D63" s="1" t="str">
        <f t="shared" si="3"/>
        <v xml:space="preserve"> 2644</v>
      </c>
      <c r="E63" s="1">
        <f t="shared" si="4"/>
        <v>1322</v>
      </c>
      <c r="F63" s="2">
        <f t="shared" si="5"/>
        <v>17.885669291338584</v>
      </c>
      <c r="G63" s="1">
        <f>E63*10^-6*Summary!$B$4</f>
        <v>17.847000000000001</v>
      </c>
    </row>
    <row r="64" spans="1:7" x14ac:dyDescent="0.25">
      <c r="A64" t="s">
        <v>2310</v>
      </c>
      <c r="B64" t="s">
        <v>2240</v>
      </c>
      <c r="D64" s="1" t="str">
        <f t="shared" si="3"/>
        <v xml:space="preserve"> 2620</v>
      </c>
      <c r="E64" s="1">
        <f t="shared" si="4"/>
        <v>1310</v>
      </c>
      <c r="F64" s="2">
        <f t="shared" si="5"/>
        <v>17.723307086614174</v>
      </c>
      <c r="G64" s="1">
        <f>E64*10^-6*Summary!$B$4</f>
        <v>17.684999999999999</v>
      </c>
    </row>
    <row r="65" spans="1:7" x14ac:dyDescent="0.25">
      <c r="A65" t="s">
        <v>2311</v>
      </c>
      <c r="B65" t="s">
        <v>2241</v>
      </c>
      <c r="D65" s="1" t="str">
        <f t="shared" si="3"/>
        <v xml:space="preserve"> 2624</v>
      </c>
      <c r="E65" s="1">
        <f t="shared" si="4"/>
        <v>1312</v>
      </c>
      <c r="F65" s="2">
        <f t="shared" si="5"/>
        <v>17.750354330708664</v>
      </c>
      <c r="G65" s="1">
        <f>E65*10^-6*Summary!$B$4</f>
        <v>17.712</v>
      </c>
    </row>
    <row r="66" spans="1:7" x14ac:dyDescent="0.25">
      <c r="A66" t="s">
        <v>2312</v>
      </c>
      <c r="B66" t="s">
        <v>2240</v>
      </c>
      <c r="D66" s="1" t="str">
        <f t="shared" si="3"/>
        <v xml:space="preserve"> 2620</v>
      </c>
      <c r="E66" s="1">
        <f t="shared" si="4"/>
        <v>1310</v>
      </c>
      <c r="F66" s="2">
        <f t="shared" si="5"/>
        <v>17.723307086614174</v>
      </c>
      <c r="G66" s="1">
        <f>E66*10^-6*Summary!$B$4</f>
        <v>17.684999999999999</v>
      </c>
    </row>
    <row r="67" spans="1:7" x14ac:dyDescent="0.25">
      <c r="A67" t="s">
        <v>2313</v>
      </c>
      <c r="B67" t="s">
        <v>2241</v>
      </c>
      <c r="D67" s="1" t="str">
        <f t="shared" si="3"/>
        <v xml:space="preserve"> 2624</v>
      </c>
      <c r="E67" s="1">
        <f t="shared" si="4"/>
        <v>1312</v>
      </c>
      <c r="F67" s="2">
        <f t="shared" si="5"/>
        <v>17.750354330708664</v>
      </c>
      <c r="G67" s="1">
        <f>E67*10^-6*Summary!$B$4</f>
        <v>17.712</v>
      </c>
    </row>
    <row r="68" spans="1:7" x14ac:dyDescent="0.25">
      <c r="A68" t="s">
        <v>2314</v>
      </c>
      <c r="B68" t="s">
        <v>2245</v>
      </c>
      <c r="D68" s="1" t="str">
        <f t="shared" si="3"/>
        <v xml:space="preserve"> 2600</v>
      </c>
      <c r="E68" s="1">
        <f t="shared" si="4"/>
        <v>1300</v>
      </c>
      <c r="F68" s="2">
        <f t="shared" si="5"/>
        <v>17.58799212598425</v>
      </c>
      <c r="G68" s="1">
        <f>E68*10^-6*Summary!$B$4</f>
        <v>17.55</v>
      </c>
    </row>
    <row r="69" spans="1:7" x14ac:dyDescent="0.25">
      <c r="A69" t="s">
        <v>2315</v>
      </c>
      <c r="B69" t="s">
        <v>2246</v>
      </c>
      <c r="D69" s="1" t="str">
        <f t="shared" ref="D69:D132" si="6">RIGHT(A69,LEN(A69)-FIND("A",A69))</f>
        <v xml:space="preserve"> 2604</v>
      </c>
      <c r="E69" s="1">
        <f t="shared" ref="E69:E132" si="7">VALUE(D69)/2</f>
        <v>1302</v>
      </c>
      <c r="F69" s="2">
        <f t="shared" ref="F69:F132" si="8">(LEFT(B69,FIND("c",B69)-1))/2.54</f>
        <v>17.615078740157479</v>
      </c>
      <c r="G69" s="1">
        <f>E69*10^-6*Summary!$B$4</f>
        <v>17.576999999999998</v>
      </c>
    </row>
    <row r="70" spans="1:7" x14ac:dyDescent="0.25">
      <c r="A70" t="s">
        <v>2316</v>
      </c>
      <c r="B70" t="s">
        <v>2246</v>
      </c>
      <c r="D70" s="1" t="str">
        <f t="shared" si="6"/>
        <v xml:space="preserve"> 2604</v>
      </c>
      <c r="E70" s="1">
        <f t="shared" si="7"/>
        <v>1302</v>
      </c>
      <c r="F70" s="2">
        <f t="shared" si="8"/>
        <v>17.615078740157479</v>
      </c>
      <c r="G70" s="1">
        <f>E70*10^-6*Summary!$B$4</f>
        <v>17.576999999999998</v>
      </c>
    </row>
    <row r="71" spans="1:7" x14ac:dyDescent="0.25">
      <c r="A71" t="s">
        <v>2317</v>
      </c>
      <c r="B71" t="s">
        <v>2241</v>
      </c>
      <c r="D71" s="1" t="str">
        <f t="shared" si="6"/>
        <v xml:space="preserve"> 2624</v>
      </c>
      <c r="E71" s="1">
        <f t="shared" si="7"/>
        <v>1312</v>
      </c>
      <c r="F71" s="2">
        <f t="shared" si="8"/>
        <v>17.750354330708664</v>
      </c>
      <c r="G71" s="1">
        <f>E71*10^-6*Summary!$B$4</f>
        <v>17.712</v>
      </c>
    </row>
    <row r="72" spans="1:7" x14ac:dyDescent="0.25">
      <c r="A72" t="s">
        <v>2318</v>
      </c>
      <c r="B72" t="s">
        <v>2241</v>
      </c>
      <c r="D72" s="1" t="str">
        <f t="shared" si="6"/>
        <v xml:space="preserve"> 2624</v>
      </c>
      <c r="E72" s="1">
        <f t="shared" si="7"/>
        <v>1312</v>
      </c>
      <c r="F72" s="2">
        <f t="shared" si="8"/>
        <v>17.750354330708664</v>
      </c>
      <c r="G72" s="1">
        <f>E72*10^-6*Summary!$B$4</f>
        <v>17.712</v>
      </c>
    </row>
    <row r="73" spans="1:7" x14ac:dyDescent="0.25">
      <c r="A73" t="s">
        <v>2319</v>
      </c>
      <c r="B73" t="s">
        <v>2243</v>
      </c>
      <c r="D73" s="1" t="str">
        <f t="shared" si="6"/>
        <v xml:space="preserve"> 2628</v>
      </c>
      <c r="E73" s="1">
        <f t="shared" si="7"/>
        <v>1314</v>
      </c>
      <c r="F73" s="2">
        <f t="shared" si="8"/>
        <v>17.77740157480315</v>
      </c>
      <c r="G73" s="1">
        <f>E73*10^-6*Summary!$B$4</f>
        <v>17.738999999999997</v>
      </c>
    </row>
    <row r="74" spans="1:7" x14ac:dyDescent="0.25">
      <c r="A74" t="s">
        <v>2320</v>
      </c>
      <c r="B74" t="s">
        <v>2246</v>
      </c>
      <c r="D74" s="1" t="str">
        <f t="shared" si="6"/>
        <v xml:space="preserve"> 2604</v>
      </c>
      <c r="E74" s="1">
        <f t="shared" si="7"/>
        <v>1302</v>
      </c>
      <c r="F74" s="2">
        <f t="shared" si="8"/>
        <v>17.615078740157479</v>
      </c>
      <c r="G74" s="1">
        <f>E74*10^-6*Summary!$B$4</f>
        <v>17.576999999999998</v>
      </c>
    </row>
    <row r="75" spans="1:7" x14ac:dyDescent="0.25">
      <c r="A75" t="s">
        <v>2321</v>
      </c>
      <c r="B75" t="s">
        <v>2246</v>
      </c>
      <c r="D75" s="1" t="str">
        <f t="shared" si="6"/>
        <v xml:space="preserve"> 2604</v>
      </c>
      <c r="E75" s="1">
        <f t="shared" si="7"/>
        <v>1302</v>
      </c>
      <c r="F75" s="2">
        <f t="shared" si="8"/>
        <v>17.615078740157479</v>
      </c>
      <c r="G75" s="1">
        <f>E75*10^-6*Summary!$B$4</f>
        <v>17.576999999999998</v>
      </c>
    </row>
    <row r="76" spans="1:7" x14ac:dyDescent="0.25">
      <c r="A76" t="s">
        <v>2322</v>
      </c>
      <c r="B76" t="s">
        <v>2246</v>
      </c>
      <c r="D76" s="1" t="str">
        <f t="shared" si="6"/>
        <v xml:space="preserve"> 2604</v>
      </c>
      <c r="E76" s="1">
        <f t="shared" si="7"/>
        <v>1302</v>
      </c>
      <c r="F76" s="2">
        <f t="shared" si="8"/>
        <v>17.615078740157479</v>
      </c>
      <c r="G76" s="1">
        <f>E76*10^-6*Summary!$B$4</f>
        <v>17.576999999999998</v>
      </c>
    </row>
    <row r="77" spans="1:7" x14ac:dyDescent="0.25">
      <c r="A77" t="s">
        <v>2323</v>
      </c>
      <c r="B77" t="s">
        <v>2243</v>
      </c>
      <c r="D77" s="1" t="str">
        <f t="shared" si="6"/>
        <v xml:space="preserve"> 2628</v>
      </c>
      <c r="E77" s="1">
        <f t="shared" si="7"/>
        <v>1314</v>
      </c>
      <c r="F77" s="2">
        <f t="shared" si="8"/>
        <v>17.77740157480315</v>
      </c>
      <c r="G77" s="1">
        <f>E77*10^-6*Summary!$B$4</f>
        <v>17.738999999999997</v>
      </c>
    </row>
    <row r="78" spans="1:7" x14ac:dyDescent="0.25">
      <c r="A78" t="s">
        <v>2324</v>
      </c>
      <c r="B78" t="s">
        <v>2241</v>
      </c>
      <c r="D78" s="1" t="str">
        <f t="shared" si="6"/>
        <v xml:space="preserve"> 2624</v>
      </c>
      <c r="E78" s="1">
        <f t="shared" si="7"/>
        <v>1312</v>
      </c>
      <c r="F78" s="2">
        <f t="shared" si="8"/>
        <v>17.750354330708664</v>
      </c>
      <c r="G78" s="1">
        <f>E78*10^-6*Summary!$B$4</f>
        <v>17.712</v>
      </c>
    </row>
    <row r="79" spans="1:7" x14ac:dyDescent="0.25">
      <c r="A79" t="s">
        <v>2325</v>
      </c>
      <c r="B79" t="s">
        <v>2243</v>
      </c>
      <c r="D79" s="1" t="str">
        <f t="shared" si="6"/>
        <v xml:space="preserve"> 2628</v>
      </c>
      <c r="E79" s="1">
        <f t="shared" si="7"/>
        <v>1314</v>
      </c>
      <c r="F79" s="2">
        <f t="shared" si="8"/>
        <v>17.77740157480315</v>
      </c>
      <c r="G79" s="1">
        <f>E79*10^-6*Summary!$B$4</f>
        <v>17.738999999999997</v>
      </c>
    </row>
    <row r="80" spans="1:7" x14ac:dyDescent="0.25">
      <c r="A80" t="s">
        <v>2326</v>
      </c>
      <c r="B80" t="s">
        <v>2243</v>
      </c>
      <c r="D80" s="1" t="str">
        <f t="shared" si="6"/>
        <v xml:space="preserve"> 2628</v>
      </c>
      <c r="E80" s="1">
        <f t="shared" si="7"/>
        <v>1314</v>
      </c>
      <c r="F80" s="2">
        <f t="shared" si="8"/>
        <v>17.77740157480315</v>
      </c>
      <c r="G80" s="1">
        <f>E80*10^-6*Summary!$B$4</f>
        <v>17.738999999999997</v>
      </c>
    </row>
    <row r="81" spans="1:7" x14ac:dyDescent="0.25">
      <c r="A81" t="s">
        <v>2327</v>
      </c>
      <c r="B81" t="s">
        <v>2241</v>
      </c>
      <c r="D81" s="1" t="str">
        <f t="shared" si="6"/>
        <v xml:space="preserve"> 2624</v>
      </c>
      <c r="E81" s="1">
        <f t="shared" si="7"/>
        <v>1312</v>
      </c>
      <c r="F81" s="2">
        <f t="shared" si="8"/>
        <v>17.750354330708664</v>
      </c>
      <c r="G81" s="1">
        <f>E81*10^-6*Summary!$B$4</f>
        <v>17.712</v>
      </c>
    </row>
    <row r="82" spans="1:7" x14ac:dyDescent="0.25">
      <c r="A82" t="s">
        <v>2328</v>
      </c>
      <c r="B82" t="s">
        <v>2241</v>
      </c>
      <c r="D82" s="1" t="str">
        <f t="shared" si="6"/>
        <v xml:space="preserve"> 2624</v>
      </c>
      <c r="E82" s="1">
        <f t="shared" si="7"/>
        <v>1312</v>
      </c>
      <c r="F82" s="2">
        <f t="shared" si="8"/>
        <v>17.750354330708664</v>
      </c>
      <c r="G82" s="1">
        <f>E82*10^-6*Summary!$B$4</f>
        <v>17.712</v>
      </c>
    </row>
    <row r="83" spans="1:7" x14ac:dyDescent="0.25">
      <c r="A83" t="s">
        <v>2329</v>
      </c>
      <c r="B83" t="s">
        <v>2241</v>
      </c>
      <c r="D83" s="1" t="str">
        <f t="shared" si="6"/>
        <v xml:space="preserve"> 2624</v>
      </c>
      <c r="E83" s="1">
        <f t="shared" si="7"/>
        <v>1312</v>
      </c>
      <c r="F83" s="2">
        <f t="shared" si="8"/>
        <v>17.750354330708664</v>
      </c>
      <c r="G83" s="1">
        <f>E83*10^-6*Summary!$B$4</f>
        <v>17.712</v>
      </c>
    </row>
    <row r="84" spans="1:7" x14ac:dyDescent="0.25">
      <c r="A84" t="s">
        <v>2330</v>
      </c>
      <c r="B84" t="s">
        <v>2243</v>
      </c>
      <c r="D84" s="1" t="str">
        <f t="shared" si="6"/>
        <v xml:space="preserve"> 2628</v>
      </c>
      <c r="E84" s="1">
        <f t="shared" si="7"/>
        <v>1314</v>
      </c>
      <c r="F84" s="2">
        <f t="shared" si="8"/>
        <v>17.77740157480315</v>
      </c>
      <c r="G84" s="1">
        <f>E84*10^-6*Summary!$B$4</f>
        <v>17.738999999999997</v>
      </c>
    </row>
    <row r="85" spans="1:7" x14ac:dyDescent="0.25">
      <c r="A85" t="s">
        <v>2331</v>
      </c>
      <c r="B85" t="s">
        <v>2241</v>
      </c>
      <c r="D85" s="1" t="str">
        <f t="shared" si="6"/>
        <v xml:space="preserve"> 2624</v>
      </c>
      <c r="E85" s="1">
        <f t="shared" si="7"/>
        <v>1312</v>
      </c>
      <c r="F85" s="2">
        <f t="shared" si="8"/>
        <v>17.750354330708664</v>
      </c>
      <c r="G85" s="1">
        <f>E85*10^-6*Summary!$B$4</f>
        <v>17.712</v>
      </c>
    </row>
    <row r="86" spans="1:7" x14ac:dyDescent="0.25">
      <c r="A86" t="s">
        <v>2332</v>
      </c>
      <c r="B86" t="s">
        <v>2243</v>
      </c>
      <c r="D86" s="1" t="str">
        <f t="shared" si="6"/>
        <v xml:space="preserve"> 2628</v>
      </c>
      <c r="E86" s="1">
        <f t="shared" si="7"/>
        <v>1314</v>
      </c>
      <c r="F86" s="2">
        <f t="shared" si="8"/>
        <v>17.77740157480315</v>
      </c>
      <c r="G86" s="1">
        <f>E86*10^-6*Summary!$B$4</f>
        <v>17.738999999999997</v>
      </c>
    </row>
    <row r="87" spans="1:7" x14ac:dyDescent="0.25">
      <c r="A87" t="s">
        <v>2333</v>
      </c>
      <c r="B87" t="s">
        <v>2243</v>
      </c>
      <c r="D87" s="1" t="str">
        <f t="shared" si="6"/>
        <v xml:space="preserve"> 2628</v>
      </c>
      <c r="E87" s="1">
        <f t="shared" si="7"/>
        <v>1314</v>
      </c>
      <c r="F87" s="2">
        <f t="shared" si="8"/>
        <v>17.77740157480315</v>
      </c>
      <c r="G87" s="1">
        <f>E87*10^-6*Summary!$B$4</f>
        <v>17.738999999999997</v>
      </c>
    </row>
    <row r="88" spans="1:7" x14ac:dyDescent="0.25">
      <c r="A88" t="s">
        <v>2334</v>
      </c>
      <c r="B88" t="s">
        <v>2241</v>
      </c>
      <c r="D88" s="1" t="str">
        <f t="shared" si="6"/>
        <v xml:space="preserve"> 2624</v>
      </c>
      <c r="E88" s="1">
        <f t="shared" si="7"/>
        <v>1312</v>
      </c>
      <c r="F88" s="2">
        <f t="shared" si="8"/>
        <v>17.750354330708664</v>
      </c>
      <c r="G88" s="1">
        <f>E88*10^-6*Summary!$B$4</f>
        <v>17.712</v>
      </c>
    </row>
    <row r="89" spans="1:7" x14ac:dyDescent="0.25">
      <c r="A89" t="s">
        <v>2335</v>
      </c>
      <c r="B89" t="s">
        <v>2241</v>
      </c>
      <c r="D89" s="1" t="str">
        <f t="shared" si="6"/>
        <v xml:space="preserve"> 2624</v>
      </c>
      <c r="E89" s="1">
        <f t="shared" si="7"/>
        <v>1312</v>
      </c>
      <c r="F89" s="2">
        <f t="shared" si="8"/>
        <v>17.750354330708664</v>
      </c>
      <c r="G89" s="1">
        <f>E89*10^-6*Summary!$B$4</f>
        <v>17.712</v>
      </c>
    </row>
    <row r="90" spans="1:7" x14ac:dyDescent="0.25">
      <c r="A90" t="s">
        <v>2336</v>
      </c>
      <c r="B90" t="s">
        <v>2246</v>
      </c>
      <c r="D90" s="1" t="str">
        <f t="shared" si="6"/>
        <v xml:space="preserve"> 2604</v>
      </c>
      <c r="E90" s="1">
        <f t="shared" si="7"/>
        <v>1302</v>
      </c>
      <c r="F90" s="2">
        <f t="shared" si="8"/>
        <v>17.615078740157479</v>
      </c>
      <c r="G90" s="1">
        <f>E90*10^-6*Summary!$B$4</f>
        <v>17.576999999999998</v>
      </c>
    </row>
    <row r="91" spans="1:7" x14ac:dyDescent="0.25">
      <c r="A91" t="s">
        <v>2337</v>
      </c>
      <c r="B91" t="s">
        <v>2246</v>
      </c>
      <c r="D91" s="1" t="str">
        <f t="shared" si="6"/>
        <v xml:space="preserve"> 2604</v>
      </c>
      <c r="E91" s="1">
        <f t="shared" si="7"/>
        <v>1302</v>
      </c>
      <c r="F91" s="2">
        <f t="shared" si="8"/>
        <v>17.615078740157479</v>
      </c>
      <c r="G91" s="1">
        <f>E91*10^-6*Summary!$B$4</f>
        <v>17.576999999999998</v>
      </c>
    </row>
    <row r="92" spans="1:7" x14ac:dyDescent="0.25">
      <c r="A92" t="s">
        <v>2338</v>
      </c>
      <c r="B92" t="s">
        <v>2243</v>
      </c>
      <c r="D92" s="1" t="str">
        <f t="shared" si="6"/>
        <v xml:space="preserve"> 2628</v>
      </c>
      <c r="E92" s="1">
        <f t="shared" si="7"/>
        <v>1314</v>
      </c>
      <c r="F92" s="2">
        <f t="shared" si="8"/>
        <v>17.77740157480315</v>
      </c>
      <c r="G92" s="1">
        <f>E92*10^-6*Summary!$B$4</f>
        <v>17.738999999999997</v>
      </c>
    </row>
    <row r="93" spans="1:7" x14ac:dyDescent="0.25">
      <c r="A93" t="s">
        <v>2339</v>
      </c>
      <c r="B93" t="s">
        <v>2241</v>
      </c>
      <c r="D93" s="1" t="str">
        <f t="shared" si="6"/>
        <v xml:space="preserve"> 2624</v>
      </c>
      <c r="E93" s="1">
        <f t="shared" si="7"/>
        <v>1312</v>
      </c>
      <c r="F93" s="2">
        <f t="shared" si="8"/>
        <v>17.750354330708664</v>
      </c>
      <c r="G93" s="1">
        <f>E93*10^-6*Summary!$B$4</f>
        <v>17.712</v>
      </c>
    </row>
    <row r="94" spans="1:7" x14ac:dyDescent="0.25">
      <c r="A94" t="s">
        <v>2340</v>
      </c>
      <c r="B94" t="s">
        <v>2246</v>
      </c>
      <c r="D94" s="1" t="str">
        <f t="shared" si="6"/>
        <v xml:space="preserve"> 2604</v>
      </c>
      <c r="E94" s="1">
        <f t="shared" si="7"/>
        <v>1302</v>
      </c>
      <c r="F94" s="2">
        <f t="shared" si="8"/>
        <v>17.615078740157479</v>
      </c>
      <c r="G94" s="1">
        <f>E94*10^-6*Summary!$B$4</f>
        <v>17.576999999999998</v>
      </c>
    </row>
    <row r="95" spans="1:7" x14ac:dyDescent="0.25">
      <c r="A95" t="s">
        <v>2341</v>
      </c>
      <c r="B95" t="s">
        <v>2246</v>
      </c>
      <c r="D95" s="1" t="str">
        <f t="shared" si="6"/>
        <v xml:space="preserve"> 2604</v>
      </c>
      <c r="E95" s="1">
        <f t="shared" si="7"/>
        <v>1302</v>
      </c>
      <c r="F95" s="2">
        <f t="shared" si="8"/>
        <v>17.615078740157479</v>
      </c>
      <c r="G95" s="1">
        <f>E95*10^-6*Summary!$B$4</f>
        <v>17.576999999999998</v>
      </c>
    </row>
    <row r="96" spans="1:7" x14ac:dyDescent="0.25">
      <c r="A96" t="s">
        <v>2342</v>
      </c>
      <c r="B96" t="s">
        <v>2241</v>
      </c>
      <c r="D96" s="1" t="str">
        <f t="shared" si="6"/>
        <v xml:space="preserve"> 2624</v>
      </c>
      <c r="E96" s="1">
        <f t="shared" si="7"/>
        <v>1312</v>
      </c>
      <c r="F96" s="2">
        <f t="shared" si="8"/>
        <v>17.750354330708664</v>
      </c>
      <c r="G96" s="1">
        <f>E96*10^-6*Summary!$B$4</f>
        <v>17.712</v>
      </c>
    </row>
    <row r="97" spans="1:7" x14ac:dyDescent="0.25">
      <c r="A97" t="s">
        <v>2343</v>
      </c>
      <c r="B97" t="s">
        <v>2243</v>
      </c>
      <c r="D97" s="1" t="str">
        <f t="shared" si="6"/>
        <v xml:space="preserve"> 2628</v>
      </c>
      <c r="E97" s="1">
        <f t="shared" si="7"/>
        <v>1314</v>
      </c>
      <c r="F97" s="2">
        <f t="shared" si="8"/>
        <v>17.77740157480315</v>
      </c>
      <c r="G97" s="1">
        <f>E97*10^-6*Summary!$B$4</f>
        <v>17.738999999999997</v>
      </c>
    </row>
    <row r="98" spans="1:7" x14ac:dyDescent="0.25">
      <c r="A98" t="s">
        <v>2344</v>
      </c>
      <c r="B98" t="s">
        <v>2245</v>
      </c>
      <c r="D98" s="1" t="str">
        <f t="shared" si="6"/>
        <v xml:space="preserve"> 2600</v>
      </c>
      <c r="E98" s="1">
        <f t="shared" si="7"/>
        <v>1300</v>
      </c>
      <c r="F98" s="2">
        <f t="shared" si="8"/>
        <v>17.58799212598425</v>
      </c>
      <c r="G98" s="1">
        <f>E98*10^-6*Summary!$B$4</f>
        <v>17.55</v>
      </c>
    </row>
    <row r="99" spans="1:7" x14ac:dyDescent="0.25">
      <c r="A99" t="s">
        <v>2345</v>
      </c>
      <c r="B99" t="s">
        <v>2246</v>
      </c>
      <c r="D99" s="1" t="str">
        <f t="shared" si="6"/>
        <v xml:space="preserve"> 2604</v>
      </c>
      <c r="E99" s="1">
        <f t="shared" si="7"/>
        <v>1302</v>
      </c>
      <c r="F99" s="2">
        <f t="shared" si="8"/>
        <v>17.615078740157479</v>
      </c>
      <c r="G99" s="1">
        <f>E99*10^-6*Summary!$B$4</f>
        <v>17.576999999999998</v>
      </c>
    </row>
    <row r="100" spans="1:7" x14ac:dyDescent="0.25">
      <c r="A100" t="s">
        <v>2346</v>
      </c>
      <c r="B100" t="s">
        <v>2243</v>
      </c>
      <c r="D100" s="1" t="str">
        <f t="shared" si="6"/>
        <v xml:space="preserve"> 2628</v>
      </c>
      <c r="E100" s="1">
        <f t="shared" si="7"/>
        <v>1314</v>
      </c>
      <c r="F100" s="2">
        <f t="shared" si="8"/>
        <v>17.77740157480315</v>
      </c>
      <c r="G100" s="1">
        <f>E100*10^-6*Summary!$B$4</f>
        <v>17.738999999999997</v>
      </c>
    </row>
    <row r="101" spans="1:7" x14ac:dyDescent="0.25">
      <c r="A101" t="s">
        <v>2347</v>
      </c>
      <c r="B101" t="s">
        <v>2241</v>
      </c>
      <c r="D101" s="1" t="str">
        <f t="shared" si="6"/>
        <v xml:space="preserve"> 2624</v>
      </c>
      <c r="E101" s="1">
        <f t="shared" si="7"/>
        <v>1312</v>
      </c>
      <c r="F101" s="2">
        <f t="shared" si="8"/>
        <v>17.750354330708664</v>
      </c>
      <c r="G101" s="1">
        <f>E101*10^-6*Summary!$B$4</f>
        <v>17.712</v>
      </c>
    </row>
    <row r="102" spans="1:7" x14ac:dyDescent="0.25">
      <c r="A102" t="s">
        <v>2348</v>
      </c>
      <c r="B102" t="s">
        <v>2241</v>
      </c>
      <c r="D102" s="1" t="str">
        <f t="shared" si="6"/>
        <v xml:space="preserve"> 2624</v>
      </c>
      <c r="E102" s="1">
        <f t="shared" si="7"/>
        <v>1312</v>
      </c>
      <c r="F102" s="2">
        <f t="shared" si="8"/>
        <v>17.750354330708664</v>
      </c>
      <c r="G102" s="1">
        <f>E102*10^-6*Summary!$B$4</f>
        <v>17.712</v>
      </c>
    </row>
    <row r="103" spans="1:7" x14ac:dyDescent="0.25">
      <c r="A103" t="s">
        <v>2349</v>
      </c>
      <c r="B103" t="s">
        <v>2241</v>
      </c>
      <c r="D103" s="1" t="str">
        <f t="shared" si="6"/>
        <v xml:space="preserve"> 2624</v>
      </c>
      <c r="E103" s="1">
        <f t="shared" si="7"/>
        <v>1312</v>
      </c>
      <c r="F103" s="2">
        <f t="shared" si="8"/>
        <v>17.750354330708664</v>
      </c>
      <c r="G103" s="1">
        <f>E103*10^-6*Summary!$B$4</f>
        <v>17.712</v>
      </c>
    </row>
    <row r="104" spans="1:7" x14ac:dyDescent="0.25">
      <c r="A104" t="s">
        <v>2350</v>
      </c>
      <c r="B104" t="s">
        <v>2243</v>
      </c>
      <c r="D104" s="1" t="str">
        <f t="shared" si="6"/>
        <v xml:space="preserve"> 2628</v>
      </c>
      <c r="E104" s="1">
        <f t="shared" si="7"/>
        <v>1314</v>
      </c>
      <c r="F104" s="2">
        <f t="shared" si="8"/>
        <v>17.77740157480315</v>
      </c>
      <c r="G104" s="1">
        <f>E104*10^-6*Summary!$B$4</f>
        <v>17.738999999999997</v>
      </c>
    </row>
    <row r="105" spans="1:7" x14ac:dyDescent="0.25">
      <c r="A105" t="s">
        <v>2351</v>
      </c>
      <c r="B105" t="s">
        <v>2241</v>
      </c>
      <c r="D105" s="1" t="str">
        <f t="shared" si="6"/>
        <v xml:space="preserve"> 2624</v>
      </c>
      <c r="E105" s="1">
        <f t="shared" si="7"/>
        <v>1312</v>
      </c>
      <c r="F105" s="2">
        <f t="shared" si="8"/>
        <v>17.750354330708664</v>
      </c>
      <c r="G105" s="1">
        <f>E105*10^-6*Summary!$B$4</f>
        <v>17.712</v>
      </c>
    </row>
    <row r="106" spans="1:7" x14ac:dyDescent="0.25">
      <c r="A106" t="s">
        <v>2352</v>
      </c>
      <c r="B106" t="s">
        <v>2246</v>
      </c>
      <c r="D106" s="1" t="str">
        <f t="shared" si="6"/>
        <v xml:space="preserve"> 2604</v>
      </c>
      <c r="E106" s="1">
        <f t="shared" si="7"/>
        <v>1302</v>
      </c>
      <c r="F106" s="2">
        <f t="shared" si="8"/>
        <v>17.615078740157479</v>
      </c>
      <c r="G106" s="1">
        <f>E106*10^-6*Summary!$B$4</f>
        <v>17.576999999999998</v>
      </c>
    </row>
    <row r="107" spans="1:7" x14ac:dyDescent="0.25">
      <c r="A107" t="s">
        <v>2353</v>
      </c>
      <c r="B107" t="s">
        <v>2243</v>
      </c>
      <c r="D107" s="1" t="str">
        <f t="shared" si="6"/>
        <v xml:space="preserve"> 2628</v>
      </c>
      <c r="E107" s="1">
        <f t="shared" si="7"/>
        <v>1314</v>
      </c>
      <c r="F107" s="2">
        <f t="shared" si="8"/>
        <v>17.77740157480315</v>
      </c>
      <c r="G107" s="1">
        <f>E107*10^-6*Summary!$B$4</f>
        <v>17.738999999999997</v>
      </c>
    </row>
    <row r="108" spans="1:7" x14ac:dyDescent="0.25">
      <c r="A108" t="s">
        <v>2354</v>
      </c>
      <c r="B108" t="s">
        <v>2243</v>
      </c>
      <c r="D108" s="1" t="str">
        <f t="shared" si="6"/>
        <v xml:space="preserve"> 2628</v>
      </c>
      <c r="E108" s="1">
        <f t="shared" si="7"/>
        <v>1314</v>
      </c>
      <c r="F108" s="2">
        <f t="shared" si="8"/>
        <v>17.77740157480315</v>
      </c>
      <c r="G108" s="1">
        <f>E108*10^-6*Summary!$B$4</f>
        <v>17.738999999999997</v>
      </c>
    </row>
    <row r="109" spans="1:7" x14ac:dyDescent="0.25">
      <c r="A109" t="s">
        <v>2355</v>
      </c>
      <c r="B109" t="s">
        <v>2243</v>
      </c>
      <c r="D109" s="1" t="str">
        <f t="shared" si="6"/>
        <v xml:space="preserve"> 2628</v>
      </c>
      <c r="E109" s="1">
        <f t="shared" si="7"/>
        <v>1314</v>
      </c>
      <c r="F109" s="2">
        <f t="shared" si="8"/>
        <v>17.77740157480315</v>
      </c>
      <c r="G109" s="1">
        <f>E109*10^-6*Summary!$B$4</f>
        <v>17.738999999999997</v>
      </c>
    </row>
    <row r="110" spans="1:7" x14ac:dyDescent="0.25">
      <c r="A110" t="s">
        <v>2356</v>
      </c>
      <c r="B110" t="s">
        <v>2241</v>
      </c>
      <c r="D110" s="1" t="str">
        <f t="shared" si="6"/>
        <v xml:space="preserve"> 2624</v>
      </c>
      <c r="E110" s="1">
        <f t="shared" si="7"/>
        <v>1312</v>
      </c>
      <c r="F110" s="2">
        <f t="shared" si="8"/>
        <v>17.750354330708664</v>
      </c>
      <c r="G110" s="1">
        <f>E110*10^-6*Summary!$B$4</f>
        <v>17.712</v>
      </c>
    </row>
    <row r="111" spans="1:7" x14ac:dyDescent="0.25">
      <c r="A111" t="s">
        <v>2357</v>
      </c>
      <c r="B111" t="s">
        <v>2246</v>
      </c>
      <c r="D111" s="1" t="str">
        <f t="shared" si="6"/>
        <v xml:space="preserve"> 2604</v>
      </c>
      <c r="E111" s="1">
        <f t="shared" si="7"/>
        <v>1302</v>
      </c>
      <c r="F111" s="2">
        <f t="shared" si="8"/>
        <v>17.615078740157479</v>
      </c>
      <c r="G111" s="1">
        <f>E111*10^-6*Summary!$B$4</f>
        <v>17.576999999999998</v>
      </c>
    </row>
    <row r="112" spans="1:7" x14ac:dyDescent="0.25">
      <c r="A112" t="s">
        <v>2358</v>
      </c>
      <c r="B112" t="s">
        <v>2246</v>
      </c>
      <c r="D112" s="1" t="str">
        <f t="shared" si="6"/>
        <v xml:space="preserve"> 2604</v>
      </c>
      <c r="E112" s="1">
        <f t="shared" si="7"/>
        <v>1302</v>
      </c>
      <c r="F112" s="2">
        <f t="shared" si="8"/>
        <v>17.615078740157479</v>
      </c>
      <c r="G112" s="1">
        <f>E112*10^-6*Summary!$B$4</f>
        <v>17.576999999999998</v>
      </c>
    </row>
    <row r="113" spans="1:7" x14ac:dyDescent="0.25">
      <c r="A113" t="s">
        <v>2359</v>
      </c>
      <c r="B113" t="s">
        <v>2246</v>
      </c>
      <c r="D113" s="1" t="str">
        <f t="shared" si="6"/>
        <v xml:space="preserve"> 2604</v>
      </c>
      <c r="E113" s="1">
        <f t="shared" si="7"/>
        <v>1302</v>
      </c>
      <c r="F113" s="2">
        <f t="shared" si="8"/>
        <v>17.615078740157479</v>
      </c>
      <c r="G113" s="1">
        <f>E113*10^-6*Summary!$B$4</f>
        <v>17.576999999999998</v>
      </c>
    </row>
    <row r="114" spans="1:7" x14ac:dyDescent="0.25">
      <c r="A114" t="s">
        <v>2360</v>
      </c>
      <c r="B114" t="s">
        <v>2246</v>
      </c>
      <c r="D114" s="1" t="str">
        <f t="shared" si="6"/>
        <v xml:space="preserve"> 2604</v>
      </c>
      <c r="E114" s="1">
        <f t="shared" si="7"/>
        <v>1302</v>
      </c>
      <c r="F114" s="2">
        <f t="shared" si="8"/>
        <v>17.615078740157479</v>
      </c>
      <c r="G114" s="1">
        <f>E114*10^-6*Summary!$B$4</f>
        <v>17.576999999999998</v>
      </c>
    </row>
    <row r="115" spans="1:7" x14ac:dyDescent="0.25">
      <c r="A115" t="s">
        <v>2361</v>
      </c>
      <c r="B115" t="s">
        <v>2246</v>
      </c>
      <c r="D115" s="1" t="str">
        <f t="shared" si="6"/>
        <v xml:space="preserve"> 2604</v>
      </c>
      <c r="E115" s="1">
        <f t="shared" si="7"/>
        <v>1302</v>
      </c>
      <c r="F115" s="2">
        <f t="shared" si="8"/>
        <v>17.615078740157479</v>
      </c>
      <c r="G115" s="1">
        <f>E115*10^-6*Summary!$B$4</f>
        <v>17.576999999999998</v>
      </c>
    </row>
    <row r="116" spans="1:7" x14ac:dyDescent="0.25">
      <c r="A116" t="s">
        <v>2362</v>
      </c>
      <c r="B116" t="s">
        <v>2243</v>
      </c>
      <c r="D116" s="1" t="str">
        <f t="shared" si="6"/>
        <v xml:space="preserve"> 2628</v>
      </c>
      <c r="E116" s="1">
        <f t="shared" si="7"/>
        <v>1314</v>
      </c>
      <c r="F116" s="2">
        <f t="shared" si="8"/>
        <v>17.77740157480315</v>
      </c>
      <c r="G116" s="1">
        <f>E116*10^-6*Summary!$B$4</f>
        <v>17.738999999999997</v>
      </c>
    </row>
    <row r="117" spans="1:7" x14ac:dyDescent="0.25">
      <c r="A117" t="s">
        <v>2363</v>
      </c>
      <c r="B117" t="s">
        <v>2246</v>
      </c>
      <c r="D117" s="1" t="str">
        <f t="shared" si="6"/>
        <v xml:space="preserve"> 2604</v>
      </c>
      <c r="E117" s="1">
        <f t="shared" si="7"/>
        <v>1302</v>
      </c>
      <c r="F117" s="2">
        <f t="shared" si="8"/>
        <v>17.615078740157479</v>
      </c>
      <c r="G117" s="1">
        <f>E117*10^-6*Summary!$B$4</f>
        <v>17.576999999999998</v>
      </c>
    </row>
    <row r="118" spans="1:7" x14ac:dyDescent="0.25">
      <c r="A118" t="s">
        <v>2364</v>
      </c>
      <c r="B118" t="s">
        <v>2246</v>
      </c>
      <c r="D118" s="1" t="str">
        <f t="shared" si="6"/>
        <v xml:space="preserve"> 2604</v>
      </c>
      <c r="E118" s="1">
        <f t="shared" si="7"/>
        <v>1302</v>
      </c>
      <c r="F118" s="2">
        <f t="shared" si="8"/>
        <v>17.615078740157479</v>
      </c>
      <c r="G118" s="1">
        <f>E118*10^-6*Summary!$B$4</f>
        <v>17.576999999999998</v>
      </c>
    </row>
    <row r="119" spans="1:7" x14ac:dyDescent="0.25">
      <c r="A119" t="s">
        <v>2365</v>
      </c>
      <c r="B119" t="s">
        <v>2246</v>
      </c>
      <c r="D119" s="1" t="str">
        <f t="shared" si="6"/>
        <v xml:space="preserve"> 2604</v>
      </c>
      <c r="E119" s="1">
        <f t="shared" si="7"/>
        <v>1302</v>
      </c>
      <c r="F119" s="2">
        <f t="shared" si="8"/>
        <v>17.615078740157479</v>
      </c>
      <c r="G119" s="1">
        <f>E119*10^-6*Summary!$B$4</f>
        <v>17.576999999999998</v>
      </c>
    </row>
    <row r="120" spans="1:7" x14ac:dyDescent="0.25">
      <c r="A120" t="s">
        <v>2366</v>
      </c>
      <c r="B120" t="s">
        <v>2243</v>
      </c>
      <c r="D120" s="1" t="str">
        <f t="shared" si="6"/>
        <v xml:space="preserve"> 2628</v>
      </c>
      <c r="E120" s="1">
        <f t="shared" si="7"/>
        <v>1314</v>
      </c>
      <c r="F120" s="2">
        <f t="shared" si="8"/>
        <v>17.77740157480315</v>
      </c>
      <c r="G120" s="1">
        <f>E120*10^-6*Summary!$B$4</f>
        <v>17.738999999999997</v>
      </c>
    </row>
    <row r="121" spans="1:7" x14ac:dyDescent="0.25">
      <c r="A121" t="s">
        <v>2367</v>
      </c>
      <c r="B121" t="s">
        <v>2241</v>
      </c>
      <c r="D121" s="1" t="str">
        <f t="shared" si="6"/>
        <v xml:space="preserve"> 2624</v>
      </c>
      <c r="E121" s="1">
        <f t="shared" si="7"/>
        <v>1312</v>
      </c>
      <c r="F121" s="2">
        <f t="shared" si="8"/>
        <v>17.750354330708664</v>
      </c>
      <c r="G121" s="1">
        <f>E121*10^-6*Summary!$B$4</f>
        <v>17.712</v>
      </c>
    </row>
    <row r="122" spans="1:7" x14ac:dyDescent="0.25">
      <c r="A122" t="s">
        <v>2368</v>
      </c>
      <c r="B122" t="s">
        <v>2243</v>
      </c>
      <c r="D122" s="1" t="str">
        <f t="shared" si="6"/>
        <v xml:space="preserve"> 2628</v>
      </c>
      <c r="E122" s="1">
        <f t="shared" si="7"/>
        <v>1314</v>
      </c>
      <c r="F122" s="2">
        <f t="shared" si="8"/>
        <v>17.77740157480315</v>
      </c>
      <c r="G122" s="1">
        <f>E122*10^-6*Summary!$B$4</f>
        <v>17.738999999999997</v>
      </c>
    </row>
    <row r="123" spans="1:7" x14ac:dyDescent="0.25">
      <c r="A123" t="s">
        <v>2369</v>
      </c>
      <c r="B123" t="s">
        <v>2246</v>
      </c>
      <c r="D123" s="1" t="str">
        <f t="shared" si="6"/>
        <v xml:space="preserve"> 2604</v>
      </c>
      <c r="E123" s="1">
        <f t="shared" si="7"/>
        <v>1302</v>
      </c>
      <c r="F123" s="2">
        <f t="shared" si="8"/>
        <v>17.615078740157479</v>
      </c>
      <c r="G123" s="1">
        <f>E123*10^-6*Summary!$B$4</f>
        <v>17.576999999999998</v>
      </c>
    </row>
    <row r="124" spans="1:7" x14ac:dyDescent="0.25">
      <c r="A124" t="s">
        <v>2370</v>
      </c>
      <c r="B124" t="s">
        <v>2246</v>
      </c>
      <c r="D124" s="1" t="str">
        <f t="shared" si="6"/>
        <v xml:space="preserve"> 2604</v>
      </c>
      <c r="E124" s="1">
        <f t="shared" si="7"/>
        <v>1302</v>
      </c>
      <c r="F124" s="2">
        <f t="shared" si="8"/>
        <v>17.615078740157479</v>
      </c>
      <c r="G124" s="1">
        <f>E124*10^-6*Summary!$B$4</f>
        <v>17.576999999999998</v>
      </c>
    </row>
    <row r="125" spans="1:7" x14ac:dyDescent="0.25">
      <c r="A125" t="s">
        <v>2371</v>
      </c>
      <c r="B125" t="s">
        <v>2241</v>
      </c>
      <c r="D125" s="1" t="str">
        <f t="shared" si="6"/>
        <v xml:space="preserve"> 2624</v>
      </c>
      <c r="E125" s="1">
        <f t="shared" si="7"/>
        <v>1312</v>
      </c>
      <c r="F125" s="2">
        <f t="shared" si="8"/>
        <v>17.750354330708664</v>
      </c>
      <c r="G125" s="1">
        <f>E125*10^-6*Summary!$B$4</f>
        <v>17.712</v>
      </c>
    </row>
    <row r="126" spans="1:7" x14ac:dyDescent="0.25">
      <c r="A126" t="s">
        <v>2372</v>
      </c>
      <c r="B126" t="s">
        <v>2373</v>
      </c>
      <c r="D126" s="1" t="str">
        <f t="shared" si="6"/>
        <v xml:space="preserve"> 2608</v>
      </c>
      <c r="E126" s="1">
        <f t="shared" si="7"/>
        <v>1304</v>
      </c>
      <c r="F126" s="2">
        <f t="shared" si="8"/>
        <v>17.642125984251969</v>
      </c>
      <c r="G126" s="1">
        <f>E126*10^-6*Summary!$B$4</f>
        <v>17.603999999999999</v>
      </c>
    </row>
    <row r="127" spans="1:7" x14ac:dyDescent="0.25">
      <c r="A127" t="s">
        <v>2374</v>
      </c>
      <c r="B127" t="s">
        <v>2246</v>
      </c>
      <c r="D127" s="1" t="str">
        <f t="shared" si="6"/>
        <v xml:space="preserve"> 2604</v>
      </c>
      <c r="E127" s="1">
        <f t="shared" si="7"/>
        <v>1302</v>
      </c>
      <c r="F127" s="2">
        <f t="shared" si="8"/>
        <v>17.615078740157479</v>
      </c>
      <c r="G127" s="1">
        <f>E127*10^-6*Summary!$B$4</f>
        <v>17.576999999999998</v>
      </c>
    </row>
    <row r="128" spans="1:7" x14ac:dyDescent="0.25">
      <c r="A128" t="s">
        <v>2375</v>
      </c>
      <c r="B128" t="s">
        <v>2243</v>
      </c>
      <c r="D128" s="1" t="str">
        <f t="shared" si="6"/>
        <v xml:space="preserve"> 2628</v>
      </c>
      <c r="E128" s="1">
        <f t="shared" si="7"/>
        <v>1314</v>
      </c>
      <c r="F128" s="2">
        <f t="shared" si="8"/>
        <v>17.77740157480315</v>
      </c>
      <c r="G128" s="1">
        <f>E128*10^-6*Summary!$B$4</f>
        <v>17.738999999999997</v>
      </c>
    </row>
    <row r="129" spans="1:7" x14ac:dyDescent="0.25">
      <c r="A129" t="s">
        <v>2376</v>
      </c>
      <c r="B129" t="s">
        <v>2246</v>
      </c>
      <c r="D129" s="1" t="str">
        <f t="shared" si="6"/>
        <v xml:space="preserve"> 2604</v>
      </c>
      <c r="E129" s="1">
        <f t="shared" si="7"/>
        <v>1302</v>
      </c>
      <c r="F129" s="2">
        <f t="shared" si="8"/>
        <v>17.615078740157479</v>
      </c>
      <c r="G129" s="1">
        <f>E129*10^-6*Summary!$B$4</f>
        <v>17.576999999999998</v>
      </c>
    </row>
    <row r="130" spans="1:7" x14ac:dyDescent="0.25">
      <c r="A130" t="s">
        <v>2377</v>
      </c>
      <c r="B130" t="s">
        <v>2243</v>
      </c>
      <c r="D130" s="1" t="str">
        <f t="shared" si="6"/>
        <v xml:space="preserve"> 2628</v>
      </c>
      <c r="E130" s="1">
        <f t="shared" si="7"/>
        <v>1314</v>
      </c>
      <c r="F130" s="2">
        <f t="shared" si="8"/>
        <v>17.77740157480315</v>
      </c>
      <c r="G130" s="1">
        <f>E130*10^-6*Summary!$B$4</f>
        <v>17.738999999999997</v>
      </c>
    </row>
    <row r="131" spans="1:7" x14ac:dyDescent="0.25">
      <c r="A131" t="s">
        <v>2378</v>
      </c>
      <c r="B131" t="s">
        <v>2241</v>
      </c>
      <c r="D131" s="1" t="str">
        <f t="shared" si="6"/>
        <v xml:space="preserve"> 2624</v>
      </c>
      <c r="E131" s="1">
        <f t="shared" si="7"/>
        <v>1312</v>
      </c>
      <c r="F131" s="2">
        <f t="shared" si="8"/>
        <v>17.750354330708664</v>
      </c>
      <c r="G131" s="1">
        <f>E131*10^-6*Summary!$B$4</f>
        <v>17.712</v>
      </c>
    </row>
    <row r="132" spans="1:7" x14ac:dyDescent="0.25">
      <c r="A132" t="s">
        <v>2379</v>
      </c>
      <c r="B132" t="s">
        <v>2241</v>
      </c>
      <c r="D132" s="1" t="str">
        <f t="shared" si="6"/>
        <v xml:space="preserve"> 2624</v>
      </c>
      <c r="E132" s="1">
        <f t="shared" si="7"/>
        <v>1312</v>
      </c>
      <c r="F132" s="2">
        <f t="shared" si="8"/>
        <v>17.750354330708664</v>
      </c>
      <c r="G132" s="1">
        <f>E132*10^-6*Summary!$B$4</f>
        <v>17.712</v>
      </c>
    </row>
    <row r="133" spans="1:7" x14ac:dyDescent="0.25">
      <c r="A133" t="s">
        <v>2380</v>
      </c>
      <c r="B133" t="s">
        <v>2241</v>
      </c>
      <c r="D133" s="1" t="str">
        <f t="shared" ref="D133:D159" si="9">RIGHT(A133,LEN(A133)-FIND("A",A133))</f>
        <v xml:space="preserve"> 2624</v>
      </c>
      <c r="E133" s="1">
        <f t="shared" ref="E133:E159" si="10">VALUE(D133)/2</f>
        <v>1312</v>
      </c>
      <c r="F133" s="2">
        <f t="shared" ref="F133:F159" si="11">(LEFT(B133,FIND("c",B133)-1))/2.54</f>
        <v>17.750354330708664</v>
      </c>
      <c r="G133" s="1">
        <f>E133*10^-6*Summary!$B$4</f>
        <v>17.712</v>
      </c>
    </row>
    <row r="134" spans="1:7" x14ac:dyDescent="0.25">
      <c r="A134" t="s">
        <v>2381</v>
      </c>
      <c r="B134" t="s">
        <v>2241</v>
      </c>
      <c r="D134" s="1" t="str">
        <f t="shared" si="9"/>
        <v xml:space="preserve"> 2624</v>
      </c>
      <c r="E134" s="1">
        <f t="shared" si="10"/>
        <v>1312</v>
      </c>
      <c r="F134" s="2">
        <f t="shared" si="11"/>
        <v>17.750354330708664</v>
      </c>
      <c r="G134" s="1">
        <f>E134*10^-6*Summary!$B$4</f>
        <v>17.712</v>
      </c>
    </row>
    <row r="135" spans="1:7" x14ac:dyDescent="0.25">
      <c r="A135" t="s">
        <v>2382</v>
      </c>
      <c r="B135" t="s">
        <v>2241</v>
      </c>
      <c r="D135" s="1" t="str">
        <f t="shared" si="9"/>
        <v xml:space="preserve"> 2624</v>
      </c>
      <c r="E135" s="1">
        <f t="shared" si="10"/>
        <v>1312</v>
      </c>
      <c r="F135" s="2">
        <f t="shared" si="11"/>
        <v>17.750354330708664</v>
      </c>
      <c r="G135" s="1">
        <f>E135*10^-6*Summary!$B$4</f>
        <v>17.712</v>
      </c>
    </row>
    <row r="136" spans="1:7" x14ac:dyDescent="0.25">
      <c r="A136" t="s">
        <v>2383</v>
      </c>
      <c r="B136" t="s">
        <v>2243</v>
      </c>
      <c r="D136" s="1" t="str">
        <f t="shared" si="9"/>
        <v xml:space="preserve"> 2628</v>
      </c>
      <c r="E136" s="1">
        <f t="shared" si="10"/>
        <v>1314</v>
      </c>
      <c r="F136" s="2">
        <f t="shared" si="11"/>
        <v>17.77740157480315</v>
      </c>
      <c r="G136" s="1">
        <f>E136*10^-6*Summary!$B$4</f>
        <v>17.738999999999997</v>
      </c>
    </row>
    <row r="137" spans="1:7" x14ac:dyDescent="0.25">
      <c r="A137" t="s">
        <v>2384</v>
      </c>
      <c r="B137" t="s">
        <v>2246</v>
      </c>
      <c r="D137" s="1" t="str">
        <f t="shared" si="9"/>
        <v xml:space="preserve"> 2604</v>
      </c>
      <c r="E137" s="1">
        <f t="shared" si="10"/>
        <v>1302</v>
      </c>
      <c r="F137" s="2">
        <f t="shared" si="11"/>
        <v>17.615078740157479</v>
      </c>
      <c r="G137" s="1">
        <f>E137*10^-6*Summary!$B$4</f>
        <v>17.576999999999998</v>
      </c>
    </row>
    <row r="138" spans="1:7" x14ac:dyDescent="0.25">
      <c r="A138" t="s">
        <v>2385</v>
      </c>
      <c r="B138" t="s">
        <v>2241</v>
      </c>
      <c r="D138" s="1" t="str">
        <f t="shared" si="9"/>
        <v xml:space="preserve"> 2624</v>
      </c>
      <c r="E138" s="1">
        <f t="shared" si="10"/>
        <v>1312</v>
      </c>
      <c r="F138" s="2">
        <f t="shared" si="11"/>
        <v>17.750354330708664</v>
      </c>
      <c r="G138" s="1">
        <f>E138*10^-6*Summary!$B$4</f>
        <v>17.712</v>
      </c>
    </row>
    <row r="139" spans="1:7" x14ac:dyDescent="0.25">
      <c r="A139" t="s">
        <v>2386</v>
      </c>
      <c r="B139" t="s">
        <v>2241</v>
      </c>
      <c r="D139" s="1" t="str">
        <f t="shared" si="9"/>
        <v xml:space="preserve"> 2624</v>
      </c>
      <c r="E139" s="1">
        <f t="shared" si="10"/>
        <v>1312</v>
      </c>
      <c r="F139" s="2">
        <f t="shared" si="11"/>
        <v>17.750354330708664</v>
      </c>
      <c r="G139" s="1">
        <f>E139*10^-6*Summary!$B$4</f>
        <v>17.712</v>
      </c>
    </row>
    <row r="140" spans="1:7" x14ac:dyDescent="0.25">
      <c r="A140" t="s">
        <v>2387</v>
      </c>
      <c r="B140" t="s">
        <v>2241</v>
      </c>
      <c r="D140" s="1" t="str">
        <f t="shared" si="9"/>
        <v xml:space="preserve"> 2624</v>
      </c>
      <c r="E140" s="1">
        <f t="shared" si="10"/>
        <v>1312</v>
      </c>
      <c r="F140" s="2">
        <f t="shared" si="11"/>
        <v>17.750354330708664</v>
      </c>
      <c r="G140" s="1">
        <f>E140*10^-6*Summary!$B$4</f>
        <v>17.712</v>
      </c>
    </row>
    <row r="141" spans="1:7" x14ac:dyDescent="0.25">
      <c r="A141" t="s">
        <v>2388</v>
      </c>
      <c r="B141" t="s">
        <v>2241</v>
      </c>
      <c r="D141" s="1" t="str">
        <f t="shared" si="9"/>
        <v xml:space="preserve"> 2624</v>
      </c>
      <c r="E141" s="1">
        <f t="shared" si="10"/>
        <v>1312</v>
      </c>
      <c r="F141" s="2">
        <f t="shared" si="11"/>
        <v>17.750354330708664</v>
      </c>
      <c r="G141" s="1">
        <f>E141*10^-6*Summary!$B$4</f>
        <v>17.712</v>
      </c>
    </row>
    <row r="142" spans="1:7" x14ac:dyDescent="0.25">
      <c r="A142" t="s">
        <v>2389</v>
      </c>
      <c r="B142" t="s">
        <v>2243</v>
      </c>
      <c r="D142" s="1" t="str">
        <f t="shared" si="9"/>
        <v xml:space="preserve"> 2628</v>
      </c>
      <c r="E142" s="1">
        <f t="shared" si="10"/>
        <v>1314</v>
      </c>
      <c r="F142" s="2">
        <f t="shared" si="11"/>
        <v>17.77740157480315</v>
      </c>
      <c r="G142" s="1">
        <f>E142*10^-6*Summary!$B$4</f>
        <v>17.738999999999997</v>
      </c>
    </row>
    <row r="143" spans="1:7" x14ac:dyDescent="0.25">
      <c r="A143" t="s">
        <v>2390</v>
      </c>
      <c r="B143" t="s">
        <v>2241</v>
      </c>
      <c r="D143" s="1" t="str">
        <f t="shared" si="9"/>
        <v xml:space="preserve"> 2624</v>
      </c>
      <c r="E143" s="1">
        <f t="shared" si="10"/>
        <v>1312</v>
      </c>
      <c r="F143" s="2">
        <f t="shared" si="11"/>
        <v>17.750354330708664</v>
      </c>
      <c r="G143" s="1">
        <f>E143*10^-6*Summary!$B$4</f>
        <v>17.712</v>
      </c>
    </row>
    <row r="144" spans="1:7" x14ac:dyDescent="0.25">
      <c r="A144" t="s">
        <v>2391</v>
      </c>
      <c r="B144" t="s">
        <v>2243</v>
      </c>
      <c r="D144" s="1" t="str">
        <f t="shared" si="9"/>
        <v xml:space="preserve"> 2628</v>
      </c>
      <c r="E144" s="1">
        <f t="shared" si="10"/>
        <v>1314</v>
      </c>
      <c r="F144" s="2">
        <f t="shared" si="11"/>
        <v>17.77740157480315</v>
      </c>
      <c r="G144" s="1">
        <f>E144*10^-6*Summary!$B$4</f>
        <v>17.738999999999997</v>
      </c>
    </row>
    <row r="145" spans="1:7" x14ac:dyDescent="0.25">
      <c r="A145" t="s">
        <v>2392</v>
      </c>
      <c r="B145" t="s">
        <v>2241</v>
      </c>
      <c r="D145" s="1" t="str">
        <f t="shared" si="9"/>
        <v xml:space="preserve"> 2624</v>
      </c>
      <c r="E145" s="1">
        <f t="shared" si="10"/>
        <v>1312</v>
      </c>
      <c r="F145" s="2">
        <f t="shared" si="11"/>
        <v>17.750354330708664</v>
      </c>
      <c r="G145" s="1">
        <f>E145*10^-6*Summary!$B$4</f>
        <v>17.712</v>
      </c>
    </row>
    <row r="146" spans="1:7" x14ac:dyDescent="0.25">
      <c r="A146" t="s">
        <v>2393</v>
      </c>
      <c r="B146" t="s">
        <v>2241</v>
      </c>
      <c r="D146" s="1" t="str">
        <f t="shared" si="9"/>
        <v xml:space="preserve"> 2624</v>
      </c>
      <c r="E146" s="1">
        <f t="shared" si="10"/>
        <v>1312</v>
      </c>
      <c r="F146" s="2">
        <f t="shared" si="11"/>
        <v>17.750354330708664</v>
      </c>
      <c r="G146" s="1">
        <f>E146*10^-6*Summary!$B$4</f>
        <v>17.712</v>
      </c>
    </row>
    <row r="147" spans="1:7" x14ac:dyDescent="0.25">
      <c r="A147" t="s">
        <v>2394</v>
      </c>
      <c r="B147" t="s">
        <v>2243</v>
      </c>
      <c r="D147" s="1" t="str">
        <f t="shared" si="9"/>
        <v xml:space="preserve"> 2628</v>
      </c>
      <c r="E147" s="1">
        <f t="shared" si="10"/>
        <v>1314</v>
      </c>
      <c r="F147" s="2">
        <f t="shared" si="11"/>
        <v>17.77740157480315</v>
      </c>
      <c r="G147" s="1">
        <f>E147*10^-6*Summary!$B$4</f>
        <v>17.738999999999997</v>
      </c>
    </row>
    <row r="148" spans="1:7" x14ac:dyDescent="0.25">
      <c r="A148" t="s">
        <v>2395</v>
      </c>
      <c r="B148" t="s">
        <v>2241</v>
      </c>
      <c r="D148" s="1" t="str">
        <f t="shared" si="9"/>
        <v xml:space="preserve"> 2624</v>
      </c>
      <c r="E148" s="1">
        <f t="shared" si="10"/>
        <v>1312</v>
      </c>
      <c r="F148" s="2">
        <f t="shared" si="11"/>
        <v>17.750354330708664</v>
      </c>
      <c r="G148" s="1">
        <f>E148*10^-6*Summary!$B$4</f>
        <v>17.712</v>
      </c>
    </row>
    <row r="149" spans="1:7" x14ac:dyDescent="0.25">
      <c r="A149" t="s">
        <v>2396</v>
      </c>
      <c r="B149" t="s">
        <v>2241</v>
      </c>
      <c r="D149" s="1" t="str">
        <f t="shared" si="9"/>
        <v xml:space="preserve"> 2624</v>
      </c>
      <c r="E149" s="1">
        <f t="shared" si="10"/>
        <v>1312</v>
      </c>
      <c r="F149" s="2">
        <f t="shared" si="11"/>
        <v>17.750354330708664</v>
      </c>
      <c r="G149" s="1">
        <f>E149*10^-6*Summary!$B$4</f>
        <v>17.712</v>
      </c>
    </row>
    <row r="150" spans="1:7" x14ac:dyDescent="0.25">
      <c r="A150" t="s">
        <v>2397</v>
      </c>
      <c r="B150" t="s">
        <v>2241</v>
      </c>
      <c r="D150" s="1" t="str">
        <f t="shared" si="9"/>
        <v xml:space="preserve"> 2624</v>
      </c>
      <c r="E150" s="1">
        <f t="shared" si="10"/>
        <v>1312</v>
      </c>
      <c r="F150" s="2">
        <f t="shared" si="11"/>
        <v>17.750354330708664</v>
      </c>
      <c r="G150" s="1">
        <f>E150*10^-6*Summary!$B$4</f>
        <v>17.712</v>
      </c>
    </row>
    <row r="151" spans="1:7" x14ac:dyDescent="0.25">
      <c r="A151" t="s">
        <v>2398</v>
      </c>
      <c r="B151" t="s">
        <v>2241</v>
      </c>
      <c r="D151" s="1" t="str">
        <f t="shared" si="9"/>
        <v xml:space="preserve"> 2624</v>
      </c>
      <c r="E151" s="1">
        <f t="shared" si="10"/>
        <v>1312</v>
      </c>
      <c r="F151" s="2">
        <f t="shared" si="11"/>
        <v>17.750354330708664</v>
      </c>
      <c r="G151" s="1">
        <f>E151*10^-6*Summary!$B$4</f>
        <v>17.712</v>
      </c>
    </row>
    <row r="152" spans="1:7" x14ac:dyDescent="0.25">
      <c r="A152" t="s">
        <v>2399</v>
      </c>
      <c r="B152" t="s">
        <v>2243</v>
      </c>
      <c r="D152" s="1" t="str">
        <f t="shared" si="9"/>
        <v xml:space="preserve"> 2628</v>
      </c>
      <c r="E152" s="1">
        <f t="shared" si="10"/>
        <v>1314</v>
      </c>
      <c r="F152" s="2">
        <f t="shared" si="11"/>
        <v>17.77740157480315</v>
      </c>
      <c r="G152" s="1">
        <f>E152*10^-6*Summary!$B$4</f>
        <v>17.738999999999997</v>
      </c>
    </row>
    <row r="153" spans="1:7" x14ac:dyDescent="0.25">
      <c r="A153" t="s">
        <v>2400</v>
      </c>
      <c r="B153" t="s">
        <v>2241</v>
      </c>
      <c r="D153" s="1" t="str">
        <f t="shared" si="9"/>
        <v xml:space="preserve"> 2624</v>
      </c>
      <c r="E153" s="1">
        <f t="shared" si="10"/>
        <v>1312</v>
      </c>
      <c r="F153" s="2">
        <f t="shared" si="11"/>
        <v>17.750354330708664</v>
      </c>
      <c r="G153" s="1">
        <f>E153*10^-6*Summary!$B$4</f>
        <v>17.712</v>
      </c>
    </row>
    <row r="154" spans="1:7" x14ac:dyDescent="0.25">
      <c r="A154" t="s">
        <v>2401</v>
      </c>
      <c r="B154" t="s">
        <v>2243</v>
      </c>
      <c r="D154" s="1" t="str">
        <f t="shared" si="9"/>
        <v xml:space="preserve"> 2628</v>
      </c>
      <c r="E154" s="1">
        <f t="shared" si="10"/>
        <v>1314</v>
      </c>
      <c r="F154" s="2">
        <f t="shared" si="11"/>
        <v>17.77740157480315</v>
      </c>
      <c r="G154" s="1">
        <f>E154*10^-6*Summary!$B$4</f>
        <v>17.738999999999997</v>
      </c>
    </row>
    <row r="155" spans="1:7" x14ac:dyDescent="0.25">
      <c r="A155" t="s">
        <v>2402</v>
      </c>
      <c r="B155" t="s">
        <v>2245</v>
      </c>
      <c r="D155" s="1" t="str">
        <f t="shared" si="9"/>
        <v xml:space="preserve"> 2600</v>
      </c>
      <c r="E155" s="1">
        <f t="shared" si="10"/>
        <v>1300</v>
      </c>
      <c r="F155" s="2">
        <f t="shared" si="11"/>
        <v>17.58799212598425</v>
      </c>
      <c r="G155" s="1">
        <f>E155*10^-6*Summary!$B$4</f>
        <v>17.55</v>
      </c>
    </row>
    <row r="156" spans="1:7" x14ac:dyDescent="0.25">
      <c r="A156" t="s">
        <v>2403</v>
      </c>
      <c r="B156" t="s">
        <v>2241</v>
      </c>
      <c r="D156" s="1" t="str">
        <f t="shared" si="9"/>
        <v xml:space="preserve"> 2624</v>
      </c>
      <c r="E156" s="1">
        <f t="shared" si="10"/>
        <v>1312</v>
      </c>
      <c r="F156" s="2">
        <f t="shared" si="11"/>
        <v>17.750354330708664</v>
      </c>
      <c r="G156" s="1">
        <f>E156*10^-6*Summary!$B$4</f>
        <v>17.712</v>
      </c>
    </row>
    <row r="157" spans="1:7" x14ac:dyDescent="0.25">
      <c r="A157" t="s">
        <v>2404</v>
      </c>
      <c r="B157" t="s">
        <v>2241</v>
      </c>
      <c r="D157" s="1" t="str">
        <f t="shared" si="9"/>
        <v xml:space="preserve"> 2624</v>
      </c>
      <c r="E157" s="1">
        <f t="shared" si="10"/>
        <v>1312</v>
      </c>
      <c r="F157" s="2">
        <f t="shared" si="11"/>
        <v>17.750354330708664</v>
      </c>
      <c r="G157" s="1">
        <f>E157*10^-6*Summary!$B$4</f>
        <v>17.712</v>
      </c>
    </row>
    <row r="158" spans="1:7" x14ac:dyDescent="0.25">
      <c r="A158" t="s">
        <v>2405</v>
      </c>
      <c r="B158" t="s">
        <v>2243</v>
      </c>
      <c r="D158" s="1" t="str">
        <f t="shared" si="9"/>
        <v xml:space="preserve"> 2628</v>
      </c>
      <c r="E158" s="1">
        <f t="shared" si="10"/>
        <v>1314</v>
      </c>
      <c r="F158" s="2">
        <f t="shared" si="11"/>
        <v>17.77740157480315</v>
      </c>
      <c r="G158" s="1">
        <f>E158*10^-6*Summary!$B$4</f>
        <v>17.738999999999997</v>
      </c>
    </row>
    <row r="159" spans="1:7" x14ac:dyDescent="0.25">
      <c r="A159" t="s">
        <v>2406</v>
      </c>
      <c r="B159" t="s">
        <v>2245</v>
      </c>
      <c r="D159" s="1" t="str">
        <f t="shared" si="9"/>
        <v xml:space="preserve"> 2600</v>
      </c>
      <c r="E159" s="1">
        <f t="shared" si="10"/>
        <v>1300</v>
      </c>
      <c r="F159" s="2">
        <f t="shared" si="11"/>
        <v>17.58799212598425</v>
      </c>
      <c r="G159" s="1">
        <f>E159*10^-6*Summary!$B$4</f>
        <v>17.55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D196-31D6-44EA-ACBA-72B85D7DE179}">
  <dimension ref="A1:O117"/>
  <sheetViews>
    <sheetView workbookViewId="0">
      <selection activeCell="O1" sqref="O1:O1048576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942</v>
      </c>
      <c r="B2" t="s">
        <v>943</v>
      </c>
      <c r="D2" s="1" t="str">
        <f>RIGHT(A2,LEN(A2)-FIND("A",A2))</f>
        <v xml:space="preserve"> 2772</v>
      </c>
      <c r="E2" s="1">
        <f>VALUE(D2)/2</f>
        <v>1386</v>
      </c>
      <c r="F2" s="2">
        <f>(LEFT(B2,FIND("c",B2)-1))/2.54</f>
        <v>18.751535433070867</v>
      </c>
      <c r="G2" s="1">
        <f>E2*10^-6*Summary!$B$4</f>
        <v>18.710999999999999</v>
      </c>
      <c r="I2" s="1" t="s">
        <v>2045</v>
      </c>
      <c r="J2" s="1">
        <f>AVERAGE($E$2:$E$117)</f>
        <v>1384.9827586206898</v>
      </c>
      <c r="K2" s="1">
        <f>MIN($E$2:$E$117)</f>
        <v>1374</v>
      </c>
      <c r="L2" s="1">
        <f>MAX($E$2:$E$117)</f>
        <v>1398</v>
      </c>
      <c r="M2" s="1">
        <f>_xlfn.STDEV.P($E$2:$E$117)</f>
        <v>4.9514587864739221</v>
      </c>
      <c r="N2" s="1">
        <f>SQRT($M$2)</f>
        <v>2.2251873598584733</v>
      </c>
      <c r="O2">
        <f>L2-K2</f>
        <v>24</v>
      </c>
    </row>
    <row r="3" spans="1:15" x14ac:dyDescent="0.25">
      <c r="A3" t="s">
        <v>944</v>
      </c>
      <c r="B3" t="s">
        <v>943</v>
      </c>
      <c r="D3" s="1" t="str">
        <f t="shared" ref="D3:D66" si="0">RIGHT(A3,LEN(A3)-FIND("A",A3))</f>
        <v xml:space="preserve"> 2772</v>
      </c>
      <c r="E3" s="1">
        <f t="shared" ref="E3:E66" si="1">VALUE(D3)/2</f>
        <v>1386</v>
      </c>
      <c r="F3" s="2">
        <f t="shared" ref="F3:F66" si="2">(LEFT(B3,FIND("c",B3)-1))/2.54</f>
        <v>18.751535433070867</v>
      </c>
      <c r="G3" s="1">
        <f>E3*10^-6*Summary!$B$4</f>
        <v>18.710999999999999</v>
      </c>
      <c r="I3" s="1" t="s">
        <v>2057</v>
      </c>
      <c r="J3" s="1">
        <f>AVERAGE($F$2:$F$117)</f>
        <v>18.737765408634253</v>
      </c>
      <c r="K3" s="1">
        <f>MIN($F$2:$F$117)</f>
        <v>18.589173228346457</v>
      </c>
      <c r="L3" s="1">
        <f>MAX($F$2:$F$117)</f>
        <v>18.913858267716538</v>
      </c>
      <c r="M3" s="1">
        <f>_xlfn.STDEV.P($F$2:$F$117)</f>
        <v>6.6990058002911704E-2</v>
      </c>
      <c r="N3" s="1">
        <f>SQRT($M$3)</f>
        <v>0.25882437675557474</v>
      </c>
      <c r="O3">
        <f>L3-K3</f>
        <v>0.32468503937008109</v>
      </c>
    </row>
    <row r="4" spans="1:15" x14ac:dyDescent="0.25">
      <c r="A4" t="s">
        <v>945</v>
      </c>
      <c r="B4" t="s">
        <v>943</v>
      </c>
      <c r="D4" s="1" t="str">
        <f t="shared" si="0"/>
        <v xml:space="preserve"> 2772</v>
      </c>
      <c r="E4" s="1">
        <f t="shared" si="1"/>
        <v>1386</v>
      </c>
      <c r="F4" s="2">
        <f t="shared" si="2"/>
        <v>18.751535433070867</v>
      </c>
      <c r="G4" s="1">
        <f>E4*10^-6*Summary!$B$4</f>
        <v>18.710999999999999</v>
      </c>
      <c r="I4" s="1" t="s">
        <v>2056</v>
      </c>
      <c r="J4" s="1">
        <f>AVERAGE($G$2:$G$117)</f>
        <v>18.697267241379311</v>
      </c>
      <c r="K4" s="1">
        <f>MIN($G$2:$G$117)</f>
        <v>18.548999999999999</v>
      </c>
      <c r="L4" s="1">
        <f>MAX($G$2:$G$117)</f>
        <v>18.872999999999998</v>
      </c>
      <c r="M4" s="1">
        <f>_xlfn.STDEV.P($G$2:$G$117)</f>
        <v>6.684469361739781E-2</v>
      </c>
      <c r="N4" s="1">
        <f>SQRT($M$4)</f>
        <v>0.25854340760769323</v>
      </c>
      <c r="O4">
        <f>L4-K4</f>
        <v>0.32399999999999807</v>
      </c>
    </row>
    <row r="5" spans="1:15" x14ac:dyDescent="0.25">
      <c r="A5" t="s">
        <v>946</v>
      </c>
      <c r="B5" t="s">
        <v>947</v>
      </c>
      <c r="D5" s="1" t="str">
        <f t="shared" si="0"/>
        <v xml:space="preserve"> 2768</v>
      </c>
      <c r="E5" s="1">
        <f t="shared" si="1"/>
        <v>1384</v>
      </c>
      <c r="F5" s="2">
        <f t="shared" si="2"/>
        <v>18.724448818897638</v>
      </c>
      <c r="G5" s="1">
        <f>E5*10^-6*Summary!$B$4</f>
        <v>18.684000000000001</v>
      </c>
    </row>
    <row r="6" spans="1:15" x14ac:dyDescent="0.25">
      <c r="A6" t="s">
        <v>948</v>
      </c>
      <c r="B6" t="s">
        <v>943</v>
      </c>
      <c r="D6" s="1" t="str">
        <f t="shared" si="0"/>
        <v xml:space="preserve"> 2772</v>
      </c>
      <c r="E6" s="1">
        <f t="shared" si="1"/>
        <v>1386</v>
      </c>
      <c r="F6" s="2">
        <f t="shared" si="2"/>
        <v>18.751535433070867</v>
      </c>
      <c r="G6" s="1">
        <f>E6*10^-6*Summary!$B$4</f>
        <v>18.710999999999999</v>
      </c>
    </row>
    <row r="7" spans="1:15" x14ac:dyDescent="0.25">
      <c r="A7" t="s">
        <v>949</v>
      </c>
      <c r="B7" t="s">
        <v>943</v>
      </c>
      <c r="D7" s="1" t="str">
        <f t="shared" si="0"/>
        <v xml:space="preserve"> 2772</v>
      </c>
      <c r="E7" s="1">
        <f t="shared" si="1"/>
        <v>1386</v>
      </c>
      <c r="F7" s="2">
        <f t="shared" si="2"/>
        <v>18.751535433070867</v>
      </c>
      <c r="G7" s="1">
        <f>E7*10^-6*Summary!$B$4</f>
        <v>18.710999999999999</v>
      </c>
    </row>
    <row r="8" spans="1:15" x14ac:dyDescent="0.25">
      <c r="A8" t="s">
        <v>950</v>
      </c>
      <c r="B8" t="s">
        <v>943</v>
      </c>
      <c r="D8" s="1" t="str">
        <f t="shared" si="0"/>
        <v xml:space="preserve"> 2772</v>
      </c>
      <c r="E8" s="1">
        <f t="shared" si="1"/>
        <v>1386</v>
      </c>
      <c r="F8" s="2">
        <f t="shared" si="2"/>
        <v>18.751535433070867</v>
      </c>
      <c r="G8" s="1">
        <f>E8*10^-6*Summary!$B$4</f>
        <v>18.710999999999999</v>
      </c>
    </row>
    <row r="9" spans="1:15" x14ac:dyDescent="0.25">
      <c r="A9" t="s">
        <v>951</v>
      </c>
      <c r="B9" t="s">
        <v>947</v>
      </c>
      <c r="D9" s="1" t="str">
        <f t="shared" si="0"/>
        <v xml:space="preserve"> 2768</v>
      </c>
      <c r="E9" s="1">
        <f t="shared" si="1"/>
        <v>1384</v>
      </c>
      <c r="F9" s="2">
        <f t="shared" si="2"/>
        <v>18.724448818897638</v>
      </c>
      <c r="G9" s="1">
        <f>E9*10^-6*Summary!$B$4</f>
        <v>18.684000000000001</v>
      </c>
    </row>
    <row r="10" spans="1:15" x14ac:dyDescent="0.25">
      <c r="A10" t="s">
        <v>952</v>
      </c>
      <c r="B10" t="s">
        <v>943</v>
      </c>
      <c r="D10" s="1" t="str">
        <f t="shared" si="0"/>
        <v xml:space="preserve"> 2772</v>
      </c>
      <c r="E10" s="1">
        <f t="shared" si="1"/>
        <v>1386</v>
      </c>
      <c r="F10" s="2">
        <f t="shared" si="2"/>
        <v>18.751535433070867</v>
      </c>
      <c r="G10" s="1">
        <f>E10*10^-6*Summary!$B$4</f>
        <v>18.710999999999999</v>
      </c>
    </row>
    <row r="11" spans="1:15" x14ac:dyDescent="0.25">
      <c r="A11" t="s">
        <v>953</v>
      </c>
      <c r="B11" t="s">
        <v>943</v>
      </c>
      <c r="D11" s="1" t="str">
        <f t="shared" si="0"/>
        <v xml:space="preserve"> 2772</v>
      </c>
      <c r="E11" s="1">
        <f t="shared" si="1"/>
        <v>1386</v>
      </c>
      <c r="F11" s="2">
        <f t="shared" si="2"/>
        <v>18.751535433070867</v>
      </c>
      <c r="G11" s="1">
        <f>E11*10^-6*Summary!$B$4</f>
        <v>18.710999999999999</v>
      </c>
    </row>
    <row r="12" spans="1:15" x14ac:dyDescent="0.25">
      <c r="A12" t="s">
        <v>954</v>
      </c>
      <c r="B12" t="s">
        <v>947</v>
      </c>
      <c r="D12" s="1" t="str">
        <f t="shared" si="0"/>
        <v xml:space="preserve"> 2768</v>
      </c>
      <c r="E12" s="1">
        <f t="shared" si="1"/>
        <v>1384</v>
      </c>
      <c r="F12" s="2">
        <f t="shared" si="2"/>
        <v>18.724448818897638</v>
      </c>
      <c r="G12" s="1">
        <f>E12*10^-6*Summary!$B$4</f>
        <v>18.684000000000001</v>
      </c>
    </row>
    <row r="13" spans="1:15" x14ac:dyDescent="0.25">
      <c r="A13" t="s">
        <v>955</v>
      </c>
      <c r="B13" t="s">
        <v>943</v>
      </c>
      <c r="D13" s="1" t="str">
        <f t="shared" si="0"/>
        <v xml:space="preserve"> 2772</v>
      </c>
      <c r="E13" s="1">
        <f t="shared" si="1"/>
        <v>1386</v>
      </c>
      <c r="F13" s="2">
        <f t="shared" si="2"/>
        <v>18.751535433070867</v>
      </c>
      <c r="G13" s="1">
        <f>E13*10^-6*Summary!$B$4</f>
        <v>18.710999999999999</v>
      </c>
    </row>
    <row r="14" spans="1:15" x14ac:dyDescent="0.25">
      <c r="A14" t="s">
        <v>956</v>
      </c>
      <c r="B14" t="s">
        <v>947</v>
      </c>
      <c r="D14" s="1" t="str">
        <f t="shared" si="0"/>
        <v xml:space="preserve"> 2768</v>
      </c>
      <c r="E14" s="1">
        <f t="shared" si="1"/>
        <v>1384</v>
      </c>
      <c r="F14" s="2">
        <f t="shared" si="2"/>
        <v>18.724448818897638</v>
      </c>
      <c r="G14" s="1">
        <f>E14*10^-6*Summary!$B$4</f>
        <v>18.684000000000001</v>
      </c>
    </row>
    <row r="15" spans="1:15" x14ac:dyDescent="0.25">
      <c r="A15" t="s">
        <v>957</v>
      </c>
      <c r="B15" t="s">
        <v>943</v>
      </c>
      <c r="D15" s="1" t="str">
        <f t="shared" si="0"/>
        <v xml:space="preserve"> 2772</v>
      </c>
      <c r="E15" s="1">
        <f t="shared" si="1"/>
        <v>1386</v>
      </c>
      <c r="F15" s="2">
        <f t="shared" si="2"/>
        <v>18.751535433070867</v>
      </c>
      <c r="G15" s="1">
        <f>E15*10^-6*Summary!$B$4</f>
        <v>18.710999999999999</v>
      </c>
    </row>
    <row r="16" spans="1:15" x14ac:dyDescent="0.25">
      <c r="A16" t="s">
        <v>958</v>
      </c>
      <c r="B16" t="s">
        <v>947</v>
      </c>
      <c r="D16" s="1" t="str">
        <f t="shared" si="0"/>
        <v xml:space="preserve"> 2768</v>
      </c>
      <c r="E16" s="1">
        <f t="shared" si="1"/>
        <v>1384</v>
      </c>
      <c r="F16" s="2">
        <f t="shared" si="2"/>
        <v>18.724448818897638</v>
      </c>
      <c r="G16" s="1">
        <f>E16*10^-6*Summary!$B$4</f>
        <v>18.684000000000001</v>
      </c>
    </row>
    <row r="17" spans="1:7" x14ac:dyDescent="0.25">
      <c r="A17" t="s">
        <v>959</v>
      </c>
      <c r="B17" t="s">
        <v>947</v>
      </c>
      <c r="D17" s="1" t="str">
        <f t="shared" si="0"/>
        <v xml:space="preserve"> 2768</v>
      </c>
      <c r="E17" s="1">
        <f t="shared" si="1"/>
        <v>1384</v>
      </c>
      <c r="F17" s="2">
        <f t="shared" si="2"/>
        <v>18.724448818897638</v>
      </c>
      <c r="G17" s="1">
        <f>E17*10^-6*Summary!$B$4</f>
        <v>18.684000000000001</v>
      </c>
    </row>
    <row r="18" spans="1:7" x14ac:dyDescent="0.25">
      <c r="A18" t="s">
        <v>960</v>
      </c>
      <c r="B18" t="s">
        <v>943</v>
      </c>
      <c r="D18" s="1" t="str">
        <f t="shared" si="0"/>
        <v xml:space="preserve"> 2772</v>
      </c>
      <c r="E18" s="1">
        <f t="shared" si="1"/>
        <v>1386</v>
      </c>
      <c r="F18" s="2">
        <f t="shared" si="2"/>
        <v>18.751535433070867</v>
      </c>
      <c r="G18" s="1">
        <f>E18*10^-6*Summary!$B$4</f>
        <v>18.710999999999999</v>
      </c>
    </row>
    <row r="19" spans="1:7" x14ac:dyDescent="0.25">
      <c r="A19" t="s">
        <v>961</v>
      </c>
      <c r="B19" t="s">
        <v>943</v>
      </c>
      <c r="D19" s="1" t="str">
        <f t="shared" si="0"/>
        <v xml:space="preserve"> 2772</v>
      </c>
      <c r="E19" s="1">
        <f t="shared" si="1"/>
        <v>1386</v>
      </c>
      <c r="F19" s="2">
        <f t="shared" si="2"/>
        <v>18.751535433070867</v>
      </c>
      <c r="G19" s="1">
        <f>E19*10^-6*Summary!$B$4</f>
        <v>18.710999999999999</v>
      </c>
    </row>
    <row r="20" spans="1:7" x14ac:dyDescent="0.25">
      <c r="A20" t="s">
        <v>962</v>
      </c>
      <c r="B20" t="s">
        <v>963</v>
      </c>
      <c r="D20" s="1" t="str">
        <f t="shared" si="0"/>
        <v xml:space="preserve"> 2748</v>
      </c>
      <c r="E20" s="1">
        <f t="shared" si="1"/>
        <v>1374</v>
      </c>
      <c r="F20" s="2">
        <f t="shared" si="2"/>
        <v>18.589173228346457</v>
      </c>
      <c r="G20" s="1">
        <f>E20*10^-6*Summary!$B$4</f>
        <v>18.548999999999999</v>
      </c>
    </row>
    <row r="21" spans="1:7" x14ac:dyDescent="0.25">
      <c r="A21" t="s">
        <v>964</v>
      </c>
      <c r="B21" t="s">
        <v>943</v>
      </c>
      <c r="D21" s="1" t="str">
        <f t="shared" si="0"/>
        <v xml:space="preserve"> 2772</v>
      </c>
      <c r="E21" s="1">
        <f t="shared" si="1"/>
        <v>1386</v>
      </c>
      <c r="F21" s="2">
        <f t="shared" si="2"/>
        <v>18.751535433070867</v>
      </c>
      <c r="G21" s="1">
        <f>E21*10^-6*Summary!$B$4</f>
        <v>18.710999999999999</v>
      </c>
    </row>
    <row r="22" spans="1:7" x14ac:dyDescent="0.25">
      <c r="A22" t="s">
        <v>965</v>
      </c>
      <c r="B22" t="s">
        <v>966</v>
      </c>
      <c r="D22" s="1" t="str">
        <f t="shared" si="0"/>
        <v xml:space="preserve"> 2752</v>
      </c>
      <c r="E22" s="1">
        <f t="shared" si="1"/>
        <v>1376</v>
      </c>
      <c r="F22" s="2">
        <f t="shared" si="2"/>
        <v>18.616220472440947</v>
      </c>
      <c r="G22" s="1">
        <f>E22*10^-6*Summary!$B$4</f>
        <v>18.575999999999997</v>
      </c>
    </row>
    <row r="23" spans="1:7" x14ac:dyDescent="0.25">
      <c r="A23" t="s">
        <v>967</v>
      </c>
      <c r="B23" t="s">
        <v>963</v>
      </c>
      <c r="D23" s="1" t="str">
        <f t="shared" si="0"/>
        <v xml:space="preserve"> 2748</v>
      </c>
      <c r="E23" s="1">
        <f t="shared" si="1"/>
        <v>1374</v>
      </c>
      <c r="F23" s="2">
        <f t="shared" si="2"/>
        <v>18.589173228346457</v>
      </c>
      <c r="G23" s="1">
        <f>E23*10^-6*Summary!$B$4</f>
        <v>18.548999999999999</v>
      </c>
    </row>
    <row r="24" spans="1:7" x14ac:dyDescent="0.25">
      <c r="A24" t="s">
        <v>968</v>
      </c>
      <c r="B24" t="s">
        <v>963</v>
      </c>
      <c r="D24" s="1" t="str">
        <f t="shared" si="0"/>
        <v xml:space="preserve"> 2748</v>
      </c>
      <c r="E24" s="1">
        <f t="shared" si="1"/>
        <v>1374</v>
      </c>
      <c r="F24" s="2">
        <f t="shared" si="2"/>
        <v>18.589173228346457</v>
      </c>
      <c r="G24" s="1">
        <f>E24*10^-6*Summary!$B$4</f>
        <v>18.548999999999999</v>
      </c>
    </row>
    <row r="25" spans="1:7" x14ac:dyDescent="0.25">
      <c r="A25" t="s">
        <v>969</v>
      </c>
      <c r="B25" t="s">
        <v>970</v>
      </c>
      <c r="D25" s="1" t="str">
        <f t="shared" si="0"/>
        <v xml:space="preserve"> 2776</v>
      </c>
      <c r="E25" s="1">
        <f t="shared" si="1"/>
        <v>1388</v>
      </c>
      <c r="F25" s="2">
        <f t="shared" si="2"/>
        <v>18.778582677165353</v>
      </c>
      <c r="G25" s="1">
        <f>E25*10^-6*Summary!$B$4</f>
        <v>18.738</v>
      </c>
    </row>
    <row r="26" spans="1:7" x14ac:dyDescent="0.25">
      <c r="A26" t="s">
        <v>971</v>
      </c>
      <c r="B26" t="s">
        <v>943</v>
      </c>
      <c r="D26" s="1" t="str">
        <f t="shared" si="0"/>
        <v xml:space="preserve"> 2772</v>
      </c>
      <c r="E26" s="1">
        <f t="shared" si="1"/>
        <v>1386</v>
      </c>
      <c r="F26" s="2">
        <f t="shared" si="2"/>
        <v>18.751535433070867</v>
      </c>
      <c r="G26" s="1">
        <f>E26*10^-6*Summary!$B$4</f>
        <v>18.710999999999999</v>
      </c>
    </row>
    <row r="27" spans="1:7" x14ac:dyDescent="0.25">
      <c r="A27" t="s">
        <v>972</v>
      </c>
      <c r="B27" t="s">
        <v>943</v>
      </c>
      <c r="D27" s="1" t="str">
        <f t="shared" si="0"/>
        <v xml:space="preserve"> 2772</v>
      </c>
      <c r="E27" s="1">
        <f t="shared" si="1"/>
        <v>1386</v>
      </c>
      <c r="F27" s="2">
        <f t="shared" si="2"/>
        <v>18.751535433070867</v>
      </c>
      <c r="G27" s="1">
        <f>E27*10^-6*Summary!$B$4</f>
        <v>18.710999999999999</v>
      </c>
    </row>
    <row r="28" spans="1:7" x14ac:dyDescent="0.25">
      <c r="A28" t="s">
        <v>973</v>
      </c>
      <c r="B28" t="s">
        <v>974</v>
      </c>
      <c r="D28" s="1" t="str">
        <f t="shared" si="0"/>
        <v xml:space="preserve"> 2792</v>
      </c>
      <c r="E28" s="1">
        <f t="shared" si="1"/>
        <v>1396</v>
      </c>
      <c r="F28" s="2">
        <f t="shared" si="2"/>
        <v>18.886811023622045</v>
      </c>
      <c r="G28" s="1">
        <f>E28*10^-6*Summary!$B$4</f>
        <v>18.846</v>
      </c>
    </row>
    <row r="29" spans="1:7" x14ac:dyDescent="0.25">
      <c r="A29" t="s">
        <v>975</v>
      </c>
      <c r="B29" t="s">
        <v>943</v>
      </c>
      <c r="D29" s="1" t="str">
        <f t="shared" si="0"/>
        <v xml:space="preserve"> 2772</v>
      </c>
      <c r="E29" s="1">
        <f t="shared" si="1"/>
        <v>1386</v>
      </c>
      <c r="F29" s="2">
        <f t="shared" si="2"/>
        <v>18.751535433070867</v>
      </c>
      <c r="G29" s="1">
        <f>E29*10^-6*Summary!$B$4</f>
        <v>18.710999999999999</v>
      </c>
    </row>
    <row r="30" spans="1:7" x14ac:dyDescent="0.25">
      <c r="A30" t="s">
        <v>976</v>
      </c>
      <c r="B30" t="s">
        <v>943</v>
      </c>
      <c r="D30" s="1" t="str">
        <f t="shared" si="0"/>
        <v xml:space="preserve"> 2772</v>
      </c>
      <c r="E30" s="1">
        <f t="shared" si="1"/>
        <v>1386</v>
      </c>
      <c r="F30" s="2">
        <f t="shared" si="2"/>
        <v>18.751535433070867</v>
      </c>
      <c r="G30" s="1">
        <f>E30*10^-6*Summary!$B$4</f>
        <v>18.710999999999999</v>
      </c>
    </row>
    <row r="31" spans="1:7" x14ac:dyDescent="0.25">
      <c r="A31" t="s">
        <v>977</v>
      </c>
      <c r="B31" t="s">
        <v>970</v>
      </c>
      <c r="D31" s="1" t="str">
        <f t="shared" si="0"/>
        <v xml:space="preserve"> 2776</v>
      </c>
      <c r="E31" s="1">
        <f t="shared" si="1"/>
        <v>1388</v>
      </c>
      <c r="F31" s="2">
        <f t="shared" si="2"/>
        <v>18.778582677165353</v>
      </c>
      <c r="G31" s="1">
        <f>E31*10^-6*Summary!$B$4</f>
        <v>18.738</v>
      </c>
    </row>
    <row r="32" spans="1:7" x14ac:dyDescent="0.25">
      <c r="A32" t="s">
        <v>978</v>
      </c>
      <c r="B32" t="s">
        <v>943</v>
      </c>
      <c r="D32" s="1" t="str">
        <f t="shared" si="0"/>
        <v xml:space="preserve"> 2772</v>
      </c>
      <c r="E32" s="1">
        <f t="shared" si="1"/>
        <v>1386</v>
      </c>
      <c r="F32" s="2">
        <f t="shared" si="2"/>
        <v>18.751535433070867</v>
      </c>
      <c r="G32" s="1">
        <f>E32*10^-6*Summary!$B$4</f>
        <v>18.710999999999999</v>
      </c>
    </row>
    <row r="33" spans="1:7" x14ac:dyDescent="0.25">
      <c r="A33" t="s">
        <v>979</v>
      </c>
      <c r="B33" t="s">
        <v>943</v>
      </c>
      <c r="D33" s="1" t="str">
        <f t="shared" si="0"/>
        <v xml:space="preserve"> 2772</v>
      </c>
      <c r="E33" s="1">
        <f t="shared" si="1"/>
        <v>1386</v>
      </c>
      <c r="F33" s="2">
        <f t="shared" si="2"/>
        <v>18.751535433070867</v>
      </c>
      <c r="G33" s="1">
        <f>E33*10^-6*Summary!$B$4</f>
        <v>18.710999999999999</v>
      </c>
    </row>
    <row r="34" spans="1:7" x14ac:dyDescent="0.25">
      <c r="A34" t="s">
        <v>980</v>
      </c>
      <c r="B34" t="s">
        <v>943</v>
      </c>
      <c r="D34" s="1" t="str">
        <f t="shared" si="0"/>
        <v xml:space="preserve"> 2772</v>
      </c>
      <c r="E34" s="1">
        <f t="shared" si="1"/>
        <v>1386</v>
      </c>
      <c r="F34" s="2">
        <f t="shared" si="2"/>
        <v>18.751535433070867</v>
      </c>
      <c r="G34" s="1">
        <f>E34*10^-6*Summary!$B$4</f>
        <v>18.710999999999999</v>
      </c>
    </row>
    <row r="35" spans="1:7" x14ac:dyDescent="0.25">
      <c r="A35" t="s">
        <v>981</v>
      </c>
      <c r="B35" t="s">
        <v>943</v>
      </c>
      <c r="D35" s="1" t="str">
        <f t="shared" si="0"/>
        <v xml:space="preserve"> 2772</v>
      </c>
      <c r="E35" s="1">
        <f t="shared" si="1"/>
        <v>1386</v>
      </c>
      <c r="F35" s="2">
        <f t="shared" si="2"/>
        <v>18.751535433070867</v>
      </c>
      <c r="G35" s="1">
        <f>E35*10^-6*Summary!$B$4</f>
        <v>18.710999999999999</v>
      </c>
    </row>
    <row r="36" spans="1:7" x14ac:dyDescent="0.25">
      <c r="A36" t="s">
        <v>982</v>
      </c>
      <c r="B36" t="s">
        <v>943</v>
      </c>
      <c r="D36" s="1" t="str">
        <f t="shared" si="0"/>
        <v xml:space="preserve"> 2772</v>
      </c>
      <c r="E36" s="1">
        <f t="shared" si="1"/>
        <v>1386</v>
      </c>
      <c r="F36" s="2">
        <f t="shared" si="2"/>
        <v>18.751535433070867</v>
      </c>
      <c r="G36" s="1">
        <f>E36*10^-6*Summary!$B$4</f>
        <v>18.710999999999999</v>
      </c>
    </row>
    <row r="37" spans="1:7" x14ac:dyDescent="0.25">
      <c r="A37" t="s">
        <v>983</v>
      </c>
      <c r="B37" t="s">
        <v>943</v>
      </c>
      <c r="D37" s="1" t="str">
        <f t="shared" si="0"/>
        <v xml:space="preserve"> 2772</v>
      </c>
      <c r="E37" s="1">
        <f t="shared" si="1"/>
        <v>1386</v>
      </c>
      <c r="F37" s="2">
        <f t="shared" si="2"/>
        <v>18.751535433070867</v>
      </c>
      <c r="G37" s="1">
        <f>E37*10^-6*Summary!$B$4</f>
        <v>18.710999999999999</v>
      </c>
    </row>
    <row r="38" spans="1:7" x14ac:dyDescent="0.25">
      <c r="A38" t="s">
        <v>984</v>
      </c>
      <c r="B38" t="s">
        <v>947</v>
      </c>
      <c r="D38" s="1" t="str">
        <f t="shared" si="0"/>
        <v xml:space="preserve"> 2768</v>
      </c>
      <c r="E38" s="1">
        <f t="shared" si="1"/>
        <v>1384</v>
      </c>
      <c r="F38" s="2">
        <f t="shared" si="2"/>
        <v>18.724448818897638</v>
      </c>
      <c r="G38" s="1">
        <f>E38*10^-6*Summary!$B$4</f>
        <v>18.684000000000001</v>
      </c>
    </row>
    <row r="39" spans="1:7" x14ac:dyDescent="0.25">
      <c r="A39" t="s">
        <v>985</v>
      </c>
      <c r="B39" t="s">
        <v>986</v>
      </c>
      <c r="D39" s="1" t="str">
        <f t="shared" si="0"/>
        <v xml:space="preserve"> 2796</v>
      </c>
      <c r="E39" s="1">
        <f t="shared" si="1"/>
        <v>1398</v>
      </c>
      <c r="F39" s="2">
        <f t="shared" si="2"/>
        <v>18.913858267716538</v>
      </c>
      <c r="G39" s="1">
        <f>E39*10^-6*Summary!$B$4</f>
        <v>18.872999999999998</v>
      </c>
    </row>
    <row r="40" spans="1:7" x14ac:dyDescent="0.25">
      <c r="A40" t="s">
        <v>987</v>
      </c>
      <c r="B40" t="s">
        <v>947</v>
      </c>
      <c r="D40" s="1" t="str">
        <f t="shared" si="0"/>
        <v xml:space="preserve"> 2768</v>
      </c>
      <c r="E40" s="1">
        <f t="shared" si="1"/>
        <v>1384</v>
      </c>
      <c r="F40" s="2">
        <f t="shared" si="2"/>
        <v>18.724448818897638</v>
      </c>
      <c r="G40" s="1">
        <f>E40*10^-6*Summary!$B$4</f>
        <v>18.684000000000001</v>
      </c>
    </row>
    <row r="41" spans="1:7" x14ac:dyDescent="0.25">
      <c r="A41" t="s">
        <v>988</v>
      </c>
      <c r="B41" t="s">
        <v>986</v>
      </c>
      <c r="D41" s="1" t="str">
        <f t="shared" si="0"/>
        <v xml:space="preserve"> 2796</v>
      </c>
      <c r="E41" s="1">
        <f t="shared" si="1"/>
        <v>1398</v>
      </c>
      <c r="F41" s="2">
        <f t="shared" si="2"/>
        <v>18.913858267716538</v>
      </c>
      <c r="G41" s="1">
        <f>E41*10^-6*Summary!$B$4</f>
        <v>18.872999999999998</v>
      </c>
    </row>
    <row r="42" spans="1:7" x14ac:dyDescent="0.25">
      <c r="A42" t="s">
        <v>989</v>
      </c>
      <c r="B42" t="s">
        <v>943</v>
      </c>
      <c r="D42" s="1" t="str">
        <f t="shared" si="0"/>
        <v xml:space="preserve"> 2772</v>
      </c>
      <c r="E42" s="1">
        <f t="shared" si="1"/>
        <v>1386</v>
      </c>
      <c r="F42" s="2">
        <f t="shared" si="2"/>
        <v>18.751535433070867</v>
      </c>
      <c r="G42" s="1">
        <f>E42*10^-6*Summary!$B$4</f>
        <v>18.710999999999999</v>
      </c>
    </row>
    <row r="43" spans="1:7" x14ac:dyDescent="0.25">
      <c r="A43" t="s">
        <v>990</v>
      </c>
      <c r="B43" t="s">
        <v>986</v>
      </c>
      <c r="D43" s="1" t="str">
        <f t="shared" si="0"/>
        <v xml:space="preserve"> 2796</v>
      </c>
      <c r="E43" s="1">
        <f t="shared" si="1"/>
        <v>1398</v>
      </c>
      <c r="F43" s="2">
        <f t="shared" si="2"/>
        <v>18.913858267716538</v>
      </c>
      <c r="G43" s="1">
        <f>E43*10^-6*Summary!$B$4</f>
        <v>18.872999999999998</v>
      </c>
    </row>
    <row r="44" spans="1:7" x14ac:dyDescent="0.25">
      <c r="A44" t="s">
        <v>991</v>
      </c>
      <c r="B44" t="s">
        <v>943</v>
      </c>
      <c r="D44" s="1" t="str">
        <f t="shared" si="0"/>
        <v xml:space="preserve"> 2772</v>
      </c>
      <c r="E44" s="1">
        <f t="shared" si="1"/>
        <v>1386</v>
      </c>
      <c r="F44" s="2">
        <f t="shared" si="2"/>
        <v>18.751535433070867</v>
      </c>
      <c r="G44" s="1">
        <f>E44*10^-6*Summary!$B$4</f>
        <v>18.710999999999999</v>
      </c>
    </row>
    <row r="45" spans="1:7" x14ac:dyDescent="0.25">
      <c r="A45" t="s">
        <v>992</v>
      </c>
      <c r="B45" t="s">
        <v>947</v>
      </c>
      <c r="D45" s="1" t="str">
        <f t="shared" si="0"/>
        <v xml:space="preserve"> 2768</v>
      </c>
      <c r="E45" s="1">
        <f t="shared" si="1"/>
        <v>1384</v>
      </c>
      <c r="F45" s="2">
        <f t="shared" si="2"/>
        <v>18.724448818897638</v>
      </c>
      <c r="G45" s="1">
        <f>E45*10^-6*Summary!$B$4</f>
        <v>18.684000000000001</v>
      </c>
    </row>
    <row r="46" spans="1:7" x14ac:dyDescent="0.25">
      <c r="A46" t="s">
        <v>993</v>
      </c>
      <c r="B46" t="s">
        <v>947</v>
      </c>
      <c r="D46" s="1" t="str">
        <f t="shared" si="0"/>
        <v xml:space="preserve"> 2768</v>
      </c>
      <c r="E46" s="1">
        <f t="shared" si="1"/>
        <v>1384</v>
      </c>
      <c r="F46" s="2">
        <f t="shared" si="2"/>
        <v>18.724448818897638</v>
      </c>
      <c r="G46" s="1">
        <f>E46*10^-6*Summary!$B$4</f>
        <v>18.684000000000001</v>
      </c>
    </row>
    <row r="47" spans="1:7" x14ac:dyDescent="0.25">
      <c r="A47" t="s">
        <v>994</v>
      </c>
      <c r="B47" t="s">
        <v>943</v>
      </c>
      <c r="D47" s="1" t="str">
        <f t="shared" si="0"/>
        <v xml:space="preserve"> 2772</v>
      </c>
      <c r="E47" s="1">
        <f t="shared" si="1"/>
        <v>1386</v>
      </c>
      <c r="F47" s="2">
        <f t="shared" si="2"/>
        <v>18.751535433070867</v>
      </c>
      <c r="G47" s="1">
        <f>E47*10^-6*Summary!$B$4</f>
        <v>18.710999999999999</v>
      </c>
    </row>
    <row r="48" spans="1:7" x14ac:dyDescent="0.25">
      <c r="A48" t="s">
        <v>995</v>
      </c>
      <c r="B48" t="s">
        <v>943</v>
      </c>
      <c r="D48" s="1" t="str">
        <f t="shared" si="0"/>
        <v xml:space="preserve"> 2772</v>
      </c>
      <c r="E48" s="1">
        <f t="shared" si="1"/>
        <v>1386</v>
      </c>
      <c r="F48" s="2">
        <f t="shared" si="2"/>
        <v>18.751535433070867</v>
      </c>
      <c r="G48" s="1">
        <f>E48*10^-6*Summary!$B$4</f>
        <v>18.710999999999999</v>
      </c>
    </row>
    <row r="49" spans="1:7" x14ac:dyDescent="0.25">
      <c r="A49" t="s">
        <v>996</v>
      </c>
      <c r="B49" t="s">
        <v>943</v>
      </c>
      <c r="D49" s="1" t="str">
        <f t="shared" si="0"/>
        <v xml:space="preserve"> 2772</v>
      </c>
      <c r="E49" s="1">
        <f t="shared" si="1"/>
        <v>1386</v>
      </c>
      <c r="F49" s="2">
        <f t="shared" si="2"/>
        <v>18.751535433070867</v>
      </c>
      <c r="G49" s="1">
        <f>E49*10^-6*Summary!$B$4</f>
        <v>18.710999999999999</v>
      </c>
    </row>
    <row r="50" spans="1:7" x14ac:dyDescent="0.25">
      <c r="A50" t="s">
        <v>997</v>
      </c>
      <c r="B50" t="s">
        <v>943</v>
      </c>
      <c r="D50" s="1" t="str">
        <f t="shared" si="0"/>
        <v xml:space="preserve"> 2772</v>
      </c>
      <c r="E50" s="1">
        <f t="shared" si="1"/>
        <v>1386</v>
      </c>
      <c r="F50" s="2">
        <f t="shared" si="2"/>
        <v>18.751535433070867</v>
      </c>
      <c r="G50" s="1">
        <f>E50*10^-6*Summary!$B$4</f>
        <v>18.710999999999999</v>
      </c>
    </row>
    <row r="51" spans="1:7" x14ac:dyDescent="0.25">
      <c r="A51" t="s">
        <v>998</v>
      </c>
      <c r="B51" t="s">
        <v>943</v>
      </c>
      <c r="D51" s="1" t="str">
        <f t="shared" si="0"/>
        <v xml:space="preserve"> 2772</v>
      </c>
      <c r="E51" s="1">
        <f t="shared" si="1"/>
        <v>1386</v>
      </c>
      <c r="F51" s="2">
        <f t="shared" si="2"/>
        <v>18.751535433070867</v>
      </c>
      <c r="G51" s="1">
        <f>E51*10^-6*Summary!$B$4</f>
        <v>18.710999999999999</v>
      </c>
    </row>
    <row r="52" spans="1:7" x14ac:dyDescent="0.25">
      <c r="A52" t="s">
        <v>999</v>
      </c>
      <c r="B52" t="s">
        <v>943</v>
      </c>
      <c r="D52" s="1" t="str">
        <f t="shared" si="0"/>
        <v xml:space="preserve"> 2772</v>
      </c>
      <c r="E52" s="1">
        <f t="shared" si="1"/>
        <v>1386</v>
      </c>
      <c r="F52" s="2">
        <f t="shared" si="2"/>
        <v>18.751535433070867</v>
      </c>
      <c r="G52" s="1">
        <f>E52*10^-6*Summary!$B$4</f>
        <v>18.710999999999999</v>
      </c>
    </row>
    <row r="53" spans="1:7" x14ac:dyDescent="0.25">
      <c r="A53" t="s">
        <v>1000</v>
      </c>
      <c r="B53" t="s">
        <v>963</v>
      </c>
      <c r="D53" s="1" t="str">
        <f t="shared" si="0"/>
        <v xml:space="preserve"> 2748</v>
      </c>
      <c r="E53" s="1">
        <f t="shared" si="1"/>
        <v>1374</v>
      </c>
      <c r="F53" s="2">
        <f t="shared" si="2"/>
        <v>18.589173228346457</v>
      </c>
      <c r="G53" s="1">
        <f>E53*10^-6*Summary!$B$4</f>
        <v>18.548999999999999</v>
      </c>
    </row>
    <row r="54" spans="1:7" x14ac:dyDescent="0.25">
      <c r="A54" t="s">
        <v>1001</v>
      </c>
      <c r="B54" t="s">
        <v>943</v>
      </c>
      <c r="D54" s="1" t="str">
        <f t="shared" si="0"/>
        <v xml:space="preserve"> 2772</v>
      </c>
      <c r="E54" s="1">
        <f t="shared" si="1"/>
        <v>1386</v>
      </c>
      <c r="F54" s="2">
        <f t="shared" si="2"/>
        <v>18.751535433070867</v>
      </c>
      <c r="G54" s="1">
        <f>E54*10^-6*Summary!$B$4</f>
        <v>18.710999999999999</v>
      </c>
    </row>
    <row r="55" spans="1:7" x14ac:dyDescent="0.25">
      <c r="A55" t="s">
        <v>1002</v>
      </c>
      <c r="B55" t="s">
        <v>943</v>
      </c>
      <c r="D55" s="1" t="str">
        <f t="shared" si="0"/>
        <v xml:space="preserve"> 2772</v>
      </c>
      <c r="E55" s="1">
        <f t="shared" si="1"/>
        <v>1386</v>
      </c>
      <c r="F55" s="2">
        <f t="shared" si="2"/>
        <v>18.751535433070867</v>
      </c>
      <c r="G55" s="1">
        <f>E55*10^-6*Summary!$B$4</f>
        <v>18.710999999999999</v>
      </c>
    </row>
    <row r="56" spans="1:7" x14ac:dyDescent="0.25">
      <c r="A56" t="s">
        <v>1003</v>
      </c>
      <c r="B56" t="s">
        <v>943</v>
      </c>
      <c r="D56" s="1" t="str">
        <f t="shared" si="0"/>
        <v xml:space="preserve"> 2772</v>
      </c>
      <c r="E56" s="1">
        <f t="shared" si="1"/>
        <v>1386</v>
      </c>
      <c r="F56" s="2">
        <f t="shared" si="2"/>
        <v>18.751535433070867</v>
      </c>
      <c r="G56" s="1">
        <f>E56*10^-6*Summary!$B$4</f>
        <v>18.710999999999999</v>
      </c>
    </row>
    <row r="57" spans="1:7" x14ac:dyDescent="0.25">
      <c r="A57" t="s">
        <v>1004</v>
      </c>
      <c r="B57" t="s">
        <v>963</v>
      </c>
      <c r="D57" s="1" t="str">
        <f t="shared" si="0"/>
        <v xml:space="preserve"> 2748</v>
      </c>
      <c r="E57" s="1">
        <f t="shared" si="1"/>
        <v>1374</v>
      </c>
      <c r="F57" s="2">
        <f t="shared" si="2"/>
        <v>18.589173228346457</v>
      </c>
      <c r="G57" s="1">
        <f>E57*10^-6*Summary!$B$4</f>
        <v>18.548999999999999</v>
      </c>
    </row>
    <row r="58" spans="1:7" x14ac:dyDescent="0.25">
      <c r="A58" t="s">
        <v>1005</v>
      </c>
      <c r="B58" t="s">
        <v>943</v>
      </c>
      <c r="D58" s="1" t="str">
        <f t="shared" si="0"/>
        <v xml:space="preserve"> 2772</v>
      </c>
      <c r="E58" s="1">
        <f t="shared" si="1"/>
        <v>1386</v>
      </c>
      <c r="F58" s="2">
        <f t="shared" si="2"/>
        <v>18.751535433070867</v>
      </c>
      <c r="G58" s="1">
        <f>E58*10^-6*Summary!$B$4</f>
        <v>18.710999999999999</v>
      </c>
    </row>
    <row r="59" spans="1:7" x14ac:dyDescent="0.25">
      <c r="A59" t="s">
        <v>1006</v>
      </c>
      <c r="B59" t="s">
        <v>943</v>
      </c>
      <c r="D59" s="1" t="str">
        <f t="shared" si="0"/>
        <v xml:space="preserve"> 2772</v>
      </c>
      <c r="E59" s="1">
        <f t="shared" si="1"/>
        <v>1386</v>
      </c>
      <c r="F59" s="2">
        <f t="shared" si="2"/>
        <v>18.751535433070867</v>
      </c>
      <c r="G59" s="1">
        <f>E59*10^-6*Summary!$B$4</f>
        <v>18.710999999999999</v>
      </c>
    </row>
    <row r="60" spans="1:7" x14ac:dyDescent="0.25">
      <c r="A60" t="s">
        <v>1007</v>
      </c>
      <c r="B60" t="s">
        <v>963</v>
      </c>
      <c r="D60" s="1" t="str">
        <f t="shared" si="0"/>
        <v xml:space="preserve"> 2748</v>
      </c>
      <c r="E60" s="1">
        <f t="shared" si="1"/>
        <v>1374</v>
      </c>
      <c r="F60" s="2">
        <f t="shared" si="2"/>
        <v>18.589173228346457</v>
      </c>
      <c r="G60" s="1">
        <f>E60*10^-6*Summary!$B$4</f>
        <v>18.548999999999999</v>
      </c>
    </row>
    <row r="61" spans="1:7" x14ac:dyDescent="0.25">
      <c r="A61" t="s">
        <v>1008</v>
      </c>
      <c r="B61" t="s">
        <v>963</v>
      </c>
      <c r="D61" s="1" t="str">
        <f t="shared" si="0"/>
        <v xml:space="preserve"> 2748</v>
      </c>
      <c r="E61" s="1">
        <f t="shared" si="1"/>
        <v>1374</v>
      </c>
      <c r="F61" s="2">
        <f t="shared" si="2"/>
        <v>18.589173228346457</v>
      </c>
      <c r="G61" s="1">
        <f>E61*10^-6*Summary!$B$4</f>
        <v>18.548999999999999</v>
      </c>
    </row>
    <row r="62" spans="1:7" x14ac:dyDescent="0.25">
      <c r="A62" t="s">
        <v>1009</v>
      </c>
      <c r="B62" t="s">
        <v>947</v>
      </c>
      <c r="D62" s="1" t="str">
        <f t="shared" si="0"/>
        <v xml:space="preserve"> 2768</v>
      </c>
      <c r="E62" s="1">
        <f t="shared" si="1"/>
        <v>1384</v>
      </c>
      <c r="F62" s="2">
        <f t="shared" si="2"/>
        <v>18.724448818897638</v>
      </c>
      <c r="G62" s="1">
        <f>E62*10^-6*Summary!$B$4</f>
        <v>18.684000000000001</v>
      </c>
    </row>
    <row r="63" spans="1:7" x14ac:dyDescent="0.25">
      <c r="A63" t="s">
        <v>1010</v>
      </c>
      <c r="B63" t="s">
        <v>943</v>
      </c>
      <c r="D63" s="1" t="str">
        <f t="shared" si="0"/>
        <v xml:space="preserve"> 2772</v>
      </c>
      <c r="E63" s="1">
        <f t="shared" si="1"/>
        <v>1386</v>
      </c>
      <c r="F63" s="2">
        <f t="shared" si="2"/>
        <v>18.751535433070867</v>
      </c>
      <c r="G63" s="1">
        <f>E63*10^-6*Summary!$B$4</f>
        <v>18.710999999999999</v>
      </c>
    </row>
    <row r="64" spans="1:7" x14ac:dyDescent="0.25">
      <c r="A64" t="s">
        <v>1011</v>
      </c>
      <c r="B64" t="s">
        <v>943</v>
      </c>
      <c r="D64" s="1" t="str">
        <f t="shared" si="0"/>
        <v xml:space="preserve"> 2772</v>
      </c>
      <c r="E64" s="1">
        <f t="shared" si="1"/>
        <v>1386</v>
      </c>
      <c r="F64" s="2">
        <f t="shared" si="2"/>
        <v>18.751535433070867</v>
      </c>
      <c r="G64" s="1">
        <f>E64*10^-6*Summary!$B$4</f>
        <v>18.710999999999999</v>
      </c>
    </row>
    <row r="65" spans="1:7" x14ac:dyDescent="0.25">
      <c r="A65" t="s">
        <v>1012</v>
      </c>
      <c r="B65" t="s">
        <v>963</v>
      </c>
      <c r="D65" s="1" t="str">
        <f t="shared" si="0"/>
        <v xml:space="preserve"> 2748</v>
      </c>
      <c r="E65" s="1">
        <f t="shared" si="1"/>
        <v>1374</v>
      </c>
      <c r="F65" s="2">
        <f t="shared" si="2"/>
        <v>18.589173228346457</v>
      </c>
      <c r="G65" s="1">
        <f>E65*10^-6*Summary!$B$4</f>
        <v>18.548999999999999</v>
      </c>
    </row>
    <row r="66" spans="1:7" x14ac:dyDescent="0.25">
      <c r="A66" t="s">
        <v>1013</v>
      </c>
      <c r="B66" t="s">
        <v>966</v>
      </c>
      <c r="D66" s="1" t="str">
        <f t="shared" si="0"/>
        <v xml:space="preserve"> 2752</v>
      </c>
      <c r="E66" s="1">
        <f t="shared" si="1"/>
        <v>1376</v>
      </c>
      <c r="F66" s="2">
        <f t="shared" si="2"/>
        <v>18.616220472440947</v>
      </c>
      <c r="G66" s="1">
        <f>E66*10^-6*Summary!$B$4</f>
        <v>18.575999999999997</v>
      </c>
    </row>
    <row r="67" spans="1:7" x14ac:dyDescent="0.25">
      <c r="A67" t="s">
        <v>1014</v>
      </c>
      <c r="B67" t="s">
        <v>943</v>
      </c>
      <c r="D67" s="1" t="str">
        <f t="shared" ref="D67:D117" si="3">RIGHT(A67,LEN(A67)-FIND("A",A67))</f>
        <v xml:space="preserve"> 2772</v>
      </c>
      <c r="E67" s="1">
        <f t="shared" ref="E67:E117" si="4">VALUE(D67)/2</f>
        <v>1386</v>
      </c>
      <c r="F67" s="2">
        <f t="shared" ref="F67:F117" si="5">(LEFT(B67,FIND("c",B67)-1))/2.54</f>
        <v>18.751535433070867</v>
      </c>
      <c r="G67" s="1">
        <f>E67*10^-6*Summary!$B$4</f>
        <v>18.710999999999999</v>
      </c>
    </row>
    <row r="68" spans="1:7" x14ac:dyDescent="0.25">
      <c r="A68" t="s">
        <v>1015</v>
      </c>
      <c r="B68" t="s">
        <v>970</v>
      </c>
      <c r="D68" s="1" t="str">
        <f t="shared" si="3"/>
        <v xml:space="preserve"> 2776</v>
      </c>
      <c r="E68" s="1">
        <f t="shared" si="4"/>
        <v>1388</v>
      </c>
      <c r="F68" s="2">
        <f t="shared" si="5"/>
        <v>18.778582677165353</v>
      </c>
      <c r="G68" s="1">
        <f>E68*10^-6*Summary!$B$4</f>
        <v>18.738</v>
      </c>
    </row>
    <row r="69" spans="1:7" x14ac:dyDescent="0.25">
      <c r="A69" t="s">
        <v>1016</v>
      </c>
      <c r="B69" t="s">
        <v>963</v>
      </c>
      <c r="D69" s="1" t="str">
        <f t="shared" si="3"/>
        <v xml:space="preserve"> 2748</v>
      </c>
      <c r="E69" s="1">
        <f t="shared" si="4"/>
        <v>1374</v>
      </c>
      <c r="F69" s="2">
        <f t="shared" si="5"/>
        <v>18.589173228346457</v>
      </c>
      <c r="G69" s="1">
        <f>E69*10^-6*Summary!$B$4</f>
        <v>18.548999999999999</v>
      </c>
    </row>
    <row r="70" spans="1:7" x14ac:dyDescent="0.25">
      <c r="A70" t="s">
        <v>1017</v>
      </c>
      <c r="B70" t="s">
        <v>970</v>
      </c>
      <c r="D70" s="1" t="str">
        <f t="shared" si="3"/>
        <v xml:space="preserve"> 2776</v>
      </c>
      <c r="E70" s="1">
        <f t="shared" si="4"/>
        <v>1388</v>
      </c>
      <c r="F70" s="2">
        <f t="shared" si="5"/>
        <v>18.778582677165353</v>
      </c>
      <c r="G70" s="1">
        <f>E70*10^-6*Summary!$B$4</f>
        <v>18.738</v>
      </c>
    </row>
    <row r="71" spans="1:7" x14ac:dyDescent="0.25">
      <c r="A71" t="s">
        <v>1018</v>
      </c>
      <c r="B71" t="s">
        <v>943</v>
      </c>
      <c r="D71" s="1" t="str">
        <f t="shared" si="3"/>
        <v xml:space="preserve"> 2772</v>
      </c>
      <c r="E71" s="1">
        <f t="shared" si="4"/>
        <v>1386</v>
      </c>
      <c r="F71" s="2">
        <f t="shared" si="5"/>
        <v>18.751535433070867</v>
      </c>
      <c r="G71" s="1">
        <f>E71*10^-6*Summary!$B$4</f>
        <v>18.710999999999999</v>
      </c>
    </row>
    <row r="72" spans="1:7" x14ac:dyDescent="0.25">
      <c r="A72" t="s">
        <v>1019</v>
      </c>
      <c r="B72" t="s">
        <v>943</v>
      </c>
      <c r="D72" s="1" t="str">
        <f t="shared" si="3"/>
        <v xml:space="preserve"> 2772</v>
      </c>
      <c r="E72" s="1">
        <f t="shared" si="4"/>
        <v>1386</v>
      </c>
      <c r="F72" s="2">
        <f t="shared" si="5"/>
        <v>18.751535433070867</v>
      </c>
      <c r="G72" s="1">
        <f>E72*10^-6*Summary!$B$4</f>
        <v>18.710999999999999</v>
      </c>
    </row>
    <row r="73" spans="1:7" x14ac:dyDescent="0.25">
      <c r="A73" t="s">
        <v>1020</v>
      </c>
      <c r="B73" t="s">
        <v>943</v>
      </c>
      <c r="D73" s="1" t="str">
        <f t="shared" si="3"/>
        <v xml:space="preserve"> 2772</v>
      </c>
      <c r="E73" s="1">
        <f t="shared" si="4"/>
        <v>1386</v>
      </c>
      <c r="F73" s="2">
        <f t="shared" si="5"/>
        <v>18.751535433070867</v>
      </c>
      <c r="G73" s="1">
        <f>E73*10^-6*Summary!$B$4</f>
        <v>18.710999999999999</v>
      </c>
    </row>
    <row r="74" spans="1:7" x14ac:dyDescent="0.25">
      <c r="A74" t="s">
        <v>1021</v>
      </c>
      <c r="B74" t="s">
        <v>943</v>
      </c>
      <c r="D74" s="1" t="str">
        <f t="shared" si="3"/>
        <v xml:space="preserve"> 2772</v>
      </c>
      <c r="E74" s="1">
        <f t="shared" si="4"/>
        <v>1386</v>
      </c>
      <c r="F74" s="2">
        <f t="shared" si="5"/>
        <v>18.751535433070867</v>
      </c>
      <c r="G74" s="1">
        <f>E74*10^-6*Summary!$B$4</f>
        <v>18.710999999999999</v>
      </c>
    </row>
    <row r="75" spans="1:7" x14ac:dyDescent="0.25">
      <c r="A75" t="s">
        <v>1022</v>
      </c>
      <c r="B75" t="s">
        <v>943</v>
      </c>
      <c r="D75" s="1" t="str">
        <f t="shared" si="3"/>
        <v xml:space="preserve"> 2772</v>
      </c>
      <c r="E75" s="1">
        <f t="shared" si="4"/>
        <v>1386</v>
      </c>
      <c r="F75" s="2">
        <f t="shared" si="5"/>
        <v>18.751535433070867</v>
      </c>
      <c r="G75" s="1">
        <f>E75*10^-6*Summary!$B$4</f>
        <v>18.710999999999999</v>
      </c>
    </row>
    <row r="76" spans="1:7" x14ac:dyDescent="0.25">
      <c r="A76" t="s">
        <v>1023</v>
      </c>
      <c r="B76" t="s">
        <v>943</v>
      </c>
      <c r="D76" s="1" t="str">
        <f t="shared" si="3"/>
        <v xml:space="preserve"> 2772</v>
      </c>
      <c r="E76" s="1">
        <f t="shared" si="4"/>
        <v>1386</v>
      </c>
      <c r="F76" s="2">
        <f t="shared" si="5"/>
        <v>18.751535433070867</v>
      </c>
      <c r="G76" s="1">
        <f>E76*10^-6*Summary!$B$4</f>
        <v>18.710999999999999</v>
      </c>
    </row>
    <row r="77" spans="1:7" x14ac:dyDescent="0.25">
      <c r="A77" t="s">
        <v>1024</v>
      </c>
      <c r="B77" t="s">
        <v>943</v>
      </c>
      <c r="D77" s="1" t="str">
        <f t="shared" si="3"/>
        <v xml:space="preserve"> 2772</v>
      </c>
      <c r="E77" s="1">
        <f t="shared" si="4"/>
        <v>1386</v>
      </c>
      <c r="F77" s="2">
        <f t="shared" si="5"/>
        <v>18.751535433070867</v>
      </c>
      <c r="G77" s="1">
        <f>E77*10^-6*Summary!$B$4</f>
        <v>18.710999999999999</v>
      </c>
    </row>
    <row r="78" spans="1:7" x14ac:dyDescent="0.25">
      <c r="A78" t="s">
        <v>1025</v>
      </c>
      <c r="B78" t="s">
        <v>943</v>
      </c>
      <c r="D78" s="1" t="str">
        <f t="shared" si="3"/>
        <v xml:space="preserve"> 2772</v>
      </c>
      <c r="E78" s="1">
        <f t="shared" si="4"/>
        <v>1386</v>
      </c>
      <c r="F78" s="2">
        <f t="shared" si="5"/>
        <v>18.751535433070867</v>
      </c>
      <c r="G78" s="1">
        <f>E78*10^-6*Summary!$B$4</f>
        <v>18.710999999999999</v>
      </c>
    </row>
    <row r="79" spans="1:7" x14ac:dyDescent="0.25">
      <c r="A79" t="s">
        <v>1026</v>
      </c>
      <c r="B79" t="s">
        <v>963</v>
      </c>
      <c r="D79" s="1" t="str">
        <f t="shared" si="3"/>
        <v xml:space="preserve"> 2748</v>
      </c>
      <c r="E79" s="1">
        <f t="shared" si="4"/>
        <v>1374</v>
      </c>
      <c r="F79" s="2">
        <f t="shared" si="5"/>
        <v>18.589173228346457</v>
      </c>
      <c r="G79" s="1">
        <f>E79*10^-6*Summary!$B$4</f>
        <v>18.548999999999999</v>
      </c>
    </row>
    <row r="80" spans="1:7" x14ac:dyDescent="0.25">
      <c r="A80" t="s">
        <v>1027</v>
      </c>
      <c r="B80" t="s">
        <v>943</v>
      </c>
      <c r="D80" s="1" t="str">
        <f t="shared" si="3"/>
        <v xml:space="preserve"> 2772</v>
      </c>
      <c r="E80" s="1">
        <f t="shared" si="4"/>
        <v>1386</v>
      </c>
      <c r="F80" s="2">
        <f t="shared" si="5"/>
        <v>18.751535433070867</v>
      </c>
      <c r="G80" s="1">
        <f>E80*10^-6*Summary!$B$4</f>
        <v>18.710999999999999</v>
      </c>
    </row>
    <row r="81" spans="1:7" x14ac:dyDescent="0.25">
      <c r="A81" t="s">
        <v>1028</v>
      </c>
      <c r="B81" t="s">
        <v>970</v>
      </c>
      <c r="D81" s="1" t="str">
        <f t="shared" si="3"/>
        <v xml:space="preserve"> 2776</v>
      </c>
      <c r="E81" s="1">
        <f t="shared" si="4"/>
        <v>1388</v>
      </c>
      <c r="F81" s="2">
        <f t="shared" si="5"/>
        <v>18.778582677165353</v>
      </c>
      <c r="G81" s="1">
        <f>E81*10^-6*Summary!$B$4</f>
        <v>18.738</v>
      </c>
    </row>
    <row r="82" spans="1:7" x14ac:dyDescent="0.25">
      <c r="A82" t="s">
        <v>1029</v>
      </c>
      <c r="B82" t="s">
        <v>943</v>
      </c>
      <c r="D82" s="1" t="str">
        <f t="shared" si="3"/>
        <v xml:space="preserve"> 2772</v>
      </c>
      <c r="E82" s="1">
        <f t="shared" si="4"/>
        <v>1386</v>
      </c>
      <c r="F82" s="2">
        <f t="shared" si="5"/>
        <v>18.751535433070867</v>
      </c>
      <c r="G82" s="1">
        <f>E82*10^-6*Summary!$B$4</f>
        <v>18.710999999999999</v>
      </c>
    </row>
    <row r="83" spans="1:7" x14ac:dyDescent="0.25">
      <c r="A83" t="s">
        <v>1030</v>
      </c>
      <c r="B83" t="s">
        <v>943</v>
      </c>
      <c r="D83" s="1" t="str">
        <f t="shared" si="3"/>
        <v xml:space="preserve"> 2772</v>
      </c>
      <c r="E83" s="1">
        <f t="shared" si="4"/>
        <v>1386</v>
      </c>
      <c r="F83" s="2">
        <f t="shared" si="5"/>
        <v>18.751535433070867</v>
      </c>
      <c r="G83" s="1">
        <f>E83*10^-6*Summary!$B$4</f>
        <v>18.710999999999999</v>
      </c>
    </row>
    <row r="84" spans="1:7" x14ac:dyDescent="0.25">
      <c r="A84" t="s">
        <v>1031</v>
      </c>
      <c r="B84" t="s">
        <v>963</v>
      </c>
      <c r="D84" s="1" t="str">
        <f t="shared" si="3"/>
        <v xml:space="preserve"> 2748</v>
      </c>
      <c r="E84" s="1">
        <f t="shared" si="4"/>
        <v>1374</v>
      </c>
      <c r="F84" s="2">
        <f t="shared" si="5"/>
        <v>18.589173228346457</v>
      </c>
      <c r="G84" s="1">
        <f>E84*10^-6*Summary!$B$4</f>
        <v>18.548999999999999</v>
      </c>
    </row>
    <row r="85" spans="1:7" x14ac:dyDescent="0.25">
      <c r="A85" t="s">
        <v>1032</v>
      </c>
      <c r="B85" t="s">
        <v>943</v>
      </c>
      <c r="D85" s="1" t="str">
        <f t="shared" si="3"/>
        <v xml:space="preserve"> 2772</v>
      </c>
      <c r="E85" s="1">
        <f t="shared" si="4"/>
        <v>1386</v>
      </c>
      <c r="F85" s="2">
        <f t="shared" si="5"/>
        <v>18.751535433070867</v>
      </c>
      <c r="G85" s="1">
        <f>E85*10^-6*Summary!$B$4</f>
        <v>18.710999999999999</v>
      </c>
    </row>
    <row r="86" spans="1:7" x14ac:dyDescent="0.25">
      <c r="A86" t="s">
        <v>1033</v>
      </c>
      <c r="B86" t="s">
        <v>943</v>
      </c>
      <c r="D86" s="1" t="str">
        <f t="shared" si="3"/>
        <v xml:space="preserve"> 2772</v>
      </c>
      <c r="E86" s="1">
        <f t="shared" si="4"/>
        <v>1386</v>
      </c>
      <c r="F86" s="2">
        <f t="shared" si="5"/>
        <v>18.751535433070867</v>
      </c>
      <c r="G86" s="1">
        <f>E86*10^-6*Summary!$B$4</f>
        <v>18.710999999999999</v>
      </c>
    </row>
    <row r="87" spans="1:7" x14ac:dyDescent="0.25">
      <c r="A87" t="s">
        <v>1034</v>
      </c>
      <c r="B87" t="s">
        <v>970</v>
      </c>
      <c r="D87" s="1" t="str">
        <f t="shared" si="3"/>
        <v xml:space="preserve"> 2776</v>
      </c>
      <c r="E87" s="1">
        <f t="shared" si="4"/>
        <v>1388</v>
      </c>
      <c r="F87" s="2">
        <f t="shared" si="5"/>
        <v>18.778582677165353</v>
      </c>
      <c r="G87" s="1">
        <f>E87*10^-6*Summary!$B$4</f>
        <v>18.738</v>
      </c>
    </row>
    <row r="88" spans="1:7" x14ac:dyDescent="0.25">
      <c r="A88" t="s">
        <v>1035</v>
      </c>
      <c r="B88" t="s">
        <v>943</v>
      </c>
      <c r="D88" s="1" t="str">
        <f t="shared" si="3"/>
        <v xml:space="preserve"> 2772</v>
      </c>
      <c r="E88" s="1">
        <f t="shared" si="4"/>
        <v>1386</v>
      </c>
      <c r="F88" s="2">
        <f t="shared" si="5"/>
        <v>18.751535433070867</v>
      </c>
      <c r="G88" s="1">
        <f>E88*10^-6*Summary!$B$4</f>
        <v>18.710999999999999</v>
      </c>
    </row>
    <row r="89" spans="1:7" x14ac:dyDescent="0.25">
      <c r="A89" t="s">
        <v>1036</v>
      </c>
      <c r="B89" t="s">
        <v>966</v>
      </c>
      <c r="D89" s="1" t="str">
        <f t="shared" si="3"/>
        <v xml:space="preserve"> 2752</v>
      </c>
      <c r="E89" s="1">
        <f t="shared" si="4"/>
        <v>1376</v>
      </c>
      <c r="F89" s="2">
        <f t="shared" si="5"/>
        <v>18.616220472440947</v>
      </c>
      <c r="G89" s="1">
        <f>E89*10^-6*Summary!$B$4</f>
        <v>18.575999999999997</v>
      </c>
    </row>
    <row r="90" spans="1:7" x14ac:dyDescent="0.25">
      <c r="A90" t="s">
        <v>1037</v>
      </c>
      <c r="B90" t="s">
        <v>943</v>
      </c>
      <c r="D90" s="1" t="str">
        <f t="shared" si="3"/>
        <v xml:space="preserve"> 2772</v>
      </c>
      <c r="E90" s="1">
        <f t="shared" si="4"/>
        <v>1386</v>
      </c>
      <c r="F90" s="2">
        <f t="shared" si="5"/>
        <v>18.751535433070867</v>
      </c>
      <c r="G90" s="1">
        <f>E90*10^-6*Summary!$B$4</f>
        <v>18.710999999999999</v>
      </c>
    </row>
    <row r="91" spans="1:7" x14ac:dyDescent="0.25">
      <c r="A91" t="s">
        <v>1038</v>
      </c>
      <c r="B91" t="s">
        <v>943</v>
      </c>
      <c r="D91" s="1" t="str">
        <f t="shared" si="3"/>
        <v xml:space="preserve"> 2772</v>
      </c>
      <c r="E91" s="1">
        <f t="shared" si="4"/>
        <v>1386</v>
      </c>
      <c r="F91" s="2">
        <f t="shared" si="5"/>
        <v>18.751535433070867</v>
      </c>
      <c r="G91" s="1">
        <f>E91*10^-6*Summary!$B$4</f>
        <v>18.710999999999999</v>
      </c>
    </row>
    <row r="92" spans="1:7" x14ac:dyDescent="0.25">
      <c r="A92" t="s">
        <v>1039</v>
      </c>
      <c r="B92" t="s">
        <v>943</v>
      </c>
      <c r="D92" s="1" t="str">
        <f t="shared" si="3"/>
        <v xml:space="preserve"> 2772</v>
      </c>
      <c r="E92" s="1">
        <f t="shared" si="4"/>
        <v>1386</v>
      </c>
      <c r="F92" s="2">
        <f t="shared" si="5"/>
        <v>18.751535433070867</v>
      </c>
      <c r="G92" s="1">
        <f>E92*10^-6*Summary!$B$4</f>
        <v>18.710999999999999</v>
      </c>
    </row>
    <row r="93" spans="1:7" x14ac:dyDescent="0.25">
      <c r="A93" t="s">
        <v>1040</v>
      </c>
      <c r="B93" t="s">
        <v>970</v>
      </c>
      <c r="D93" s="1" t="str">
        <f t="shared" si="3"/>
        <v xml:space="preserve"> 2776</v>
      </c>
      <c r="E93" s="1">
        <f t="shared" si="4"/>
        <v>1388</v>
      </c>
      <c r="F93" s="2">
        <f t="shared" si="5"/>
        <v>18.778582677165353</v>
      </c>
      <c r="G93" s="1">
        <f>E93*10^-6*Summary!$B$4</f>
        <v>18.738</v>
      </c>
    </row>
    <row r="94" spans="1:7" x14ac:dyDescent="0.25">
      <c r="A94" t="s">
        <v>1041</v>
      </c>
      <c r="B94" t="s">
        <v>970</v>
      </c>
      <c r="D94" s="1" t="str">
        <f t="shared" si="3"/>
        <v xml:space="preserve"> 2776</v>
      </c>
      <c r="E94" s="1">
        <f t="shared" si="4"/>
        <v>1388</v>
      </c>
      <c r="F94" s="2">
        <f t="shared" si="5"/>
        <v>18.778582677165353</v>
      </c>
      <c r="G94" s="1">
        <f>E94*10^-6*Summary!$B$4</f>
        <v>18.738</v>
      </c>
    </row>
    <row r="95" spans="1:7" x14ac:dyDescent="0.25">
      <c r="A95" t="s">
        <v>1042</v>
      </c>
      <c r="B95" t="s">
        <v>943</v>
      </c>
      <c r="D95" s="1" t="str">
        <f t="shared" si="3"/>
        <v xml:space="preserve"> 2772</v>
      </c>
      <c r="E95" s="1">
        <f t="shared" si="4"/>
        <v>1386</v>
      </c>
      <c r="F95" s="2">
        <f t="shared" si="5"/>
        <v>18.751535433070867</v>
      </c>
      <c r="G95" s="1">
        <f>E95*10^-6*Summary!$B$4</f>
        <v>18.710999999999999</v>
      </c>
    </row>
    <row r="96" spans="1:7" x14ac:dyDescent="0.25">
      <c r="A96" t="s">
        <v>1043</v>
      </c>
      <c r="B96" t="s">
        <v>943</v>
      </c>
      <c r="D96" s="1" t="str">
        <f t="shared" si="3"/>
        <v xml:space="preserve"> 2772</v>
      </c>
      <c r="E96" s="1">
        <f t="shared" si="4"/>
        <v>1386</v>
      </c>
      <c r="F96" s="2">
        <f t="shared" si="5"/>
        <v>18.751535433070867</v>
      </c>
      <c r="G96" s="1">
        <f>E96*10^-6*Summary!$B$4</f>
        <v>18.710999999999999</v>
      </c>
    </row>
    <row r="97" spans="1:7" x14ac:dyDescent="0.25">
      <c r="A97" t="s">
        <v>1044</v>
      </c>
      <c r="B97" t="s">
        <v>970</v>
      </c>
      <c r="D97" s="1" t="str">
        <f t="shared" si="3"/>
        <v xml:space="preserve"> 2776</v>
      </c>
      <c r="E97" s="1">
        <f t="shared" si="4"/>
        <v>1388</v>
      </c>
      <c r="F97" s="2">
        <f t="shared" si="5"/>
        <v>18.778582677165353</v>
      </c>
      <c r="G97" s="1">
        <f>E97*10^-6*Summary!$B$4</f>
        <v>18.738</v>
      </c>
    </row>
    <row r="98" spans="1:7" x14ac:dyDescent="0.25">
      <c r="A98" t="s">
        <v>1045</v>
      </c>
      <c r="B98" t="s">
        <v>970</v>
      </c>
      <c r="D98" s="1" t="str">
        <f t="shared" si="3"/>
        <v xml:space="preserve"> 2776</v>
      </c>
      <c r="E98" s="1">
        <f t="shared" si="4"/>
        <v>1388</v>
      </c>
      <c r="F98" s="2">
        <f t="shared" si="5"/>
        <v>18.778582677165353</v>
      </c>
      <c r="G98" s="1">
        <f>E98*10^-6*Summary!$B$4</f>
        <v>18.738</v>
      </c>
    </row>
    <row r="99" spans="1:7" x14ac:dyDescent="0.25">
      <c r="A99" t="s">
        <v>1046</v>
      </c>
      <c r="B99" t="s">
        <v>986</v>
      </c>
      <c r="D99" s="1" t="str">
        <f t="shared" si="3"/>
        <v xml:space="preserve"> 2796</v>
      </c>
      <c r="E99" s="1">
        <f t="shared" si="4"/>
        <v>1398</v>
      </c>
      <c r="F99" s="2">
        <f t="shared" si="5"/>
        <v>18.913858267716538</v>
      </c>
      <c r="G99" s="1">
        <f>E99*10^-6*Summary!$B$4</f>
        <v>18.872999999999998</v>
      </c>
    </row>
    <row r="100" spans="1:7" x14ac:dyDescent="0.25">
      <c r="A100" t="s">
        <v>1047</v>
      </c>
      <c r="B100" t="s">
        <v>970</v>
      </c>
      <c r="D100" s="1" t="str">
        <f t="shared" si="3"/>
        <v xml:space="preserve"> 2776</v>
      </c>
      <c r="E100" s="1">
        <f t="shared" si="4"/>
        <v>1388</v>
      </c>
      <c r="F100" s="2">
        <f t="shared" si="5"/>
        <v>18.778582677165353</v>
      </c>
      <c r="G100" s="1">
        <f>E100*10^-6*Summary!$B$4</f>
        <v>18.738</v>
      </c>
    </row>
    <row r="101" spans="1:7" x14ac:dyDescent="0.25">
      <c r="A101" t="s">
        <v>1048</v>
      </c>
      <c r="B101" t="s">
        <v>963</v>
      </c>
      <c r="D101" s="1" t="str">
        <f t="shared" si="3"/>
        <v xml:space="preserve"> 2748</v>
      </c>
      <c r="E101" s="1">
        <f t="shared" si="4"/>
        <v>1374</v>
      </c>
      <c r="F101" s="2">
        <f t="shared" si="5"/>
        <v>18.589173228346457</v>
      </c>
      <c r="G101" s="1">
        <f>E101*10^-6*Summary!$B$4</f>
        <v>18.548999999999999</v>
      </c>
    </row>
    <row r="102" spans="1:7" x14ac:dyDescent="0.25">
      <c r="A102" t="s">
        <v>1049</v>
      </c>
      <c r="B102" t="s">
        <v>970</v>
      </c>
      <c r="D102" s="1" t="str">
        <f t="shared" si="3"/>
        <v xml:space="preserve"> 2776</v>
      </c>
      <c r="E102" s="1">
        <f t="shared" si="4"/>
        <v>1388</v>
      </c>
      <c r="F102" s="2">
        <f t="shared" si="5"/>
        <v>18.778582677165353</v>
      </c>
      <c r="G102" s="1">
        <f>E102*10^-6*Summary!$B$4</f>
        <v>18.738</v>
      </c>
    </row>
    <row r="103" spans="1:7" x14ac:dyDescent="0.25">
      <c r="A103" t="s">
        <v>1050</v>
      </c>
      <c r="B103" t="s">
        <v>943</v>
      </c>
      <c r="D103" s="1" t="str">
        <f t="shared" si="3"/>
        <v xml:space="preserve"> 2772</v>
      </c>
      <c r="E103" s="1">
        <f t="shared" si="4"/>
        <v>1386</v>
      </c>
      <c r="F103" s="2">
        <f t="shared" si="5"/>
        <v>18.751535433070867</v>
      </c>
      <c r="G103" s="1">
        <f>E103*10^-6*Summary!$B$4</f>
        <v>18.710999999999999</v>
      </c>
    </row>
    <row r="104" spans="1:7" x14ac:dyDescent="0.25">
      <c r="A104" t="s">
        <v>1051</v>
      </c>
      <c r="B104" t="s">
        <v>943</v>
      </c>
      <c r="D104" s="1" t="str">
        <f t="shared" si="3"/>
        <v xml:space="preserve"> 2772</v>
      </c>
      <c r="E104" s="1">
        <f t="shared" si="4"/>
        <v>1386</v>
      </c>
      <c r="F104" s="2">
        <f t="shared" si="5"/>
        <v>18.751535433070867</v>
      </c>
      <c r="G104" s="1">
        <f>E104*10^-6*Summary!$B$4</f>
        <v>18.710999999999999</v>
      </c>
    </row>
    <row r="105" spans="1:7" x14ac:dyDescent="0.25">
      <c r="A105" t="s">
        <v>1052</v>
      </c>
      <c r="B105" t="s">
        <v>970</v>
      </c>
      <c r="D105" s="1" t="str">
        <f t="shared" si="3"/>
        <v xml:space="preserve"> 2776</v>
      </c>
      <c r="E105" s="1">
        <f t="shared" si="4"/>
        <v>1388</v>
      </c>
      <c r="F105" s="2">
        <f t="shared" si="5"/>
        <v>18.778582677165353</v>
      </c>
      <c r="G105" s="1">
        <f>E105*10^-6*Summary!$B$4</f>
        <v>18.738</v>
      </c>
    </row>
    <row r="106" spans="1:7" x14ac:dyDescent="0.25">
      <c r="A106" t="s">
        <v>1053</v>
      </c>
      <c r="B106" t="s">
        <v>947</v>
      </c>
      <c r="D106" s="1" t="str">
        <f t="shared" si="3"/>
        <v xml:space="preserve"> 2768</v>
      </c>
      <c r="E106" s="1">
        <f t="shared" si="4"/>
        <v>1384</v>
      </c>
      <c r="F106" s="2">
        <f t="shared" si="5"/>
        <v>18.724448818897638</v>
      </c>
      <c r="G106" s="1">
        <f>E106*10^-6*Summary!$B$4</f>
        <v>18.684000000000001</v>
      </c>
    </row>
    <row r="107" spans="1:7" x14ac:dyDescent="0.25">
      <c r="A107" t="s">
        <v>1054</v>
      </c>
      <c r="B107" t="s">
        <v>943</v>
      </c>
      <c r="D107" s="1" t="str">
        <f t="shared" si="3"/>
        <v xml:space="preserve"> 2772</v>
      </c>
      <c r="E107" s="1">
        <f t="shared" si="4"/>
        <v>1386</v>
      </c>
      <c r="F107" s="2">
        <f t="shared" si="5"/>
        <v>18.751535433070867</v>
      </c>
      <c r="G107" s="1">
        <f>E107*10^-6*Summary!$B$4</f>
        <v>18.710999999999999</v>
      </c>
    </row>
    <row r="108" spans="1:7" x14ac:dyDescent="0.25">
      <c r="A108" t="s">
        <v>1055</v>
      </c>
      <c r="B108" t="s">
        <v>943</v>
      </c>
      <c r="D108" s="1" t="str">
        <f t="shared" si="3"/>
        <v xml:space="preserve"> 2772</v>
      </c>
      <c r="E108" s="1">
        <f t="shared" si="4"/>
        <v>1386</v>
      </c>
      <c r="F108" s="2">
        <f t="shared" si="5"/>
        <v>18.751535433070867</v>
      </c>
      <c r="G108" s="1">
        <f>E108*10^-6*Summary!$B$4</f>
        <v>18.710999999999999</v>
      </c>
    </row>
    <row r="109" spans="1:7" x14ac:dyDescent="0.25">
      <c r="A109" t="s">
        <v>1056</v>
      </c>
      <c r="B109" t="s">
        <v>943</v>
      </c>
      <c r="D109" s="1" t="str">
        <f t="shared" si="3"/>
        <v xml:space="preserve"> 2772</v>
      </c>
      <c r="E109" s="1">
        <f t="shared" si="4"/>
        <v>1386</v>
      </c>
      <c r="F109" s="2">
        <f t="shared" si="5"/>
        <v>18.751535433070867</v>
      </c>
      <c r="G109" s="1">
        <f>E109*10^-6*Summary!$B$4</f>
        <v>18.710999999999999</v>
      </c>
    </row>
    <row r="110" spans="1:7" x14ac:dyDescent="0.25">
      <c r="A110" t="s">
        <v>1057</v>
      </c>
      <c r="B110" t="s">
        <v>943</v>
      </c>
      <c r="D110" s="1" t="str">
        <f t="shared" si="3"/>
        <v xml:space="preserve"> 2772</v>
      </c>
      <c r="E110" s="1">
        <f t="shared" si="4"/>
        <v>1386</v>
      </c>
      <c r="F110" s="2">
        <f t="shared" si="5"/>
        <v>18.751535433070867</v>
      </c>
      <c r="G110" s="1">
        <f>E110*10^-6*Summary!$B$4</f>
        <v>18.710999999999999</v>
      </c>
    </row>
    <row r="111" spans="1:7" x14ac:dyDescent="0.25">
      <c r="A111" t="s">
        <v>1058</v>
      </c>
      <c r="B111" t="s">
        <v>970</v>
      </c>
      <c r="D111" s="1" t="str">
        <f t="shared" si="3"/>
        <v xml:space="preserve"> 2776</v>
      </c>
      <c r="E111" s="1">
        <f t="shared" si="4"/>
        <v>1388</v>
      </c>
      <c r="F111" s="2">
        <f t="shared" si="5"/>
        <v>18.778582677165353</v>
      </c>
      <c r="G111" s="1">
        <f>E111*10^-6*Summary!$B$4</f>
        <v>18.738</v>
      </c>
    </row>
    <row r="112" spans="1:7" x14ac:dyDescent="0.25">
      <c r="A112" t="s">
        <v>1059</v>
      </c>
      <c r="B112" t="s">
        <v>963</v>
      </c>
      <c r="D112" s="1" t="str">
        <f t="shared" si="3"/>
        <v xml:space="preserve"> 2748</v>
      </c>
      <c r="E112" s="1">
        <f t="shared" si="4"/>
        <v>1374</v>
      </c>
      <c r="F112" s="2">
        <f t="shared" si="5"/>
        <v>18.589173228346457</v>
      </c>
      <c r="G112" s="1">
        <f>E112*10^-6*Summary!$B$4</f>
        <v>18.548999999999999</v>
      </c>
    </row>
    <row r="113" spans="1:7" x14ac:dyDescent="0.25">
      <c r="A113" t="s">
        <v>1060</v>
      </c>
      <c r="B113" t="s">
        <v>970</v>
      </c>
      <c r="D113" s="1" t="str">
        <f t="shared" si="3"/>
        <v xml:space="preserve"> 2776</v>
      </c>
      <c r="E113" s="1">
        <f t="shared" si="4"/>
        <v>1388</v>
      </c>
      <c r="F113" s="2">
        <f t="shared" si="5"/>
        <v>18.778582677165353</v>
      </c>
      <c r="G113" s="1">
        <f>E113*10^-6*Summary!$B$4</f>
        <v>18.738</v>
      </c>
    </row>
    <row r="114" spans="1:7" x14ac:dyDescent="0.25">
      <c r="A114" t="s">
        <v>1061</v>
      </c>
      <c r="B114" t="s">
        <v>970</v>
      </c>
      <c r="D114" s="1" t="str">
        <f t="shared" si="3"/>
        <v xml:space="preserve"> 2776</v>
      </c>
      <c r="E114" s="1">
        <f t="shared" si="4"/>
        <v>1388</v>
      </c>
      <c r="F114" s="2">
        <f t="shared" si="5"/>
        <v>18.778582677165353</v>
      </c>
      <c r="G114" s="1">
        <f>E114*10^-6*Summary!$B$4</f>
        <v>18.738</v>
      </c>
    </row>
    <row r="115" spans="1:7" x14ac:dyDescent="0.25">
      <c r="A115" t="s">
        <v>1062</v>
      </c>
      <c r="B115" t="s">
        <v>943</v>
      </c>
      <c r="D115" s="1" t="str">
        <f t="shared" si="3"/>
        <v xml:space="preserve"> 2772</v>
      </c>
      <c r="E115" s="1">
        <f t="shared" si="4"/>
        <v>1386</v>
      </c>
      <c r="F115" s="2">
        <f t="shared" si="5"/>
        <v>18.751535433070867</v>
      </c>
      <c r="G115" s="1">
        <f>E115*10^-6*Summary!$B$4</f>
        <v>18.710999999999999</v>
      </c>
    </row>
    <row r="116" spans="1:7" x14ac:dyDescent="0.25">
      <c r="A116" t="s">
        <v>1063</v>
      </c>
      <c r="B116" t="s">
        <v>970</v>
      </c>
      <c r="D116" s="1" t="str">
        <f t="shared" si="3"/>
        <v xml:space="preserve"> 2776</v>
      </c>
      <c r="E116" s="1">
        <f t="shared" si="4"/>
        <v>1388</v>
      </c>
      <c r="F116" s="2">
        <f t="shared" si="5"/>
        <v>18.778582677165353</v>
      </c>
      <c r="G116" s="1">
        <f>E116*10^-6*Summary!$B$4</f>
        <v>18.738</v>
      </c>
    </row>
    <row r="117" spans="1:7" x14ac:dyDescent="0.25">
      <c r="A117" t="s">
        <v>1064</v>
      </c>
      <c r="B117" t="s">
        <v>943</v>
      </c>
      <c r="D117" s="1" t="str">
        <f t="shared" si="3"/>
        <v xml:space="preserve"> 2772</v>
      </c>
      <c r="E117" s="1">
        <f t="shared" si="4"/>
        <v>1386</v>
      </c>
      <c r="F117" s="2">
        <f t="shared" si="5"/>
        <v>18.751535433070867</v>
      </c>
      <c r="G117" s="1">
        <f>E117*10^-6*Summary!$B$4</f>
        <v>18.710999999999999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579A-783E-4A27-A04E-F8A50D74B011}">
  <dimension ref="A1:O117"/>
  <sheetViews>
    <sheetView workbookViewId="0">
      <selection activeCell="O1" sqref="O1:O1048576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1065</v>
      </c>
      <c r="B2" t="s">
        <v>1066</v>
      </c>
      <c r="D2" s="1" t="str">
        <f>RIGHT(A2,LEN(A2)-FIND("A",A2))</f>
        <v xml:space="preserve"> 3028</v>
      </c>
      <c r="E2" s="1">
        <f>VALUE(D2)/2</f>
        <v>1514</v>
      </c>
      <c r="F2" s="2">
        <f>(LEFT(B2,FIND("c",B2)-1))/2.54</f>
        <v>20.483267716535433</v>
      </c>
      <c r="G2" s="1">
        <f>E2*10^-6*Summary!$B$4</f>
        <v>20.439</v>
      </c>
      <c r="I2" s="1" t="s">
        <v>2045</v>
      </c>
      <c r="J2" s="1">
        <f>AVERAGE($E$2:$E$117)</f>
        <v>1507.1896551724137</v>
      </c>
      <c r="K2" s="1">
        <f>MIN($E$2:$E$117)</f>
        <v>1502</v>
      </c>
      <c r="L2" s="1">
        <f>MAX($E$2:$E$117)</f>
        <v>1516</v>
      </c>
      <c r="M2" s="1">
        <f>_xlfn.STDEV.P($E$2:$E$117)</f>
        <v>5.5334621467368725</v>
      </c>
      <c r="N2" s="1">
        <f>SQRT($M$2)</f>
        <v>2.3523312153557101</v>
      </c>
      <c r="O2">
        <f>L2-K2</f>
        <v>14</v>
      </c>
    </row>
    <row r="3" spans="1:15" x14ac:dyDescent="0.25">
      <c r="A3" t="s">
        <v>1067</v>
      </c>
      <c r="B3" t="s">
        <v>1066</v>
      </c>
      <c r="D3" s="1" t="str">
        <f t="shared" ref="D3:D66" si="0">RIGHT(A3,LEN(A3)-FIND("A",A3))</f>
        <v xml:space="preserve"> 3028</v>
      </c>
      <c r="E3" s="1">
        <f t="shared" ref="E3:E66" si="1">VALUE(D3)/2</f>
        <v>1514</v>
      </c>
      <c r="F3" s="2">
        <f t="shared" ref="F3:F66" si="2">(LEFT(B3,FIND("c",B3)-1))/2.54</f>
        <v>20.483267716535433</v>
      </c>
      <c r="G3" s="1">
        <f>E3*10^-6*Summary!$B$4</f>
        <v>20.439</v>
      </c>
      <c r="I3" s="1" t="s">
        <v>2057</v>
      </c>
      <c r="J3" s="1">
        <f>AVERAGE($F$2:$F$117)</f>
        <v>20.391118992669043</v>
      </c>
      <c r="K3" s="1">
        <f>MIN($F$2:$F$117)</f>
        <v>20.320905511811024</v>
      </c>
      <c r="L3" s="1">
        <f>MAX($F$2:$F$117)</f>
        <v>20.510314960629923</v>
      </c>
      <c r="M3" s="1">
        <f>_xlfn.STDEV.P($F$2:$F$117)</f>
        <v>7.4870290679010201E-2</v>
      </c>
      <c r="N3" s="1">
        <f>SQRT($M$3)</f>
        <v>0.27362436053650302</v>
      </c>
      <c r="O3">
        <f>L3-K3</f>
        <v>0.18940944881889976</v>
      </c>
    </row>
    <row r="4" spans="1:15" x14ac:dyDescent="0.25">
      <c r="A4" t="s">
        <v>1068</v>
      </c>
      <c r="B4" t="s">
        <v>1069</v>
      </c>
      <c r="D4" s="1" t="str">
        <f t="shared" si="0"/>
        <v xml:space="preserve"> 3004</v>
      </c>
      <c r="E4" s="1">
        <f t="shared" si="1"/>
        <v>1502</v>
      </c>
      <c r="F4" s="2">
        <f t="shared" si="2"/>
        <v>20.320905511811024</v>
      </c>
      <c r="G4" s="1">
        <f>E4*10^-6*Summary!$B$4</f>
        <v>20.276999999999997</v>
      </c>
      <c r="I4" s="1" t="s">
        <v>2056</v>
      </c>
      <c r="J4" s="1">
        <f>AVERAGE($G$2:$G$117)</f>
        <v>20.347060344827614</v>
      </c>
      <c r="K4" s="1">
        <f>MIN($G$2:$G$117)</f>
        <v>20.276999999999997</v>
      </c>
      <c r="L4" s="1">
        <f>MAX($G$2:$G$117)</f>
        <v>20.466000000000001</v>
      </c>
      <c r="M4" s="1">
        <f>_xlfn.STDEV.P($G$2:$G$117)</f>
        <v>7.4701738980948854E-2</v>
      </c>
      <c r="N4" s="1">
        <f>SQRT($M$4)</f>
        <v>0.27331618865509749</v>
      </c>
      <c r="O4">
        <f>L4-K4</f>
        <v>0.18900000000000361</v>
      </c>
    </row>
    <row r="5" spans="1:15" x14ac:dyDescent="0.25">
      <c r="A5" t="s">
        <v>1070</v>
      </c>
      <c r="B5" t="s">
        <v>1071</v>
      </c>
      <c r="D5" s="1" t="str">
        <f t="shared" si="0"/>
        <v xml:space="preserve"> 3032</v>
      </c>
      <c r="E5" s="1">
        <f t="shared" si="1"/>
        <v>1516</v>
      </c>
      <c r="F5" s="2">
        <f t="shared" si="2"/>
        <v>20.510314960629923</v>
      </c>
      <c r="G5" s="1">
        <f>E5*10^-6*Summary!$B$4</f>
        <v>20.466000000000001</v>
      </c>
    </row>
    <row r="6" spans="1:15" x14ac:dyDescent="0.25">
      <c r="A6" t="s">
        <v>1072</v>
      </c>
      <c r="B6" t="s">
        <v>1066</v>
      </c>
      <c r="D6" s="1" t="str">
        <f t="shared" si="0"/>
        <v xml:space="preserve"> 3028</v>
      </c>
      <c r="E6" s="1">
        <f t="shared" si="1"/>
        <v>1514</v>
      </c>
      <c r="F6" s="2">
        <f t="shared" si="2"/>
        <v>20.483267716535433</v>
      </c>
      <c r="G6" s="1">
        <f>E6*10^-6*Summary!$B$4</f>
        <v>20.439</v>
      </c>
    </row>
    <row r="7" spans="1:15" x14ac:dyDescent="0.25">
      <c r="A7" t="s">
        <v>1073</v>
      </c>
      <c r="B7" t="s">
        <v>1074</v>
      </c>
      <c r="D7" s="1" t="str">
        <f t="shared" si="0"/>
        <v xml:space="preserve"> 3008</v>
      </c>
      <c r="E7" s="1">
        <f t="shared" si="1"/>
        <v>1504</v>
      </c>
      <c r="F7" s="2">
        <f t="shared" si="2"/>
        <v>20.34795275590551</v>
      </c>
      <c r="G7" s="1">
        <f>E7*10^-6*Summary!$B$4</f>
        <v>20.303999999999998</v>
      </c>
    </row>
    <row r="8" spans="1:15" x14ac:dyDescent="0.25">
      <c r="A8" t="s">
        <v>1075</v>
      </c>
      <c r="B8" t="s">
        <v>1074</v>
      </c>
      <c r="D8" s="1" t="str">
        <f t="shared" si="0"/>
        <v xml:space="preserve"> 3008</v>
      </c>
      <c r="E8" s="1">
        <f t="shared" si="1"/>
        <v>1504</v>
      </c>
      <c r="F8" s="2">
        <f t="shared" si="2"/>
        <v>20.34795275590551</v>
      </c>
      <c r="G8" s="1">
        <f>E8*10^-6*Summary!$B$4</f>
        <v>20.303999999999998</v>
      </c>
    </row>
    <row r="9" spans="1:15" x14ac:dyDescent="0.25">
      <c r="A9" t="s">
        <v>1076</v>
      </c>
      <c r="B9" t="s">
        <v>1066</v>
      </c>
      <c r="D9" s="1" t="str">
        <f t="shared" si="0"/>
        <v xml:space="preserve"> 3028</v>
      </c>
      <c r="E9" s="1">
        <f t="shared" si="1"/>
        <v>1514</v>
      </c>
      <c r="F9" s="2">
        <f t="shared" si="2"/>
        <v>20.483267716535433</v>
      </c>
      <c r="G9" s="1">
        <f>E9*10^-6*Summary!$B$4</f>
        <v>20.439</v>
      </c>
    </row>
    <row r="10" spans="1:15" x14ac:dyDescent="0.25">
      <c r="A10" t="s">
        <v>1077</v>
      </c>
      <c r="B10" t="s">
        <v>1069</v>
      </c>
      <c r="D10" s="1" t="str">
        <f t="shared" si="0"/>
        <v xml:space="preserve"> 3004</v>
      </c>
      <c r="E10" s="1">
        <f t="shared" si="1"/>
        <v>1502</v>
      </c>
      <c r="F10" s="2">
        <f t="shared" si="2"/>
        <v>20.320905511811024</v>
      </c>
      <c r="G10" s="1">
        <f>E10*10^-6*Summary!$B$4</f>
        <v>20.276999999999997</v>
      </c>
    </row>
    <row r="11" spans="1:15" x14ac:dyDescent="0.25">
      <c r="A11" t="s">
        <v>1078</v>
      </c>
      <c r="B11" t="s">
        <v>1069</v>
      </c>
      <c r="D11" s="1" t="str">
        <f t="shared" si="0"/>
        <v xml:space="preserve"> 3004</v>
      </c>
      <c r="E11" s="1">
        <f t="shared" si="1"/>
        <v>1502</v>
      </c>
      <c r="F11" s="2">
        <f t="shared" si="2"/>
        <v>20.320905511811024</v>
      </c>
      <c r="G11" s="1">
        <f>E11*10^-6*Summary!$B$4</f>
        <v>20.276999999999997</v>
      </c>
    </row>
    <row r="12" spans="1:15" x14ac:dyDescent="0.25">
      <c r="A12" t="s">
        <v>1079</v>
      </c>
      <c r="B12" t="s">
        <v>1074</v>
      </c>
      <c r="D12" s="1" t="str">
        <f t="shared" si="0"/>
        <v xml:space="preserve"> 3008</v>
      </c>
      <c r="E12" s="1">
        <f t="shared" si="1"/>
        <v>1504</v>
      </c>
      <c r="F12" s="2">
        <f t="shared" si="2"/>
        <v>20.34795275590551</v>
      </c>
      <c r="G12" s="1">
        <f>E12*10^-6*Summary!$B$4</f>
        <v>20.303999999999998</v>
      </c>
    </row>
    <row r="13" spans="1:15" x14ac:dyDescent="0.25">
      <c r="A13" t="s">
        <v>1080</v>
      </c>
      <c r="B13" t="s">
        <v>1066</v>
      </c>
      <c r="D13" s="1" t="str">
        <f t="shared" si="0"/>
        <v xml:space="preserve"> 3028</v>
      </c>
      <c r="E13" s="1">
        <f t="shared" si="1"/>
        <v>1514</v>
      </c>
      <c r="F13" s="2">
        <f t="shared" si="2"/>
        <v>20.483267716535433</v>
      </c>
      <c r="G13" s="1">
        <f>E13*10^-6*Summary!$B$4</f>
        <v>20.439</v>
      </c>
    </row>
    <row r="14" spans="1:15" x14ac:dyDescent="0.25">
      <c r="A14" t="s">
        <v>1081</v>
      </c>
      <c r="B14" t="s">
        <v>1069</v>
      </c>
      <c r="D14" s="1" t="str">
        <f t="shared" si="0"/>
        <v xml:space="preserve"> 3004</v>
      </c>
      <c r="E14" s="1">
        <f t="shared" si="1"/>
        <v>1502</v>
      </c>
      <c r="F14" s="2">
        <f t="shared" si="2"/>
        <v>20.320905511811024</v>
      </c>
      <c r="G14" s="1">
        <f>E14*10^-6*Summary!$B$4</f>
        <v>20.276999999999997</v>
      </c>
    </row>
    <row r="15" spans="1:15" x14ac:dyDescent="0.25">
      <c r="A15" t="s">
        <v>1082</v>
      </c>
      <c r="B15" t="s">
        <v>1066</v>
      </c>
      <c r="D15" s="1" t="str">
        <f t="shared" si="0"/>
        <v xml:space="preserve"> 3028</v>
      </c>
      <c r="E15" s="1">
        <f t="shared" si="1"/>
        <v>1514</v>
      </c>
      <c r="F15" s="2">
        <f t="shared" si="2"/>
        <v>20.483267716535433</v>
      </c>
      <c r="G15" s="1">
        <f>E15*10^-6*Summary!$B$4</f>
        <v>20.439</v>
      </c>
    </row>
    <row r="16" spans="1:15" x14ac:dyDescent="0.25">
      <c r="A16" t="s">
        <v>1083</v>
      </c>
      <c r="B16" t="s">
        <v>1084</v>
      </c>
      <c r="D16" s="1" t="str">
        <f t="shared" si="0"/>
        <v xml:space="preserve"> 3024</v>
      </c>
      <c r="E16" s="1">
        <f t="shared" si="1"/>
        <v>1512</v>
      </c>
      <c r="F16" s="2">
        <f t="shared" si="2"/>
        <v>20.456220472440943</v>
      </c>
      <c r="G16" s="1">
        <f>E16*10^-6*Summary!$B$4</f>
        <v>20.411999999999999</v>
      </c>
    </row>
    <row r="17" spans="1:7" x14ac:dyDescent="0.25">
      <c r="A17" t="s">
        <v>1085</v>
      </c>
      <c r="B17" t="s">
        <v>1066</v>
      </c>
      <c r="D17" s="1" t="str">
        <f t="shared" si="0"/>
        <v xml:space="preserve"> 3028</v>
      </c>
      <c r="E17" s="1">
        <f t="shared" si="1"/>
        <v>1514</v>
      </c>
      <c r="F17" s="2">
        <f t="shared" si="2"/>
        <v>20.483267716535433</v>
      </c>
      <c r="G17" s="1">
        <f>E17*10^-6*Summary!$B$4</f>
        <v>20.439</v>
      </c>
    </row>
    <row r="18" spans="1:7" x14ac:dyDescent="0.25">
      <c r="A18" t="s">
        <v>1086</v>
      </c>
      <c r="B18" t="s">
        <v>1074</v>
      </c>
      <c r="D18" s="1" t="str">
        <f t="shared" si="0"/>
        <v xml:space="preserve"> 3008</v>
      </c>
      <c r="E18" s="1">
        <f t="shared" si="1"/>
        <v>1504</v>
      </c>
      <c r="F18" s="2">
        <f t="shared" si="2"/>
        <v>20.34795275590551</v>
      </c>
      <c r="G18" s="1">
        <f>E18*10^-6*Summary!$B$4</f>
        <v>20.303999999999998</v>
      </c>
    </row>
    <row r="19" spans="1:7" x14ac:dyDescent="0.25">
      <c r="A19" t="s">
        <v>1087</v>
      </c>
      <c r="B19" t="s">
        <v>1069</v>
      </c>
      <c r="D19" s="1" t="str">
        <f t="shared" si="0"/>
        <v xml:space="preserve"> 3004</v>
      </c>
      <c r="E19" s="1">
        <f t="shared" si="1"/>
        <v>1502</v>
      </c>
      <c r="F19" s="2">
        <f t="shared" si="2"/>
        <v>20.320905511811024</v>
      </c>
      <c r="G19" s="1">
        <f>E19*10^-6*Summary!$B$4</f>
        <v>20.276999999999997</v>
      </c>
    </row>
    <row r="20" spans="1:7" x14ac:dyDescent="0.25">
      <c r="A20" t="s">
        <v>1088</v>
      </c>
      <c r="B20" t="s">
        <v>1066</v>
      </c>
      <c r="D20" s="1" t="str">
        <f t="shared" si="0"/>
        <v xml:space="preserve"> 3028</v>
      </c>
      <c r="E20" s="1">
        <f t="shared" si="1"/>
        <v>1514</v>
      </c>
      <c r="F20" s="2">
        <f t="shared" si="2"/>
        <v>20.483267716535433</v>
      </c>
      <c r="G20" s="1">
        <f>E20*10^-6*Summary!$B$4</f>
        <v>20.439</v>
      </c>
    </row>
    <row r="21" spans="1:7" x14ac:dyDescent="0.25">
      <c r="A21" t="s">
        <v>1089</v>
      </c>
      <c r="B21" t="s">
        <v>1066</v>
      </c>
      <c r="D21" s="1" t="str">
        <f t="shared" si="0"/>
        <v xml:space="preserve"> 3028</v>
      </c>
      <c r="E21" s="1">
        <f t="shared" si="1"/>
        <v>1514</v>
      </c>
      <c r="F21" s="2">
        <f t="shared" si="2"/>
        <v>20.483267716535433</v>
      </c>
      <c r="G21" s="1">
        <f>E21*10^-6*Summary!$B$4</f>
        <v>20.439</v>
      </c>
    </row>
    <row r="22" spans="1:7" x14ac:dyDescent="0.25">
      <c r="A22" t="s">
        <v>1090</v>
      </c>
      <c r="B22" t="s">
        <v>1066</v>
      </c>
      <c r="D22" s="1" t="str">
        <f t="shared" si="0"/>
        <v xml:space="preserve"> 3028</v>
      </c>
      <c r="E22" s="1">
        <f t="shared" si="1"/>
        <v>1514</v>
      </c>
      <c r="F22" s="2">
        <f t="shared" si="2"/>
        <v>20.483267716535433</v>
      </c>
      <c r="G22" s="1">
        <f>E22*10^-6*Summary!$B$4</f>
        <v>20.439</v>
      </c>
    </row>
    <row r="23" spans="1:7" x14ac:dyDescent="0.25">
      <c r="A23" t="s">
        <v>1091</v>
      </c>
      <c r="B23" t="s">
        <v>1069</v>
      </c>
      <c r="D23" s="1" t="str">
        <f t="shared" si="0"/>
        <v xml:space="preserve"> 3004</v>
      </c>
      <c r="E23" s="1">
        <f t="shared" si="1"/>
        <v>1502</v>
      </c>
      <c r="F23" s="2">
        <f t="shared" si="2"/>
        <v>20.320905511811024</v>
      </c>
      <c r="G23" s="1">
        <f>E23*10^-6*Summary!$B$4</f>
        <v>20.276999999999997</v>
      </c>
    </row>
    <row r="24" spans="1:7" x14ac:dyDescent="0.25">
      <c r="A24" t="s">
        <v>1092</v>
      </c>
      <c r="B24" t="s">
        <v>1074</v>
      </c>
      <c r="D24" s="1" t="str">
        <f t="shared" si="0"/>
        <v xml:space="preserve"> 3008</v>
      </c>
      <c r="E24" s="1">
        <f t="shared" si="1"/>
        <v>1504</v>
      </c>
      <c r="F24" s="2">
        <f t="shared" si="2"/>
        <v>20.34795275590551</v>
      </c>
      <c r="G24" s="1">
        <f>E24*10^-6*Summary!$B$4</f>
        <v>20.303999999999998</v>
      </c>
    </row>
    <row r="25" spans="1:7" x14ac:dyDescent="0.25">
      <c r="A25" t="s">
        <v>1093</v>
      </c>
      <c r="B25" t="s">
        <v>1069</v>
      </c>
      <c r="D25" s="1" t="str">
        <f t="shared" si="0"/>
        <v xml:space="preserve"> 3004</v>
      </c>
      <c r="E25" s="1">
        <f t="shared" si="1"/>
        <v>1502</v>
      </c>
      <c r="F25" s="2">
        <f t="shared" si="2"/>
        <v>20.320905511811024</v>
      </c>
      <c r="G25" s="1">
        <f>E25*10^-6*Summary!$B$4</f>
        <v>20.276999999999997</v>
      </c>
    </row>
    <row r="26" spans="1:7" x14ac:dyDescent="0.25">
      <c r="A26" t="s">
        <v>1094</v>
      </c>
      <c r="B26" t="s">
        <v>1069</v>
      </c>
      <c r="D26" s="1" t="str">
        <f t="shared" si="0"/>
        <v xml:space="preserve"> 3004</v>
      </c>
      <c r="E26" s="1">
        <f t="shared" si="1"/>
        <v>1502</v>
      </c>
      <c r="F26" s="2">
        <f t="shared" si="2"/>
        <v>20.320905511811024</v>
      </c>
      <c r="G26" s="1">
        <f>E26*10^-6*Summary!$B$4</f>
        <v>20.276999999999997</v>
      </c>
    </row>
    <row r="27" spans="1:7" x14ac:dyDescent="0.25">
      <c r="A27" t="s">
        <v>1095</v>
      </c>
      <c r="B27" t="s">
        <v>1074</v>
      </c>
      <c r="D27" s="1" t="str">
        <f t="shared" si="0"/>
        <v xml:space="preserve"> 3008</v>
      </c>
      <c r="E27" s="1">
        <f t="shared" si="1"/>
        <v>1504</v>
      </c>
      <c r="F27" s="2">
        <f t="shared" si="2"/>
        <v>20.34795275590551</v>
      </c>
      <c r="G27" s="1">
        <f>E27*10^-6*Summary!$B$4</f>
        <v>20.303999999999998</v>
      </c>
    </row>
    <row r="28" spans="1:7" x14ac:dyDescent="0.25">
      <c r="A28" t="s">
        <v>1096</v>
      </c>
      <c r="B28" t="s">
        <v>1074</v>
      </c>
      <c r="D28" s="1" t="str">
        <f t="shared" si="0"/>
        <v xml:space="preserve"> 3008</v>
      </c>
      <c r="E28" s="1">
        <f t="shared" si="1"/>
        <v>1504</v>
      </c>
      <c r="F28" s="2">
        <f t="shared" si="2"/>
        <v>20.34795275590551</v>
      </c>
      <c r="G28" s="1">
        <f>E28*10^-6*Summary!$B$4</f>
        <v>20.303999999999998</v>
      </c>
    </row>
    <row r="29" spans="1:7" x14ac:dyDescent="0.25">
      <c r="A29" t="s">
        <v>1097</v>
      </c>
      <c r="B29" t="s">
        <v>1066</v>
      </c>
      <c r="D29" s="1" t="str">
        <f t="shared" si="0"/>
        <v xml:space="preserve"> 3028</v>
      </c>
      <c r="E29" s="1">
        <f t="shared" si="1"/>
        <v>1514</v>
      </c>
      <c r="F29" s="2">
        <f t="shared" si="2"/>
        <v>20.483267716535433</v>
      </c>
      <c r="G29" s="1">
        <f>E29*10^-6*Summary!$B$4</f>
        <v>20.439</v>
      </c>
    </row>
    <row r="30" spans="1:7" x14ac:dyDescent="0.25">
      <c r="A30" t="s">
        <v>1098</v>
      </c>
      <c r="B30" t="s">
        <v>1066</v>
      </c>
      <c r="D30" s="1" t="str">
        <f t="shared" si="0"/>
        <v xml:space="preserve"> 3028</v>
      </c>
      <c r="E30" s="1">
        <f t="shared" si="1"/>
        <v>1514</v>
      </c>
      <c r="F30" s="2">
        <f t="shared" si="2"/>
        <v>20.483267716535433</v>
      </c>
      <c r="G30" s="1">
        <f>E30*10^-6*Summary!$B$4</f>
        <v>20.439</v>
      </c>
    </row>
    <row r="31" spans="1:7" x14ac:dyDescent="0.25">
      <c r="A31" t="s">
        <v>1099</v>
      </c>
      <c r="B31" t="s">
        <v>1066</v>
      </c>
      <c r="D31" s="1" t="str">
        <f t="shared" si="0"/>
        <v xml:space="preserve"> 3028</v>
      </c>
      <c r="E31" s="1">
        <f t="shared" si="1"/>
        <v>1514</v>
      </c>
      <c r="F31" s="2">
        <f t="shared" si="2"/>
        <v>20.483267716535433</v>
      </c>
      <c r="G31" s="1">
        <f>E31*10^-6*Summary!$B$4</f>
        <v>20.439</v>
      </c>
    </row>
    <row r="32" spans="1:7" x14ac:dyDescent="0.25">
      <c r="A32" t="s">
        <v>1100</v>
      </c>
      <c r="B32" t="s">
        <v>1074</v>
      </c>
      <c r="D32" s="1" t="str">
        <f t="shared" si="0"/>
        <v xml:space="preserve"> 3008</v>
      </c>
      <c r="E32" s="1">
        <f t="shared" si="1"/>
        <v>1504</v>
      </c>
      <c r="F32" s="2">
        <f t="shared" si="2"/>
        <v>20.34795275590551</v>
      </c>
      <c r="G32" s="1">
        <f>E32*10^-6*Summary!$B$4</f>
        <v>20.303999999999998</v>
      </c>
    </row>
    <row r="33" spans="1:7" x14ac:dyDescent="0.25">
      <c r="A33" t="s">
        <v>1101</v>
      </c>
      <c r="B33" t="s">
        <v>1069</v>
      </c>
      <c r="D33" s="1" t="str">
        <f t="shared" si="0"/>
        <v xml:space="preserve"> 3004</v>
      </c>
      <c r="E33" s="1">
        <f t="shared" si="1"/>
        <v>1502</v>
      </c>
      <c r="F33" s="2">
        <f t="shared" si="2"/>
        <v>20.320905511811024</v>
      </c>
      <c r="G33" s="1">
        <f>E33*10^-6*Summary!$B$4</f>
        <v>20.276999999999997</v>
      </c>
    </row>
    <row r="34" spans="1:7" x14ac:dyDescent="0.25">
      <c r="A34" t="s">
        <v>1102</v>
      </c>
      <c r="B34" t="s">
        <v>1066</v>
      </c>
      <c r="D34" s="1" t="str">
        <f t="shared" si="0"/>
        <v xml:space="preserve"> 3028</v>
      </c>
      <c r="E34" s="1">
        <f t="shared" si="1"/>
        <v>1514</v>
      </c>
      <c r="F34" s="2">
        <f t="shared" si="2"/>
        <v>20.483267716535433</v>
      </c>
      <c r="G34" s="1">
        <f>E34*10^-6*Summary!$B$4</f>
        <v>20.439</v>
      </c>
    </row>
    <row r="35" spans="1:7" x14ac:dyDescent="0.25">
      <c r="A35" t="s">
        <v>1103</v>
      </c>
      <c r="B35" t="s">
        <v>1066</v>
      </c>
      <c r="D35" s="1" t="str">
        <f t="shared" si="0"/>
        <v xml:space="preserve"> 3028</v>
      </c>
      <c r="E35" s="1">
        <f t="shared" si="1"/>
        <v>1514</v>
      </c>
      <c r="F35" s="2">
        <f t="shared" si="2"/>
        <v>20.483267716535433</v>
      </c>
      <c r="G35" s="1">
        <f>E35*10^-6*Summary!$B$4</f>
        <v>20.439</v>
      </c>
    </row>
    <row r="36" spans="1:7" x14ac:dyDescent="0.25">
      <c r="A36" t="s">
        <v>1104</v>
      </c>
      <c r="B36" t="s">
        <v>1084</v>
      </c>
      <c r="D36" s="1" t="str">
        <f t="shared" si="0"/>
        <v xml:space="preserve"> 3024</v>
      </c>
      <c r="E36" s="1">
        <f t="shared" si="1"/>
        <v>1512</v>
      </c>
      <c r="F36" s="2">
        <f t="shared" si="2"/>
        <v>20.456220472440943</v>
      </c>
      <c r="G36" s="1">
        <f>E36*10^-6*Summary!$B$4</f>
        <v>20.411999999999999</v>
      </c>
    </row>
    <row r="37" spans="1:7" x14ac:dyDescent="0.25">
      <c r="A37" t="s">
        <v>1105</v>
      </c>
      <c r="B37" t="s">
        <v>1069</v>
      </c>
      <c r="D37" s="1" t="str">
        <f t="shared" si="0"/>
        <v xml:space="preserve"> 3004</v>
      </c>
      <c r="E37" s="1">
        <f t="shared" si="1"/>
        <v>1502</v>
      </c>
      <c r="F37" s="2">
        <f t="shared" si="2"/>
        <v>20.320905511811024</v>
      </c>
      <c r="G37" s="1">
        <f>E37*10^-6*Summary!$B$4</f>
        <v>20.276999999999997</v>
      </c>
    </row>
    <row r="38" spans="1:7" x14ac:dyDescent="0.25">
      <c r="A38" t="s">
        <v>1106</v>
      </c>
      <c r="B38" t="s">
        <v>1066</v>
      </c>
      <c r="D38" s="1" t="str">
        <f t="shared" si="0"/>
        <v xml:space="preserve"> 3028</v>
      </c>
      <c r="E38" s="1">
        <f t="shared" si="1"/>
        <v>1514</v>
      </c>
      <c r="F38" s="2">
        <f t="shared" si="2"/>
        <v>20.483267716535433</v>
      </c>
      <c r="G38" s="1">
        <f>E38*10^-6*Summary!$B$4</f>
        <v>20.439</v>
      </c>
    </row>
    <row r="39" spans="1:7" x14ac:dyDescent="0.25">
      <c r="A39" t="s">
        <v>1107</v>
      </c>
      <c r="B39" t="s">
        <v>1074</v>
      </c>
      <c r="D39" s="1" t="str">
        <f t="shared" si="0"/>
        <v xml:space="preserve"> 3008</v>
      </c>
      <c r="E39" s="1">
        <f t="shared" si="1"/>
        <v>1504</v>
      </c>
      <c r="F39" s="2">
        <f t="shared" si="2"/>
        <v>20.34795275590551</v>
      </c>
      <c r="G39" s="1">
        <f>E39*10^-6*Summary!$B$4</f>
        <v>20.303999999999998</v>
      </c>
    </row>
    <row r="40" spans="1:7" x14ac:dyDescent="0.25">
      <c r="A40" t="s">
        <v>1108</v>
      </c>
      <c r="B40" t="s">
        <v>1074</v>
      </c>
      <c r="D40" s="1" t="str">
        <f t="shared" si="0"/>
        <v xml:space="preserve"> 3008</v>
      </c>
      <c r="E40" s="1">
        <f t="shared" si="1"/>
        <v>1504</v>
      </c>
      <c r="F40" s="2">
        <f t="shared" si="2"/>
        <v>20.34795275590551</v>
      </c>
      <c r="G40" s="1">
        <f>E40*10^-6*Summary!$B$4</f>
        <v>20.303999999999998</v>
      </c>
    </row>
    <row r="41" spans="1:7" x14ac:dyDescent="0.25">
      <c r="A41" t="s">
        <v>1109</v>
      </c>
      <c r="B41" t="s">
        <v>1084</v>
      </c>
      <c r="D41" s="1" t="str">
        <f t="shared" si="0"/>
        <v xml:space="preserve"> 3024</v>
      </c>
      <c r="E41" s="1">
        <f t="shared" si="1"/>
        <v>1512</v>
      </c>
      <c r="F41" s="2">
        <f t="shared" si="2"/>
        <v>20.456220472440943</v>
      </c>
      <c r="G41" s="1">
        <f>E41*10^-6*Summary!$B$4</f>
        <v>20.411999999999999</v>
      </c>
    </row>
    <row r="42" spans="1:7" x14ac:dyDescent="0.25">
      <c r="A42" t="s">
        <v>1110</v>
      </c>
      <c r="B42" t="s">
        <v>1066</v>
      </c>
      <c r="D42" s="1" t="str">
        <f t="shared" si="0"/>
        <v xml:space="preserve"> 3028</v>
      </c>
      <c r="E42" s="1">
        <f t="shared" si="1"/>
        <v>1514</v>
      </c>
      <c r="F42" s="2">
        <f t="shared" si="2"/>
        <v>20.483267716535433</v>
      </c>
      <c r="G42" s="1">
        <f>E42*10^-6*Summary!$B$4</f>
        <v>20.439</v>
      </c>
    </row>
    <row r="43" spans="1:7" x14ac:dyDescent="0.25">
      <c r="A43" t="s">
        <v>1111</v>
      </c>
      <c r="B43" t="s">
        <v>1074</v>
      </c>
      <c r="D43" s="1" t="str">
        <f t="shared" si="0"/>
        <v xml:space="preserve"> 3008</v>
      </c>
      <c r="E43" s="1">
        <f t="shared" si="1"/>
        <v>1504</v>
      </c>
      <c r="F43" s="2">
        <f t="shared" si="2"/>
        <v>20.34795275590551</v>
      </c>
      <c r="G43" s="1">
        <f>E43*10^-6*Summary!$B$4</f>
        <v>20.303999999999998</v>
      </c>
    </row>
    <row r="44" spans="1:7" x14ac:dyDescent="0.25">
      <c r="A44" t="s">
        <v>1112</v>
      </c>
      <c r="B44" t="s">
        <v>1071</v>
      </c>
      <c r="D44" s="1" t="str">
        <f t="shared" si="0"/>
        <v xml:space="preserve"> 3032</v>
      </c>
      <c r="E44" s="1">
        <f t="shared" si="1"/>
        <v>1516</v>
      </c>
      <c r="F44" s="2">
        <f t="shared" si="2"/>
        <v>20.510314960629923</v>
      </c>
      <c r="G44" s="1">
        <f>E44*10^-6*Summary!$B$4</f>
        <v>20.466000000000001</v>
      </c>
    </row>
    <row r="45" spans="1:7" x14ac:dyDescent="0.25">
      <c r="A45" t="s">
        <v>1113</v>
      </c>
      <c r="B45" t="s">
        <v>1069</v>
      </c>
      <c r="D45" s="1" t="str">
        <f t="shared" si="0"/>
        <v xml:space="preserve"> 3004</v>
      </c>
      <c r="E45" s="1">
        <f t="shared" si="1"/>
        <v>1502</v>
      </c>
      <c r="F45" s="2">
        <f t="shared" si="2"/>
        <v>20.320905511811024</v>
      </c>
      <c r="G45" s="1">
        <f>E45*10^-6*Summary!$B$4</f>
        <v>20.276999999999997</v>
      </c>
    </row>
    <row r="46" spans="1:7" x14ac:dyDescent="0.25">
      <c r="A46" t="s">
        <v>1114</v>
      </c>
      <c r="B46" t="s">
        <v>1074</v>
      </c>
      <c r="D46" s="1" t="str">
        <f t="shared" si="0"/>
        <v xml:space="preserve"> 3008</v>
      </c>
      <c r="E46" s="1">
        <f t="shared" si="1"/>
        <v>1504</v>
      </c>
      <c r="F46" s="2">
        <f t="shared" si="2"/>
        <v>20.34795275590551</v>
      </c>
      <c r="G46" s="1">
        <f>E46*10^-6*Summary!$B$4</f>
        <v>20.303999999999998</v>
      </c>
    </row>
    <row r="47" spans="1:7" x14ac:dyDescent="0.25">
      <c r="A47" t="s">
        <v>1115</v>
      </c>
      <c r="B47" t="s">
        <v>1069</v>
      </c>
      <c r="D47" s="1" t="str">
        <f t="shared" si="0"/>
        <v xml:space="preserve"> 3004</v>
      </c>
      <c r="E47" s="1">
        <f t="shared" si="1"/>
        <v>1502</v>
      </c>
      <c r="F47" s="2">
        <f t="shared" si="2"/>
        <v>20.320905511811024</v>
      </c>
      <c r="G47" s="1">
        <f>E47*10^-6*Summary!$B$4</f>
        <v>20.276999999999997</v>
      </c>
    </row>
    <row r="48" spans="1:7" x14ac:dyDescent="0.25">
      <c r="A48" t="s">
        <v>1116</v>
      </c>
      <c r="B48" t="s">
        <v>1074</v>
      </c>
      <c r="D48" s="1" t="str">
        <f t="shared" si="0"/>
        <v xml:space="preserve"> 3008</v>
      </c>
      <c r="E48" s="1">
        <f t="shared" si="1"/>
        <v>1504</v>
      </c>
      <c r="F48" s="2">
        <f t="shared" si="2"/>
        <v>20.34795275590551</v>
      </c>
      <c r="G48" s="1">
        <f>E48*10^-6*Summary!$B$4</f>
        <v>20.303999999999998</v>
      </c>
    </row>
    <row r="49" spans="1:7" x14ac:dyDescent="0.25">
      <c r="A49" t="s">
        <v>1117</v>
      </c>
      <c r="B49" t="s">
        <v>1069</v>
      </c>
      <c r="D49" s="1" t="str">
        <f t="shared" si="0"/>
        <v xml:space="preserve"> 3004</v>
      </c>
      <c r="E49" s="1">
        <f t="shared" si="1"/>
        <v>1502</v>
      </c>
      <c r="F49" s="2">
        <f t="shared" si="2"/>
        <v>20.320905511811024</v>
      </c>
      <c r="G49" s="1">
        <f>E49*10^-6*Summary!$B$4</f>
        <v>20.276999999999997</v>
      </c>
    </row>
    <row r="50" spans="1:7" x14ac:dyDescent="0.25">
      <c r="A50" t="s">
        <v>1118</v>
      </c>
      <c r="B50" t="s">
        <v>1069</v>
      </c>
      <c r="D50" s="1" t="str">
        <f t="shared" si="0"/>
        <v xml:space="preserve"> 3004</v>
      </c>
      <c r="E50" s="1">
        <f t="shared" si="1"/>
        <v>1502</v>
      </c>
      <c r="F50" s="2">
        <f t="shared" si="2"/>
        <v>20.320905511811024</v>
      </c>
      <c r="G50" s="1">
        <f>E50*10^-6*Summary!$B$4</f>
        <v>20.276999999999997</v>
      </c>
    </row>
    <row r="51" spans="1:7" x14ac:dyDescent="0.25">
      <c r="A51" t="s">
        <v>1119</v>
      </c>
      <c r="B51" t="s">
        <v>1069</v>
      </c>
      <c r="D51" s="1" t="str">
        <f t="shared" si="0"/>
        <v xml:space="preserve"> 3004</v>
      </c>
      <c r="E51" s="1">
        <f t="shared" si="1"/>
        <v>1502</v>
      </c>
      <c r="F51" s="2">
        <f t="shared" si="2"/>
        <v>20.320905511811024</v>
      </c>
      <c r="G51" s="1">
        <f>E51*10^-6*Summary!$B$4</f>
        <v>20.276999999999997</v>
      </c>
    </row>
    <row r="52" spans="1:7" x14ac:dyDescent="0.25">
      <c r="A52" t="s">
        <v>1120</v>
      </c>
      <c r="B52" t="s">
        <v>1069</v>
      </c>
      <c r="D52" s="1" t="str">
        <f t="shared" si="0"/>
        <v xml:space="preserve"> 3004</v>
      </c>
      <c r="E52" s="1">
        <f t="shared" si="1"/>
        <v>1502</v>
      </c>
      <c r="F52" s="2">
        <f t="shared" si="2"/>
        <v>20.320905511811024</v>
      </c>
      <c r="G52" s="1">
        <f>E52*10^-6*Summary!$B$4</f>
        <v>20.276999999999997</v>
      </c>
    </row>
    <row r="53" spans="1:7" x14ac:dyDescent="0.25">
      <c r="A53" t="s">
        <v>1121</v>
      </c>
      <c r="B53" t="s">
        <v>1074</v>
      </c>
      <c r="D53" s="1" t="str">
        <f t="shared" si="0"/>
        <v xml:space="preserve"> 3008</v>
      </c>
      <c r="E53" s="1">
        <f t="shared" si="1"/>
        <v>1504</v>
      </c>
      <c r="F53" s="2">
        <f t="shared" si="2"/>
        <v>20.34795275590551</v>
      </c>
      <c r="G53" s="1">
        <f>E53*10^-6*Summary!$B$4</f>
        <v>20.303999999999998</v>
      </c>
    </row>
    <row r="54" spans="1:7" x14ac:dyDescent="0.25">
      <c r="A54" t="s">
        <v>1122</v>
      </c>
      <c r="B54" t="s">
        <v>1069</v>
      </c>
      <c r="D54" s="1" t="str">
        <f t="shared" si="0"/>
        <v xml:space="preserve"> 3004</v>
      </c>
      <c r="E54" s="1">
        <f t="shared" si="1"/>
        <v>1502</v>
      </c>
      <c r="F54" s="2">
        <f t="shared" si="2"/>
        <v>20.320905511811024</v>
      </c>
      <c r="G54" s="1">
        <f>E54*10^-6*Summary!$B$4</f>
        <v>20.276999999999997</v>
      </c>
    </row>
    <row r="55" spans="1:7" x14ac:dyDescent="0.25">
      <c r="A55" t="s">
        <v>1123</v>
      </c>
      <c r="B55" t="s">
        <v>1069</v>
      </c>
      <c r="D55" s="1" t="str">
        <f t="shared" si="0"/>
        <v xml:space="preserve"> 3004</v>
      </c>
      <c r="E55" s="1">
        <f t="shared" si="1"/>
        <v>1502</v>
      </c>
      <c r="F55" s="2">
        <f t="shared" si="2"/>
        <v>20.320905511811024</v>
      </c>
      <c r="G55" s="1">
        <f>E55*10^-6*Summary!$B$4</f>
        <v>20.276999999999997</v>
      </c>
    </row>
    <row r="56" spans="1:7" x14ac:dyDescent="0.25">
      <c r="A56" t="s">
        <v>1124</v>
      </c>
      <c r="B56" t="s">
        <v>1066</v>
      </c>
      <c r="D56" s="1" t="str">
        <f t="shared" si="0"/>
        <v xml:space="preserve"> 3028</v>
      </c>
      <c r="E56" s="1">
        <f t="shared" si="1"/>
        <v>1514</v>
      </c>
      <c r="F56" s="2">
        <f t="shared" si="2"/>
        <v>20.483267716535433</v>
      </c>
      <c r="G56" s="1">
        <f>E56*10^-6*Summary!$B$4</f>
        <v>20.439</v>
      </c>
    </row>
    <row r="57" spans="1:7" x14ac:dyDescent="0.25">
      <c r="A57" t="s">
        <v>1125</v>
      </c>
      <c r="B57" t="s">
        <v>1066</v>
      </c>
      <c r="D57" s="1" t="str">
        <f t="shared" si="0"/>
        <v xml:space="preserve"> 3028</v>
      </c>
      <c r="E57" s="1">
        <f t="shared" si="1"/>
        <v>1514</v>
      </c>
      <c r="F57" s="2">
        <f t="shared" si="2"/>
        <v>20.483267716535433</v>
      </c>
      <c r="G57" s="1">
        <f>E57*10^-6*Summary!$B$4</f>
        <v>20.439</v>
      </c>
    </row>
    <row r="58" spans="1:7" x14ac:dyDescent="0.25">
      <c r="A58" t="s">
        <v>1126</v>
      </c>
      <c r="B58" t="s">
        <v>1069</v>
      </c>
      <c r="D58" s="1" t="str">
        <f t="shared" si="0"/>
        <v xml:space="preserve"> 3004</v>
      </c>
      <c r="E58" s="1">
        <f t="shared" si="1"/>
        <v>1502</v>
      </c>
      <c r="F58" s="2">
        <f t="shared" si="2"/>
        <v>20.320905511811024</v>
      </c>
      <c r="G58" s="1">
        <f>E58*10^-6*Summary!$B$4</f>
        <v>20.276999999999997</v>
      </c>
    </row>
    <row r="59" spans="1:7" x14ac:dyDescent="0.25">
      <c r="A59" t="s">
        <v>1127</v>
      </c>
      <c r="B59" t="s">
        <v>1069</v>
      </c>
      <c r="D59" s="1" t="str">
        <f t="shared" si="0"/>
        <v xml:space="preserve"> 3004</v>
      </c>
      <c r="E59" s="1">
        <f t="shared" si="1"/>
        <v>1502</v>
      </c>
      <c r="F59" s="2">
        <f t="shared" si="2"/>
        <v>20.320905511811024</v>
      </c>
      <c r="G59" s="1">
        <f>E59*10^-6*Summary!$B$4</f>
        <v>20.276999999999997</v>
      </c>
    </row>
    <row r="60" spans="1:7" x14ac:dyDescent="0.25">
      <c r="A60" t="s">
        <v>1128</v>
      </c>
      <c r="B60" t="s">
        <v>1066</v>
      </c>
      <c r="D60" s="1" t="str">
        <f t="shared" si="0"/>
        <v xml:space="preserve"> 3028</v>
      </c>
      <c r="E60" s="1">
        <f t="shared" si="1"/>
        <v>1514</v>
      </c>
      <c r="F60" s="2">
        <f t="shared" si="2"/>
        <v>20.483267716535433</v>
      </c>
      <c r="G60" s="1">
        <f>E60*10^-6*Summary!$B$4</f>
        <v>20.439</v>
      </c>
    </row>
    <row r="61" spans="1:7" x14ac:dyDescent="0.25">
      <c r="A61" t="s">
        <v>1129</v>
      </c>
      <c r="B61" t="s">
        <v>1069</v>
      </c>
      <c r="D61" s="1" t="str">
        <f t="shared" si="0"/>
        <v xml:space="preserve"> 3004</v>
      </c>
      <c r="E61" s="1">
        <f t="shared" si="1"/>
        <v>1502</v>
      </c>
      <c r="F61" s="2">
        <f t="shared" si="2"/>
        <v>20.320905511811024</v>
      </c>
      <c r="G61" s="1">
        <f>E61*10^-6*Summary!$B$4</f>
        <v>20.276999999999997</v>
      </c>
    </row>
    <row r="62" spans="1:7" x14ac:dyDescent="0.25">
      <c r="A62" t="s">
        <v>1130</v>
      </c>
      <c r="B62" t="s">
        <v>1066</v>
      </c>
      <c r="D62" s="1" t="str">
        <f t="shared" si="0"/>
        <v xml:space="preserve"> 3028</v>
      </c>
      <c r="E62" s="1">
        <f t="shared" si="1"/>
        <v>1514</v>
      </c>
      <c r="F62" s="2">
        <f t="shared" si="2"/>
        <v>20.483267716535433</v>
      </c>
      <c r="G62" s="1">
        <f>E62*10^-6*Summary!$B$4</f>
        <v>20.439</v>
      </c>
    </row>
    <row r="63" spans="1:7" x14ac:dyDescent="0.25">
      <c r="A63" t="s">
        <v>1131</v>
      </c>
      <c r="B63" t="s">
        <v>1069</v>
      </c>
      <c r="D63" s="1" t="str">
        <f t="shared" si="0"/>
        <v xml:space="preserve"> 3004</v>
      </c>
      <c r="E63" s="1">
        <f t="shared" si="1"/>
        <v>1502</v>
      </c>
      <c r="F63" s="2">
        <f t="shared" si="2"/>
        <v>20.320905511811024</v>
      </c>
      <c r="G63" s="1">
        <f>E63*10^-6*Summary!$B$4</f>
        <v>20.276999999999997</v>
      </c>
    </row>
    <row r="64" spans="1:7" x14ac:dyDescent="0.25">
      <c r="A64" t="s">
        <v>1132</v>
      </c>
      <c r="B64" t="s">
        <v>1069</v>
      </c>
      <c r="D64" s="1" t="str">
        <f t="shared" si="0"/>
        <v xml:space="preserve"> 3004</v>
      </c>
      <c r="E64" s="1">
        <f t="shared" si="1"/>
        <v>1502</v>
      </c>
      <c r="F64" s="2">
        <f t="shared" si="2"/>
        <v>20.320905511811024</v>
      </c>
      <c r="G64" s="1">
        <f>E64*10^-6*Summary!$B$4</f>
        <v>20.276999999999997</v>
      </c>
    </row>
    <row r="65" spans="1:7" x14ac:dyDescent="0.25">
      <c r="A65" t="s">
        <v>1133</v>
      </c>
      <c r="B65" t="s">
        <v>1074</v>
      </c>
      <c r="D65" s="1" t="str">
        <f t="shared" si="0"/>
        <v xml:space="preserve"> 3008</v>
      </c>
      <c r="E65" s="1">
        <f t="shared" si="1"/>
        <v>1504</v>
      </c>
      <c r="F65" s="2">
        <f t="shared" si="2"/>
        <v>20.34795275590551</v>
      </c>
      <c r="G65" s="1">
        <f>E65*10^-6*Summary!$B$4</f>
        <v>20.303999999999998</v>
      </c>
    </row>
    <row r="66" spans="1:7" x14ac:dyDescent="0.25">
      <c r="A66" t="s">
        <v>1134</v>
      </c>
      <c r="B66" t="s">
        <v>1066</v>
      </c>
      <c r="D66" s="1" t="str">
        <f t="shared" si="0"/>
        <v xml:space="preserve"> 3028</v>
      </c>
      <c r="E66" s="1">
        <f t="shared" si="1"/>
        <v>1514</v>
      </c>
      <c r="F66" s="2">
        <f t="shared" si="2"/>
        <v>20.483267716535433</v>
      </c>
      <c r="G66" s="1">
        <f>E66*10^-6*Summary!$B$4</f>
        <v>20.439</v>
      </c>
    </row>
    <row r="67" spans="1:7" x14ac:dyDescent="0.25">
      <c r="A67" t="s">
        <v>1135</v>
      </c>
      <c r="B67" t="s">
        <v>1066</v>
      </c>
      <c r="D67" s="1" t="str">
        <f t="shared" ref="D67:D117" si="3">RIGHT(A67,LEN(A67)-FIND("A",A67))</f>
        <v xml:space="preserve"> 3028</v>
      </c>
      <c r="E67" s="1">
        <f t="shared" ref="E67:E117" si="4">VALUE(D67)/2</f>
        <v>1514</v>
      </c>
      <c r="F67" s="2">
        <f t="shared" ref="F67:F117" si="5">(LEFT(B67,FIND("c",B67)-1))/2.54</f>
        <v>20.483267716535433</v>
      </c>
      <c r="G67" s="1">
        <f>E67*10^-6*Summary!$B$4</f>
        <v>20.439</v>
      </c>
    </row>
    <row r="68" spans="1:7" x14ac:dyDescent="0.25">
      <c r="A68" t="s">
        <v>1136</v>
      </c>
      <c r="B68" t="s">
        <v>1069</v>
      </c>
      <c r="D68" s="1" t="str">
        <f t="shared" si="3"/>
        <v xml:space="preserve"> 3004</v>
      </c>
      <c r="E68" s="1">
        <f t="shared" si="4"/>
        <v>1502</v>
      </c>
      <c r="F68" s="2">
        <f t="shared" si="5"/>
        <v>20.320905511811024</v>
      </c>
      <c r="G68" s="1">
        <f>E68*10^-6*Summary!$B$4</f>
        <v>20.276999999999997</v>
      </c>
    </row>
    <row r="69" spans="1:7" x14ac:dyDescent="0.25">
      <c r="A69" t="s">
        <v>1137</v>
      </c>
      <c r="B69" t="s">
        <v>1069</v>
      </c>
      <c r="D69" s="1" t="str">
        <f t="shared" si="3"/>
        <v xml:space="preserve"> 3004</v>
      </c>
      <c r="E69" s="1">
        <f t="shared" si="4"/>
        <v>1502</v>
      </c>
      <c r="F69" s="2">
        <f t="shared" si="5"/>
        <v>20.320905511811024</v>
      </c>
      <c r="G69" s="1">
        <f>E69*10^-6*Summary!$B$4</f>
        <v>20.276999999999997</v>
      </c>
    </row>
    <row r="70" spans="1:7" x14ac:dyDescent="0.25">
      <c r="A70" t="s">
        <v>1138</v>
      </c>
      <c r="B70" t="s">
        <v>1066</v>
      </c>
      <c r="D70" s="1" t="str">
        <f t="shared" si="3"/>
        <v xml:space="preserve"> 3028</v>
      </c>
      <c r="E70" s="1">
        <f t="shared" si="4"/>
        <v>1514</v>
      </c>
      <c r="F70" s="2">
        <f t="shared" si="5"/>
        <v>20.483267716535433</v>
      </c>
      <c r="G70" s="1">
        <f>E70*10^-6*Summary!$B$4</f>
        <v>20.439</v>
      </c>
    </row>
    <row r="71" spans="1:7" x14ac:dyDescent="0.25">
      <c r="A71" t="s">
        <v>1139</v>
      </c>
      <c r="B71" t="s">
        <v>1066</v>
      </c>
      <c r="D71" s="1" t="str">
        <f t="shared" si="3"/>
        <v xml:space="preserve"> 3028</v>
      </c>
      <c r="E71" s="1">
        <f t="shared" si="4"/>
        <v>1514</v>
      </c>
      <c r="F71" s="2">
        <f t="shared" si="5"/>
        <v>20.483267716535433</v>
      </c>
      <c r="G71" s="1">
        <f>E71*10^-6*Summary!$B$4</f>
        <v>20.439</v>
      </c>
    </row>
    <row r="72" spans="1:7" x14ac:dyDescent="0.25">
      <c r="A72" t="s">
        <v>1140</v>
      </c>
      <c r="B72" t="s">
        <v>1069</v>
      </c>
      <c r="D72" s="1" t="str">
        <f t="shared" si="3"/>
        <v xml:space="preserve"> 3004</v>
      </c>
      <c r="E72" s="1">
        <f t="shared" si="4"/>
        <v>1502</v>
      </c>
      <c r="F72" s="2">
        <f t="shared" si="5"/>
        <v>20.320905511811024</v>
      </c>
      <c r="G72" s="1">
        <f>E72*10^-6*Summary!$B$4</f>
        <v>20.276999999999997</v>
      </c>
    </row>
    <row r="73" spans="1:7" x14ac:dyDescent="0.25">
      <c r="A73" t="s">
        <v>1141</v>
      </c>
      <c r="B73" t="s">
        <v>1074</v>
      </c>
      <c r="D73" s="1" t="str">
        <f t="shared" si="3"/>
        <v xml:space="preserve"> 3008</v>
      </c>
      <c r="E73" s="1">
        <f t="shared" si="4"/>
        <v>1504</v>
      </c>
      <c r="F73" s="2">
        <f t="shared" si="5"/>
        <v>20.34795275590551</v>
      </c>
      <c r="G73" s="1">
        <f>E73*10^-6*Summary!$B$4</f>
        <v>20.303999999999998</v>
      </c>
    </row>
    <row r="74" spans="1:7" x14ac:dyDescent="0.25">
      <c r="A74" t="s">
        <v>1142</v>
      </c>
      <c r="B74" t="s">
        <v>1074</v>
      </c>
      <c r="D74" s="1" t="str">
        <f t="shared" si="3"/>
        <v xml:space="preserve"> 3008</v>
      </c>
      <c r="E74" s="1">
        <f t="shared" si="4"/>
        <v>1504</v>
      </c>
      <c r="F74" s="2">
        <f t="shared" si="5"/>
        <v>20.34795275590551</v>
      </c>
      <c r="G74" s="1">
        <f>E74*10^-6*Summary!$B$4</f>
        <v>20.303999999999998</v>
      </c>
    </row>
    <row r="75" spans="1:7" x14ac:dyDescent="0.25">
      <c r="A75" t="s">
        <v>1143</v>
      </c>
      <c r="B75" t="s">
        <v>1069</v>
      </c>
      <c r="D75" s="1" t="str">
        <f t="shared" si="3"/>
        <v xml:space="preserve"> 3004</v>
      </c>
      <c r="E75" s="1">
        <f t="shared" si="4"/>
        <v>1502</v>
      </c>
      <c r="F75" s="2">
        <f t="shared" si="5"/>
        <v>20.320905511811024</v>
      </c>
      <c r="G75" s="1">
        <f>E75*10^-6*Summary!$B$4</f>
        <v>20.276999999999997</v>
      </c>
    </row>
    <row r="76" spans="1:7" x14ac:dyDescent="0.25">
      <c r="A76" t="s">
        <v>1144</v>
      </c>
      <c r="B76" t="s">
        <v>1069</v>
      </c>
      <c r="D76" s="1" t="str">
        <f t="shared" si="3"/>
        <v xml:space="preserve"> 3004</v>
      </c>
      <c r="E76" s="1">
        <f t="shared" si="4"/>
        <v>1502</v>
      </c>
      <c r="F76" s="2">
        <f t="shared" si="5"/>
        <v>20.320905511811024</v>
      </c>
      <c r="G76" s="1">
        <f>E76*10^-6*Summary!$B$4</f>
        <v>20.276999999999997</v>
      </c>
    </row>
    <row r="77" spans="1:7" x14ac:dyDescent="0.25">
      <c r="A77" t="s">
        <v>1145</v>
      </c>
      <c r="B77" t="s">
        <v>1069</v>
      </c>
      <c r="D77" s="1" t="str">
        <f t="shared" si="3"/>
        <v xml:space="preserve"> 3004</v>
      </c>
      <c r="E77" s="1">
        <f t="shared" si="4"/>
        <v>1502</v>
      </c>
      <c r="F77" s="2">
        <f t="shared" si="5"/>
        <v>20.320905511811024</v>
      </c>
      <c r="G77" s="1">
        <f>E77*10^-6*Summary!$B$4</f>
        <v>20.276999999999997</v>
      </c>
    </row>
    <row r="78" spans="1:7" x14ac:dyDescent="0.25">
      <c r="A78" t="s">
        <v>1146</v>
      </c>
      <c r="B78" t="s">
        <v>1074</v>
      </c>
      <c r="D78" s="1" t="str">
        <f t="shared" si="3"/>
        <v xml:space="preserve"> 3008</v>
      </c>
      <c r="E78" s="1">
        <f t="shared" si="4"/>
        <v>1504</v>
      </c>
      <c r="F78" s="2">
        <f t="shared" si="5"/>
        <v>20.34795275590551</v>
      </c>
      <c r="G78" s="1">
        <f>E78*10^-6*Summary!$B$4</f>
        <v>20.303999999999998</v>
      </c>
    </row>
    <row r="79" spans="1:7" x14ac:dyDescent="0.25">
      <c r="A79" t="s">
        <v>1147</v>
      </c>
      <c r="B79" t="s">
        <v>1069</v>
      </c>
      <c r="D79" s="1" t="str">
        <f t="shared" si="3"/>
        <v xml:space="preserve"> 3004</v>
      </c>
      <c r="E79" s="1">
        <f t="shared" si="4"/>
        <v>1502</v>
      </c>
      <c r="F79" s="2">
        <f t="shared" si="5"/>
        <v>20.320905511811024</v>
      </c>
      <c r="G79" s="1">
        <f>E79*10^-6*Summary!$B$4</f>
        <v>20.276999999999997</v>
      </c>
    </row>
    <row r="80" spans="1:7" x14ac:dyDescent="0.25">
      <c r="A80" t="s">
        <v>1148</v>
      </c>
      <c r="B80" t="s">
        <v>1066</v>
      </c>
      <c r="D80" s="1" t="str">
        <f t="shared" si="3"/>
        <v xml:space="preserve"> 3028</v>
      </c>
      <c r="E80" s="1">
        <f t="shared" si="4"/>
        <v>1514</v>
      </c>
      <c r="F80" s="2">
        <f t="shared" si="5"/>
        <v>20.483267716535433</v>
      </c>
      <c r="G80" s="1">
        <f>E80*10^-6*Summary!$B$4</f>
        <v>20.439</v>
      </c>
    </row>
    <row r="81" spans="1:7" x14ac:dyDescent="0.25">
      <c r="A81" t="s">
        <v>1149</v>
      </c>
      <c r="B81" t="s">
        <v>1066</v>
      </c>
      <c r="D81" s="1" t="str">
        <f t="shared" si="3"/>
        <v xml:space="preserve"> 3028</v>
      </c>
      <c r="E81" s="1">
        <f t="shared" si="4"/>
        <v>1514</v>
      </c>
      <c r="F81" s="2">
        <f t="shared" si="5"/>
        <v>20.483267716535433</v>
      </c>
      <c r="G81" s="1">
        <f>E81*10^-6*Summary!$B$4</f>
        <v>20.439</v>
      </c>
    </row>
    <row r="82" spans="1:7" x14ac:dyDescent="0.25">
      <c r="A82" t="s">
        <v>1150</v>
      </c>
      <c r="B82" t="s">
        <v>1074</v>
      </c>
      <c r="D82" s="1" t="str">
        <f t="shared" si="3"/>
        <v xml:space="preserve"> 3008</v>
      </c>
      <c r="E82" s="1">
        <f t="shared" si="4"/>
        <v>1504</v>
      </c>
      <c r="F82" s="2">
        <f t="shared" si="5"/>
        <v>20.34795275590551</v>
      </c>
      <c r="G82" s="1">
        <f>E82*10^-6*Summary!$B$4</f>
        <v>20.303999999999998</v>
      </c>
    </row>
    <row r="83" spans="1:7" x14ac:dyDescent="0.25">
      <c r="A83" t="s">
        <v>1151</v>
      </c>
      <c r="B83" t="s">
        <v>1066</v>
      </c>
      <c r="D83" s="1" t="str">
        <f t="shared" si="3"/>
        <v xml:space="preserve"> 3028</v>
      </c>
      <c r="E83" s="1">
        <f t="shared" si="4"/>
        <v>1514</v>
      </c>
      <c r="F83" s="2">
        <f t="shared" si="5"/>
        <v>20.483267716535433</v>
      </c>
      <c r="G83" s="1">
        <f>E83*10^-6*Summary!$B$4</f>
        <v>20.439</v>
      </c>
    </row>
    <row r="84" spans="1:7" x14ac:dyDescent="0.25">
      <c r="A84" t="s">
        <v>1152</v>
      </c>
      <c r="B84" t="s">
        <v>1069</v>
      </c>
      <c r="D84" s="1" t="str">
        <f t="shared" si="3"/>
        <v xml:space="preserve"> 3004</v>
      </c>
      <c r="E84" s="1">
        <f t="shared" si="4"/>
        <v>1502</v>
      </c>
      <c r="F84" s="2">
        <f t="shared" si="5"/>
        <v>20.320905511811024</v>
      </c>
      <c r="G84" s="1">
        <f>E84*10^-6*Summary!$B$4</f>
        <v>20.276999999999997</v>
      </c>
    </row>
    <row r="85" spans="1:7" x14ac:dyDescent="0.25">
      <c r="A85" t="s">
        <v>1153</v>
      </c>
      <c r="B85" t="s">
        <v>1069</v>
      </c>
      <c r="D85" s="1" t="str">
        <f t="shared" si="3"/>
        <v xml:space="preserve"> 3004</v>
      </c>
      <c r="E85" s="1">
        <f t="shared" si="4"/>
        <v>1502</v>
      </c>
      <c r="F85" s="2">
        <f t="shared" si="5"/>
        <v>20.320905511811024</v>
      </c>
      <c r="G85" s="1">
        <f>E85*10^-6*Summary!$B$4</f>
        <v>20.276999999999997</v>
      </c>
    </row>
    <row r="86" spans="1:7" x14ac:dyDescent="0.25">
      <c r="A86" t="s">
        <v>1154</v>
      </c>
      <c r="B86" t="s">
        <v>1074</v>
      </c>
      <c r="D86" s="1" t="str">
        <f t="shared" si="3"/>
        <v xml:space="preserve"> 3008</v>
      </c>
      <c r="E86" s="1">
        <f t="shared" si="4"/>
        <v>1504</v>
      </c>
      <c r="F86" s="2">
        <f t="shared" si="5"/>
        <v>20.34795275590551</v>
      </c>
      <c r="G86" s="1">
        <f>E86*10^-6*Summary!$B$4</f>
        <v>20.303999999999998</v>
      </c>
    </row>
    <row r="87" spans="1:7" x14ac:dyDescent="0.25">
      <c r="A87" t="s">
        <v>1155</v>
      </c>
      <c r="B87" t="s">
        <v>1074</v>
      </c>
      <c r="D87" s="1" t="str">
        <f t="shared" si="3"/>
        <v xml:space="preserve"> 3008</v>
      </c>
      <c r="E87" s="1">
        <f t="shared" si="4"/>
        <v>1504</v>
      </c>
      <c r="F87" s="2">
        <f t="shared" si="5"/>
        <v>20.34795275590551</v>
      </c>
      <c r="G87" s="1">
        <f>E87*10^-6*Summary!$B$4</f>
        <v>20.303999999999998</v>
      </c>
    </row>
    <row r="88" spans="1:7" x14ac:dyDescent="0.25">
      <c r="A88" t="s">
        <v>1156</v>
      </c>
      <c r="B88" t="s">
        <v>1066</v>
      </c>
      <c r="D88" s="1" t="str">
        <f t="shared" si="3"/>
        <v xml:space="preserve"> 3028</v>
      </c>
      <c r="E88" s="1">
        <f t="shared" si="4"/>
        <v>1514</v>
      </c>
      <c r="F88" s="2">
        <f t="shared" si="5"/>
        <v>20.483267716535433</v>
      </c>
      <c r="G88" s="1">
        <f>E88*10^-6*Summary!$B$4</f>
        <v>20.439</v>
      </c>
    </row>
    <row r="89" spans="1:7" x14ac:dyDescent="0.25">
      <c r="A89" t="s">
        <v>1157</v>
      </c>
      <c r="B89" t="s">
        <v>1066</v>
      </c>
      <c r="D89" s="1" t="str">
        <f t="shared" si="3"/>
        <v xml:space="preserve"> 3028</v>
      </c>
      <c r="E89" s="1">
        <f t="shared" si="4"/>
        <v>1514</v>
      </c>
      <c r="F89" s="2">
        <f t="shared" si="5"/>
        <v>20.483267716535433</v>
      </c>
      <c r="G89" s="1">
        <f>E89*10^-6*Summary!$B$4</f>
        <v>20.439</v>
      </c>
    </row>
    <row r="90" spans="1:7" x14ac:dyDescent="0.25">
      <c r="A90" t="s">
        <v>1158</v>
      </c>
      <c r="B90" t="s">
        <v>1069</v>
      </c>
      <c r="D90" s="1" t="str">
        <f t="shared" si="3"/>
        <v xml:space="preserve"> 3004</v>
      </c>
      <c r="E90" s="1">
        <f t="shared" si="4"/>
        <v>1502</v>
      </c>
      <c r="F90" s="2">
        <f t="shared" si="5"/>
        <v>20.320905511811024</v>
      </c>
      <c r="G90" s="1">
        <f>E90*10^-6*Summary!$B$4</f>
        <v>20.276999999999997</v>
      </c>
    </row>
    <row r="91" spans="1:7" x14ac:dyDescent="0.25">
      <c r="A91" t="s">
        <v>1159</v>
      </c>
      <c r="B91" t="s">
        <v>1066</v>
      </c>
      <c r="D91" s="1" t="str">
        <f t="shared" si="3"/>
        <v xml:space="preserve"> 3028</v>
      </c>
      <c r="E91" s="1">
        <f t="shared" si="4"/>
        <v>1514</v>
      </c>
      <c r="F91" s="2">
        <f t="shared" si="5"/>
        <v>20.483267716535433</v>
      </c>
      <c r="G91" s="1">
        <f>E91*10^-6*Summary!$B$4</f>
        <v>20.439</v>
      </c>
    </row>
    <row r="92" spans="1:7" x14ac:dyDescent="0.25">
      <c r="A92" t="s">
        <v>1160</v>
      </c>
      <c r="B92" t="s">
        <v>1066</v>
      </c>
      <c r="D92" s="1" t="str">
        <f t="shared" si="3"/>
        <v xml:space="preserve"> 3028</v>
      </c>
      <c r="E92" s="1">
        <f t="shared" si="4"/>
        <v>1514</v>
      </c>
      <c r="F92" s="2">
        <f t="shared" si="5"/>
        <v>20.483267716535433</v>
      </c>
      <c r="G92" s="1">
        <f>E92*10^-6*Summary!$B$4</f>
        <v>20.439</v>
      </c>
    </row>
    <row r="93" spans="1:7" x14ac:dyDescent="0.25">
      <c r="A93" t="s">
        <v>1161</v>
      </c>
      <c r="B93" t="s">
        <v>1074</v>
      </c>
      <c r="D93" s="1" t="str">
        <f t="shared" si="3"/>
        <v xml:space="preserve"> 3008</v>
      </c>
      <c r="E93" s="1">
        <f t="shared" si="4"/>
        <v>1504</v>
      </c>
      <c r="F93" s="2">
        <f t="shared" si="5"/>
        <v>20.34795275590551</v>
      </c>
      <c r="G93" s="1">
        <f>E93*10^-6*Summary!$B$4</f>
        <v>20.303999999999998</v>
      </c>
    </row>
    <row r="94" spans="1:7" x14ac:dyDescent="0.25">
      <c r="A94" t="s">
        <v>1162</v>
      </c>
      <c r="B94" t="s">
        <v>1069</v>
      </c>
      <c r="D94" s="1" t="str">
        <f t="shared" si="3"/>
        <v xml:space="preserve"> 3004</v>
      </c>
      <c r="E94" s="1">
        <f t="shared" si="4"/>
        <v>1502</v>
      </c>
      <c r="F94" s="2">
        <f t="shared" si="5"/>
        <v>20.320905511811024</v>
      </c>
      <c r="G94" s="1">
        <f>E94*10^-6*Summary!$B$4</f>
        <v>20.276999999999997</v>
      </c>
    </row>
    <row r="95" spans="1:7" x14ac:dyDescent="0.25">
      <c r="A95" t="s">
        <v>1163</v>
      </c>
      <c r="B95" t="s">
        <v>1074</v>
      </c>
      <c r="D95" s="1" t="str">
        <f t="shared" si="3"/>
        <v xml:space="preserve"> 3008</v>
      </c>
      <c r="E95" s="1">
        <f t="shared" si="4"/>
        <v>1504</v>
      </c>
      <c r="F95" s="2">
        <f t="shared" si="5"/>
        <v>20.34795275590551</v>
      </c>
      <c r="G95" s="1">
        <f>E95*10^-6*Summary!$B$4</f>
        <v>20.303999999999998</v>
      </c>
    </row>
    <row r="96" spans="1:7" x14ac:dyDescent="0.25">
      <c r="A96" t="s">
        <v>1164</v>
      </c>
      <c r="B96" t="s">
        <v>1066</v>
      </c>
      <c r="D96" s="1" t="str">
        <f t="shared" si="3"/>
        <v xml:space="preserve"> 3028</v>
      </c>
      <c r="E96" s="1">
        <f t="shared" si="4"/>
        <v>1514</v>
      </c>
      <c r="F96" s="2">
        <f t="shared" si="5"/>
        <v>20.483267716535433</v>
      </c>
      <c r="G96" s="1">
        <f>E96*10^-6*Summary!$B$4</f>
        <v>20.439</v>
      </c>
    </row>
    <row r="97" spans="1:7" x14ac:dyDescent="0.25">
      <c r="A97" t="s">
        <v>1165</v>
      </c>
      <c r="B97" t="s">
        <v>1069</v>
      </c>
      <c r="D97" s="1" t="str">
        <f t="shared" si="3"/>
        <v xml:space="preserve"> 3004</v>
      </c>
      <c r="E97" s="1">
        <f t="shared" si="4"/>
        <v>1502</v>
      </c>
      <c r="F97" s="2">
        <f t="shared" si="5"/>
        <v>20.320905511811024</v>
      </c>
      <c r="G97" s="1">
        <f>E97*10^-6*Summary!$B$4</f>
        <v>20.276999999999997</v>
      </c>
    </row>
    <row r="98" spans="1:7" x14ac:dyDescent="0.25">
      <c r="A98" t="s">
        <v>1166</v>
      </c>
      <c r="B98" t="s">
        <v>1071</v>
      </c>
      <c r="D98" s="1" t="str">
        <f t="shared" si="3"/>
        <v xml:space="preserve"> 3032</v>
      </c>
      <c r="E98" s="1">
        <f t="shared" si="4"/>
        <v>1516</v>
      </c>
      <c r="F98" s="2">
        <f t="shared" si="5"/>
        <v>20.510314960629923</v>
      </c>
      <c r="G98" s="1">
        <f>E98*10^-6*Summary!$B$4</f>
        <v>20.466000000000001</v>
      </c>
    </row>
    <row r="99" spans="1:7" x14ac:dyDescent="0.25">
      <c r="A99" t="s">
        <v>1167</v>
      </c>
      <c r="B99" t="s">
        <v>1066</v>
      </c>
      <c r="D99" s="1" t="str">
        <f t="shared" si="3"/>
        <v xml:space="preserve"> 3028</v>
      </c>
      <c r="E99" s="1">
        <f t="shared" si="4"/>
        <v>1514</v>
      </c>
      <c r="F99" s="2">
        <f t="shared" si="5"/>
        <v>20.483267716535433</v>
      </c>
      <c r="G99" s="1">
        <f>E99*10^-6*Summary!$B$4</f>
        <v>20.439</v>
      </c>
    </row>
    <row r="100" spans="1:7" x14ac:dyDescent="0.25">
      <c r="A100" t="s">
        <v>1168</v>
      </c>
      <c r="B100" t="s">
        <v>1069</v>
      </c>
      <c r="D100" s="1" t="str">
        <f t="shared" si="3"/>
        <v xml:space="preserve"> 3004</v>
      </c>
      <c r="E100" s="1">
        <f t="shared" si="4"/>
        <v>1502</v>
      </c>
      <c r="F100" s="2">
        <f t="shared" si="5"/>
        <v>20.320905511811024</v>
      </c>
      <c r="G100" s="1">
        <f>E100*10^-6*Summary!$B$4</f>
        <v>20.276999999999997</v>
      </c>
    </row>
    <row r="101" spans="1:7" x14ac:dyDescent="0.25">
      <c r="A101" t="s">
        <v>1169</v>
      </c>
      <c r="B101" t="s">
        <v>1071</v>
      </c>
      <c r="D101" s="1" t="str">
        <f t="shared" si="3"/>
        <v xml:space="preserve"> 3032</v>
      </c>
      <c r="E101" s="1">
        <f t="shared" si="4"/>
        <v>1516</v>
      </c>
      <c r="F101" s="2">
        <f t="shared" si="5"/>
        <v>20.510314960629923</v>
      </c>
      <c r="G101" s="1">
        <f>E101*10^-6*Summary!$B$4</f>
        <v>20.466000000000001</v>
      </c>
    </row>
    <row r="102" spans="1:7" x14ac:dyDescent="0.25">
      <c r="A102" t="s">
        <v>1170</v>
      </c>
      <c r="B102" t="s">
        <v>1066</v>
      </c>
      <c r="D102" s="1" t="str">
        <f t="shared" si="3"/>
        <v xml:space="preserve"> 3028</v>
      </c>
      <c r="E102" s="1">
        <f t="shared" si="4"/>
        <v>1514</v>
      </c>
      <c r="F102" s="2">
        <f t="shared" si="5"/>
        <v>20.483267716535433</v>
      </c>
      <c r="G102" s="1">
        <f>E102*10^-6*Summary!$B$4</f>
        <v>20.439</v>
      </c>
    </row>
    <row r="103" spans="1:7" x14ac:dyDescent="0.25">
      <c r="A103" t="s">
        <v>1171</v>
      </c>
      <c r="B103" t="s">
        <v>1066</v>
      </c>
      <c r="D103" s="1" t="str">
        <f t="shared" si="3"/>
        <v xml:space="preserve"> 3028</v>
      </c>
      <c r="E103" s="1">
        <f t="shared" si="4"/>
        <v>1514</v>
      </c>
      <c r="F103" s="2">
        <f t="shared" si="5"/>
        <v>20.483267716535433</v>
      </c>
      <c r="G103" s="1">
        <f>E103*10^-6*Summary!$B$4</f>
        <v>20.439</v>
      </c>
    </row>
    <row r="104" spans="1:7" x14ac:dyDescent="0.25">
      <c r="A104" t="s">
        <v>1172</v>
      </c>
      <c r="B104" t="s">
        <v>1066</v>
      </c>
      <c r="D104" s="1" t="str">
        <f t="shared" si="3"/>
        <v xml:space="preserve"> 3028</v>
      </c>
      <c r="E104" s="1">
        <f t="shared" si="4"/>
        <v>1514</v>
      </c>
      <c r="F104" s="2">
        <f t="shared" si="5"/>
        <v>20.483267716535433</v>
      </c>
      <c r="G104" s="1">
        <f>E104*10^-6*Summary!$B$4</f>
        <v>20.439</v>
      </c>
    </row>
    <row r="105" spans="1:7" x14ac:dyDescent="0.25">
      <c r="A105" t="s">
        <v>1173</v>
      </c>
      <c r="B105" t="s">
        <v>1074</v>
      </c>
      <c r="D105" s="1" t="str">
        <f t="shared" si="3"/>
        <v xml:space="preserve"> 3008</v>
      </c>
      <c r="E105" s="1">
        <f t="shared" si="4"/>
        <v>1504</v>
      </c>
      <c r="F105" s="2">
        <f t="shared" si="5"/>
        <v>20.34795275590551</v>
      </c>
      <c r="G105" s="1">
        <f>E105*10^-6*Summary!$B$4</f>
        <v>20.303999999999998</v>
      </c>
    </row>
    <row r="106" spans="1:7" x14ac:dyDescent="0.25">
      <c r="A106" t="s">
        <v>1174</v>
      </c>
      <c r="B106" t="s">
        <v>1074</v>
      </c>
      <c r="D106" s="1" t="str">
        <f t="shared" si="3"/>
        <v xml:space="preserve"> 3008</v>
      </c>
      <c r="E106" s="1">
        <f t="shared" si="4"/>
        <v>1504</v>
      </c>
      <c r="F106" s="2">
        <f t="shared" si="5"/>
        <v>20.34795275590551</v>
      </c>
      <c r="G106" s="1">
        <f>E106*10^-6*Summary!$B$4</f>
        <v>20.303999999999998</v>
      </c>
    </row>
    <row r="107" spans="1:7" x14ac:dyDescent="0.25">
      <c r="A107" t="s">
        <v>1175</v>
      </c>
      <c r="B107" t="s">
        <v>1066</v>
      </c>
      <c r="D107" s="1" t="str">
        <f t="shared" si="3"/>
        <v xml:space="preserve"> 3028</v>
      </c>
      <c r="E107" s="1">
        <f t="shared" si="4"/>
        <v>1514</v>
      </c>
      <c r="F107" s="2">
        <f t="shared" si="5"/>
        <v>20.483267716535433</v>
      </c>
      <c r="G107" s="1">
        <f>E107*10^-6*Summary!$B$4</f>
        <v>20.439</v>
      </c>
    </row>
    <row r="108" spans="1:7" x14ac:dyDescent="0.25">
      <c r="A108" t="s">
        <v>1176</v>
      </c>
      <c r="B108" t="s">
        <v>1074</v>
      </c>
      <c r="D108" s="1" t="str">
        <f t="shared" si="3"/>
        <v xml:space="preserve"> 3008</v>
      </c>
      <c r="E108" s="1">
        <f t="shared" si="4"/>
        <v>1504</v>
      </c>
      <c r="F108" s="2">
        <f t="shared" si="5"/>
        <v>20.34795275590551</v>
      </c>
      <c r="G108" s="1">
        <f>E108*10^-6*Summary!$B$4</f>
        <v>20.303999999999998</v>
      </c>
    </row>
    <row r="109" spans="1:7" x14ac:dyDescent="0.25">
      <c r="A109" t="s">
        <v>1177</v>
      </c>
      <c r="B109" t="s">
        <v>1069</v>
      </c>
      <c r="D109" s="1" t="str">
        <f t="shared" si="3"/>
        <v xml:space="preserve"> 3004</v>
      </c>
      <c r="E109" s="1">
        <f t="shared" si="4"/>
        <v>1502</v>
      </c>
      <c r="F109" s="2">
        <f t="shared" si="5"/>
        <v>20.320905511811024</v>
      </c>
      <c r="G109" s="1">
        <f>E109*10^-6*Summary!$B$4</f>
        <v>20.276999999999997</v>
      </c>
    </row>
    <row r="110" spans="1:7" x14ac:dyDescent="0.25">
      <c r="A110" t="s">
        <v>1178</v>
      </c>
      <c r="B110" t="s">
        <v>1074</v>
      </c>
      <c r="D110" s="1" t="str">
        <f t="shared" si="3"/>
        <v xml:space="preserve"> 3008</v>
      </c>
      <c r="E110" s="1">
        <f t="shared" si="4"/>
        <v>1504</v>
      </c>
      <c r="F110" s="2">
        <f t="shared" si="5"/>
        <v>20.34795275590551</v>
      </c>
      <c r="G110" s="1">
        <f>E110*10^-6*Summary!$B$4</f>
        <v>20.303999999999998</v>
      </c>
    </row>
    <row r="111" spans="1:7" x14ac:dyDescent="0.25">
      <c r="A111" t="s">
        <v>1179</v>
      </c>
      <c r="B111" t="s">
        <v>1074</v>
      </c>
      <c r="D111" s="1" t="str">
        <f t="shared" si="3"/>
        <v xml:space="preserve"> 3008</v>
      </c>
      <c r="E111" s="1">
        <f t="shared" si="4"/>
        <v>1504</v>
      </c>
      <c r="F111" s="2">
        <f t="shared" si="5"/>
        <v>20.34795275590551</v>
      </c>
      <c r="G111" s="1">
        <f>E111*10^-6*Summary!$B$4</f>
        <v>20.303999999999998</v>
      </c>
    </row>
    <row r="112" spans="1:7" x14ac:dyDescent="0.25">
      <c r="A112" t="s">
        <v>1180</v>
      </c>
      <c r="B112" t="s">
        <v>1069</v>
      </c>
      <c r="D112" s="1" t="str">
        <f t="shared" si="3"/>
        <v xml:space="preserve"> 3004</v>
      </c>
      <c r="E112" s="1">
        <f t="shared" si="4"/>
        <v>1502</v>
      </c>
      <c r="F112" s="2">
        <f t="shared" si="5"/>
        <v>20.320905511811024</v>
      </c>
      <c r="G112" s="1">
        <f>E112*10^-6*Summary!$B$4</f>
        <v>20.276999999999997</v>
      </c>
    </row>
    <row r="113" spans="1:7" x14ac:dyDescent="0.25">
      <c r="A113" t="s">
        <v>1181</v>
      </c>
      <c r="B113" t="s">
        <v>1074</v>
      </c>
      <c r="D113" s="1" t="str">
        <f t="shared" si="3"/>
        <v xml:space="preserve"> 3008</v>
      </c>
      <c r="E113" s="1">
        <f t="shared" si="4"/>
        <v>1504</v>
      </c>
      <c r="F113" s="2">
        <f t="shared" si="5"/>
        <v>20.34795275590551</v>
      </c>
      <c r="G113" s="1">
        <f>E113*10^-6*Summary!$B$4</f>
        <v>20.303999999999998</v>
      </c>
    </row>
    <row r="114" spans="1:7" x14ac:dyDescent="0.25">
      <c r="A114" t="s">
        <v>1182</v>
      </c>
      <c r="B114" t="s">
        <v>1069</v>
      </c>
      <c r="D114" s="1" t="str">
        <f t="shared" si="3"/>
        <v xml:space="preserve"> 3004</v>
      </c>
      <c r="E114" s="1">
        <f t="shared" si="4"/>
        <v>1502</v>
      </c>
      <c r="F114" s="2">
        <f t="shared" si="5"/>
        <v>20.320905511811024</v>
      </c>
      <c r="G114" s="1">
        <f>E114*10^-6*Summary!$B$4</f>
        <v>20.276999999999997</v>
      </c>
    </row>
    <row r="115" spans="1:7" x14ac:dyDescent="0.25">
      <c r="A115" t="s">
        <v>1183</v>
      </c>
      <c r="B115" t="s">
        <v>1069</v>
      </c>
      <c r="D115" s="1" t="str">
        <f t="shared" si="3"/>
        <v xml:space="preserve"> 3004</v>
      </c>
      <c r="E115" s="1">
        <f t="shared" si="4"/>
        <v>1502</v>
      </c>
      <c r="F115" s="2">
        <f t="shared" si="5"/>
        <v>20.320905511811024</v>
      </c>
      <c r="G115" s="1">
        <f>E115*10^-6*Summary!$B$4</f>
        <v>20.276999999999997</v>
      </c>
    </row>
    <row r="116" spans="1:7" x14ac:dyDescent="0.25">
      <c r="A116" t="s">
        <v>1184</v>
      </c>
      <c r="B116" t="s">
        <v>1074</v>
      </c>
      <c r="D116" s="1" t="str">
        <f t="shared" si="3"/>
        <v xml:space="preserve"> 3008</v>
      </c>
      <c r="E116" s="1">
        <f t="shared" si="4"/>
        <v>1504</v>
      </c>
      <c r="F116" s="2">
        <f t="shared" si="5"/>
        <v>20.34795275590551</v>
      </c>
      <c r="G116" s="1">
        <f>E116*10^-6*Summary!$B$4</f>
        <v>20.303999999999998</v>
      </c>
    </row>
    <row r="117" spans="1:7" x14ac:dyDescent="0.25">
      <c r="A117" t="s">
        <v>1185</v>
      </c>
      <c r="B117" t="s">
        <v>1069</v>
      </c>
      <c r="D117" s="1" t="str">
        <f t="shared" si="3"/>
        <v xml:space="preserve"> 3004</v>
      </c>
      <c r="E117" s="1">
        <f t="shared" si="4"/>
        <v>1502</v>
      </c>
      <c r="F117" s="2">
        <f t="shared" si="5"/>
        <v>20.320905511811024</v>
      </c>
      <c r="G117" s="1">
        <f>E117*10^-6*Summary!$B$4</f>
        <v>20.276999999999997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B8C6-F5D0-40DE-A16F-4F3629567F81}">
  <dimension ref="A1:O177"/>
  <sheetViews>
    <sheetView workbookViewId="0">
      <selection activeCell="G2" sqref="G2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bestFit="1" customWidth="1"/>
    <col min="5" max="5" width="17.28515625" bestFit="1" customWidth="1"/>
    <col min="6" max="6" width="23.85546875" bestFit="1" customWidth="1"/>
    <col min="7" max="7" width="24.28515625" bestFit="1" customWidth="1"/>
    <col min="9" max="9" width="24.28515625" bestFit="1" customWidth="1"/>
    <col min="10" max="11" width="12" bestFit="1" customWidth="1"/>
    <col min="12" max="12" width="11" bestFit="1" customWidth="1"/>
    <col min="13" max="15" width="12" bestFit="1" customWidth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I1" s="1"/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2407</v>
      </c>
      <c r="B2" t="s">
        <v>2408</v>
      </c>
      <c r="D2" s="1" t="str">
        <f>RIGHT(A2,LEN(A2)-FIND("A",A2))</f>
        <v xml:space="preserve"> 3176</v>
      </c>
      <c r="E2" s="1">
        <f>VALUE(D2)/2</f>
        <v>1588</v>
      </c>
      <c r="F2" s="2">
        <f>(LEFT(B2,FIND("c",B2)-1))/2.54</f>
        <v>21.484409448818898</v>
      </c>
      <c r="G2" s="1">
        <f>E2*10^-6*Summary!$B$4</f>
        <v>21.437999999999999</v>
      </c>
      <c r="I2" s="1" t="s">
        <v>2045</v>
      </c>
      <c r="J2" s="1">
        <f>AVERAGE($E$2:$E$177)</f>
        <v>1593.1136363636363</v>
      </c>
      <c r="K2" s="1">
        <f>MIN($E$2:$E$177)</f>
        <v>1588</v>
      </c>
      <c r="L2" s="1">
        <f>MAX($E$2:$E$177)</f>
        <v>1602</v>
      </c>
      <c r="M2" s="1">
        <f>_xlfn.STDEV.P($E$2:$E$177)</f>
        <v>5.6275132126613263</v>
      </c>
      <c r="N2" s="1">
        <f>SQRT($M$2)</f>
        <v>2.3722380177084519</v>
      </c>
      <c r="O2">
        <f>L2-K2</f>
        <v>14</v>
      </c>
    </row>
    <row r="3" spans="1:15" x14ac:dyDescent="0.25">
      <c r="A3" t="s">
        <v>2409</v>
      </c>
      <c r="B3" t="s">
        <v>2408</v>
      </c>
      <c r="D3" s="1" t="str">
        <f t="shared" ref="D3:D4" si="0">RIGHT(A3,LEN(A3)-FIND("A",A3))</f>
        <v xml:space="preserve"> 3176</v>
      </c>
      <c r="E3" s="1">
        <f t="shared" ref="E3:E4" si="1">VALUE(D3)/2</f>
        <v>1588</v>
      </c>
      <c r="F3" s="2">
        <f t="shared" ref="F3:F4" si="2">(LEFT(B3,FIND("c",B3)-1))/2.54</f>
        <v>21.484409448818898</v>
      </c>
      <c r="G3" s="1">
        <f>E3*10^-6*Summary!$B$4</f>
        <v>21.437999999999999</v>
      </c>
      <c r="I3" s="1" t="s">
        <v>2057</v>
      </c>
      <c r="J3" s="1">
        <f>AVERAGE($F$2:$F$177)</f>
        <v>21.553603256979276</v>
      </c>
      <c r="K3" s="1">
        <f>MIN($F$2:$F$177)</f>
        <v>21.484409448818898</v>
      </c>
      <c r="L3" s="1">
        <f>MAX($F$2:$F$177)</f>
        <v>21.673818897637794</v>
      </c>
      <c r="M3" s="1">
        <f>_xlfn.STDEV.P($F$2:$F$177)</f>
        <v>7.6137523043523544E-2</v>
      </c>
      <c r="N3" s="1">
        <f>SQRT($M$3)</f>
        <v>0.27593028656442109</v>
      </c>
      <c r="O3">
        <f>L3-K3</f>
        <v>0.18940944881889621</v>
      </c>
    </row>
    <row r="4" spans="1:15" x14ac:dyDescent="0.25">
      <c r="A4" t="s">
        <v>2410</v>
      </c>
      <c r="B4" t="s">
        <v>2411</v>
      </c>
      <c r="D4" s="1" t="str">
        <f t="shared" si="0"/>
        <v xml:space="preserve"> 3200</v>
      </c>
      <c r="E4" s="1">
        <f t="shared" si="1"/>
        <v>1600</v>
      </c>
      <c r="F4" s="2">
        <f t="shared" si="2"/>
        <v>21.646771653543304</v>
      </c>
      <c r="G4" s="1">
        <f>E4*10^-6*Summary!$B$4</f>
        <v>21.599999999999998</v>
      </c>
      <c r="I4" s="1" t="s">
        <v>2056</v>
      </c>
      <c r="J4" s="1">
        <f>AVERAGE($G$2:$G$177)</f>
        <v>21.507034090909123</v>
      </c>
      <c r="K4" s="1">
        <f>MIN($G$2:$G$177)</f>
        <v>21.437999999999999</v>
      </c>
      <c r="L4" s="1">
        <f>MAX($G$2:$G$177)</f>
        <v>21.626999999999999</v>
      </c>
      <c r="M4" s="1">
        <f>_xlfn.STDEV.P($G$2:$G$177)</f>
        <v>7.5971428370927713E-2</v>
      </c>
      <c r="N4" s="1">
        <f>SQRT($M$4)</f>
        <v>0.27562915007474759</v>
      </c>
      <c r="O4">
        <f>L4-K4</f>
        <v>0.18900000000000006</v>
      </c>
    </row>
    <row r="5" spans="1:15" x14ac:dyDescent="0.25">
      <c r="A5" t="s">
        <v>2412</v>
      </c>
      <c r="B5" t="s">
        <v>2411</v>
      </c>
      <c r="D5" s="1" t="str">
        <f t="shared" ref="D5:D68" si="3">RIGHT(A5,LEN(A5)-FIND("A",A5))</f>
        <v xml:space="preserve"> 3200</v>
      </c>
      <c r="E5" s="1">
        <f t="shared" ref="E5:E68" si="4">VALUE(D5)/2</f>
        <v>1600</v>
      </c>
      <c r="F5" s="2">
        <f t="shared" ref="F5:F68" si="5">(LEFT(B5,FIND("c",B5)-1))/2.54</f>
        <v>21.646771653543304</v>
      </c>
      <c r="G5" s="1">
        <f>E5*10^-6*Summary!$B$4</f>
        <v>21.599999999999998</v>
      </c>
    </row>
    <row r="6" spans="1:15" x14ac:dyDescent="0.25">
      <c r="A6" t="s">
        <v>2413</v>
      </c>
      <c r="B6" t="s">
        <v>2408</v>
      </c>
      <c r="D6" s="1" t="str">
        <f t="shared" si="3"/>
        <v xml:space="preserve"> 3176</v>
      </c>
      <c r="E6" s="1">
        <f t="shared" si="4"/>
        <v>1588</v>
      </c>
      <c r="F6" s="2">
        <f t="shared" si="5"/>
        <v>21.484409448818898</v>
      </c>
      <c r="G6" s="1">
        <f>E6*10^-6*Summary!$B$4</f>
        <v>21.437999999999999</v>
      </c>
    </row>
    <row r="7" spans="1:15" x14ac:dyDescent="0.25">
      <c r="A7" t="s">
        <v>2414</v>
      </c>
      <c r="B7" t="s">
        <v>2411</v>
      </c>
      <c r="D7" s="1" t="str">
        <f t="shared" si="3"/>
        <v xml:space="preserve"> 3200</v>
      </c>
      <c r="E7" s="1">
        <f t="shared" si="4"/>
        <v>1600</v>
      </c>
      <c r="F7" s="2">
        <f t="shared" si="5"/>
        <v>21.646771653543304</v>
      </c>
      <c r="G7" s="1">
        <f>E7*10^-6*Summary!$B$4</f>
        <v>21.599999999999998</v>
      </c>
    </row>
    <row r="8" spans="1:15" x14ac:dyDescent="0.25">
      <c r="A8" t="s">
        <v>2415</v>
      </c>
      <c r="B8" t="s">
        <v>2411</v>
      </c>
      <c r="D8" s="1" t="str">
        <f t="shared" si="3"/>
        <v xml:space="preserve"> 3200</v>
      </c>
      <c r="E8" s="1">
        <f t="shared" si="4"/>
        <v>1600</v>
      </c>
      <c r="F8" s="2">
        <f t="shared" si="5"/>
        <v>21.646771653543304</v>
      </c>
      <c r="G8" s="1">
        <f>E8*10^-6*Summary!$B$4</f>
        <v>21.599999999999998</v>
      </c>
    </row>
    <row r="9" spans="1:15" x14ac:dyDescent="0.25">
      <c r="A9" t="s">
        <v>2416</v>
      </c>
      <c r="B9" t="s">
        <v>2417</v>
      </c>
      <c r="D9" s="1" t="str">
        <f t="shared" si="3"/>
        <v xml:space="preserve"> 3196</v>
      </c>
      <c r="E9" s="1">
        <f t="shared" si="4"/>
        <v>1598</v>
      </c>
      <c r="F9" s="2">
        <f t="shared" si="5"/>
        <v>21.619724409448818</v>
      </c>
      <c r="G9" s="1">
        <f>E9*10^-6*Summary!$B$4</f>
        <v>21.573</v>
      </c>
    </row>
    <row r="10" spans="1:15" x14ac:dyDescent="0.25">
      <c r="A10" t="s">
        <v>2418</v>
      </c>
      <c r="B10" t="s">
        <v>2408</v>
      </c>
      <c r="D10" s="1" t="str">
        <f t="shared" si="3"/>
        <v xml:space="preserve"> 3176</v>
      </c>
      <c r="E10" s="1">
        <f t="shared" si="4"/>
        <v>1588</v>
      </c>
      <c r="F10" s="2">
        <f t="shared" si="5"/>
        <v>21.484409448818898</v>
      </c>
      <c r="G10" s="1">
        <f>E10*10^-6*Summary!$B$4</f>
        <v>21.437999999999999</v>
      </c>
    </row>
    <row r="11" spans="1:15" x14ac:dyDescent="0.25">
      <c r="A11" t="s">
        <v>2419</v>
      </c>
      <c r="B11" t="s">
        <v>2408</v>
      </c>
      <c r="D11" s="1" t="str">
        <f t="shared" si="3"/>
        <v xml:space="preserve"> 3176</v>
      </c>
      <c r="E11" s="1">
        <f t="shared" si="4"/>
        <v>1588</v>
      </c>
      <c r="F11" s="2">
        <f t="shared" si="5"/>
        <v>21.484409448818898</v>
      </c>
      <c r="G11" s="1">
        <f>E11*10^-6*Summary!$B$4</f>
        <v>21.437999999999999</v>
      </c>
    </row>
    <row r="12" spans="1:15" x14ac:dyDescent="0.25">
      <c r="A12" t="s">
        <v>2420</v>
      </c>
      <c r="B12" t="s">
        <v>2408</v>
      </c>
      <c r="D12" s="1" t="str">
        <f t="shared" si="3"/>
        <v xml:space="preserve"> 3176</v>
      </c>
      <c r="E12" s="1">
        <f t="shared" si="4"/>
        <v>1588</v>
      </c>
      <c r="F12" s="2">
        <f t="shared" si="5"/>
        <v>21.484409448818898</v>
      </c>
      <c r="G12" s="1">
        <f>E12*10^-6*Summary!$B$4</f>
        <v>21.437999999999999</v>
      </c>
    </row>
    <row r="13" spans="1:15" x14ac:dyDescent="0.25">
      <c r="A13" t="s">
        <v>2421</v>
      </c>
      <c r="B13" t="s">
        <v>2408</v>
      </c>
      <c r="D13" s="1" t="str">
        <f t="shared" si="3"/>
        <v xml:space="preserve"> 3176</v>
      </c>
      <c r="E13" s="1">
        <f t="shared" si="4"/>
        <v>1588</v>
      </c>
      <c r="F13" s="2">
        <f t="shared" si="5"/>
        <v>21.484409448818898</v>
      </c>
      <c r="G13" s="1">
        <f>E13*10^-6*Summary!$B$4</f>
        <v>21.437999999999999</v>
      </c>
    </row>
    <row r="14" spans="1:15" x14ac:dyDescent="0.25">
      <c r="A14" t="s">
        <v>2422</v>
      </c>
      <c r="B14" t="s">
        <v>2411</v>
      </c>
      <c r="D14" s="1" t="str">
        <f t="shared" si="3"/>
        <v xml:space="preserve"> 3200</v>
      </c>
      <c r="E14" s="1">
        <f t="shared" si="4"/>
        <v>1600</v>
      </c>
      <c r="F14" s="2">
        <f t="shared" si="5"/>
        <v>21.646771653543304</v>
      </c>
      <c r="G14" s="1">
        <f>E14*10^-6*Summary!$B$4</f>
        <v>21.599999999999998</v>
      </c>
    </row>
    <row r="15" spans="1:15" x14ac:dyDescent="0.25">
      <c r="A15" t="s">
        <v>2423</v>
      </c>
      <c r="B15" t="s">
        <v>2411</v>
      </c>
      <c r="D15" s="1" t="str">
        <f t="shared" si="3"/>
        <v xml:space="preserve"> 3200</v>
      </c>
      <c r="E15" s="1">
        <f t="shared" si="4"/>
        <v>1600</v>
      </c>
      <c r="F15" s="2">
        <f t="shared" si="5"/>
        <v>21.646771653543304</v>
      </c>
      <c r="G15" s="1">
        <f>E15*10^-6*Summary!$B$4</f>
        <v>21.599999999999998</v>
      </c>
    </row>
    <row r="16" spans="1:15" x14ac:dyDescent="0.25">
      <c r="A16" t="s">
        <v>2424</v>
      </c>
      <c r="B16" t="s">
        <v>2411</v>
      </c>
      <c r="D16" s="1" t="str">
        <f t="shared" si="3"/>
        <v xml:space="preserve"> 3200</v>
      </c>
      <c r="E16" s="1">
        <f t="shared" si="4"/>
        <v>1600</v>
      </c>
      <c r="F16" s="2">
        <f t="shared" si="5"/>
        <v>21.646771653543304</v>
      </c>
      <c r="G16" s="1">
        <f>E16*10^-6*Summary!$B$4</f>
        <v>21.599999999999998</v>
      </c>
    </row>
    <row r="17" spans="1:7" x14ac:dyDescent="0.25">
      <c r="A17" t="s">
        <v>2425</v>
      </c>
      <c r="B17" t="s">
        <v>2411</v>
      </c>
      <c r="D17" s="1" t="str">
        <f t="shared" si="3"/>
        <v xml:space="preserve"> 3200</v>
      </c>
      <c r="E17" s="1">
        <f t="shared" si="4"/>
        <v>1600</v>
      </c>
      <c r="F17" s="2">
        <f t="shared" si="5"/>
        <v>21.646771653543304</v>
      </c>
      <c r="G17" s="1">
        <f>E17*10^-6*Summary!$B$4</f>
        <v>21.599999999999998</v>
      </c>
    </row>
    <row r="18" spans="1:7" x14ac:dyDescent="0.25">
      <c r="A18" t="s">
        <v>2426</v>
      </c>
      <c r="B18" t="s">
        <v>2411</v>
      </c>
      <c r="D18" s="1" t="str">
        <f t="shared" si="3"/>
        <v xml:space="preserve"> 3200</v>
      </c>
      <c r="E18" s="1">
        <f t="shared" si="4"/>
        <v>1600</v>
      </c>
      <c r="F18" s="2">
        <f t="shared" si="5"/>
        <v>21.646771653543304</v>
      </c>
      <c r="G18" s="1">
        <f>E18*10^-6*Summary!$B$4</f>
        <v>21.599999999999998</v>
      </c>
    </row>
    <row r="19" spans="1:7" x14ac:dyDescent="0.25">
      <c r="A19" t="s">
        <v>2427</v>
      </c>
      <c r="B19" t="s">
        <v>2408</v>
      </c>
      <c r="D19" s="1" t="str">
        <f t="shared" si="3"/>
        <v xml:space="preserve"> 3176</v>
      </c>
      <c r="E19" s="1">
        <f t="shared" si="4"/>
        <v>1588</v>
      </c>
      <c r="F19" s="2">
        <f t="shared" si="5"/>
        <v>21.484409448818898</v>
      </c>
      <c r="G19" s="1">
        <f>E19*10^-6*Summary!$B$4</f>
        <v>21.437999999999999</v>
      </c>
    </row>
    <row r="20" spans="1:7" x14ac:dyDescent="0.25">
      <c r="A20" t="s">
        <v>2428</v>
      </c>
      <c r="B20" t="s">
        <v>2411</v>
      </c>
      <c r="D20" s="1" t="str">
        <f t="shared" si="3"/>
        <v xml:space="preserve"> 3200</v>
      </c>
      <c r="E20" s="1">
        <f t="shared" si="4"/>
        <v>1600</v>
      </c>
      <c r="F20" s="2">
        <f t="shared" si="5"/>
        <v>21.646771653543304</v>
      </c>
      <c r="G20" s="1">
        <f>E20*10^-6*Summary!$B$4</f>
        <v>21.599999999999998</v>
      </c>
    </row>
    <row r="21" spans="1:7" x14ac:dyDescent="0.25">
      <c r="A21" t="s">
        <v>2429</v>
      </c>
      <c r="B21" t="s">
        <v>2417</v>
      </c>
      <c r="D21" s="1" t="str">
        <f t="shared" si="3"/>
        <v xml:space="preserve"> 3196</v>
      </c>
      <c r="E21" s="1">
        <f t="shared" si="4"/>
        <v>1598</v>
      </c>
      <c r="F21" s="2">
        <f t="shared" si="5"/>
        <v>21.619724409448818</v>
      </c>
      <c r="G21" s="1">
        <f>E21*10^-6*Summary!$B$4</f>
        <v>21.573</v>
      </c>
    </row>
    <row r="22" spans="1:7" x14ac:dyDescent="0.25">
      <c r="A22" t="s">
        <v>2430</v>
      </c>
      <c r="B22" t="s">
        <v>2408</v>
      </c>
      <c r="D22" s="1" t="str">
        <f t="shared" si="3"/>
        <v xml:space="preserve"> 3176</v>
      </c>
      <c r="E22" s="1">
        <f t="shared" si="4"/>
        <v>1588</v>
      </c>
      <c r="F22" s="2">
        <f t="shared" si="5"/>
        <v>21.484409448818898</v>
      </c>
      <c r="G22" s="1">
        <f>E22*10^-6*Summary!$B$4</f>
        <v>21.437999999999999</v>
      </c>
    </row>
    <row r="23" spans="1:7" x14ac:dyDescent="0.25">
      <c r="A23" t="s">
        <v>2431</v>
      </c>
      <c r="B23" t="s">
        <v>2411</v>
      </c>
      <c r="D23" s="1" t="str">
        <f t="shared" si="3"/>
        <v xml:space="preserve"> 3200</v>
      </c>
      <c r="E23" s="1">
        <f t="shared" si="4"/>
        <v>1600</v>
      </c>
      <c r="F23" s="2">
        <f t="shared" si="5"/>
        <v>21.646771653543304</v>
      </c>
      <c r="G23" s="1">
        <f>E23*10^-6*Summary!$B$4</f>
        <v>21.599999999999998</v>
      </c>
    </row>
    <row r="24" spans="1:7" x14ac:dyDescent="0.25">
      <c r="A24" t="s">
        <v>2432</v>
      </c>
      <c r="B24" t="s">
        <v>2411</v>
      </c>
      <c r="D24" s="1" t="str">
        <f t="shared" si="3"/>
        <v xml:space="preserve"> 3200</v>
      </c>
      <c r="E24" s="1">
        <f t="shared" si="4"/>
        <v>1600</v>
      </c>
      <c r="F24" s="2">
        <f t="shared" si="5"/>
        <v>21.646771653543304</v>
      </c>
      <c r="G24" s="1">
        <f>E24*10^-6*Summary!$B$4</f>
        <v>21.599999999999998</v>
      </c>
    </row>
    <row r="25" spans="1:7" x14ac:dyDescent="0.25">
      <c r="A25" t="s">
        <v>2433</v>
      </c>
      <c r="B25" t="s">
        <v>2434</v>
      </c>
      <c r="D25" s="1" t="str">
        <f t="shared" si="3"/>
        <v xml:space="preserve"> 3180</v>
      </c>
      <c r="E25" s="1">
        <f t="shared" si="4"/>
        <v>1590</v>
      </c>
      <c r="F25" s="2">
        <f t="shared" si="5"/>
        <v>21.511496062992126</v>
      </c>
      <c r="G25" s="1">
        <f>E25*10^-6*Summary!$B$4</f>
        <v>21.464999999999996</v>
      </c>
    </row>
    <row r="26" spans="1:7" x14ac:dyDescent="0.25">
      <c r="A26" t="s">
        <v>2435</v>
      </c>
      <c r="B26" t="s">
        <v>2411</v>
      </c>
      <c r="D26" s="1" t="str">
        <f t="shared" si="3"/>
        <v xml:space="preserve"> 3200</v>
      </c>
      <c r="E26" s="1">
        <f t="shared" si="4"/>
        <v>1600</v>
      </c>
      <c r="F26" s="2">
        <f t="shared" si="5"/>
        <v>21.646771653543304</v>
      </c>
      <c r="G26" s="1">
        <f>E26*10^-6*Summary!$B$4</f>
        <v>21.599999999999998</v>
      </c>
    </row>
    <row r="27" spans="1:7" x14ac:dyDescent="0.25">
      <c r="A27" t="s">
        <v>2436</v>
      </c>
      <c r="B27" t="s">
        <v>2434</v>
      </c>
      <c r="D27" s="1" t="str">
        <f t="shared" si="3"/>
        <v xml:space="preserve"> 3180</v>
      </c>
      <c r="E27" s="1">
        <f t="shared" si="4"/>
        <v>1590</v>
      </c>
      <c r="F27" s="2">
        <f t="shared" si="5"/>
        <v>21.511496062992126</v>
      </c>
      <c r="G27" s="1">
        <f>E27*10^-6*Summary!$B$4</f>
        <v>21.464999999999996</v>
      </c>
    </row>
    <row r="28" spans="1:7" x14ac:dyDescent="0.25">
      <c r="A28" t="s">
        <v>2437</v>
      </c>
      <c r="B28" t="s">
        <v>2408</v>
      </c>
      <c r="D28" s="1" t="str">
        <f t="shared" si="3"/>
        <v xml:space="preserve"> 3176</v>
      </c>
      <c r="E28" s="1">
        <f t="shared" si="4"/>
        <v>1588</v>
      </c>
      <c r="F28" s="2">
        <f t="shared" si="5"/>
        <v>21.484409448818898</v>
      </c>
      <c r="G28" s="1">
        <f>E28*10^-6*Summary!$B$4</f>
        <v>21.437999999999999</v>
      </c>
    </row>
    <row r="29" spans="1:7" x14ac:dyDescent="0.25">
      <c r="A29" t="s">
        <v>2438</v>
      </c>
      <c r="B29" t="s">
        <v>2434</v>
      </c>
      <c r="D29" s="1" t="str">
        <f t="shared" si="3"/>
        <v xml:space="preserve"> 3180</v>
      </c>
      <c r="E29" s="1">
        <f t="shared" si="4"/>
        <v>1590</v>
      </c>
      <c r="F29" s="2">
        <f t="shared" si="5"/>
        <v>21.511496062992126</v>
      </c>
      <c r="G29" s="1">
        <f>E29*10^-6*Summary!$B$4</f>
        <v>21.464999999999996</v>
      </c>
    </row>
    <row r="30" spans="1:7" x14ac:dyDescent="0.25">
      <c r="A30" t="s">
        <v>2439</v>
      </c>
      <c r="B30" t="s">
        <v>2408</v>
      </c>
      <c r="D30" s="1" t="str">
        <f t="shared" si="3"/>
        <v xml:space="preserve"> 3176</v>
      </c>
      <c r="E30" s="1">
        <f t="shared" si="4"/>
        <v>1588</v>
      </c>
      <c r="F30" s="2">
        <f t="shared" si="5"/>
        <v>21.484409448818898</v>
      </c>
      <c r="G30" s="1">
        <f>E30*10^-6*Summary!$B$4</f>
        <v>21.437999999999999</v>
      </c>
    </row>
    <row r="31" spans="1:7" x14ac:dyDescent="0.25">
      <c r="A31" t="s">
        <v>2440</v>
      </c>
      <c r="B31" t="s">
        <v>2411</v>
      </c>
      <c r="D31" s="1" t="str">
        <f t="shared" si="3"/>
        <v xml:space="preserve"> 3200</v>
      </c>
      <c r="E31" s="1">
        <f t="shared" si="4"/>
        <v>1600</v>
      </c>
      <c r="F31" s="2">
        <f t="shared" si="5"/>
        <v>21.646771653543304</v>
      </c>
      <c r="G31" s="1">
        <f>E31*10^-6*Summary!$B$4</f>
        <v>21.599999999999998</v>
      </c>
    </row>
    <row r="32" spans="1:7" x14ac:dyDescent="0.25">
      <c r="A32" t="s">
        <v>2441</v>
      </c>
      <c r="B32" t="s">
        <v>2411</v>
      </c>
      <c r="D32" s="1" t="str">
        <f t="shared" si="3"/>
        <v xml:space="preserve"> 3200</v>
      </c>
      <c r="E32" s="1">
        <f t="shared" si="4"/>
        <v>1600</v>
      </c>
      <c r="F32" s="2">
        <f t="shared" si="5"/>
        <v>21.646771653543304</v>
      </c>
      <c r="G32" s="1">
        <f>E32*10^-6*Summary!$B$4</f>
        <v>21.599999999999998</v>
      </c>
    </row>
    <row r="33" spans="1:7" x14ac:dyDescent="0.25">
      <c r="A33" t="s">
        <v>2442</v>
      </c>
      <c r="B33" t="s">
        <v>2434</v>
      </c>
      <c r="D33" s="1" t="str">
        <f t="shared" si="3"/>
        <v xml:space="preserve"> 3180</v>
      </c>
      <c r="E33" s="1">
        <f t="shared" si="4"/>
        <v>1590</v>
      </c>
      <c r="F33" s="2">
        <f t="shared" si="5"/>
        <v>21.511496062992126</v>
      </c>
      <c r="G33" s="1">
        <f>E33*10^-6*Summary!$B$4</f>
        <v>21.464999999999996</v>
      </c>
    </row>
    <row r="34" spans="1:7" x14ac:dyDescent="0.25">
      <c r="A34" t="s">
        <v>2443</v>
      </c>
      <c r="B34" t="s">
        <v>2408</v>
      </c>
      <c r="D34" s="1" t="str">
        <f t="shared" si="3"/>
        <v xml:space="preserve"> 3176</v>
      </c>
      <c r="E34" s="1">
        <f t="shared" si="4"/>
        <v>1588</v>
      </c>
      <c r="F34" s="2">
        <f t="shared" si="5"/>
        <v>21.484409448818898</v>
      </c>
      <c r="G34" s="1">
        <f>E34*10^-6*Summary!$B$4</f>
        <v>21.437999999999999</v>
      </c>
    </row>
    <row r="35" spans="1:7" x14ac:dyDescent="0.25">
      <c r="A35" t="s">
        <v>2444</v>
      </c>
      <c r="B35" t="s">
        <v>2411</v>
      </c>
      <c r="D35" s="1" t="str">
        <f t="shared" si="3"/>
        <v xml:space="preserve"> 3200</v>
      </c>
      <c r="E35" s="1">
        <f t="shared" si="4"/>
        <v>1600</v>
      </c>
      <c r="F35" s="2">
        <f t="shared" si="5"/>
        <v>21.646771653543304</v>
      </c>
      <c r="G35" s="1">
        <f>E35*10^-6*Summary!$B$4</f>
        <v>21.599999999999998</v>
      </c>
    </row>
    <row r="36" spans="1:7" x14ac:dyDescent="0.25">
      <c r="A36" t="s">
        <v>2445</v>
      </c>
      <c r="B36" t="s">
        <v>2411</v>
      </c>
      <c r="D36" s="1" t="str">
        <f t="shared" si="3"/>
        <v xml:space="preserve"> 3200</v>
      </c>
      <c r="E36" s="1">
        <f t="shared" si="4"/>
        <v>1600</v>
      </c>
      <c r="F36" s="2">
        <f t="shared" si="5"/>
        <v>21.646771653543304</v>
      </c>
      <c r="G36" s="1">
        <f>E36*10^-6*Summary!$B$4</f>
        <v>21.599999999999998</v>
      </c>
    </row>
    <row r="37" spans="1:7" x14ac:dyDescent="0.25">
      <c r="A37" t="s">
        <v>2446</v>
      </c>
      <c r="B37" t="s">
        <v>2411</v>
      </c>
      <c r="D37" s="1" t="str">
        <f t="shared" si="3"/>
        <v xml:space="preserve"> 3200</v>
      </c>
      <c r="E37" s="1">
        <f t="shared" si="4"/>
        <v>1600</v>
      </c>
      <c r="F37" s="2">
        <f t="shared" si="5"/>
        <v>21.646771653543304</v>
      </c>
      <c r="G37" s="1">
        <f>E37*10^-6*Summary!$B$4</f>
        <v>21.599999999999998</v>
      </c>
    </row>
    <row r="38" spans="1:7" x14ac:dyDescent="0.25">
      <c r="A38" t="s">
        <v>2447</v>
      </c>
      <c r="B38" t="s">
        <v>2411</v>
      </c>
      <c r="D38" s="1" t="str">
        <f t="shared" si="3"/>
        <v xml:space="preserve"> 3200</v>
      </c>
      <c r="E38" s="1">
        <f t="shared" si="4"/>
        <v>1600</v>
      </c>
      <c r="F38" s="2">
        <f t="shared" si="5"/>
        <v>21.646771653543304</v>
      </c>
      <c r="G38" s="1">
        <f>E38*10^-6*Summary!$B$4</f>
        <v>21.599999999999998</v>
      </c>
    </row>
    <row r="39" spans="1:7" x14ac:dyDescent="0.25">
      <c r="A39" t="s">
        <v>2448</v>
      </c>
      <c r="B39" t="s">
        <v>2411</v>
      </c>
      <c r="D39" s="1" t="str">
        <f t="shared" si="3"/>
        <v xml:space="preserve"> 3200</v>
      </c>
      <c r="E39" s="1">
        <f t="shared" si="4"/>
        <v>1600</v>
      </c>
      <c r="F39" s="2">
        <f t="shared" si="5"/>
        <v>21.646771653543304</v>
      </c>
      <c r="G39" s="1">
        <f>E39*10^-6*Summary!$B$4</f>
        <v>21.599999999999998</v>
      </c>
    </row>
    <row r="40" spans="1:7" x14ac:dyDescent="0.25">
      <c r="A40" t="s">
        <v>2449</v>
      </c>
      <c r="B40" t="s">
        <v>2408</v>
      </c>
      <c r="D40" s="1" t="str">
        <f t="shared" si="3"/>
        <v xml:space="preserve"> 3176</v>
      </c>
      <c r="E40" s="1">
        <f t="shared" si="4"/>
        <v>1588</v>
      </c>
      <c r="F40" s="2">
        <f t="shared" si="5"/>
        <v>21.484409448818898</v>
      </c>
      <c r="G40" s="1">
        <f>E40*10^-6*Summary!$B$4</f>
        <v>21.437999999999999</v>
      </c>
    </row>
    <row r="41" spans="1:7" x14ac:dyDescent="0.25">
      <c r="A41" t="s">
        <v>2450</v>
      </c>
      <c r="B41" t="s">
        <v>2408</v>
      </c>
      <c r="D41" s="1" t="str">
        <f t="shared" si="3"/>
        <v xml:space="preserve"> 3176</v>
      </c>
      <c r="E41" s="1">
        <f t="shared" si="4"/>
        <v>1588</v>
      </c>
      <c r="F41" s="2">
        <f t="shared" si="5"/>
        <v>21.484409448818898</v>
      </c>
      <c r="G41" s="1">
        <f>E41*10^-6*Summary!$B$4</f>
        <v>21.437999999999999</v>
      </c>
    </row>
    <row r="42" spans="1:7" x14ac:dyDescent="0.25">
      <c r="A42" t="s">
        <v>2451</v>
      </c>
      <c r="B42" t="s">
        <v>2408</v>
      </c>
      <c r="D42" s="1" t="str">
        <f t="shared" si="3"/>
        <v xml:space="preserve"> 3176</v>
      </c>
      <c r="E42" s="1">
        <f t="shared" si="4"/>
        <v>1588</v>
      </c>
      <c r="F42" s="2">
        <f t="shared" si="5"/>
        <v>21.484409448818898</v>
      </c>
      <c r="G42" s="1">
        <f>E42*10^-6*Summary!$B$4</f>
        <v>21.437999999999999</v>
      </c>
    </row>
    <row r="43" spans="1:7" x14ac:dyDescent="0.25">
      <c r="A43" t="s">
        <v>2452</v>
      </c>
      <c r="B43" t="s">
        <v>2411</v>
      </c>
      <c r="D43" s="1" t="str">
        <f t="shared" si="3"/>
        <v xml:space="preserve"> 3200</v>
      </c>
      <c r="E43" s="1">
        <f t="shared" si="4"/>
        <v>1600</v>
      </c>
      <c r="F43" s="2">
        <f t="shared" si="5"/>
        <v>21.646771653543304</v>
      </c>
      <c r="G43" s="1">
        <f>E43*10^-6*Summary!$B$4</f>
        <v>21.599999999999998</v>
      </c>
    </row>
    <row r="44" spans="1:7" x14ac:dyDescent="0.25">
      <c r="A44" t="s">
        <v>2453</v>
      </c>
      <c r="B44" t="s">
        <v>2411</v>
      </c>
      <c r="D44" s="1" t="str">
        <f t="shared" si="3"/>
        <v xml:space="preserve"> 3200</v>
      </c>
      <c r="E44" s="1">
        <f t="shared" si="4"/>
        <v>1600</v>
      </c>
      <c r="F44" s="2">
        <f t="shared" si="5"/>
        <v>21.646771653543304</v>
      </c>
      <c r="G44" s="1">
        <f>E44*10^-6*Summary!$B$4</f>
        <v>21.599999999999998</v>
      </c>
    </row>
    <row r="45" spans="1:7" x14ac:dyDescent="0.25">
      <c r="A45" t="s">
        <v>2454</v>
      </c>
      <c r="B45" t="s">
        <v>2417</v>
      </c>
      <c r="D45" s="1" t="str">
        <f t="shared" si="3"/>
        <v xml:space="preserve"> 3196</v>
      </c>
      <c r="E45" s="1">
        <f t="shared" si="4"/>
        <v>1598</v>
      </c>
      <c r="F45" s="2">
        <f t="shared" si="5"/>
        <v>21.619724409448818</v>
      </c>
      <c r="G45" s="1">
        <f>E45*10^-6*Summary!$B$4</f>
        <v>21.573</v>
      </c>
    </row>
    <row r="46" spans="1:7" x14ac:dyDescent="0.25">
      <c r="A46" t="s">
        <v>2455</v>
      </c>
      <c r="B46" t="s">
        <v>2408</v>
      </c>
      <c r="D46" s="1" t="str">
        <f t="shared" si="3"/>
        <v xml:space="preserve"> 3176</v>
      </c>
      <c r="E46" s="1">
        <f t="shared" si="4"/>
        <v>1588</v>
      </c>
      <c r="F46" s="2">
        <f t="shared" si="5"/>
        <v>21.484409448818898</v>
      </c>
      <c r="G46" s="1">
        <f>E46*10^-6*Summary!$B$4</f>
        <v>21.437999999999999</v>
      </c>
    </row>
    <row r="47" spans="1:7" x14ac:dyDescent="0.25">
      <c r="A47" t="s">
        <v>2456</v>
      </c>
      <c r="B47" t="s">
        <v>2411</v>
      </c>
      <c r="D47" s="1" t="str">
        <f t="shared" si="3"/>
        <v xml:space="preserve"> 3200</v>
      </c>
      <c r="E47" s="1">
        <f t="shared" si="4"/>
        <v>1600</v>
      </c>
      <c r="F47" s="2">
        <f t="shared" si="5"/>
        <v>21.646771653543304</v>
      </c>
      <c r="G47" s="1">
        <f>E47*10^-6*Summary!$B$4</f>
        <v>21.599999999999998</v>
      </c>
    </row>
    <row r="48" spans="1:7" x14ac:dyDescent="0.25">
      <c r="A48" t="s">
        <v>2457</v>
      </c>
      <c r="B48" t="s">
        <v>2411</v>
      </c>
      <c r="D48" s="1" t="str">
        <f t="shared" si="3"/>
        <v xml:space="preserve"> 3200</v>
      </c>
      <c r="E48" s="1">
        <f t="shared" si="4"/>
        <v>1600</v>
      </c>
      <c r="F48" s="2">
        <f t="shared" si="5"/>
        <v>21.646771653543304</v>
      </c>
      <c r="G48" s="1">
        <f>E48*10^-6*Summary!$B$4</f>
        <v>21.599999999999998</v>
      </c>
    </row>
    <row r="49" spans="1:7" x14ac:dyDescent="0.25">
      <c r="A49" t="s">
        <v>2458</v>
      </c>
      <c r="B49" t="s">
        <v>2411</v>
      </c>
      <c r="D49" s="1" t="str">
        <f t="shared" si="3"/>
        <v xml:space="preserve"> 3200</v>
      </c>
      <c r="E49" s="1">
        <f t="shared" si="4"/>
        <v>1600</v>
      </c>
      <c r="F49" s="2">
        <f t="shared" si="5"/>
        <v>21.646771653543304</v>
      </c>
      <c r="G49" s="1">
        <f>E49*10^-6*Summary!$B$4</f>
        <v>21.599999999999998</v>
      </c>
    </row>
    <row r="50" spans="1:7" x14ac:dyDescent="0.25">
      <c r="A50" t="s">
        <v>2459</v>
      </c>
      <c r="B50" t="s">
        <v>2408</v>
      </c>
      <c r="D50" s="1" t="str">
        <f t="shared" si="3"/>
        <v xml:space="preserve"> 3176</v>
      </c>
      <c r="E50" s="1">
        <f t="shared" si="4"/>
        <v>1588</v>
      </c>
      <c r="F50" s="2">
        <f t="shared" si="5"/>
        <v>21.484409448818898</v>
      </c>
      <c r="G50" s="1">
        <f>E50*10^-6*Summary!$B$4</f>
        <v>21.437999999999999</v>
      </c>
    </row>
    <row r="51" spans="1:7" x14ac:dyDescent="0.25">
      <c r="A51" t="s">
        <v>2460</v>
      </c>
      <c r="B51" t="s">
        <v>2411</v>
      </c>
      <c r="D51" s="1" t="str">
        <f t="shared" si="3"/>
        <v xml:space="preserve"> 3200</v>
      </c>
      <c r="E51" s="1">
        <f t="shared" si="4"/>
        <v>1600</v>
      </c>
      <c r="F51" s="2">
        <f t="shared" si="5"/>
        <v>21.646771653543304</v>
      </c>
      <c r="G51" s="1">
        <f>E51*10^-6*Summary!$B$4</f>
        <v>21.599999999999998</v>
      </c>
    </row>
    <row r="52" spans="1:7" x14ac:dyDescent="0.25">
      <c r="A52" t="s">
        <v>2461</v>
      </c>
      <c r="B52" t="s">
        <v>2411</v>
      </c>
      <c r="D52" s="1" t="str">
        <f t="shared" si="3"/>
        <v xml:space="preserve"> 3200</v>
      </c>
      <c r="E52" s="1">
        <f t="shared" si="4"/>
        <v>1600</v>
      </c>
      <c r="F52" s="2">
        <f t="shared" si="5"/>
        <v>21.646771653543304</v>
      </c>
      <c r="G52" s="1">
        <f>E52*10^-6*Summary!$B$4</f>
        <v>21.599999999999998</v>
      </c>
    </row>
    <row r="53" spans="1:7" x14ac:dyDescent="0.25">
      <c r="A53" t="s">
        <v>2462</v>
      </c>
      <c r="B53" t="s">
        <v>2434</v>
      </c>
      <c r="D53" s="1" t="str">
        <f t="shared" si="3"/>
        <v xml:space="preserve"> 3180</v>
      </c>
      <c r="E53" s="1">
        <f t="shared" si="4"/>
        <v>1590</v>
      </c>
      <c r="F53" s="2">
        <f t="shared" si="5"/>
        <v>21.511496062992126</v>
      </c>
      <c r="G53" s="1">
        <f>E53*10^-6*Summary!$B$4</f>
        <v>21.464999999999996</v>
      </c>
    </row>
    <row r="54" spans="1:7" x14ac:dyDescent="0.25">
      <c r="A54" t="s">
        <v>2463</v>
      </c>
      <c r="B54" t="s">
        <v>2408</v>
      </c>
      <c r="D54" s="1" t="str">
        <f t="shared" si="3"/>
        <v xml:space="preserve"> 3176</v>
      </c>
      <c r="E54" s="1">
        <f t="shared" si="4"/>
        <v>1588</v>
      </c>
      <c r="F54" s="2">
        <f t="shared" si="5"/>
        <v>21.484409448818898</v>
      </c>
      <c r="G54" s="1">
        <f>E54*10^-6*Summary!$B$4</f>
        <v>21.437999999999999</v>
      </c>
    </row>
    <row r="55" spans="1:7" x14ac:dyDescent="0.25">
      <c r="A55" t="s">
        <v>2464</v>
      </c>
      <c r="B55" t="s">
        <v>2408</v>
      </c>
      <c r="D55" s="1" t="str">
        <f t="shared" si="3"/>
        <v xml:space="preserve"> 3176</v>
      </c>
      <c r="E55" s="1">
        <f t="shared" si="4"/>
        <v>1588</v>
      </c>
      <c r="F55" s="2">
        <f t="shared" si="5"/>
        <v>21.484409448818898</v>
      </c>
      <c r="G55" s="1">
        <f>E55*10^-6*Summary!$B$4</f>
        <v>21.437999999999999</v>
      </c>
    </row>
    <row r="56" spans="1:7" x14ac:dyDescent="0.25">
      <c r="A56" t="s">
        <v>2465</v>
      </c>
      <c r="B56" t="s">
        <v>2408</v>
      </c>
      <c r="D56" s="1" t="str">
        <f t="shared" si="3"/>
        <v xml:space="preserve"> 3176</v>
      </c>
      <c r="E56" s="1">
        <f t="shared" si="4"/>
        <v>1588</v>
      </c>
      <c r="F56" s="2">
        <f t="shared" si="5"/>
        <v>21.484409448818898</v>
      </c>
      <c r="G56" s="1">
        <f>E56*10^-6*Summary!$B$4</f>
        <v>21.437999999999999</v>
      </c>
    </row>
    <row r="57" spans="1:7" x14ac:dyDescent="0.25">
      <c r="A57" t="s">
        <v>2466</v>
      </c>
      <c r="B57" t="s">
        <v>2411</v>
      </c>
      <c r="D57" s="1" t="str">
        <f t="shared" si="3"/>
        <v xml:space="preserve"> 3200</v>
      </c>
      <c r="E57" s="1">
        <f t="shared" si="4"/>
        <v>1600</v>
      </c>
      <c r="F57" s="2">
        <f t="shared" si="5"/>
        <v>21.646771653543304</v>
      </c>
      <c r="G57" s="1">
        <f>E57*10^-6*Summary!$B$4</f>
        <v>21.599999999999998</v>
      </c>
    </row>
    <row r="58" spans="1:7" x14ac:dyDescent="0.25">
      <c r="A58" t="s">
        <v>2467</v>
      </c>
      <c r="B58" t="s">
        <v>2411</v>
      </c>
      <c r="D58" s="1" t="str">
        <f t="shared" si="3"/>
        <v xml:space="preserve"> 3200</v>
      </c>
      <c r="E58" s="1">
        <f t="shared" si="4"/>
        <v>1600</v>
      </c>
      <c r="F58" s="2">
        <f t="shared" si="5"/>
        <v>21.646771653543304</v>
      </c>
      <c r="G58" s="1">
        <f>E58*10^-6*Summary!$B$4</f>
        <v>21.599999999999998</v>
      </c>
    </row>
    <row r="59" spans="1:7" x14ac:dyDescent="0.25">
      <c r="A59" t="s">
        <v>2468</v>
      </c>
      <c r="B59" t="s">
        <v>2434</v>
      </c>
      <c r="D59" s="1" t="str">
        <f t="shared" si="3"/>
        <v xml:space="preserve"> 3180</v>
      </c>
      <c r="E59" s="1">
        <f t="shared" si="4"/>
        <v>1590</v>
      </c>
      <c r="F59" s="2">
        <f t="shared" si="5"/>
        <v>21.511496062992126</v>
      </c>
      <c r="G59" s="1">
        <f>E59*10^-6*Summary!$B$4</f>
        <v>21.464999999999996</v>
      </c>
    </row>
    <row r="60" spans="1:7" x14ac:dyDescent="0.25">
      <c r="A60" t="s">
        <v>2469</v>
      </c>
      <c r="B60" t="s">
        <v>2411</v>
      </c>
      <c r="D60" s="1" t="str">
        <f t="shared" si="3"/>
        <v xml:space="preserve"> 3200</v>
      </c>
      <c r="E60" s="1">
        <f t="shared" si="4"/>
        <v>1600</v>
      </c>
      <c r="F60" s="2">
        <f t="shared" si="5"/>
        <v>21.646771653543304</v>
      </c>
      <c r="G60" s="1">
        <f>E60*10^-6*Summary!$B$4</f>
        <v>21.599999999999998</v>
      </c>
    </row>
    <row r="61" spans="1:7" x14ac:dyDescent="0.25">
      <c r="A61" t="s">
        <v>2470</v>
      </c>
      <c r="B61" t="s">
        <v>2411</v>
      </c>
      <c r="D61" s="1" t="str">
        <f t="shared" si="3"/>
        <v xml:space="preserve"> 3200</v>
      </c>
      <c r="E61" s="1">
        <f t="shared" si="4"/>
        <v>1600</v>
      </c>
      <c r="F61" s="2">
        <f t="shared" si="5"/>
        <v>21.646771653543304</v>
      </c>
      <c r="G61" s="1">
        <f>E61*10^-6*Summary!$B$4</f>
        <v>21.599999999999998</v>
      </c>
    </row>
    <row r="62" spans="1:7" x14ac:dyDescent="0.25">
      <c r="A62" t="s">
        <v>2471</v>
      </c>
      <c r="B62" t="s">
        <v>2411</v>
      </c>
      <c r="D62" s="1" t="str">
        <f t="shared" si="3"/>
        <v xml:space="preserve"> 3200</v>
      </c>
      <c r="E62" s="1">
        <f t="shared" si="4"/>
        <v>1600</v>
      </c>
      <c r="F62" s="2">
        <f t="shared" si="5"/>
        <v>21.646771653543304</v>
      </c>
      <c r="G62" s="1">
        <f>E62*10^-6*Summary!$B$4</f>
        <v>21.599999999999998</v>
      </c>
    </row>
    <row r="63" spans="1:7" x14ac:dyDescent="0.25">
      <c r="A63" t="s">
        <v>2472</v>
      </c>
      <c r="B63" t="s">
        <v>2408</v>
      </c>
      <c r="D63" s="1" t="str">
        <f t="shared" si="3"/>
        <v xml:space="preserve"> 3176</v>
      </c>
      <c r="E63" s="1">
        <f t="shared" si="4"/>
        <v>1588</v>
      </c>
      <c r="F63" s="2">
        <f t="shared" si="5"/>
        <v>21.484409448818898</v>
      </c>
      <c r="G63" s="1">
        <f>E63*10^-6*Summary!$B$4</f>
        <v>21.437999999999999</v>
      </c>
    </row>
    <row r="64" spans="1:7" x14ac:dyDescent="0.25">
      <c r="A64" t="s">
        <v>2473</v>
      </c>
      <c r="B64" t="s">
        <v>2411</v>
      </c>
      <c r="D64" s="1" t="str">
        <f t="shared" si="3"/>
        <v xml:space="preserve"> 3200</v>
      </c>
      <c r="E64" s="1">
        <f t="shared" si="4"/>
        <v>1600</v>
      </c>
      <c r="F64" s="2">
        <f t="shared" si="5"/>
        <v>21.646771653543304</v>
      </c>
      <c r="G64" s="1">
        <f>E64*10^-6*Summary!$B$4</f>
        <v>21.599999999999998</v>
      </c>
    </row>
    <row r="65" spans="1:7" x14ac:dyDescent="0.25">
      <c r="A65" t="s">
        <v>2474</v>
      </c>
      <c r="B65" t="s">
        <v>2434</v>
      </c>
      <c r="D65" s="1" t="str">
        <f t="shared" si="3"/>
        <v xml:space="preserve"> 3180</v>
      </c>
      <c r="E65" s="1">
        <f t="shared" si="4"/>
        <v>1590</v>
      </c>
      <c r="F65" s="2">
        <f t="shared" si="5"/>
        <v>21.511496062992126</v>
      </c>
      <c r="G65" s="1">
        <f>E65*10^-6*Summary!$B$4</f>
        <v>21.464999999999996</v>
      </c>
    </row>
    <row r="66" spans="1:7" x14ac:dyDescent="0.25">
      <c r="A66" t="s">
        <v>2475</v>
      </c>
      <c r="B66" t="s">
        <v>2408</v>
      </c>
      <c r="D66" s="1" t="str">
        <f t="shared" si="3"/>
        <v xml:space="preserve"> 3176</v>
      </c>
      <c r="E66" s="1">
        <f t="shared" si="4"/>
        <v>1588</v>
      </c>
      <c r="F66" s="2">
        <f t="shared" si="5"/>
        <v>21.484409448818898</v>
      </c>
      <c r="G66" s="1">
        <f>E66*10^-6*Summary!$B$4</f>
        <v>21.437999999999999</v>
      </c>
    </row>
    <row r="67" spans="1:7" x14ac:dyDescent="0.25">
      <c r="A67" t="s">
        <v>2476</v>
      </c>
      <c r="B67" t="s">
        <v>2408</v>
      </c>
      <c r="D67" s="1" t="str">
        <f t="shared" si="3"/>
        <v xml:space="preserve"> 3176</v>
      </c>
      <c r="E67" s="1">
        <f t="shared" si="4"/>
        <v>1588</v>
      </c>
      <c r="F67" s="2">
        <f t="shared" si="5"/>
        <v>21.484409448818898</v>
      </c>
      <c r="G67" s="1">
        <f>E67*10^-6*Summary!$B$4</f>
        <v>21.437999999999999</v>
      </c>
    </row>
    <row r="68" spans="1:7" x14ac:dyDescent="0.25">
      <c r="A68" t="s">
        <v>2477</v>
      </c>
      <c r="B68" t="s">
        <v>2411</v>
      </c>
      <c r="D68" s="1" t="str">
        <f t="shared" si="3"/>
        <v xml:space="preserve"> 3200</v>
      </c>
      <c r="E68" s="1">
        <f t="shared" si="4"/>
        <v>1600</v>
      </c>
      <c r="F68" s="2">
        <f t="shared" si="5"/>
        <v>21.646771653543304</v>
      </c>
      <c r="G68" s="1">
        <f>E68*10^-6*Summary!$B$4</f>
        <v>21.599999999999998</v>
      </c>
    </row>
    <row r="69" spans="1:7" x14ac:dyDescent="0.25">
      <c r="A69" t="s">
        <v>2478</v>
      </c>
      <c r="B69" t="s">
        <v>2434</v>
      </c>
      <c r="D69" s="1" t="str">
        <f t="shared" ref="D69:D132" si="6">RIGHT(A69,LEN(A69)-FIND("A",A69))</f>
        <v xml:space="preserve"> 3180</v>
      </c>
      <c r="E69" s="1">
        <f t="shared" ref="E69:E132" si="7">VALUE(D69)/2</f>
        <v>1590</v>
      </c>
      <c r="F69" s="2">
        <f t="shared" ref="F69:F132" si="8">(LEFT(B69,FIND("c",B69)-1))/2.54</f>
        <v>21.511496062992126</v>
      </c>
      <c r="G69" s="1">
        <f>E69*10^-6*Summary!$B$4</f>
        <v>21.464999999999996</v>
      </c>
    </row>
    <row r="70" spans="1:7" x14ac:dyDescent="0.25">
      <c r="A70" t="s">
        <v>2479</v>
      </c>
      <c r="B70" t="s">
        <v>2408</v>
      </c>
      <c r="D70" s="1" t="str">
        <f t="shared" si="6"/>
        <v xml:space="preserve"> 3176</v>
      </c>
      <c r="E70" s="1">
        <f t="shared" si="7"/>
        <v>1588</v>
      </c>
      <c r="F70" s="2">
        <f t="shared" si="8"/>
        <v>21.484409448818898</v>
      </c>
      <c r="G70" s="1">
        <f>E70*10^-6*Summary!$B$4</f>
        <v>21.437999999999999</v>
      </c>
    </row>
    <row r="71" spans="1:7" x14ac:dyDescent="0.25">
      <c r="A71" t="s">
        <v>2480</v>
      </c>
      <c r="B71" t="s">
        <v>2408</v>
      </c>
      <c r="D71" s="1" t="str">
        <f t="shared" si="6"/>
        <v xml:space="preserve"> 3176</v>
      </c>
      <c r="E71" s="1">
        <f t="shared" si="7"/>
        <v>1588</v>
      </c>
      <c r="F71" s="2">
        <f t="shared" si="8"/>
        <v>21.484409448818898</v>
      </c>
      <c r="G71" s="1">
        <f>E71*10^-6*Summary!$B$4</f>
        <v>21.437999999999999</v>
      </c>
    </row>
    <row r="72" spans="1:7" x14ac:dyDescent="0.25">
      <c r="A72" t="s">
        <v>2481</v>
      </c>
      <c r="B72" t="s">
        <v>2411</v>
      </c>
      <c r="D72" s="1" t="str">
        <f t="shared" si="6"/>
        <v xml:space="preserve"> 3200</v>
      </c>
      <c r="E72" s="1">
        <f t="shared" si="7"/>
        <v>1600</v>
      </c>
      <c r="F72" s="2">
        <f t="shared" si="8"/>
        <v>21.646771653543304</v>
      </c>
      <c r="G72" s="1">
        <f>E72*10^-6*Summary!$B$4</f>
        <v>21.599999999999998</v>
      </c>
    </row>
    <row r="73" spans="1:7" x14ac:dyDescent="0.25">
      <c r="A73" t="s">
        <v>2482</v>
      </c>
      <c r="B73" t="s">
        <v>2408</v>
      </c>
      <c r="D73" s="1" t="str">
        <f t="shared" si="6"/>
        <v xml:space="preserve"> 3176</v>
      </c>
      <c r="E73" s="1">
        <f t="shared" si="7"/>
        <v>1588</v>
      </c>
      <c r="F73" s="2">
        <f t="shared" si="8"/>
        <v>21.484409448818898</v>
      </c>
      <c r="G73" s="1">
        <f>E73*10^-6*Summary!$B$4</f>
        <v>21.437999999999999</v>
      </c>
    </row>
    <row r="74" spans="1:7" x14ac:dyDescent="0.25">
      <c r="A74" t="s">
        <v>2483</v>
      </c>
      <c r="B74" t="s">
        <v>2411</v>
      </c>
      <c r="D74" s="1" t="str">
        <f t="shared" si="6"/>
        <v xml:space="preserve"> 3200</v>
      </c>
      <c r="E74" s="1">
        <f t="shared" si="7"/>
        <v>1600</v>
      </c>
      <c r="F74" s="2">
        <f t="shared" si="8"/>
        <v>21.646771653543304</v>
      </c>
      <c r="G74" s="1">
        <f>E74*10^-6*Summary!$B$4</f>
        <v>21.599999999999998</v>
      </c>
    </row>
    <row r="75" spans="1:7" x14ac:dyDescent="0.25">
      <c r="A75" t="s">
        <v>2484</v>
      </c>
      <c r="B75" t="s">
        <v>2408</v>
      </c>
      <c r="D75" s="1" t="str">
        <f t="shared" si="6"/>
        <v xml:space="preserve"> 3176</v>
      </c>
      <c r="E75" s="1">
        <f t="shared" si="7"/>
        <v>1588</v>
      </c>
      <c r="F75" s="2">
        <f t="shared" si="8"/>
        <v>21.484409448818898</v>
      </c>
      <c r="G75" s="1">
        <f>E75*10^-6*Summary!$B$4</f>
        <v>21.437999999999999</v>
      </c>
    </row>
    <row r="76" spans="1:7" x14ac:dyDescent="0.25">
      <c r="A76" t="s">
        <v>2485</v>
      </c>
      <c r="B76" t="s">
        <v>2411</v>
      </c>
      <c r="D76" s="1" t="str">
        <f t="shared" si="6"/>
        <v xml:space="preserve"> 3200</v>
      </c>
      <c r="E76" s="1">
        <f t="shared" si="7"/>
        <v>1600</v>
      </c>
      <c r="F76" s="2">
        <f t="shared" si="8"/>
        <v>21.646771653543304</v>
      </c>
      <c r="G76" s="1">
        <f>E76*10^-6*Summary!$B$4</f>
        <v>21.599999999999998</v>
      </c>
    </row>
    <row r="77" spans="1:7" x14ac:dyDescent="0.25">
      <c r="A77" t="s">
        <v>2486</v>
      </c>
      <c r="B77" t="s">
        <v>2408</v>
      </c>
      <c r="D77" s="1" t="str">
        <f t="shared" si="6"/>
        <v xml:space="preserve"> 3176</v>
      </c>
      <c r="E77" s="1">
        <f t="shared" si="7"/>
        <v>1588</v>
      </c>
      <c r="F77" s="2">
        <f t="shared" si="8"/>
        <v>21.484409448818898</v>
      </c>
      <c r="G77" s="1">
        <f>E77*10^-6*Summary!$B$4</f>
        <v>21.437999999999999</v>
      </c>
    </row>
    <row r="78" spans="1:7" x14ac:dyDescent="0.25">
      <c r="A78" t="s">
        <v>2487</v>
      </c>
      <c r="B78" t="s">
        <v>2408</v>
      </c>
      <c r="D78" s="1" t="str">
        <f t="shared" si="6"/>
        <v xml:space="preserve"> 3176</v>
      </c>
      <c r="E78" s="1">
        <f t="shared" si="7"/>
        <v>1588</v>
      </c>
      <c r="F78" s="2">
        <f t="shared" si="8"/>
        <v>21.484409448818898</v>
      </c>
      <c r="G78" s="1">
        <f>E78*10^-6*Summary!$B$4</f>
        <v>21.437999999999999</v>
      </c>
    </row>
    <row r="79" spans="1:7" x14ac:dyDescent="0.25">
      <c r="A79" t="s">
        <v>2488</v>
      </c>
      <c r="B79" t="s">
        <v>2411</v>
      </c>
      <c r="D79" s="1" t="str">
        <f t="shared" si="6"/>
        <v xml:space="preserve"> 3200</v>
      </c>
      <c r="E79" s="1">
        <f t="shared" si="7"/>
        <v>1600</v>
      </c>
      <c r="F79" s="2">
        <f t="shared" si="8"/>
        <v>21.646771653543304</v>
      </c>
      <c r="G79" s="1">
        <f>E79*10^-6*Summary!$B$4</f>
        <v>21.599999999999998</v>
      </c>
    </row>
    <row r="80" spans="1:7" x14ac:dyDescent="0.25">
      <c r="A80" t="s">
        <v>2489</v>
      </c>
      <c r="B80" t="s">
        <v>2408</v>
      </c>
      <c r="D80" s="1" t="str">
        <f t="shared" si="6"/>
        <v xml:space="preserve"> 3176</v>
      </c>
      <c r="E80" s="1">
        <f t="shared" si="7"/>
        <v>1588</v>
      </c>
      <c r="F80" s="2">
        <f t="shared" si="8"/>
        <v>21.484409448818898</v>
      </c>
      <c r="G80" s="1">
        <f>E80*10^-6*Summary!$B$4</f>
        <v>21.437999999999999</v>
      </c>
    </row>
    <row r="81" spans="1:7" x14ac:dyDescent="0.25">
      <c r="A81" t="s">
        <v>2490</v>
      </c>
      <c r="B81" t="s">
        <v>2411</v>
      </c>
      <c r="D81" s="1" t="str">
        <f t="shared" si="6"/>
        <v xml:space="preserve"> 3200</v>
      </c>
      <c r="E81" s="1">
        <f t="shared" si="7"/>
        <v>1600</v>
      </c>
      <c r="F81" s="2">
        <f t="shared" si="8"/>
        <v>21.646771653543304</v>
      </c>
      <c r="G81" s="1">
        <f>E81*10^-6*Summary!$B$4</f>
        <v>21.599999999999998</v>
      </c>
    </row>
    <row r="82" spans="1:7" x14ac:dyDescent="0.25">
      <c r="A82" t="s">
        <v>2491</v>
      </c>
      <c r="B82" t="s">
        <v>2411</v>
      </c>
      <c r="D82" s="1" t="str">
        <f t="shared" si="6"/>
        <v xml:space="preserve"> 3200</v>
      </c>
      <c r="E82" s="1">
        <f t="shared" si="7"/>
        <v>1600</v>
      </c>
      <c r="F82" s="2">
        <f t="shared" si="8"/>
        <v>21.646771653543304</v>
      </c>
      <c r="G82" s="1">
        <f>E82*10^-6*Summary!$B$4</f>
        <v>21.599999999999998</v>
      </c>
    </row>
    <row r="83" spans="1:7" x14ac:dyDescent="0.25">
      <c r="A83" t="s">
        <v>2492</v>
      </c>
      <c r="B83" t="s">
        <v>2408</v>
      </c>
      <c r="D83" s="1" t="str">
        <f t="shared" si="6"/>
        <v xml:space="preserve"> 3176</v>
      </c>
      <c r="E83" s="1">
        <f t="shared" si="7"/>
        <v>1588</v>
      </c>
      <c r="F83" s="2">
        <f t="shared" si="8"/>
        <v>21.484409448818898</v>
      </c>
      <c r="G83" s="1">
        <f>E83*10^-6*Summary!$B$4</f>
        <v>21.437999999999999</v>
      </c>
    </row>
    <row r="84" spans="1:7" x14ac:dyDescent="0.25">
      <c r="A84" t="s">
        <v>2493</v>
      </c>
      <c r="B84" t="s">
        <v>2408</v>
      </c>
      <c r="D84" s="1" t="str">
        <f t="shared" si="6"/>
        <v xml:space="preserve"> 3176</v>
      </c>
      <c r="E84" s="1">
        <f t="shared" si="7"/>
        <v>1588</v>
      </c>
      <c r="F84" s="2">
        <f t="shared" si="8"/>
        <v>21.484409448818898</v>
      </c>
      <c r="G84" s="1">
        <f>E84*10^-6*Summary!$B$4</f>
        <v>21.437999999999999</v>
      </c>
    </row>
    <row r="85" spans="1:7" x14ac:dyDescent="0.25">
      <c r="A85" t="s">
        <v>2494</v>
      </c>
      <c r="B85" t="s">
        <v>2495</v>
      </c>
      <c r="D85" s="1" t="str">
        <f t="shared" si="6"/>
        <v xml:space="preserve"> 3204</v>
      </c>
      <c r="E85" s="1">
        <f t="shared" si="7"/>
        <v>1602</v>
      </c>
      <c r="F85" s="2">
        <f t="shared" si="8"/>
        <v>21.673818897637794</v>
      </c>
      <c r="G85" s="1">
        <f>E85*10^-6*Summary!$B$4</f>
        <v>21.626999999999999</v>
      </c>
    </row>
    <row r="86" spans="1:7" x14ac:dyDescent="0.25">
      <c r="A86" t="s">
        <v>2496</v>
      </c>
      <c r="B86" t="s">
        <v>2495</v>
      </c>
      <c r="D86" s="1" t="str">
        <f t="shared" si="6"/>
        <v xml:space="preserve"> 3204</v>
      </c>
      <c r="E86" s="1">
        <f t="shared" si="7"/>
        <v>1602</v>
      </c>
      <c r="F86" s="2">
        <f t="shared" si="8"/>
        <v>21.673818897637794</v>
      </c>
      <c r="G86" s="1">
        <f>E86*10^-6*Summary!$B$4</f>
        <v>21.626999999999999</v>
      </c>
    </row>
    <row r="87" spans="1:7" x14ac:dyDescent="0.25">
      <c r="A87" t="s">
        <v>2497</v>
      </c>
      <c r="B87" t="s">
        <v>2434</v>
      </c>
      <c r="D87" s="1" t="str">
        <f t="shared" si="6"/>
        <v xml:space="preserve"> 3180</v>
      </c>
      <c r="E87" s="1">
        <f t="shared" si="7"/>
        <v>1590</v>
      </c>
      <c r="F87" s="2">
        <f t="shared" si="8"/>
        <v>21.511496062992126</v>
      </c>
      <c r="G87" s="1">
        <f>E87*10^-6*Summary!$B$4</f>
        <v>21.464999999999996</v>
      </c>
    </row>
    <row r="88" spans="1:7" x14ac:dyDescent="0.25">
      <c r="A88" t="s">
        <v>2498</v>
      </c>
      <c r="B88" t="s">
        <v>2411</v>
      </c>
      <c r="D88" s="1" t="str">
        <f t="shared" si="6"/>
        <v xml:space="preserve"> 3200</v>
      </c>
      <c r="E88" s="1">
        <f t="shared" si="7"/>
        <v>1600</v>
      </c>
      <c r="F88" s="2">
        <f t="shared" si="8"/>
        <v>21.646771653543304</v>
      </c>
      <c r="G88" s="1">
        <f>E88*10^-6*Summary!$B$4</f>
        <v>21.599999999999998</v>
      </c>
    </row>
    <row r="89" spans="1:7" x14ac:dyDescent="0.25">
      <c r="A89" t="s">
        <v>2499</v>
      </c>
      <c r="B89" t="s">
        <v>2411</v>
      </c>
      <c r="D89" s="1" t="str">
        <f t="shared" si="6"/>
        <v xml:space="preserve"> 3200</v>
      </c>
      <c r="E89" s="1">
        <f t="shared" si="7"/>
        <v>1600</v>
      </c>
      <c r="F89" s="2">
        <f t="shared" si="8"/>
        <v>21.646771653543304</v>
      </c>
      <c r="G89" s="1">
        <f>E89*10^-6*Summary!$B$4</f>
        <v>21.599999999999998</v>
      </c>
    </row>
    <row r="90" spans="1:7" x14ac:dyDescent="0.25">
      <c r="A90" t="s">
        <v>2500</v>
      </c>
      <c r="B90" t="s">
        <v>2411</v>
      </c>
      <c r="D90" s="1" t="str">
        <f t="shared" si="6"/>
        <v xml:space="preserve"> 3200</v>
      </c>
      <c r="E90" s="1">
        <f t="shared" si="7"/>
        <v>1600</v>
      </c>
      <c r="F90" s="2">
        <f t="shared" si="8"/>
        <v>21.646771653543304</v>
      </c>
      <c r="G90" s="1">
        <f>E90*10^-6*Summary!$B$4</f>
        <v>21.599999999999998</v>
      </c>
    </row>
    <row r="91" spans="1:7" x14ac:dyDescent="0.25">
      <c r="A91" t="s">
        <v>2501</v>
      </c>
      <c r="B91" t="s">
        <v>2408</v>
      </c>
      <c r="D91" s="1" t="str">
        <f t="shared" si="6"/>
        <v xml:space="preserve"> 3176</v>
      </c>
      <c r="E91" s="1">
        <f t="shared" si="7"/>
        <v>1588</v>
      </c>
      <c r="F91" s="2">
        <f t="shared" si="8"/>
        <v>21.484409448818898</v>
      </c>
      <c r="G91" s="1">
        <f>E91*10^-6*Summary!$B$4</f>
        <v>21.437999999999999</v>
      </c>
    </row>
    <row r="92" spans="1:7" x14ac:dyDescent="0.25">
      <c r="A92" t="s">
        <v>2502</v>
      </c>
      <c r="B92" t="s">
        <v>2434</v>
      </c>
      <c r="D92" s="1" t="str">
        <f t="shared" si="6"/>
        <v xml:space="preserve"> 3180</v>
      </c>
      <c r="E92" s="1">
        <f t="shared" si="7"/>
        <v>1590</v>
      </c>
      <c r="F92" s="2">
        <f t="shared" si="8"/>
        <v>21.511496062992126</v>
      </c>
      <c r="G92" s="1">
        <f>E92*10^-6*Summary!$B$4</f>
        <v>21.464999999999996</v>
      </c>
    </row>
    <row r="93" spans="1:7" x14ac:dyDescent="0.25">
      <c r="A93" t="s">
        <v>2503</v>
      </c>
      <c r="B93" t="s">
        <v>2408</v>
      </c>
      <c r="D93" s="1" t="str">
        <f t="shared" si="6"/>
        <v xml:space="preserve"> 3176</v>
      </c>
      <c r="E93" s="1">
        <f t="shared" si="7"/>
        <v>1588</v>
      </c>
      <c r="F93" s="2">
        <f t="shared" si="8"/>
        <v>21.484409448818898</v>
      </c>
      <c r="G93" s="1">
        <f>E93*10^-6*Summary!$B$4</f>
        <v>21.437999999999999</v>
      </c>
    </row>
    <row r="94" spans="1:7" x14ac:dyDescent="0.25">
      <c r="A94" t="s">
        <v>2504</v>
      </c>
      <c r="B94" t="s">
        <v>2408</v>
      </c>
      <c r="D94" s="1" t="str">
        <f t="shared" si="6"/>
        <v xml:space="preserve"> 3176</v>
      </c>
      <c r="E94" s="1">
        <f t="shared" si="7"/>
        <v>1588</v>
      </c>
      <c r="F94" s="2">
        <f t="shared" si="8"/>
        <v>21.484409448818898</v>
      </c>
      <c r="G94" s="1">
        <f>E94*10^-6*Summary!$B$4</f>
        <v>21.437999999999999</v>
      </c>
    </row>
    <row r="95" spans="1:7" x14ac:dyDescent="0.25">
      <c r="A95" t="s">
        <v>2505</v>
      </c>
      <c r="B95" t="s">
        <v>2434</v>
      </c>
      <c r="D95" s="1" t="str">
        <f t="shared" si="6"/>
        <v xml:space="preserve"> 3180</v>
      </c>
      <c r="E95" s="1">
        <f t="shared" si="7"/>
        <v>1590</v>
      </c>
      <c r="F95" s="2">
        <f t="shared" si="8"/>
        <v>21.511496062992126</v>
      </c>
      <c r="G95" s="1">
        <f>E95*10^-6*Summary!$B$4</f>
        <v>21.464999999999996</v>
      </c>
    </row>
    <row r="96" spans="1:7" x14ac:dyDescent="0.25">
      <c r="A96" t="s">
        <v>2506</v>
      </c>
      <c r="B96" t="s">
        <v>2408</v>
      </c>
      <c r="D96" s="1" t="str">
        <f t="shared" si="6"/>
        <v xml:space="preserve"> 3176</v>
      </c>
      <c r="E96" s="1">
        <f t="shared" si="7"/>
        <v>1588</v>
      </c>
      <c r="F96" s="2">
        <f t="shared" si="8"/>
        <v>21.484409448818898</v>
      </c>
      <c r="G96" s="1">
        <f>E96*10^-6*Summary!$B$4</f>
        <v>21.437999999999999</v>
      </c>
    </row>
    <row r="97" spans="1:7" x14ac:dyDescent="0.25">
      <c r="A97" t="s">
        <v>2507</v>
      </c>
      <c r="B97" t="s">
        <v>2408</v>
      </c>
      <c r="D97" s="1" t="str">
        <f t="shared" si="6"/>
        <v xml:space="preserve"> 3176</v>
      </c>
      <c r="E97" s="1">
        <f t="shared" si="7"/>
        <v>1588</v>
      </c>
      <c r="F97" s="2">
        <f t="shared" si="8"/>
        <v>21.484409448818898</v>
      </c>
      <c r="G97" s="1">
        <f>E97*10^-6*Summary!$B$4</f>
        <v>21.437999999999999</v>
      </c>
    </row>
    <row r="98" spans="1:7" x14ac:dyDescent="0.25">
      <c r="A98" t="s">
        <v>2508</v>
      </c>
      <c r="B98" t="s">
        <v>2434</v>
      </c>
      <c r="D98" s="1" t="str">
        <f t="shared" si="6"/>
        <v xml:space="preserve"> 3180</v>
      </c>
      <c r="E98" s="1">
        <f t="shared" si="7"/>
        <v>1590</v>
      </c>
      <c r="F98" s="2">
        <f t="shared" si="8"/>
        <v>21.511496062992126</v>
      </c>
      <c r="G98" s="1">
        <f>E98*10^-6*Summary!$B$4</f>
        <v>21.464999999999996</v>
      </c>
    </row>
    <row r="99" spans="1:7" x14ac:dyDescent="0.25">
      <c r="A99" t="s">
        <v>2509</v>
      </c>
      <c r="B99" t="s">
        <v>2411</v>
      </c>
      <c r="D99" s="1" t="str">
        <f t="shared" si="6"/>
        <v xml:space="preserve"> 3200</v>
      </c>
      <c r="E99" s="1">
        <f t="shared" si="7"/>
        <v>1600</v>
      </c>
      <c r="F99" s="2">
        <f t="shared" si="8"/>
        <v>21.646771653543304</v>
      </c>
      <c r="G99" s="1">
        <f>E99*10^-6*Summary!$B$4</f>
        <v>21.599999999999998</v>
      </c>
    </row>
    <row r="100" spans="1:7" x14ac:dyDescent="0.25">
      <c r="A100" t="s">
        <v>2510</v>
      </c>
      <c r="B100" t="s">
        <v>2434</v>
      </c>
      <c r="D100" s="1" t="str">
        <f t="shared" si="6"/>
        <v xml:space="preserve"> 3180</v>
      </c>
      <c r="E100" s="1">
        <f t="shared" si="7"/>
        <v>1590</v>
      </c>
      <c r="F100" s="2">
        <f t="shared" si="8"/>
        <v>21.511496062992126</v>
      </c>
      <c r="G100" s="1">
        <f>E100*10^-6*Summary!$B$4</f>
        <v>21.464999999999996</v>
      </c>
    </row>
    <row r="101" spans="1:7" x14ac:dyDescent="0.25">
      <c r="A101" t="s">
        <v>2511</v>
      </c>
      <c r="B101" t="s">
        <v>2434</v>
      </c>
      <c r="D101" s="1" t="str">
        <f t="shared" si="6"/>
        <v xml:space="preserve"> 3180</v>
      </c>
      <c r="E101" s="1">
        <f t="shared" si="7"/>
        <v>1590</v>
      </c>
      <c r="F101" s="2">
        <f t="shared" si="8"/>
        <v>21.511496062992126</v>
      </c>
      <c r="G101" s="1">
        <f>E101*10^-6*Summary!$B$4</f>
        <v>21.464999999999996</v>
      </c>
    </row>
    <row r="102" spans="1:7" x14ac:dyDescent="0.25">
      <c r="A102" t="s">
        <v>2512</v>
      </c>
      <c r="B102" t="s">
        <v>2408</v>
      </c>
      <c r="D102" s="1" t="str">
        <f t="shared" si="6"/>
        <v xml:space="preserve"> 3176</v>
      </c>
      <c r="E102" s="1">
        <f t="shared" si="7"/>
        <v>1588</v>
      </c>
      <c r="F102" s="2">
        <f t="shared" si="8"/>
        <v>21.484409448818898</v>
      </c>
      <c r="G102" s="1">
        <f>E102*10^-6*Summary!$B$4</f>
        <v>21.437999999999999</v>
      </c>
    </row>
    <row r="103" spans="1:7" x14ac:dyDescent="0.25">
      <c r="A103" t="s">
        <v>2513</v>
      </c>
      <c r="B103" t="s">
        <v>2408</v>
      </c>
      <c r="D103" s="1" t="str">
        <f t="shared" si="6"/>
        <v xml:space="preserve"> 3176</v>
      </c>
      <c r="E103" s="1">
        <f t="shared" si="7"/>
        <v>1588</v>
      </c>
      <c r="F103" s="2">
        <f t="shared" si="8"/>
        <v>21.484409448818898</v>
      </c>
      <c r="G103" s="1">
        <f>E103*10^-6*Summary!$B$4</f>
        <v>21.437999999999999</v>
      </c>
    </row>
    <row r="104" spans="1:7" x14ac:dyDescent="0.25">
      <c r="A104" t="s">
        <v>2514</v>
      </c>
      <c r="B104" t="s">
        <v>2434</v>
      </c>
      <c r="D104" s="1" t="str">
        <f t="shared" si="6"/>
        <v xml:space="preserve"> 3180</v>
      </c>
      <c r="E104" s="1">
        <f t="shared" si="7"/>
        <v>1590</v>
      </c>
      <c r="F104" s="2">
        <f t="shared" si="8"/>
        <v>21.511496062992126</v>
      </c>
      <c r="G104" s="1">
        <f>E104*10^-6*Summary!$B$4</f>
        <v>21.464999999999996</v>
      </c>
    </row>
    <row r="105" spans="1:7" x14ac:dyDescent="0.25">
      <c r="A105" t="s">
        <v>2515</v>
      </c>
      <c r="B105" t="s">
        <v>2434</v>
      </c>
      <c r="D105" s="1" t="str">
        <f t="shared" si="6"/>
        <v xml:space="preserve"> 3180</v>
      </c>
      <c r="E105" s="1">
        <f t="shared" si="7"/>
        <v>1590</v>
      </c>
      <c r="F105" s="2">
        <f t="shared" si="8"/>
        <v>21.511496062992126</v>
      </c>
      <c r="G105" s="1">
        <f>E105*10^-6*Summary!$B$4</f>
        <v>21.464999999999996</v>
      </c>
    </row>
    <row r="106" spans="1:7" x14ac:dyDescent="0.25">
      <c r="A106" t="s">
        <v>2516</v>
      </c>
      <c r="B106" t="s">
        <v>2408</v>
      </c>
      <c r="D106" s="1" t="str">
        <f t="shared" si="6"/>
        <v xml:space="preserve"> 3176</v>
      </c>
      <c r="E106" s="1">
        <f t="shared" si="7"/>
        <v>1588</v>
      </c>
      <c r="F106" s="2">
        <f t="shared" si="8"/>
        <v>21.484409448818898</v>
      </c>
      <c r="G106" s="1">
        <f>E106*10^-6*Summary!$B$4</f>
        <v>21.437999999999999</v>
      </c>
    </row>
    <row r="107" spans="1:7" x14ac:dyDescent="0.25">
      <c r="A107" t="s">
        <v>2517</v>
      </c>
      <c r="B107" t="s">
        <v>2434</v>
      </c>
      <c r="D107" s="1" t="str">
        <f t="shared" si="6"/>
        <v xml:space="preserve"> 3180</v>
      </c>
      <c r="E107" s="1">
        <f t="shared" si="7"/>
        <v>1590</v>
      </c>
      <c r="F107" s="2">
        <f t="shared" si="8"/>
        <v>21.511496062992126</v>
      </c>
      <c r="G107" s="1">
        <f>E107*10^-6*Summary!$B$4</f>
        <v>21.464999999999996</v>
      </c>
    </row>
    <row r="108" spans="1:7" x14ac:dyDescent="0.25">
      <c r="A108" t="s">
        <v>2518</v>
      </c>
      <c r="B108" t="s">
        <v>2434</v>
      </c>
      <c r="D108" s="1" t="str">
        <f t="shared" si="6"/>
        <v xml:space="preserve"> 3180</v>
      </c>
      <c r="E108" s="1">
        <f t="shared" si="7"/>
        <v>1590</v>
      </c>
      <c r="F108" s="2">
        <f t="shared" si="8"/>
        <v>21.511496062992126</v>
      </c>
      <c r="G108" s="1">
        <f>E108*10^-6*Summary!$B$4</f>
        <v>21.464999999999996</v>
      </c>
    </row>
    <row r="109" spans="1:7" x14ac:dyDescent="0.25">
      <c r="A109" t="s">
        <v>2519</v>
      </c>
      <c r="B109" t="s">
        <v>2434</v>
      </c>
      <c r="D109" s="1" t="str">
        <f t="shared" si="6"/>
        <v xml:space="preserve"> 3180</v>
      </c>
      <c r="E109" s="1">
        <f t="shared" si="7"/>
        <v>1590</v>
      </c>
      <c r="F109" s="2">
        <f t="shared" si="8"/>
        <v>21.511496062992126</v>
      </c>
      <c r="G109" s="1">
        <f>E109*10^-6*Summary!$B$4</f>
        <v>21.464999999999996</v>
      </c>
    </row>
    <row r="110" spans="1:7" x14ac:dyDescent="0.25">
      <c r="A110" t="s">
        <v>2520</v>
      </c>
      <c r="B110" t="s">
        <v>2408</v>
      </c>
      <c r="D110" s="1" t="str">
        <f t="shared" si="6"/>
        <v xml:space="preserve"> 3176</v>
      </c>
      <c r="E110" s="1">
        <f t="shared" si="7"/>
        <v>1588</v>
      </c>
      <c r="F110" s="2">
        <f t="shared" si="8"/>
        <v>21.484409448818898</v>
      </c>
      <c r="G110" s="1">
        <f>E110*10^-6*Summary!$B$4</f>
        <v>21.437999999999999</v>
      </c>
    </row>
    <row r="111" spans="1:7" x14ac:dyDescent="0.25">
      <c r="A111" t="s">
        <v>2521</v>
      </c>
      <c r="B111" t="s">
        <v>2408</v>
      </c>
      <c r="D111" s="1" t="str">
        <f t="shared" si="6"/>
        <v xml:space="preserve"> 3176</v>
      </c>
      <c r="E111" s="1">
        <f t="shared" si="7"/>
        <v>1588</v>
      </c>
      <c r="F111" s="2">
        <f t="shared" si="8"/>
        <v>21.484409448818898</v>
      </c>
      <c r="G111" s="1">
        <f>E111*10^-6*Summary!$B$4</f>
        <v>21.437999999999999</v>
      </c>
    </row>
    <row r="112" spans="1:7" x14ac:dyDescent="0.25">
      <c r="A112" t="s">
        <v>2522</v>
      </c>
      <c r="B112" t="s">
        <v>2408</v>
      </c>
      <c r="D112" s="1" t="str">
        <f t="shared" si="6"/>
        <v xml:space="preserve"> 3176</v>
      </c>
      <c r="E112" s="1">
        <f t="shared" si="7"/>
        <v>1588</v>
      </c>
      <c r="F112" s="2">
        <f t="shared" si="8"/>
        <v>21.484409448818898</v>
      </c>
      <c r="G112" s="1">
        <f>E112*10^-6*Summary!$B$4</f>
        <v>21.437999999999999</v>
      </c>
    </row>
    <row r="113" spans="1:7" x14ac:dyDescent="0.25">
      <c r="A113" t="s">
        <v>2523</v>
      </c>
      <c r="B113" t="s">
        <v>2434</v>
      </c>
      <c r="D113" s="1" t="str">
        <f t="shared" si="6"/>
        <v xml:space="preserve"> 3180</v>
      </c>
      <c r="E113" s="1">
        <f t="shared" si="7"/>
        <v>1590</v>
      </c>
      <c r="F113" s="2">
        <f t="shared" si="8"/>
        <v>21.511496062992126</v>
      </c>
      <c r="G113" s="1">
        <f>E113*10^-6*Summary!$B$4</f>
        <v>21.464999999999996</v>
      </c>
    </row>
    <row r="114" spans="1:7" x14ac:dyDescent="0.25">
      <c r="A114" t="s">
        <v>2524</v>
      </c>
      <c r="B114" t="s">
        <v>2408</v>
      </c>
      <c r="D114" s="1" t="str">
        <f t="shared" si="6"/>
        <v xml:space="preserve"> 3176</v>
      </c>
      <c r="E114" s="1">
        <f t="shared" si="7"/>
        <v>1588</v>
      </c>
      <c r="F114" s="2">
        <f t="shared" si="8"/>
        <v>21.484409448818898</v>
      </c>
      <c r="G114" s="1">
        <f>E114*10^-6*Summary!$B$4</f>
        <v>21.437999999999999</v>
      </c>
    </row>
    <row r="115" spans="1:7" x14ac:dyDescent="0.25">
      <c r="A115" t="s">
        <v>2525</v>
      </c>
      <c r="B115" t="s">
        <v>2411</v>
      </c>
      <c r="D115" s="1" t="str">
        <f t="shared" si="6"/>
        <v xml:space="preserve"> 3200</v>
      </c>
      <c r="E115" s="1">
        <f t="shared" si="7"/>
        <v>1600</v>
      </c>
      <c r="F115" s="2">
        <f t="shared" si="8"/>
        <v>21.646771653543304</v>
      </c>
      <c r="G115" s="1">
        <f>E115*10^-6*Summary!$B$4</f>
        <v>21.599999999999998</v>
      </c>
    </row>
    <row r="116" spans="1:7" x14ac:dyDescent="0.25">
      <c r="A116" t="s">
        <v>2526</v>
      </c>
      <c r="B116" t="s">
        <v>2411</v>
      </c>
      <c r="D116" s="1" t="str">
        <f t="shared" si="6"/>
        <v xml:space="preserve"> 3200</v>
      </c>
      <c r="E116" s="1">
        <f t="shared" si="7"/>
        <v>1600</v>
      </c>
      <c r="F116" s="2">
        <f t="shared" si="8"/>
        <v>21.646771653543304</v>
      </c>
      <c r="G116" s="1">
        <f>E116*10^-6*Summary!$B$4</f>
        <v>21.599999999999998</v>
      </c>
    </row>
    <row r="117" spans="1:7" x14ac:dyDescent="0.25">
      <c r="A117" t="s">
        <v>2527</v>
      </c>
      <c r="B117" t="s">
        <v>2408</v>
      </c>
      <c r="D117" s="1" t="str">
        <f t="shared" si="6"/>
        <v xml:space="preserve"> 3176</v>
      </c>
      <c r="E117" s="1">
        <f t="shared" si="7"/>
        <v>1588</v>
      </c>
      <c r="F117" s="2">
        <f t="shared" si="8"/>
        <v>21.484409448818898</v>
      </c>
      <c r="G117" s="1">
        <f>E117*10^-6*Summary!$B$4</f>
        <v>21.437999999999999</v>
      </c>
    </row>
    <row r="118" spans="1:7" x14ac:dyDescent="0.25">
      <c r="A118" t="s">
        <v>2528</v>
      </c>
      <c r="B118" t="s">
        <v>2408</v>
      </c>
      <c r="D118" s="1" t="str">
        <f t="shared" si="6"/>
        <v xml:space="preserve"> 3176</v>
      </c>
      <c r="E118" s="1">
        <f t="shared" si="7"/>
        <v>1588</v>
      </c>
      <c r="F118" s="2">
        <f t="shared" si="8"/>
        <v>21.484409448818898</v>
      </c>
      <c r="G118" s="1">
        <f>E118*10^-6*Summary!$B$4</f>
        <v>21.437999999999999</v>
      </c>
    </row>
    <row r="119" spans="1:7" x14ac:dyDescent="0.25">
      <c r="A119" t="s">
        <v>2529</v>
      </c>
      <c r="B119" t="s">
        <v>2408</v>
      </c>
      <c r="D119" s="1" t="str">
        <f t="shared" si="6"/>
        <v xml:space="preserve"> 3176</v>
      </c>
      <c r="E119" s="1">
        <f t="shared" si="7"/>
        <v>1588</v>
      </c>
      <c r="F119" s="2">
        <f t="shared" si="8"/>
        <v>21.484409448818898</v>
      </c>
      <c r="G119" s="1">
        <f>E119*10^-6*Summary!$B$4</f>
        <v>21.437999999999999</v>
      </c>
    </row>
    <row r="120" spans="1:7" x14ac:dyDescent="0.25">
      <c r="A120" t="s">
        <v>2530</v>
      </c>
      <c r="B120" t="s">
        <v>2408</v>
      </c>
      <c r="D120" s="1" t="str">
        <f t="shared" si="6"/>
        <v xml:space="preserve"> 3176</v>
      </c>
      <c r="E120" s="1">
        <f t="shared" si="7"/>
        <v>1588</v>
      </c>
      <c r="F120" s="2">
        <f t="shared" si="8"/>
        <v>21.484409448818898</v>
      </c>
      <c r="G120" s="1">
        <f>E120*10^-6*Summary!$B$4</f>
        <v>21.437999999999999</v>
      </c>
    </row>
    <row r="121" spans="1:7" x14ac:dyDescent="0.25">
      <c r="A121" t="s">
        <v>2531</v>
      </c>
      <c r="B121" t="s">
        <v>2408</v>
      </c>
      <c r="D121" s="1" t="str">
        <f t="shared" si="6"/>
        <v xml:space="preserve"> 3176</v>
      </c>
      <c r="E121" s="1">
        <f t="shared" si="7"/>
        <v>1588</v>
      </c>
      <c r="F121" s="2">
        <f t="shared" si="8"/>
        <v>21.484409448818898</v>
      </c>
      <c r="G121" s="1">
        <f>E121*10^-6*Summary!$B$4</f>
        <v>21.437999999999999</v>
      </c>
    </row>
    <row r="122" spans="1:7" x14ac:dyDescent="0.25">
      <c r="A122" t="s">
        <v>2532</v>
      </c>
      <c r="B122" t="s">
        <v>2411</v>
      </c>
      <c r="D122" s="1" t="str">
        <f t="shared" si="6"/>
        <v xml:space="preserve"> 3200</v>
      </c>
      <c r="E122" s="1">
        <f t="shared" si="7"/>
        <v>1600</v>
      </c>
      <c r="F122" s="2">
        <f t="shared" si="8"/>
        <v>21.646771653543304</v>
      </c>
      <c r="G122" s="1">
        <f>E122*10^-6*Summary!$B$4</f>
        <v>21.599999999999998</v>
      </c>
    </row>
    <row r="123" spans="1:7" x14ac:dyDescent="0.25">
      <c r="A123" t="s">
        <v>2533</v>
      </c>
      <c r="B123" t="s">
        <v>2411</v>
      </c>
      <c r="D123" s="1" t="str">
        <f t="shared" si="6"/>
        <v xml:space="preserve"> 3200</v>
      </c>
      <c r="E123" s="1">
        <f t="shared" si="7"/>
        <v>1600</v>
      </c>
      <c r="F123" s="2">
        <f t="shared" si="8"/>
        <v>21.646771653543304</v>
      </c>
      <c r="G123" s="1">
        <f>E123*10^-6*Summary!$B$4</f>
        <v>21.599999999999998</v>
      </c>
    </row>
    <row r="124" spans="1:7" x14ac:dyDescent="0.25">
      <c r="A124" t="s">
        <v>2534</v>
      </c>
      <c r="B124" t="s">
        <v>2408</v>
      </c>
      <c r="D124" s="1" t="str">
        <f t="shared" si="6"/>
        <v xml:space="preserve"> 3176</v>
      </c>
      <c r="E124" s="1">
        <f t="shared" si="7"/>
        <v>1588</v>
      </c>
      <c r="F124" s="2">
        <f t="shared" si="8"/>
        <v>21.484409448818898</v>
      </c>
      <c r="G124" s="1">
        <f>E124*10^-6*Summary!$B$4</f>
        <v>21.437999999999999</v>
      </c>
    </row>
    <row r="125" spans="1:7" x14ac:dyDescent="0.25">
      <c r="A125" t="s">
        <v>2535</v>
      </c>
      <c r="B125" t="s">
        <v>2411</v>
      </c>
      <c r="D125" s="1" t="str">
        <f t="shared" si="6"/>
        <v xml:space="preserve"> 3200</v>
      </c>
      <c r="E125" s="1">
        <f t="shared" si="7"/>
        <v>1600</v>
      </c>
      <c r="F125" s="2">
        <f t="shared" si="8"/>
        <v>21.646771653543304</v>
      </c>
      <c r="G125" s="1">
        <f>E125*10^-6*Summary!$B$4</f>
        <v>21.599999999999998</v>
      </c>
    </row>
    <row r="126" spans="1:7" x14ac:dyDescent="0.25">
      <c r="A126" t="s">
        <v>2536</v>
      </c>
      <c r="B126" t="s">
        <v>2411</v>
      </c>
      <c r="D126" s="1" t="str">
        <f t="shared" si="6"/>
        <v xml:space="preserve"> 3200</v>
      </c>
      <c r="E126" s="1">
        <f t="shared" si="7"/>
        <v>1600</v>
      </c>
      <c r="F126" s="2">
        <f t="shared" si="8"/>
        <v>21.646771653543304</v>
      </c>
      <c r="G126" s="1">
        <f>E126*10^-6*Summary!$B$4</f>
        <v>21.599999999999998</v>
      </c>
    </row>
    <row r="127" spans="1:7" x14ac:dyDescent="0.25">
      <c r="A127" t="s">
        <v>2537</v>
      </c>
      <c r="B127" t="s">
        <v>2408</v>
      </c>
      <c r="D127" s="1" t="str">
        <f t="shared" si="6"/>
        <v xml:space="preserve"> 3176</v>
      </c>
      <c r="E127" s="1">
        <f t="shared" si="7"/>
        <v>1588</v>
      </c>
      <c r="F127" s="2">
        <f t="shared" si="8"/>
        <v>21.484409448818898</v>
      </c>
      <c r="G127" s="1">
        <f>E127*10^-6*Summary!$B$4</f>
        <v>21.437999999999999</v>
      </c>
    </row>
    <row r="128" spans="1:7" x14ac:dyDescent="0.25">
      <c r="A128" t="s">
        <v>2538</v>
      </c>
      <c r="B128" t="s">
        <v>2411</v>
      </c>
      <c r="D128" s="1" t="str">
        <f t="shared" si="6"/>
        <v xml:space="preserve"> 3200</v>
      </c>
      <c r="E128" s="1">
        <f t="shared" si="7"/>
        <v>1600</v>
      </c>
      <c r="F128" s="2">
        <f t="shared" si="8"/>
        <v>21.646771653543304</v>
      </c>
      <c r="G128" s="1">
        <f>E128*10^-6*Summary!$B$4</f>
        <v>21.599999999999998</v>
      </c>
    </row>
    <row r="129" spans="1:7" x14ac:dyDescent="0.25">
      <c r="A129" t="s">
        <v>2539</v>
      </c>
      <c r="B129" t="s">
        <v>2495</v>
      </c>
      <c r="D129" s="1" t="str">
        <f t="shared" si="6"/>
        <v xml:space="preserve"> 3204</v>
      </c>
      <c r="E129" s="1">
        <f t="shared" si="7"/>
        <v>1602</v>
      </c>
      <c r="F129" s="2">
        <f t="shared" si="8"/>
        <v>21.673818897637794</v>
      </c>
      <c r="G129" s="1">
        <f>E129*10^-6*Summary!$B$4</f>
        <v>21.626999999999999</v>
      </c>
    </row>
    <row r="130" spans="1:7" x14ac:dyDescent="0.25">
      <c r="A130" t="s">
        <v>2540</v>
      </c>
      <c r="B130" t="s">
        <v>2434</v>
      </c>
      <c r="D130" s="1" t="str">
        <f t="shared" si="6"/>
        <v xml:space="preserve"> 3180</v>
      </c>
      <c r="E130" s="1">
        <f t="shared" si="7"/>
        <v>1590</v>
      </c>
      <c r="F130" s="2">
        <f t="shared" si="8"/>
        <v>21.511496062992126</v>
      </c>
      <c r="G130" s="1">
        <f>E130*10^-6*Summary!$B$4</f>
        <v>21.464999999999996</v>
      </c>
    </row>
    <row r="131" spans="1:7" x14ac:dyDescent="0.25">
      <c r="A131" t="s">
        <v>2541</v>
      </c>
      <c r="B131" t="s">
        <v>2408</v>
      </c>
      <c r="D131" s="1" t="str">
        <f t="shared" si="6"/>
        <v xml:space="preserve"> 3176</v>
      </c>
      <c r="E131" s="1">
        <f t="shared" si="7"/>
        <v>1588</v>
      </c>
      <c r="F131" s="2">
        <f t="shared" si="8"/>
        <v>21.484409448818898</v>
      </c>
      <c r="G131" s="1">
        <f>E131*10^-6*Summary!$B$4</f>
        <v>21.437999999999999</v>
      </c>
    </row>
    <row r="132" spans="1:7" x14ac:dyDescent="0.25">
      <c r="A132" t="s">
        <v>2542</v>
      </c>
      <c r="B132" t="s">
        <v>2434</v>
      </c>
      <c r="D132" s="1" t="str">
        <f t="shared" si="6"/>
        <v xml:space="preserve"> 3180</v>
      </c>
      <c r="E132" s="1">
        <f t="shared" si="7"/>
        <v>1590</v>
      </c>
      <c r="F132" s="2">
        <f t="shared" si="8"/>
        <v>21.511496062992126</v>
      </c>
      <c r="G132" s="1">
        <f>E132*10^-6*Summary!$B$4</f>
        <v>21.464999999999996</v>
      </c>
    </row>
    <row r="133" spans="1:7" x14ac:dyDescent="0.25">
      <c r="A133" t="s">
        <v>2543</v>
      </c>
      <c r="B133" t="s">
        <v>2408</v>
      </c>
      <c r="D133" s="1" t="str">
        <f t="shared" ref="D133:D177" si="9">RIGHT(A133,LEN(A133)-FIND("A",A133))</f>
        <v xml:space="preserve"> 3176</v>
      </c>
      <c r="E133" s="1">
        <f t="shared" ref="E133:E177" si="10">VALUE(D133)/2</f>
        <v>1588</v>
      </c>
      <c r="F133" s="2">
        <f t="shared" ref="F133:F177" si="11">(LEFT(B133,FIND("c",B133)-1))/2.54</f>
        <v>21.484409448818898</v>
      </c>
      <c r="G133" s="1">
        <f>E133*10^-6*Summary!$B$4</f>
        <v>21.437999999999999</v>
      </c>
    </row>
    <row r="134" spans="1:7" x14ac:dyDescent="0.25">
      <c r="A134" t="s">
        <v>2544</v>
      </c>
      <c r="B134" t="s">
        <v>2434</v>
      </c>
      <c r="D134" s="1" t="str">
        <f t="shared" si="9"/>
        <v xml:space="preserve"> 3180</v>
      </c>
      <c r="E134" s="1">
        <f t="shared" si="10"/>
        <v>1590</v>
      </c>
      <c r="F134" s="2">
        <f t="shared" si="11"/>
        <v>21.511496062992126</v>
      </c>
      <c r="G134" s="1">
        <f>E134*10^-6*Summary!$B$4</f>
        <v>21.464999999999996</v>
      </c>
    </row>
    <row r="135" spans="1:7" x14ac:dyDescent="0.25">
      <c r="A135" t="s">
        <v>2545</v>
      </c>
      <c r="B135" t="s">
        <v>2408</v>
      </c>
      <c r="D135" s="1" t="str">
        <f t="shared" si="9"/>
        <v xml:space="preserve"> 3176</v>
      </c>
      <c r="E135" s="1">
        <f t="shared" si="10"/>
        <v>1588</v>
      </c>
      <c r="F135" s="2">
        <f t="shared" si="11"/>
        <v>21.484409448818898</v>
      </c>
      <c r="G135" s="1">
        <f>E135*10^-6*Summary!$B$4</f>
        <v>21.437999999999999</v>
      </c>
    </row>
    <row r="136" spans="1:7" x14ac:dyDescent="0.25">
      <c r="A136" t="s">
        <v>2546</v>
      </c>
      <c r="B136" t="s">
        <v>2411</v>
      </c>
      <c r="D136" s="1" t="str">
        <f t="shared" si="9"/>
        <v xml:space="preserve"> 3200</v>
      </c>
      <c r="E136" s="1">
        <f t="shared" si="10"/>
        <v>1600</v>
      </c>
      <c r="F136" s="2">
        <f t="shared" si="11"/>
        <v>21.646771653543304</v>
      </c>
      <c r="G136" s="1">
        <f>E136*10^-6*Summary!$B$4</f>
        <v>21.599999999999998</v>
      </c>
    </row>
    <row r="137" spans="1:7" x14ac:dyDescent="0.25">
      <c r="A137" t="s">
        <v>2547</v>
      </c>
      <c r="B137" t="s">
        <v>2434</v>
      </c>
      <c r="D137" s="1" t="str">
        <f t="shared" si="9"/>
        <v xml:space="preserve"> 3180</v>
      </c>
      <c r="E137" s="1">
        <f t="shared" si="10"/>
        <v>1590</v>
      </c>
      <c r="F137" s="2">
        <f t="shared" si="11"/>
        <v>21.511496062992126</v>
      </c>
      <c r="G137" s="1">
        <f>E137*10^-6*Summary!$B$4</f>
        <v>21.464999999999996</v>
      </c>
    </row>
    <row r="138" spans="1:7" x14ac:dyDescent="0.25">
      <c r="A138" t="s">
        <v>2548</v>
      </c>
      <c r="B138" t="s">
        <v>2408</v>
      </c>
      <c r="D138" s="1" t="str">
        <f t="shared" si="9"/>
        <v xml:space="preserve"> 3176</v>
      </c>
      <c r="E138" s="1">
        <f t="shared" si="10"/>
        <v>1588</v>
      </c>
      <c r="F138" s="2">
        <f t="shared" si="11"/>
        <v>21.484409448818898</v>
      </c>
      <c r="G138" s="1">
        <f>E138*10^-6*Summary!$B$4</f>
        <v>21.437999999999999</v>
      </c>
    </row>
    <row r="139" spans="1:7" x14ac:dyDescent="0.25">
      <c r="A139" t="s">
        <v>2549</v>
      </c>
      <c r="B139" t="s">
        <v>2408</v>
      </c>
      <c r="D139" s="1" t="str">
        <f t="shared" si="9"/>
        <v xml:space="preserve"> 3176</v>
      </c>
      <c r="E139" s="1">
        <f t="shared" si="10"/>
        <v>1588</v>
      </c>
      <c r="F139" s="2">
        <f t="shared" si="11"/>
        <v>21.484409448818898</v>
      </c>
      <c r="G139" s="1">
        <f>E139*10^-6*Summary!$B$4</f>
        <v>21.437999999999999</v>
      </c>
    </row>
    <row r="140" spans="1:7" x14ac:dyDescent="0.25">
      <c r="A140" t="s">
        <v>2550</v>
      </c>
      <c r="B140" t="s">
        <v>2408</v>
      </c>
      <c r="D140" s="1" t="str">
        <f t="shared" si="9"/>
        <v xml:space="preserve"> 3176</v>
      </c>
      <c r="E140" s="1">
        <f t="shared" si="10"/>
        <v>1588</v>
      </c>
      <c r="F140" s="2">
        <f t="shared" si="11"/>
        <v>21.484409448818898</v>
      </c>
      <c r="G140" s="1">
        <f>E140*10^-6*Summary!$B$4</f>
        <v>21.437999999999999</v>
      </c>
    </row>
    <row r="141" spans="1:7" x14ac:dyDescent="0.25">
      <c r="A141" t="s">
        <v>2551</v>
      </c>
      <c r="B141" t="s">
        <v>2408</v>
      </c>
      <c r="D141" s="1" t="str">
        <f t="shared" si="9"/>
        <v xml:space="preserve"> 3176</v>
      </c>
      <c r="E141" s="1">
        <f t="shared" si="10"/>
        <v>1588</v>
      </c>
      <c r="F141" s="2">
        <f t="shared" si="11"/>
        <v>21.484409448818898</v>
      </c>
      <c r="G141" s="1">
        <f>E141*10^-6*Summary!$B$4</f>
        <v>21.437999999999999</v>
      </c>
    </row>
    <row r="142" spans="1:7" x14ac:dyDescent="0.25">
      <c r="A142" t="s">
        <v>2552</v>
      </c>
      <c r="B142" t="s">
        <v>2408</v>
      </c>
      <c r="D142" s="1" t="str">
        <f t="shared" si="9"/>
        <v xml:space="preserve"> 3176</v>
      </c>
      <c r="E142" s="1">
        <f t="shared" si="10"/>
        <v>1588</v>
      </c>
      <c r="F142" s="2">
        <f t="shared" si="11"/>
        <v>21.484409448818898</v>
      </c>
      <c r="G142" s="1">
        <f>E142*10^-6*Summary!$B$4</f>
        <v>21.437999999999999</v>
      </c>
    </row>
    <row r="143" spans="1:7" x14ac:dyDescent="0.25">
      <c r="A143" t="s">
        <v>2553</v>
      </c>
      <c r="B143" t="s">
        <v>2408</v>
      </c>
      <c r="D143" s="1" t="str">
        <f t="shared" si="9"/>
        <v xml:space="preserve"> 3176</v>
      </c>
      <c r="E143" s="1">
        <f t="shared" si="10"/>
        <v>1588</v>
      </c>
      <c r="F143" s="2">
        <f t="shared" si="11"/>
        <v>21.484409448818898</v>
      </c>
      <c r="G143" s="1">
        <f>E143*10^-6*Summary!$B$4</f>
        <v>21.437999999999999</v>
      </c>
    </row>
    <row r="144" spans="1:7" x14ac:dyDescent="0.25">
      <c r="A144" t="s">
        <v>2554</v>
      </c>
      <c r="B144" t="s">
        <v>2434</v>
      </c>
      <c r="D144" s="1" t="str">
        <f t="shared" si="9"/>
        <v xml:space="preserve"> 3180</v>
      </c>
      <c r="E144" s="1">
        <f t="shared" si="10"/>
        <v>1590</v>
      </c>
      <c r="F144" s="2">
        <f t="shared" si="11"/>
        <v>21.511496062992126</v>
      </c>
      <c r="G144" s="1">
        <f>E144*10^-6*Summary!$B$4</f>
        <v>21.464999999999996</v>
      </c>
    </row>
    <row r="145" spans="1:7" x14ac:dyDescent="0.25">
      <c r="A145" t="s">
        <v>2555</v>
      </c>
      <c r="B145" t="s">
        <v>2408</v>
      </c>
      <c r="D145" s="1" t="str">
        <f t="shared" si="9"/>
        <v xml:space="preserve"> 3176</v>
      </c>
      <c r="E145" s="1">
        <f t="shared" si="10"/>
        <v>1588</v>
      </c>
      <c r="F145" s="2">
        <f t="shared" si="11"/>
        <v>21.484409448818898</v>
      </c>
      <c r="G145" s="1">
        <f>E145*10^-6*Summary!$B$4</f>
        <v>21.437999999999999</v>
      </c>
    </row>
    <row r="146" spans="1:7" x14ac:dyDescent="0.25">
      <c r="A146" t="s">
        <v>2556</v>
      </c>
      <c r="B146" t="s">
        <v>2434</v>
      </c>
      <c r="D146" s="1" t="str">
        <f t="shared" si="9"/>
        <v xml:space="preserve"> 3180</v>
      </c>
      <c r="E146" s="1">
        <f t="shared" si="10"/>
        <v>1590</v>
      </c>
      <c r="F146" s="2">
        <f t="shared" si="11"/>
        <v>21.511496062992126</v>
      </c>
      <c r="G146" s="1">
        <f>E146*10^-6*Summary!$B$4</f>
        <v>21.464999999999996</v>
      </c>
    </row>
    <row r="147" spans="1:7" x14ac:dyDescent="0.25">
      <c r="A147" t="s">
        <v>2557</v>
      </c>
      <c r="B147" t="s">
        <v>2434</v>
      </c>
      <c r="D147" s="1" t="str">
        <f t="shared" si="9"/>
        <v xml:space="preserve"> 3180</v>
      </c>
      <c r="E147" s="1">
        <f t="shared" si="10"/>
        <v>1590</v>
      </c>
      <c r="F147" s="2">
        <f t="shared" si="11"/>
        <v>21.511496062992126</v>
      </c>
      <c r="G147" s="1">
        <f>E147*10^-6*Summary!$B$4</f>
        <v>21.464999999999996</v>
      </c>
    </row>
    <row r="148" spans="1:7" x14ac:dyDescent="0.25">
      <c r="A148" t="s">
        <v>2558</v>
      </c>
      <c r="B148" t="s">
        <v>2408</v>
      </c>
      <c r="D148" s="1" t="str">
        <f t="shared" si="9"/>
        <v xml:space="preserve"> 3176</v>
      </c>
      <c r="E148" s="1">
        <f t="shared" si="10"/>
        <v>1588</v>
      </c>
      <c r="F148" s="2">
        <f t="shared" si="11"/>
        <v>21.484409448818898</v>
      </c>
      <c r="G148" s="1">
        <f>E148*10^-6*Summary!$B$4</f>
        <v>21.437999999999999</v>
      </c>
    </row>
    <row r="149" spans="1:7" x14ac:dyDescent="0.25">
      <c r="A149" t="s">
        <v>2559</v>
      </c>
      <c r="B149" t="s">
        <v>2434</v>
      </c>
      <c r="D149" s="1" t="str">
        <f t="shared" si="9"/>
        <v xml:space="preserve"> 3180</v>
      </c>
      <c r="E149" s="1">
        <f t="shared" si="10"/>
        <v>1590</v>
      </c>
      <c r="F149" s="2">
        <f t="shared" si="11"/>
        <v>21.511496062992126</v>
      </c>
      <c r="G149" s="1">
        <f>E149*10^-6*Summary!$B$4</f>
        <v>21.464999999999996</v>
      </c>
    </row>
    <row r="150" spans="1:7" x14ac:dyDescent="0.25">
      <c r="A150" t="s">
        <v>2560</v>
      </c>
      <c r="B150" t="s">
        <v>2408</v>
      </c>
      <c r="D150" s="1" t="str">
        <f t="shared" si="9"/>
        <v xml:space="preserve"> 3176</v>
      </c>
      <c r="E150" s="1">
        <f t="shared" si="10"/>
        <v>1588</v>
      </c>
      <c r="F150" s="2">
        <f t="shared" si="11"/>
        <v>21.484409448818898</v>
      </c>
      <c r="G150" s="1">
        <f>E150*10^-6*Summary!$B$4</f>
        <v>21.437999999999999</v>
      </c>
    </row>
    <row r="151" spans="1:7" x14ac:dyDescent="0.25">
      <c r="A151" t="s">
        <v>2561</v>
      </c>
      <c r="B151" t="s">
        <v>2408</v>
      </c>
      <c r="D151" s="1" t="str">
        <f t="shared" si="9"/>
        <v xml:space="preserve"> 3176</v>
      </c>
      <c r="E151" s="1">
        <f t="shared" si="10"/>
        <v>1588</v>
      </c>
      <c r="F151" s="2">
        <f t="shared" si="11"/>
        <v>21.484409448818898</v>
      </c>
      <c r="G151" s="1">
        <f>E151*10^-6*Summary!$B$4</f>
        <v>21.437999999999999</v>
      </c>
    </row>
    <row r="152" spans="1:7" x14ac:dyDescent="0.25">
      <c r="A152" t="s">
        <v>2562</v>
      </c>
      <c r="B152" t="s">
        <v>2408</v>
      </c>
      <c r="D152" s="1" t="str">
        <f t="shared" si="9"/>
        <v xml:space="preserve"> 3176</v>
      </c>
      <c r="E152" s="1">
        <f t="shared" si="10"/>
        <v>1588</v>
      </c>
      <c r="F152" s="2">
        <f t="shared" si="11"/>
        <v>21.484409448818898</v>
      </c>
      <c r="G152" s="1">
        <f>E152*10^-6*Summary!$B$4</f>
        <v>21.437999999999999</v>
      </c>
    </row>
    <row r="153" spans="1:7" x14ac:dyDescent="0.25">
      <c r="A153" t="s">
        <v>2563</v>
      </c>
      <c r="B153" t="s">
        <v>2408</v>
      </c>
      <c r="D153" s="1" t="str">
        <f t="shared" si="9"/>
        <v xml:space="preserve"> 3176</v>
      </c>
      <c r="E153" s="1">
        <f t="shared" si="10"/>
        <v>1588</v>
      </c>
      <c r="F153" s="2">
        <f t="shared" si="11"/>
        <v>21.484409448818898</v>
      </c>
      <c r="G153" s="1">
        <f>E153*10^-6*Summary!$B$4</f>
        <v>21.437999999999999</v>
      </c>
    </row>
    <row r="154" spans="1:7" x14ac:dyDescent="0.25">
      <c r="A154" t="s">
        <v>2564</v>
      </c>
      <c r="B154" t="s">
        <v>2411</v>
      </c>
      <c r="D154" s="1" t="str">
        <f t="shared" si="9"/>
        <v xml:space="preserve"> 3200</v>
      </c>
      <c r="E154" s="1">
        <f t="shared" si="10"/>
        <v>1600</v>
      </c>
      <c r="F154" s="2">
        <f t="shared" si="11"/>
        <v>21.646771653543304</v>
      </c>
      <c r="G154" s="1">
        <f>E154*10^-6*Summary!$B$4</f>
        <v>21.599999999999998</v>
      </c>
    </row>
    <row r="155" spans="1:7" x14ac:dyDescent="0.25">
      <c r="A155" t="s">
        <v>2565</v>
      </c>
      <c r="B155" t="s">
        <v>2495</v>
      </c>
      <c r="D155" s="1" t="str">
        <f t="shared" si="9"/>
        <v xml:space="preserve"> 3204</v>
      </c>
      <c r="E155" s="1">
        <f t="shared" si="10"/>
        <v>1602</v>
      </c>
      <c r="F155" s="2">
        <f t="shared" si="11"/>
        <v>21.673818897637794</v>
      </c>
      <c r="G155" s="1">
        <f>E155*10^-6*Summary!$B$4</f>
        <v>21.626999999999999</v>
      </c>
    </row>
    <row r="156" spans="1:7" x14ac:dyDescent="0.25">
      <c r="A156" t="s">
        <v>2566</v>
      </c>
      <c r="B156" t="s">
        <v>2434</v>
      </c>
      <c r="D156" s="1" t="str">
        <f t="shared" si="9"/>
        <v xml:space="preserve"> 3180</v>
      </c>
      <c r="E156" s="1">
        <f t="shared" si="10"/>
        <v>1590</v>
      </c>
      <c r="F156" s="2">
        <f t="shared" si="11"/>
        <v>21.511496062992126</v>
      </c>
      <c r="G156" s="1">
        <f>E156*10^-6*Summary!$B$4</f>
        <v>21.464999999999996</v>
      </c>
    </row>
    <row r="157" spans="1:7" x14ac:dyDescent="0.25">
      <c r="A157" t="s">
        <v>2567</v>
      </c>
      <c r="B157" t="s">
        <v>2411</v>
      </c>
      <c r="D157" s="1" t="str">
        <f t="shared" si="9"/>
        <v xml:space="preserve"> 3200</v>
      </c>
      <c r="E157" s="1">
        <f t="shared" si="10"/>
        <v>1600</v>
      </c>
      <c r="F157" s="2">
        <f t="shared" si="11"/>
        <v>21.646771653543304</v>
      </c>
      <c r="G157" s="1">
        <f>E157*10^-6*Summary!$B$4</f>
        <v>21.599999999999998</v>
      </c>
    </row>
    <row r="158" spans="1:7" x14ac:dyDescent="0.25">
      <c r="A158" t="s">
        <v>2568</v>
      </c>
      <c r="B158" t="s">
        <v>2434</v>
      </c>
      <c r="D158" s="1" t="str">
        <f t="shared" si="9"/>
        <v xml:space="preserve"> 3180</v>
      </c>
      <c r="E158" s="1">
        <f t="shared" si="10"/>
        <v>1590</v>
      </c>
      <c r="F158" s="2">
        <f t="shared" si="11"/>
        <v>21.511496062992126</v>
      </c>
      <c r="G158" s="1">
        <f>E158*10^-6*Summary!$B$4</f>
        <v>21.464999999999996</v>
      </c>
    </row>
    <row r="159" spans="1:7" x14ac:dyDescent="0.25">
      <c r="A159" t="s">
        <v>2569</v>
      </c>
      <c r="B159" t="s">
        <v>2408</v>
      </c>
      <c r="D159" s="1" t="str">
        <f t="shared" si="9"/>
        <v xml:space="preserve"> 3176</v>
      </c>
      <c r="E159" s="1">
        <f t="shared" si="10"/>
        <v>1588</v>
      </c>
      <c r="F159" s="2">
        <f t="shared" si="11"/>
        <v>21.484409448818898</v>
      </c>
      <c r="G159" s="1">
        <f>E159*10^-6*Summary!$B$4</f>
        <v>21.437999999999999</v>
      </c>
    </row>
    <row r="160" spans="1:7" x14ac:dyDescent="0.25">
      <c r="A160" t="s">
        <v>2570</v>
      </c>
      <c r="B160" t="s">
        <v>2434</v>
      </c>
      <c r="D160" s="1" t="str">
        <f t="shared" si="9"/>
        <v xml:space="preserve"> 3180</v>
      </c>
      <c r="E160" s="1">
        <f t="shared" si="10"/>
        <v>1590</v>
      </c>
      <c r="F160" s="2">
        <f t="shared" si="11"/>
        <v>21.511496062992126</v>
      </c>
      <c r="G160" s="1">
        <f>E160*10^-6*Summary!$B$4</f>
        <v>21.464999999999996</v>
      </c>
    </row>
    <row r="161" spans="1:7" x14ac:dyDescent="0.25">
      <c r="A161" t="s">
        <v>2571</v>
      </c>
      <c r="B161" t="s">
        <v>2434</v>
      </c>
      <c r="D161" s="1" t="str">
        <f t="shared" si="9"/>
        <v xml:space="preserve"> 3180</v>
      </c>
      <c r="E161" s="1">
        <f t="shared" si="10"/>
        <v>1590</v>
      </c>
      <c r="F161" s="2">
        <f t="shared" si="11"/>
        <v>21.511496062992126</v>
      </c>
      <c r="G161" s="1">
        <f>E161*10^-6*Summary!$B$4</f>
        <v>21.464999999999996</v>
      </c>
    </row>
    <row r="162" spans="1:7" x14ac:dyDescent="0.25">
      <c r="A162" t="s">
        <v>2572</v>
      </c>
      <c r="B162" t="s">
        <v>2411</v>
      </c>
      <c r="D162" s="1" t="str">
        <f t="shared" si="9"/>
        <v xml:space="preserve"> 3200</v>
      </c>
      <c r="E162" s="1">
        <f t="shared" si="10"/>
        <v>1600</v>
      </c>
      <c r="F162" s="2">
        <f t="shared" si="11"/>
        <v>21.646771653543304</v>
      </c>
      <c r="G162" s="1">
        <f>E162*10^-6*Summary!$B$4</f>
        <v>21.599999999999998</v>
      </c>
    </row>
    <row r="163" spans="1:7" x14ac:dyDescent="0.25">
      <c r="A163" t="s">
        <v>2573</v>
      </c>
      <c r="B163" t="s">
        <v>2408</v>
      </c>
      <c r="D163" s="1" t="str">
        <f t="shared" si="9"/>
        <v xml:space="preserve"> 3176</v>
      </c>
      <c r="E163" s="1">
        <f t="shared" si="10"/>
        <v>1588</v>
      </c>
      <c r="F163" s="2">
        <f t="shared" si="11"/>
        <v>21.484409448818898</v>
      </c>
      <c r="G163" s="1">
        <f>E163*10^-6*Summary!$B$4</f>
        <v>21.437999999999999</v>
      </c>
    </row>
    <row r="164" spans="1:7" x14ac:dyDescent="0.25">
      <c r="A164" t="s">
        <v>2574</v>
      </c>
      <c r="B164" t="s">
        <v>2411</v>
      </c>
      <c r="D164" s="1" t="str">
        <f t="shared" si="9"/>
        <v xml:space="preserve"> 3200</v>
      </c>
      <c r="E164" s="1">
        <f t="shared" si="10"/>
        <v>1600</v>
      </c>
      <c r="F164" s="2">
        <f t="shared" si="11"/>
        <v>21.646771653543304</v>
      </c>
      <c r="G164" s="1">
        <f>E164*10^-6*Summary!$B$4</f>
        <v>21.599999999999998</v>
      </c>
    </row>
    <row r="165" spans="1:7" x14ac:dyDescent="0.25">
      <c r="A165" t="s">
        <v>2575</v>
      </c>
      <c r="B165" t="s">
        <v>2495</v>
      </c>
      <c r="D165" s="1" t="str">
        <f t="shared" si="9"/>
        <v xml:space="preserve"> 3204</v>
      </c>
      <c r="E165" s="1">
        <f t="shared" si="10"/>
        <v>1602</v>
      </c>
      <c r="F165" s="2">
        <f t="shared" si="11"/>
        <v>21.673818897637794</v>
      </c>
      <c r="G165" s="1">
        <f>E165*10^-6*Summary!$B$4</f>
        <v>21.626999999999999</v>
      </c>
    </row>
    <row r="166" spans="1:7" x14ac:dyDescent="0.25">
      <c r="A166" t="s">
        <v>2576</v>
      </c>
      <c r="B166" t="s">
        <v>2434</v>
      </c>
      <c r="D166" s="1" t="str">
        <f t="shared" si="9"/>
        <v xml:space="preserve"> 3180</v>
      </c>
      <c r="E166" s="1">
        <f t="shared" si="10"/>
        <v>1590</v>
      </c>
      <c r="F166" s="2">
        <f t="shared" si="11"/>
        <v>21.511496062992126</v>
      </c>
      <c r="G166" s="1">
        <f>E166*10^-6*Summary!$B$4</f>
        <v>21.464999999999996</v>
      </c>
    </row>
    <row r="167" spans="1:7" x14ac:dyDescent="0.25">
      <c r="A167" t="s">
        <v>2577</v>
      </c>
      <c r="B167" t="s">
        <v>2411</v>
      </c>
      <c r="D167" s="1" t="str">
        <f t="shared" si="9"/>
        <v xml:space="preserve"> 3200</v>
      </c>
      <c r="E167" s="1">
        <f t="shared" si="10"/>
        <v>1600</v>
      </c>
      <c r="F167" s="2">
        <f t="shared" si="11"/>
        <v>21.646771653543304</v>
      </c>
      <c r="G167" s="1">
        <f>E167*10^-6*Summary!$B$4</f>
        <v>21.599999999999998</v>
      </c>
    </row>
    <row r="168" spans="1:7" x14ac:dyDescent="0.25">
      <c r="A168" t="s">
        <v>2578</v>
      </c>
      <c r="B168" t="s">
        <v>2408</v>
      </c>
      <c r="D168" s="1" t="str">
        <f t="shared" si="9"/>
        <v xml:space="preserve"> 3176</v>
      </c>
      <c r="E168" s="1">
        <f t="shared" si="10"/>
        <v>1588</v>
      </c>
      <c r="F168" s="2">
        <f t="shared" si="11"/>
        <v>21.484409448818898</v>
      </c>
      <c r="G168" s="1">
        <f>E168*10^-6*Summary!$B$4</f>
        <v>21.437999999999999</v>
      </c>
    </row>
    <row r="169" spans="1:7" x14ac:dyDescent="0.25">
      <c r="A169" t="s">
        <v>2579</v>
      </c>
      <c r="B169" t="s">
        <v>2434</v>
      </c>
      <c r="D169" s="1" t="str">
        <f t="shared" si="9"/>
        <v xml:space="preserve"> 3180</v>
      </c>
      <c r="E169" s="1">
        <f t="shared" si="10"/>
        <v>1590</v>
      </c>
      <c r="F169" s="2">
        <f t="shared" si="11"/>
        <v>21.511496062992126</v>
      </c>
      <c r="G169" s="1">
        <f>E169*10^-6*Summary!$B$4</f>
        <v>21.464999999999996</v>
      </c>
    </row>
    <row r="170" spans="1:7" x14ac:dyDescent="0.25">
      <c r="A170" t="s">
        <v>2580</v>
      </c>
      <c r="B170" t="s">
        <v>2434</v>
      </c>
      <c r="D170" s="1" t="str">
        <f t="shared" si="9"/>
        <v xml:space="preserve"> 3180</v>
      </c>
      <c r="E170" s="1">
        <f t="shared" si="10"/>
        <v>1590</v>
      </c>
      <c r="F170" s="2">
        <f t="shared" si="11"/>
        <v>21.511496062992126</v>
      </c>
      <c r="G170" s="1">
        <f>E170*10^-6*Summary!$B$4</f>
        <v>21.464999999999996</v>
      </c>
    </row>
    <row r="171" spans="1:7" x14ac:dyDescent="0.25">
      <c r="A171" t="s">
        <v>2581</v>
      </c>
      <c r="B171" t="s">
        <v>2434</v>
      </c>
      <c r="D171" s="1" t="str">
        <f t="shared" si="9"/>
        <v xml:space="preserve"> 3180</v>
      </c>
      <c r="E171" s="1">
        <f t="shared" si="10"/>
        <v>1590</v>
      </c>
      <c r="F171" s="2">
        <f t="shared" si="11"/>
        <v>21.511496062992126</v>
      </c>
      <c r="G171" s="1">
        <f>E171*10^-6*Summary!$B$4</f>
        <v>21.464999999999996</v>
      </c>
    </row>
    <row r="172" spans="1:7" x14ac:dyDescent="0.25">
      <c r="A172" t="s">
        <v>2582</v>
      </c>
      <c r="B172" t="s">
        <v>2408</v>
      </c>
      <c r="D172" s="1" t="str">
        <f t="shared" si="9"/>
        <v xml:space="preserve"> 3176</v>
      </c>
      <c r="E172" s="1">
        <f t="shared" si="10"/>
        <v>1588</v>
      </c>
      <c r="F172" s="2">
        <f t="shared" si="11"/>
        <v>21.484409448818898</v>
      </c>
      <c r="G172" s="1">
        <f>E172*10^-6*Summary!$B$4</f>
        <v>21.437999999999999</v>
      </c>
    </row>
    <row r="173" spans="1:7" x14ac:dyDescent="0.25">
      <c r="A173" t="s">
        <v>2583</v>
      </c>
      <c r="B173" t="s">
        <v>2434</v>
      </c>
      <c r="D173" s="1" t="str">
        <f t="shared" si="9"/>
        <v xml:space="preserve"> 3180</v>
      </c>
      <c r="E173" s="1">
        <f t="shared" si="10"/>
        <v>1590</v>
      </c>
      <c r="F173" s="2">
        <f t="shared" si="11"/>
        <v>21.511496062992126</v>
      </c>
      <c r="G173" s="1">
        <f>E173*10^-6*Summary!$B$4</f>
        <v>21.464999999999996</v>
      </c>
    </row>
    <row r="174" spans="1:7" x14ac:dyDescent="0.25">
      <c r="A174" t="s">
        <v>2584</v>
      </c>
      <c r="B174" t="s">
        <v>2495</v>
      </c>
      <c r="D174" s="1" t="str">
        <f t="shared" si="9"/>
        <v xml:space="preserve"> 3204</v>
      </c>
      <c r="E174" s="1">
        <f t="shared" si="10"/>
        <v>1602</v>
      </c>
      <c r="F174" s="2">
        <f t="shared" si="11"/>
        <v>21.673818897637794</v>
      </c>
      <c r="G174" s="1">
        <f>E174*10^-6*Summary!$B$4</f>
        <v>21.626999999999999</v>
      </c>
    </row>
    <row r="175" spans="1:7" x14ac:dyDescent="0.25">
      <c r="A175" t="s">
        <v>2585</v>
      </c>
      <c r="B175" t="s">
        <v>2411</v>
      </c>
      <c r="D175" s="1" t="str">
        <f t="shared" si="9"/>
        <v xml:space="preserve"> 3200</v>
      </c>
      <c r="E175" s="1">
        <f t="shared" si="10"/>
        <v>1600</v>
      </c>
      <c r="F175" s="2">
        <f t="shared" si="11"/>
        <v>21.646771653543304</v>
      </c>
      <c r="G175" s="1">
        <f>E175*10^-6*Summary!$B$4</f>
        <v>21.599999999999998</v>
      </c>
    </row>
    <row r="176" spans="1:7" x14ac:dyDescent="0.25">
      <c r="A176" t="s">
        <v>2586</v>
      </c>
      <c r="B176" t="s">
        <v>2495</v>
      </c>
      <c r="D176" s="1" t="str">
        <f t="shared" si="9"/>
        <v xml:space="preserve"> 3204</v>
      </c>
      <c r="E176" s="1">
        <f t="shared" si="10"/>
        <v>1602</v>
      </c>
      <c r="F176" s="2">
        <f t="shared" si="11"/>
        <v>21.673818897637794</v>
      </c>
      <c r="G176" s="1">
        <f>E176*10^-6*Summary!$B$4</f>
        <v>21.626999999999999</v>
      </c>
    </row>
    <row r="177" spans="1:7" x14ac:dyDescent="0.25">
      <c r="A177" t="s">
        <v>2587</v>
      </c>
      <c r="B177" t="s">
        <v>2434</v>
      </c>
      <c r="D177" s="1" t="str">
        <f t="shared" si="9"/>
        <v xml:space="preserve"> 3180</v>
      </c>
      <c r="E177" s="1">
        <f t="shared" si="10"/>
        <v>1590</v>
      </c>
      <c r="F177" s="2">
        <f t="shared" si="11"/>
        <v>21.511496062992126</v>
      </c>
      <c r="G177" s="1">
        <f>E177*10^-6*Summary!$B$4</f>
        <v>21.464999999999996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0EED-8957-4C24-8E70-141D492133F6}">
  <dimension ref="A1:O117"/>
  <sheetViews>
    <sheetView workbookViewId="0">
      <selection activeCell="O1" sqref="O1:O1048576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1186</v>
      </c>
      <c r="B2" t="s">
        <v>1187</v>
      </c>
      <c r="D2" s="1" t="str">
        <f>RIGHT(A2,LEN(A2)-FIND("A",A2))</f>
        <v xml:space="preserve"> 3360</v>
      </c>
      <c r="E2" s="1">
        <f>VALUE(D2)/2</f>
        <v>1680</v>
      </c>
      <c r="F2" s="2">
        <f>(LEFT(B2,FIND("c",B2)-1))/2.54</f>
        <v>22.729133858267716</v>
      </c>
      <c r="G2" s="1">
        <f>E2*10^-6*Summary!$B$4</f>
        <v>22.68</v>
      </c>
      <c r="I2" s="1" t="s">
        <v>2045</v>
      </c>
      <c r="J2" s="1">
        <f>AVERAGE($E$2:$E$117)</f>
        <v>1673.1724137931035</v>
      </c>
      <c r="K2" s="1">
        <f>MIN($E$2:$E$117)</f>
        <v>1668</v>
      </c>
      <c r="L2" s="1">
        <f>MAX($E$2:$E$117)</f>
        <v>1682</v>
      </c>
      <c r="M2" s="1">
        <f>_xlfn.STDEV.P($E$2:$E$117)</f>
        <v>5.6144454420609318</v>
      </c>
      <c r="N2" s="1">
        <f>SQRT($M$2)</f>
        <v>2.3694821041866789</v>
      </c>
      <c r="O2">
        <f>L2-K2</f>
        <v>14</v>
      </c>
    </row>
    <row r="3" spans="1:15" x14ac:dyDescent="0.25">
      <c r="A3" t="s">
        <v>1188</v>
      </c>
      <c r="B3" t="s">
        <v>1189</v>
      </c>
      <c r="D3" s="1" t="str">
        <f t="shared" ref="D3:D66" si="0">RIGHT(A3,LEN(A3)-FIND("A",A3))</f>
        <v xml:space="preserve"> 3336</v>
      </c>
      <c r="E3" s="1">
        <f t="shared" ref="E3:E66" si="1">VALUE(D3)/2</f>
        <v>1668</v>
      </c>
      <c r="F3" s="2">
        <f t="shared" ref="F3:F66" si="2">(LEFT(B3,FIND("c",B3)-1))/2.54</f>
        <v>22.566771653543306</v>
      </c>
      <c r="G3" s="1">
        <f>E3*10^-6*Summary!$B$4</f>
        <v>22.518000000000001</v>
      </c>
      <c r="I3" s="1" t="s">
        <v>2057</v>
      </c>
      <c r="J3" s="1">
        <f>AVERAGE($F$2:$F$117)</f>
        <v>22.636750950312248</v>
      </c>
      <c r="K3" s="1">
        <f>MIN($F$2:$F$117)</f>
        <v>22.566771653543306</v>
      </c>
      <c r="L3" s="1">
        <f>MAX($F$2:$F$117)</f>
        <v>22.756181102362206</v>
      </c>
      <c r="M3" s="1">
        <f>_xlfn.STDEV.P($F$2:$F$117)</f>
        <v>7.5964150744001438E-2</v>
      </c>
      <c r="N3" s="1">
        <f>SQRT($M$3)</f>
        <v>0.27561594791303612</v>
      </c>
      <c r="O3">
        <f>L3-K3</f>
        <v>0.18940944881889976</v>
      </c>
    </row>
    <row r="4" spans="1:15" x14ac:dyDescent="0.25">
      <c r="A4" t="s">
        <v>1190</v>
      </c>
      <c r="B4" t="s">
        <v>1191</v>
      </c>
      <c r="D4" s="1" t="str">
        <f t="shared" si="0"/>
        <v xml:space="preserve"> 3340</v>
      </c>
      <c r="E4" s="1">
        <f t="shared" si="1"/>
        <v>1670</v>
      </c>
      <c r="F4" s="2">
        <f t="shared" si="2"/>
        <v>22.593818897637796</v>
      </c>
      <c r="G4" s="1">
        <f>E4*10^-6*Summary!$B$4</f>
        <v>22.544999999999998</v>
      </c>
      <c r="I4" s="1" t="s">
        <v>2056</v>
      </c>
      <c r="J4" s="1">
        <f>AVERAGE($G$2:$G$117)</f>
        <v>22.587827586206906</v>
      </c>
      <c r="K4" s="1">
        <f>MIN($G$2:$G$117)</f>
        <v>22.518000000000001</v>
      </c>
      <c r="L4" s="1">
        <f>MAX($G$2:$G$117)</f>
        <v>22.706999999999997</v>
      </c>
      <c r="M4" s="1">
        <f>_xlfn.STDEV.P($G$2:$G$117)</f>
        <v>7.579501346782215E-2</v>
      </c>
      <c r="N4" s="1">
        <f>SQRT($M$4)</f>
        <v>0.27530894185954469</v>
      </c>
      <c r="O4">
        <f>L4-K4</f>
        <v>0.1889999999999965</v>
      </c>
    </row>
    <row r="5" spans="1:15" x14ac:dyDescent="0.25">
      <c r="A5" t="s">
        <v>1192</v>
      </c>
      <c r="B5" t="s">
        <v>1191</v>
      </c>
      <c r="D5" s="1" t="str">
        <f t="shared" si="0"/>
        <v xml:space="preserve"> 3340</v>
      </c>
      <c r="E5" s="1">
        <f t="shared" si="1"/>
        <v>1670</v>
      </c>
      <c r="F5" s="2">
        <f t="shared" si="2"/>
        <v>22.593818897637796</v>
      </c>
      <c r="G5" s="1">
        <f>E5*10^-6*Summary!$B$4</f>
        <v>22.544999999999998</v>
      </c>
    </row>
    <row r="6" spans="1:15" x14ac:dyDescent="0.25">
      <c r="A6" t="s">
        <v>1193</v>
      </c>
      <c r="B6" t="s">
        <v>1191</v>
      </c>
      <c r="D6" s="1" t="str">
        <f t="shared" si="0"/>
        <v xml:space="preserve"> 3340</v>
      </c>
      <c r="E6" s="1">
        <f t="shared" si="1"/>
        <v>1670</v>
      </c>
      <c r="F6" s="2">
        <f t="shared" si="2"/>
        <v>22.593818897637796</v>
      </c>
      <c r="G6" s="1">
        <f>E6*10^-6*Summary!$B$4</f>
        <v>22.544999999999998</v>
      </c>
    </row>
    <row r="7" spans="1:15" x14ac:dyDescent="0.25">
      <c r="A7" t="s">
        <v>1194</v>
      </c>
      <c r="B7" t="s">
        <v>1191</v>
      </c>
      <c r="D7" s="1" t="str">
        <f t="shared" si="0"/>
        <v xml:space="preserve"> 3340</v>
      </c>
      <c r="E7" s="1">
        <f t="shared" si="1"/>
        <v>1670</v>
      </c>
      <c r="F7" s="2">
        <f t="shared" si="2"/>
        <v>22.593818897637796</v>
      </c>
      <c r="G7" s="1">
        <f>E7*10^-6*Summary!$B$4</f>
        <v>22.544999999999998</v>
      </c>
    </row>
    <row r="8" spans="1:15" x14ac:dyDescent="0.25">
      <c r="A8" t="s">
        <v>1195</v>
      </c>
      <c r="B8" t="s">
        <v>1187</v>
      </c>
      <c r="D8" s="1" t="str">
        <f t="shared" si="0"/>
        <v xml:space="preserve"> 3360</v>
      </c>
      <c r="E8" s="1">
        <f t="shared" si="1"/>
        <v>1680</v>
      </c>
      <c r="F8" s="2">
        <f t="shared" si="2"/>
        <v>22.729133858267716</v>
      </c>
      <c r="G8" s="1">
        <f>E8*10^-6*Summary!$B$4</f>
        <v>22.68</v>
      </c>
    </row>
    <row r="9" spans="1:15" x14ac:dyDescent="0.25">
      <c r="A9" t="s">
        <v>1196</v>
      </c>
      <c r="B9" t="s">
        <v>1189</v>
      </c>
      <c r="D9" s="1" t="str">
        <f t="shared" si="0"/>
        <v xml:space="preserve"> 3336</v>
      </c>
      <c r="E9" s="1">
        <f t="shared" si="1"/>
        <v>1668</v>
      </c>
      <c r="F9" s="2">
        <f t="shared" si="2"/>
        <v>22.566771653543306</v>
      </c>
      <c r="G9" s="1">
        <f>E9*10^-6*Summary!$B$4</f>
        <v>22.518000000000001</v>
      </c>
    </row>
    <row r="10" spans="1:15" x14ac:dyDescent="0.25">
      <c r="A10" t="s">
        <v>1197</v>
      </c>
      <c r="B10" t="s">
        <v>1189</v>
      </c>
      <c r="D10" s="1" t="str">
        <f t="shared" si="0"/>
        <v xml:space="preserve"> 3336</v>
      </c>
      <c r="E10" s="1">
        <f t="shared" si="1"/>
        <v>1668</v>
      </c>
      <c r="F10" s="2">
        <f t="shared" si="2"/>
        <v>22.566771653543306</v>
      </c>
      <c r="G10" s="1">
        <f>E10*10^-6*Summary!$B$4</f>
        <v>22.518000000000001</v>
      </c>
    </row>
    <row r="11" spans="1:15" x14ac:dyDescent="0.25">
      <c r="A11" t="s">
        <v>1198</v>
      </c>
      <c r="B11" t="s">
        <v>1191</v>
      </c>
      <c r="D11" s="1" t="str">
        <f t="shared" si="0"/>
        <v xml:space="preserve"> 3340</v>
      </c>
      <c r="E11" s="1">
        <f t="shared" si="1"/>
        <v>1670</v>
      </c>
      <c r="F11" s="2">
        <f t="shared" si="2"/>
        <v>22.593818897637796</v>
      </c>
      <c r="G11" s="1">
        <f>E11*10^-6*Summary!$B$4</f>
        <v>22.544999999999998</v>
      </c>
    </row>
    <row r="12" spans="1:15" x14ac:dyDescent="0.25">
      <c r="A12" t="s">
        <v>1199</v>
      </c>
      <c r="B12" t="s">
        <v>1189</v>
      </c>
      <c r="D12" s="1" t="str">
        <f t="shared" si="0"/>
        <v xml:space="preserve"> 3336</v>
      </c>
      <c r="E12" s="1">
        <f t="shared" si="1"/>
        <v>1668</v>
      </c>
      <c r="F12" s="2">
        <f t="shared" si="2"/>
        <v>22.566771653543306</v>
      </c>
      <c r="G12" s="1">
        <f>E12*10^-6*Summary!$B$4</f>
        <v>22.518000000000001</v>
      </c>
    </row>
    <row r="13" spans="1:15" x14ac:dyDescent="0.25">
      <c r="A13" t="s">
        <v>1200</v>
      </c>
      <c r="B13" t="s">
        <v>1189</v>
      </c>
      <c r="D13" s="1" t="str">
        <f t="shared" si="0"/>
        <v xml:space="preserve"> 3336</v>
      </c>
      <c r="E13" s="1">
        <f t="shared" si="1"/>
        <v>1668</v>
      </c>
      <c r="F13" s="2">
        <f t="shared" si="2"/>
        <v>22.566771653543306</v>
      </c>
      <c r="G13" s="1">
        <f>E13*10^-6*Summary!$B$4</f>
        <v>22.518000000000001</v>
      </c>
    </row>
    <row r="14" spans="1:15" x14ac:dyDescent="0.25">
      <c r="A14" t="s">
        <v>1201</v>
      </c>
      <c r="B14" t="s">
        <v>1187</v>
      </c>
      <c r="D14" s="1" t="str">
        <f t="shared" si="0"/>
        <v xml:space="preserve"> 3360</v>
      </c>
      <c r="E14" s="1">
        <f t="shared" si="1"/>
        <v>1680</v>
      </c>
      <c r="F14" s="2">
        <f t="shared" si="2"/>
        <v>22.729133858267716</v>
      </c>
      <c r="G14" s="1">
        <f>E14*10^-6*Summary!$B$4</f>
        <v>22.68</v>
      </c>
    </row>
    <row r="15" spans="1:15" x14ac:dyDescent="0.25">
      <c r="A15" t="s">
        <v>1202</v>
      </c>
      <c r="B15" t="s">
        <v>1191</v>
      </c>
      <c r="D15" s="1" t="str">
        <f t="shared" si="0"/>
        <v xml:space="preserve"> 3340</v>
      </c>
      <c r="E15" s="1">
        <f t="shared" si="1"/>
        <v>1670</v>
      </c>
      <c r="F15" s="2">
        <f t="shared" si="2"/>
        <v>22.593818897637796</v>
      </c>
      <c r="G15" s="1">
        <f>E15*10^-6*Summary!$B$4</f>
        <v>22.544999999999998</v>
      </c>
    </row>
    <row r="16" spans="1:15" x14ac:dyDescent="0.25">
      <c r="A16" t="s">
        <v>1203</v>
      </c>
      <c r="B16" t="s">
        <v>1191</v>
      </c>
      <c r="D16" s="1" t="str">
        <f t="shared" si="0"/>
        <v xml:space="preserve"> 3340</v>
      </c>
      <c r="E16" s="1">
        <f t="shared" si="1"/>
        <v>1670</v>
      </c>
      <c r="F16" s="2">
        <f t="shared" si="2"/>
        <v>22.593818897637796</v>
      </c>
      <c r="G16" s="1">
        <f>E16*10^-6*Summary!$B$4</f>
        <v>22.544999999999998</v>
      </c>
    </row>
    <row r="17" spans="1:7" x14ac:dyDescent="0.25">
      <c r="A17" t="s">
        <v>1204</v>
      </c>
      <c r="B17" t="s">
        <v>1187</v>
      </c>
      <c r="D17" s="1" t="str">
        <f t="shared" si="0"/>
        <v xml:space="preserve"> 3360</v>
      </c>
      <c r="E17" s="1">
        <f t="shared" si="1"/>
        <v>1680</v>
      </c>
      <c r="F17" s="2">
        <f t="shared" si="2"/>
        <v>22.729133858267716</v>
      </c>
      <c r="G17" s="1">
        <f>E17*10^-6*Summary!$B$4</f>
        <v>22.68</v>
      </c>
    </row>
    <row r="18" spans="1:7" x14ac:dyDescent="0.25">
      <c r="A18" t="s">
        <v>1205</v>
      </c>
      <c r="B18" t="s">
        <v>1206</v>
      </c>
      <c r="D18" s="1" t="str">
        <f t="shared" si="0"/>
        <v xml:space="preserve"> 3364</v>
      </c>
      <c r="E18" s="1">
        <f t="shared" si="1"/>
        <v>1682</v>
      </c>
      <c r="F18" s="2">
        <f t="shared" si="2"/>
        <v>22.756181102362206</v>
      </c>
      <c r="G18" s="1">
        <f>E18*10^-6*Summary!$B$4</f>
        <v>22.706999999999997</v>
      </c>
    </row>
    <row r="19" spans="1:7" x14ac:dyDescent="0.25">
      <c r="A19" t="s">
        <v>1207</v>
      </c>
      <c r="B19" t="s">
        <v>1189</v>
      </c>
      <c r="D19" s="1" t="str">
        <f t="shared" si="0"/>
        <v xml:space="preserve"> 3336</v>
      </c>
      <c r="E19" s="1">
        <f t="shared" si="1"/>
        <v>1668</v>
      </c>
      <c r="F19" s="2">
        <f t="shared" si="2"/>
        <v>22.566771653543306</v>
      </c>
      <c r="G19" s="1">
        <f>E19*10^-6*Summary!$B$4</f>
        <v>22.518000000000001</v>
      </c>
    </row>
    <row r="20" spans="1:7" x14ac:dyDescent="0.25">
      <c r="A20" t="s">
        <v>1208</v>
      </c>
      <c r="B20" t="s">
        <v>1191</v>
      </c>
      <c r="D20" s="1" t="str">
        <f t="shared" si="0"/>
        <v xml:space="preserve"> 3340</v>
      </c>
      <c r="E20" s="1">
        <f t="shared" si="1"/>
        <v>1670</v>
      </c>
      <c r="F20" s="2">
        <f t="shared" si="2"/>
        <v>22.593818897637796</v>
      </c>
      <c r="G20" s="1">
        <f>E20*10^-6*Summary!$B$4</f>
        <v>22.544999999999998</v>
      </c>
    </row>
    <row r="21" spans="1:7" x14ac:dyDescent="0.25">
      <c r="A21" t="s">
        <v>1209</v>
      </c>
      <c r="B21" t="s">
        <v>1187</v>
      </c>
      <c r="D21" s="1" t="str">
        <f t="shared" si="0"/>
        <v xml:space="preserve"> 3360</v>
      </c>
      <c r="E21" s="1">
        <f t="shared" si="1"/>
        <v>1680</v>
      </c>
      <c r="F21" s="2">
        <f t="shared" si="2"/>
        <v>22.729133858267716</v>
      </c>
      <c r="G21" s="1">
        <f>E21*10^-6*Summary!$B$4</f>
        <v>22.68</v>
      </c>
    </row>
    <row r="22" spans="1:7" x14ac:dyDescent="0.25">
      <c r="A22" t="s">
        <v>1210</v>
      </c>
      <c r="B22" t="s">
        <v>1189</v>
      </c>
      <c r="D22" s="1" t="str">
        <f t="shared" si="0"/>
        <v xml:space="preserve"> 3336</v>
      </c>
      <c r="E22" s="1">
        <f t="shared" si="1"/>
        <v>1668</v>
      </c>
      <c r="F22" s="2">
        <f t="shared" si="2"/>
        <v>22.566771653543306</v>
      </c>
      <c r="G22" s="1">
        <f>E22*10^-6*Summary!$B$4</f>
        <v>22.518000000000001</v>
      </c>
    </row>
    <row r="23" spans="1:7" x14ac:dyDescent="0.25">
      <c r="A23" t="s">
        <v>1211</v>
      </c>
      <c r="B23" t="s">
        <v>1189</v>
      </c>
      <c r="D23" s="1" t="str">
        <f t="shared" si="0"/>
        <v xml:space="preserve"> 3336</v>
      </c>
      <c r="E23" s="1">
        <f t="shared" si="1"/>
        <v>1668</v>
      </c>
      <c r="F23" s="2">
        <f t="shared" si="2"/>
        <v>22.566771653543306</v>
      </c>
      <c r="G23" s="1">
        <f>E23*10^-6*Summary!$B$4</f>
        <v>22.518000000000001</v>
      </c>
    </row>
    <row r="24" spans="1:7" x14ac:dyDescent="0.25">
      <c r="A24" t="s">
        <v>1212</v>
      </c>
      <c r="B24" t="s">
        <v>1187</v>
      </c>
      <c r="D24" s="1" t="str">
        <f t="shared" si="0"/>
        <v xml:space="preserve"> 3360</v>
      </c>
      <c r="E24" s="1">
        <f t="shared" si="1"/>
        <v>1680</v>
      </c>
      <c r="F24" s="2">
        <f t="shared" si="2"/>
        <v>22.729133858267716</v>
      </c>
      <c r="G24" s="1">
        <f>E24*10^-6*Summary!$B$4</f>
        <v>22.68</v>
      </c>
    </row>
    <row r="25" spans="1:7" x14ac:dyDescent="0.25">
      <c r="A25" t="s">
        <v>1213</v>
      </c>
      <c r="B25" t="s">
        <v>1187</v>
      </c>
      <c r="D25" s="1" t="str">
        <f t="shared" si="0"/>
        <v xml:space="preserve"> 3360</v>
      </c>
      <c r="E25" s="1">
        <f t="shared" si="1"/>
        <v>1680</v>
      </c>
      <c r="F25" s="2">
        <f t="shared" si="2"/>
        <v>22.729133858267716</v>
      </c>
      <c r="G25" s="1">
        <f>E25*10^-6*Summary!$B$4</f>
        <v>22.68</v>
      </c>
    </row>
    <row r="26" spans="1:7" x14ac:dyDescent="0.25">
      <c r="A26" t="s">
        <v>1214</v>
      </c>
      <c r="B26" t="s">
        <v>1187</v>
      </c>
      <c r="D26" s="1" t="str">
        <f t="shared" si="0"/>
        <v xml:space="preserve"> 3360</v>
      </c>
      <c r="E26" s="1">
        <f t="shared" si="1"/>
        <v>1680</v>
      </c>
      <c r="F26" s="2">
        <f t="shared" si="2"/>
        <v>22.729133858267716</v>
      </c>
      <c r="G26" s="1">
        <f>E26*10^-6*Summary!$B$4</f>
        <v>22.68</v>
      </c>
    </row>
    <row r="27" spans="1:7" x14ac:dyDescent="0.25">
      <c r="A27" t="s">
        <v>1215</v>
      </c>
      <c r="B27" t="s">
        <v>1187</v>
      </c>
      <c r="D27" s="1" t="str">
        <f t="shared" si="0"/>
        <v xml:space="preserve"> 3360</v>
      </c>
      <c r="E27" s="1">
        <f t="shared" si="1"/>
        <v>1680</v>
      </c>
      <c r="F27" s="2">
        <f t="shared" si="2"/>
        <v>22.729133858267716</v>
      </c>
      <c r="G27" s="1">
        <f>E27*10^-6*Summary!$B$4</f>
        <v>22.68</v>
      </c>
    </row>
    <row r="28" spans="1:7" x14ac:dyDescent="0.25">
      <c r="A28" t="s">
        <v>1216</v>
      </c>
      <c r="B28" t="s">
        <v>1191</v>
      </c>
      <c r="D28" s="1" t="str">
        <f t="shared" si="0"/>
        <v xml:space="preserve"> 3340</v>
      </c>
      <c r="E28" s="1">
        <f t="shared" si="1"/>
        <v>1670</v>
      </c>
      <c r="F28" s="2">
        <f t="shared" si="2"/>
        <v>22.593818897637796</v>
      </c>
      <c r="G28" s="1">
        <f>E28*10^-6*Summary!$B$4</f>
        <v>22.544999999999998</v>
      </c>
    </row>
    <row r="29" spans="1:7" x14ac:dyDescent="0.25">
      <c r="A29" t="s">
        <v>1217</v>
      </c>
      <c r="B29" t="s">
        <v>1189</v>
      </c>
      <c r="D29" s="1" t="str">
        <f t="shared" si="0"/>
        <v xml:space="preserve"> 3336</v>
      </c>
      <c r="E29" s="1">
        <f t="shared" si="1"/>
        <v>1668</v>
      </c>
      <c r="F29" s="2">
        <f t="shared" si="2"/>
        <v>22.566771653543306</v>
      </c>
      <c r="G29" s="1">
        <f>E29*10^-6*Summary!$B$4</f>
        <v>22.518000000000001</v>
      </c>
    </row>
    <row r="30" spans="1:7" x14ac:dyDescent="0.25">
      <c r="A30" t="s">
        <v>1218</v>
      </c>
      <c r="B30" t="s">
        <v>1187</v>
      </c>
      <c r="D30" s="1" t="str">
        <f t="shared" si="0"/>
        <v xml:space="preserve"> 3360</v>
      </c>
      <c r="E30" s="1">
        <f t="shared" si="1"/>
        <v>1680</v>
      </c>
      <c r="F30" s="2">
        <f t="shared" si="2"/>
        <v>22.729133858267716</v>
      </c>
      <c r="G30" s="1">
        <f>E30*10^-6*Summary!$B$4</f>
        <v>22.68</v>
      </c>
    </row>
    <row r="31" spans="1:7" x14ac:dyDescent="0.25">
      <c r="A31" t="s">
        <v>1219</v>
      </c>
      <c r="B31" t="s">
        <v>1191</v>
      </c>
      <c r="D31" s="1" t="str">
        <f t="shared" si="0"/>
        <v xml:space="preserve"> 3340</v>
      </c>
      <c r="E31" s="1">
        <f t="shared" si="1"/>
        <v>1670</v>
      </c>
      <c r="F31" s="2">
        <f t="shared" si="2"/>
        <v>22.593818897637796</v>
      </c>
      <c r="G31" s="1">
        <f>E31*10^-6*Summary!$B$4</f>
        <v>22.544999999999998</v>
      </c>
    </row>
    <row r="32" spans="1:7" x14ac:dyDescent="0.25">
      <c r="A32" t="s">
        <v>1220</v>
      </c>
      <c r="B32" t="s">
        <v>1191</v>
      </c>
      <c r="D32" s="1" t="str">
        <f t="shared" si="0"/>
        <v xml:space="preserve"> 3340</v>
      </c>
      <c r="E32" s="1">
        <f t="shared" si="1"/>
        <v>1670</v>
      </c>
      <c r="F32" s="2">
        <f t="shared" si="2"/>
        <v>22.593818897637796</v>
      </c>
      <c r="G32" s="1">
        <f>E32*10^-6*Summary!$B$4</f>
        <v>22.544999999999998</v>
      </c>
    </row>
    <row r="33" spans="1:7" x14ac:dyDescent="0.25">
      <c r="A33" t="s">
        <v>1221</v>
      </c>
      <c r="B33" t="s">
        <v>1189</v>
      </c>
      <c r="D33" s="1" t="str">
        <f t="shared" si="0"/>
        <v xml:space="preserve"> 3336</v>
      </c>
      <c r="E33" s="1">
        <f t="shared" si="1"/>
        <v>1668</v>
      </c>
      <c r="F33" s="2">
        <f t="shared" si="2"/>
        <v>22.566771653543306</v>
      </c>
      <c r="G33" s="1">
        <f>E33*10^-6*Summary!$B$4</f>
        <v>22.518000000000001</v>
      </c>
    </row>
    <row r="34" spans="1:7" x14ac:dyDescent="0.25">
      <c r="A34" t="s">
        <v>1222</v>
      </c>
      <c r="B34" t="s">
        <v>1187</v>
      </c>
      <c r="D34" s="1" t="str">
        <f t="shared" si="0"/>
        <v xml:space="preserve"> 3360</v>
      </c>
      <c r="E34" s="1">
        <f t="shared" si="1"/>
        <v>1680</v>
      </c>
      <c r="F34" s="2">
        <f t="shared" si="2"/>
        <v>22.729133858267716</v>
      </c>
      <c r="G34" s="1">
        <f>E34*10^-6*Summary!$B$4</f>
        <v>22.68</v>
      </c>
    </row>
    <row r="35" spans="1:7" x14ac:dyDescent="0.25">
      <c r="A35" t="s">
        <v>1223</v>
      </c>
      <c r="B35" t="s">
        <v>1189</v>
      </c>
      <c r="D35" s="1" t="str">
        <f t="shared" si="0"/>
        <v xml:space="preserve"> 3336</v>
      </c>
      <c r="E35" s="1">
        <f t="shared" si="1"/>
        <v>1668</v>
      </c>
      <c r="F35" s="2">
        <f t="shared" si="2"/>
        <v>22.566771653543306</v>
      </c>
      <c r="G35" s="1">
        <f>E35*10^-6*Summary!$B$4</f>
        <v>22.518000000000001</v>
      </c>
    </row>
    <row r="36" spans="1:7" x14ac:dyDescent="0.25">
      <c r="A36" t="s">
        <v>1224</v>
      </c>
      <c r="B36" t="s">
        <v>1187</v>
      </c>
      <c r="D36" s="1" t="str">
        <f t="shared" si="0"/>
        <v xml:space="preserve"> 3360</v>
      </c>
      <c r="E36" s="1">
        <f t="shared" si="1"/>
        <v>1680</v>
      </c>
      <c r="F36" s="2">
        <f t="shared" si="2"/>
        <v>22.729133858267716</v>
      </c>
      <c r="G36" s="1">
        <f>E36*10^-6*Summary!$B$4</f>
        <v>22.68</v>
      </c>
    </row>
    <row r="37" spans="1:7" x14ac:dyDescent="0.25">
      <c r="A37" t="s">
        <v>1225</v>
      </c>
      <c r="B37" t="s">
        <v>1189</v>
      </c>
      <c r="D37" s="1" t="str">
        <f t="shared" si="0"/>
        <v xml:space="preserve"> 3336</v>
      </c>
      <c r="E37" s="1">
        <f t="shared" si="1"/>
        <v>1668</v>
      </c>
      <c r="F37" s="2">
        <f t="shared" si="2"/>
        <v>22.566771653543306</v>
      </c>
      <c r="G37" s="1">
        <f>E37*10^-6*Summary!$B$4</f>
        <v>22.518000000000001</v>
      </c>
    </row>
    <row r="38" spans="1:7" x14ac:dyDescent="0.25">
      <c r="A38" t="s">
        <v>1226</v>
      </c>
      <c r="B38" t="s">
        <v>1189</v>
      </c>
      <c r="D38" s="1" t="str">
        <f t="shared" si="0"/>
        <v xml:space="preserve"> 3336</v>
      </c>
      <c r="E38" s="1">
        <f t="shared" si="1"/>
        <v>1668</v>
      </c>
      <c r="F38" s="2">
        <f t="shared" si="2"/>
        <v>22.566771653543306</v>
      </c>
      <c r="G38" s="1">
        <f>E38*10^-6*Summary!$B$4</f>
        <v>22.518000000000001</v>
      </c>
    </row>
    <row r="39" spans="1:7" x14ac:dyDescent="0.25">
      <c r="A39" t="s">
        <v>1227</v>
      </c>
      <c r="B39" t="s">
        <v>1189</v>
      </c>
      <c r="D39" s="1" t="str">
        <f t="shared" si="0"/>
        <v xml:space="preserve"> 3336</v>
      </c>
      <c r="E39" s="1">
        <f t="shared" si="1"/>
        <v>1668</v>
      </c>
      <c r="F39" s="2">
        <f t="shared" si="2"/>
        <v>22.566771653543306</v>
      </c>
      <c r="G39" s="1">
        <f>E39*10^-6*Summary!$B$4</f>
        <v>22.518000000000001</v>
      </c>
    </row>
    <row r="40" spans="1:7" x14ac:dyDescent="0.25">
      <c r="A40" t="s">
        <v>1228</v>
      </c>
      <c r="B40" t="s">
        <v>1229</v>
      </c>
      <c r="D40" s="1" t="str">
        <f t="shared" si="0"/>
        <v xml:space="preserve"> 3356</v>
      </c>
      <c r="E40" s="1">
        <f t="shared" si="1"/>
        <v>1678</v>
      </c>
      <c r="F40" s="2">
        <f t="shared" si="2"/>
        <v>22.702047244094491</v>
      </c>
      <c r="G40" s="1">
        <f>E40*10^-6*Summary!$B$4</f>
        <v>22.652999999999999</v>
      </c>
    </row>
    <row r="41" spans="1:7" x14ac:dyDescent="0.25">
      <c r="A41" t="s">
        <v>1230</v>
      </c>
      <c r="B41" t="s">
        <v>1189</v>
      </c>
      <c r="D41" s="1" t="str">
        <f t="shared" si="0"/>
        <v xml:space="preserve"> 3336</v>
      </c>
      <c r="E41" s="1">
        <f t="shared" si="1"/>
        <v>1668</v>
      </c>
      <c r="F41" s="2">
        <f t="shared" si="2"/>
        <v>22.566771653543306</v>
      </c>
      <c r="G41" s="1">
        <f>E41*10^-6*Summary!$B$4</f>
        <v>22.518000000000001</v>
      </c>
    </row>
    <row r="42" spans="1:7" x14ac:dyDescent="0.25">
      <c r="A42" t="s">
        <v>1231</v>
      </c>
      <c r="B42" t="s">
        <v>1189</v>
      </c>
      <c r="D42" s="1" t="str">
        <f t="shared" si="0"/>
        <v xml:space="preserve"> 3336</v>
      </c>
      <c r="E42" s="1">
        <f t="shared" si="1"/>
        <v>1668</v>
      </c>
      <c r="F42" s="2">
        <f t="shared" si="2"/>
        <v>22.566771653543306</v>
      </c>
      <c r="G42" s="1">
        <f>E42*10^-6*Summary!$B$4</f>
        <v>22.518000000000001</v>
      </c>
    </row>
    <row r="43" spans="1:7" x14ac:dyDescent="0.25">
      <c r="A43" t="s">
        <v>1232</v>
      </c>
      <c r="B43" t="s">
        <v>1187</v>
      </c>
      <c r="D43" s="1" t="str">
        <f t="shared" si="0"/>
        <v xml:space="preserve"> 3360</v>
      </c>
      <c r="E43" s="1">
        <f t="shared" si="1"/>
        <v>1680</v>
      </c>
      <c r="F43" s="2">
        <f t="shared" si="2"/>
        <v>22.729133858267716</v>
      </c>
      <c r="G43" s="1">
        <f>E43*10^-6*Summary!$B$4</f>
        <v>22.68</v>
      </c>
    </row>
    <row r="44" spans="1:7" x14ac:dyDescent="0.25">
      <c r="A44" t="s">
        <v>1233</v>
      </c>
      <c r="B44" t="s">
        <v>1187</v>
      </c>
      <c r="D44" s="1" t="str">
        <f t="shared" si="0"/>
        <v xml:space="preserve"> 3360</v>
      </c>
      <c r="E44" s="1">
        <f t="shared" si="1"/>
        <v>1680</v>
      </c>
      <c r="F44" s="2">
        <f t="shared" si="2"/>
        <v>22.729133858267716</v>
      </c>
      <c r="G44" s="1">
        <f>E44*10^-6*Summary!$B$4</f>
        <v>22.68</v>
      </c>
    </row>
    <row r="45" spans="1:7" x14ac:dyDescent="0.25">
      <c r="A45" t="s">
        <v>1234</v>
      </c>
      <c r="B45" t="s">
        <v>1189</v>
      </c>
      <c r="D45" s="1" t="str">
        <f t="shared" si="0"/>
        <v xml:space="preserve"> 3336</v>
      </c>
      <c r="E45" s="1">
        <f t="shared" si="1"/>
        <v>1668</v>
      </c>
      <c r="F45" s="2">
        <f t="shared" si="2"/>
        <v>22.566771653543306</v>
      </c>
      <c r="G45" s="1">
        <f>E45*10^-6*Summary!$B$4</f>
        <v>22.518000000000001</v>
      </c>
    </row>
    <row r="46" spans="1:7" x14ac:dyDescent="0.25">
      <c r="A46" t="s">
        <v>1235</v>
      </c>
      <c r="B46" t="s">
        <v>1189</v>
      </c>
      <c r="D46" s="1" t="str">
        <f t="shared" si="0"/>
        <v xml:space="preserve"> 3336</v>
      </c>
      <c r="E46" s="1">
        <f t="shared" si="1"/>
        <v>1668</v>
      </c>
      <c r="F46" s="2">
        <f t="shared" si="2"/>
        <v>22.566771653543306</v>
      </c>
      <c r="G46" s="1">
        <f>E46*10^-6*Summary!$B$4</f>
        <v>22.518000000000001</v>
      </c>
    </row>
    <row r="47" spans="1:7" x14ac:dyDescent="0.25">
      <c r="A47" t="s">
        <v>1236</v>
      </c>
      <c r="B47" t="s">
        <v>1189</v>
      </c>
      <c r="D47" s="1" t="str">
        <f t="shared" si="0"/>
        <v xml:space="preserve"> 3336</v>
      </c>
      <c r="E47" s="1">
        <f t="shared" si="1"/>
        <v>1668</v>
      </c>
      <c r="F47" s="2">
        <f t="shared" si="2"/>
        <v>22.566771653543306</v>
      </c>
      <c r="G47" s="1">
        <f>E47*10^-6*Summary!$B$4</f>
        <v>22.518000000000001</v>
      </c>
    </row>
    <row r="48" spans="1:7" x14ac:dyDescent="0.25">
      <c r="A48" t="s">
        <v>1237</v>
      </c>
      <c r="B48" t="s">
        <v>1189</v>
      </c>
      <c r="D48" s="1" t="str">
        <f t="shared" si="0"/>
        <v xml:space="preserve"> 3336</v>
      </c>
      <c r="E48" s="1">
        <f t="shared" si="1"/>
        <v>1668</v>
      </c>
      <c r="F48" s="2">
        <f t="shared" si="2"/>
        <v>22.566771653543306</v>
      </c>
      <c r="G48" s="1">
        <f>E48*10^-6*Summary!$B$4</f>
        <v>22.518000000000001</v>
      </c>
    </row>
    <row r="49" spans="1:7" x14ac:dyDescent="0.25">
      <c r="A49" t="s">
        <v>1238</v>
      </c>
      <c r="B49" t="s">
        <v>1189</v>
      </c>
      <c r="D49" s="1" t="str">
        <f t="shared" si="0"/>
        <v xml:space="preserve"> 3336</v>
      </c>
      <c r="E49" s="1">
        <f t="shared" si="1"/>
        <v>1668</v>
      </c>
      <c r="F49" s="2">
        <f t="shared" si="2"/>
        <v>22.566771653543306</v>
      </c>
      <c r="G49" s="1">
        <f>E49*10^-6*Summary!$B$4</f>
        <v>22.518000000000001</v>
      </c>
    </row>
    <row r="50" spans="1:7" x14ac:dyDescent="0.25">
      <c r="A50" t="s">
        <v>1239</v>
      </c>
      <c r="B50" t="s">
        <v>1189</v>
      </c>
      <c r="D50" s="1" t="str">
        <f t="shared" si="0"/>
        <v xml:space="preserve"> 3336</v>
      </c>
      <c r="E50" s="1">
        <f t="shared" si="1"/>
        <v>1668</v>
      </c>
      <c r="F50" s="2">
        <f t="shared" si="2"/>
        <v>22.566771653543306</v>
      </c>
      <c r="G50" s="1">
        <f>E50*10^-6*Summary!$B$4</f>
        <v>22.518000000000001</v>
      </c>
    </row>
    <row r="51" spans="1:7" x14ac:dyDescent="0.25">
      <c r="A51" t="s">
        <v>1240</v>
      </c>
      <c r="B51" t="s">
        <v>1229</v>
      </c>
      <c r="D51" s="1" t="str">
        <f t="shared" si="0"/>
        <v xml:space="preserve"> 3356</v>
      </c>
      <c r="E51" s="1">
        <f t="shared" si="1"/>
        <v>1678</v>
      </c>
      <c r="F51" s="2">
        <f t="shared" si="2"/>
        <v>22.702047244094491</v>
      </c>
      <c r="G51" s="1">
        <f>E51*10^-6*Summary!$B$4</f>
        <v>22.652999999999999</v>
      </c>
    </row>
    <row r="52" spans="1:7" x14ac:dyDescent="0.25">
      <c r="A52" t="s">
        <v>1241</v>
      </c>
      <c r="B52" t="s">
        <v>1229</v>
      </c>
      <c r="D52" s="1" t="str">
        <f t="shared" si="0"/>
        <v xml:space="preserve"> 3356</v>
      </c>
      <c r="E52" s="1">
        <f t="shared" si="1"/>
        <v>1678</v>
      </c>
      <c r="F52" s="2">
        <f t="shared" si="2"/>
        <v>22.702047244094491</v>
      </c>
      <c r="G52" s="1">
        <f>E52*10^-6*Summary!$B$4</f>
        <v>22.652999999999999</v>
      </c>
    </row>
    <row r="53" spans="1:7" x14ac:dyDescent="0.25">
      <c r="A53" t="s">
        <v>1242</v>
      </c>
      <c r="B53" t="s">
        <v>1229</v>
      </c>
      <c r="D53" s="1" t="str">
        <f t="shared" si="0"/>
        <v xml:space="preserve"> 3356</v>
      </c>
      <c r="E53" s="1">
        <f t="shared" si="1"/>
        <v>1678</v>
      </c>
      <c r="F53" s="2">
        <f t="shared" si="2"/>
        <v>22.702047244094491</v>
      </c>
      <c r="G53" s="1">
        <f>E53*10^-6*Summary!$B$4</f>
        <v>22.652999999999999</v>
      </c>
    </row>
    <row r="54" spans="1:7" x14ac:dyDescent="0.25">
      <c r="A54" t="s">
        <v>1243</v>
      </c>
      <c r="B54" t="s">
        <v>1189</v>
      </c>
      <c r="D54" s="1" t="str">
        <f t="shared" si="0"/>
        <v xml:space="preserve"> 3336</v>
      </c>
      <c r="E54" s="1">
        <f t="shared" si="1"/>
        <v>1668</v>
      </c>
      <c r="F54" s="2">
        <f t="shared" si="2"/>
        <v>22.566771653543306</v>
      </c>
      <c r="G54" s="1">
        <f>E54*10^-6*Summary!$B$4</f>
        <v>22.518000000000001</v>
      </c>
    </row>
    <row r="55" spans="1:7" x14ac:dyDescent="0.25">
      <c r="A55" t="s">
        <v>1244</v>
      </c>
      <c r="B55" t="s">
        <v>1189</v>
      </c>
      <c r="D55" s="1" t="str">
        <f t="shared" si="0"/>
        <v xml:space="preserve"> 3336</v>
      </c>
      <c r="E55" s="1">
        <f t="shared" si="1"/>
        <v>1668</v>
      </c>
      <c r="F55" s="2">
        <f t="shared" si="2"/>
        <v>22.566771653543306</v>
      </c>
      <c r="G55" s="1">
        <f>E55*10^-6*Summary!$B$4</f>
        <v>22.518000000000001</v>
      </c>
    </row>
    <row r="56" spans="1:7" x14ac:dyDescent="0.25">
      <c r="A56" t="s">
        <v>1245</v>
      </c>
      <c r="B56" t="s">
        <v>1187</v>
      </c>
      <c r="D56" s="1" t="str">
        <f t="shared" si="0"/>
        <v xml:space="preserve"> 3360</v>
      </c>
      <c r="E56" s="1">
        <f t="shared" si="1"/>
        <v>1680</v>
      </c>
      <c r="F56" s="2">
        <f t="shared" si="2"/>
        <v>22.729133858267716</v>
      </c>
      <c r="G56" s="1">
        <f>E56*10^-6*Summary!$B$4</f>
        <v>22.68</v>
      </c>
    </row>
    <row r="57" spans="1:7" x14ac:dyDescent="0.25">
      <c r="A57" t="s">
        <v>1246</v>
      </c>
      <c r="B57" t="s">
        <v>1189</v>
      </c>
      <c r="D57" s="1" t="str">
        <f t="shared" si="0"/>
        <v xml:space="preserve"> 3336</v>
      </c>
      <c r="E57" s="1">
        <f t="shared" si="1"/>
        <v>1668</v>
      </c>
      <c r="F57" s="2">
        <f t="shared" si="2"/>
        <v>22.566771653543306</v>
      </c>
      <c r="G57" s="1">
        <f>E57*10^-6*Summary!$B$4</f>
        <v>22.518000000000001</v>
      </c>
    </row>
    <row r="58" spans="1:7" x14ac:dyDescent="0.25">
      <c r="A58" t="s">
        <v>1247</v>
      </c>
      <c r="B58" t="s">
        <v>1189</v>
      </c>
      <c r="D58" s="1" t="str">
        <f t="shared" si="0"/>
        <v xml:space="preserve"> 3336</v>
      </c>
      <c r="E58" s="1">
        <f t="shared" si="1"/>
        <v>1668</v>
      </c>
      <c r="F58" s="2">
        <f t="shared" si="2"/>
        <v>22.566771653543306</v>
      </c>
      <c r="G58" s="1">
        <f>E58*10^-6*Summary!$B$4</f>
        <v>22.518000000000001</v>
      </c>
    </row>
    <row r="59" spans="1:7" x14ac:dyDescent="0.25">
      <c r="A59" t="s">
        <v>1248</v>
      </c>
      <c r="B59" t="s">
        <v>1189</v>
      </c>
      <c r="D59" s="1" t="str">
        <f t="shared" si="0"/>
        <v xml:space="preserve"> 3336</v>
      </c>
      <c r="E59" s="1">
        <f t="shared" si="1"/>
        <v>1668</v>
      </c>
      <c r="F59" s="2">
        <f t="shared" si="2"/>
        <v>22.566771653543306</v>
      </c>
      <c r="G59" s="1">
        <f>E59*10^-6*Summary!$B$4</f>
        <v>22.518000000000001</v>
      </c>
    </row>
    <row r="60" spans="1:7" x14ac:dyDescent="0.25">
      <c r="A60" t="s">
        <v>1249</v>
      </c>
      <c r="B60" t="s">
        <v>1187</v>
      </c>
      <c r="D60" s="1" t="str">
        <f t="shared" si="0"/>
        <v xml:space="preserve"> 3360</v>
      </c>
      <c r="E60" s="1">
        <f t="shared" si="1"/>
        <v>1680</v>
      </c>
      <c r="F60" s="2">
        <f t="shared" si="2"/>
        <v>22.729133858267716</v>
      </c>
      <c r="G60" s="1">
        <f>E60*10^-6*Summary!$B$4</f>
        <v>22.68</v>
      </c>
    </row>
    <row r="61" spans="1:7" x14ac:dyDescent="0.25">
      <c r="A61" t="s">
        <v>1250</v>
      </c>
      <c r="B61" t="s">
        <v>1206</v>
      </c>
      <c r="D61" s="1" t="str">
        <f t="shared" si="0"/>
        <v xml:space="preserve"> 3364</v>
      </c>
      <c r="E61" s="1">
        <f t="shared" si="1"/>
        <v>1682</v>
      </c>
      <c r="F61" s="2">
        <f t="shared" si="2"/>
        <v>22.756181102362206</v>
      </c>
      <c r="G61" s="1">
        <f>E61*10^-6*Summary!$B$4</f>
        <v>22.706999999999997</v>
      </c>
    </row>
    <row r="62" spans="1:7" x14ac:dyDescent="0.25">
      <c r="A62" t="s">
        <v>1251</v>
      </c>
      <c r="B62" t="s">
        <v>1187</v>
      </c>
      <c r="D62" s="1" t="str">
        <f t="shared" si="0"/>
        <v xml:space="preserve"> 3360</v>
      </c>
      <c r="E62" s="1">
        <f t="shared" si="1"/>
        <v>1680</v>
      </c>
      <c r="F62" s="2">
        <f t="shared" si="2"/>
        <v>22.729133858267716</v>
      </c>
      <c r="G62" s="1">
        <f>E62*10^-6*Summary!$B$4</f>
        <v>22.68</v>
      </c>
    </row>
    <row r="63" spans="1:7" x14ac:dyDescent="0.25">
      <c r="A63" t="s">
        <v>1252</v>
      </c>
      <c r="B63" t="s">
        <v>1187</v>
      </c>
      <c r="D63" s="1" t="str">
        <f t="shared" si="0"/>
        <v xml:space="preserve"> 3360</v>
      </c>
      <c r="E63" s="1">
        <f t="shared" si="1"/>
        <v>1680</v>
      </c>
      <c r="F63" s="2">
        <f t="shared" si="2"/>
        <v>22.729133858267716</v>
      </c>
      <c r="G63" s="1">
        <f>E63*10^-6*Summary!$B$4</f>
        <v>22.68</v>
      </c>
    </row>
    <row r="64" spans="1:7" x14ac:dyDescent="0.25">
      <c r="A64" t="s">
        <v>1253</v>
      </c>
      <c r="B64" t="s">
        <v>1189</v>
      </c>
      <c r="D64" s="1" t="str">
        <f t="shared" si="0"/>
        <v xml:space="preserve"> 3336</v>
      </c>
      <c r="E64" s="1">
        <f t="shared" si="1"/>
        <v>1668</v>
      </c>
      <c r="F64" s="2">
        <f t="shared" si="2"/>
        <v>22.566771653543306</v>
      </c>
      <c r="G64" s="1">
        <f>E64*10^-6*Summary!$B$4</f>
        <v>22.518000000000001</v>
      </c>
    </row>
    <row r="65" spans="1:7" x14ac:dyDescent="0.25">
      <c r="A65" t="s">
        <v>1254</v>
      </c>
      <c r="B65" t="s">
        <v>1189</v>
      </c>
      <c r="D65" s="1" t="str">
        <f t="shared" si="0"/>
        <v xml:space="preserve"> 3336</v>
      </c>
      <c r="E65" s="1">
        <f t="shared" si="1"/>
        <v>1668</v>
      </c>
      <c r="F65" s="2">
        <f t="shared" si="2"/>
        <v>22.566771653543306</v>
      </c>
      <c r="G65" s="1">
        <f>E65*10^-6*Summary!$B$4</f>
        <v>22.518000000000001</v>
      </c>
    </row>
    <row r="66" spans="1:7" x14ac:dyDescent="0.25">
      <c r="A66" t="s">
        <v>1255</v>
      </c>
      <c r="B66" t="s">
        <v>1191</v>
      </c>
      <c r="D66" s="1" t="str">
        <f t="shared" si="0"/>
        <v xml:space="preserve"> 3340</v>
      </c>
      <c r="E66" s="1">
        <f t="shared" si="1"/>
        <v>1670</v>
      </c>
      <c r="F66" s="2">
        <f t="shared" si="2"/>
        <v>22.593818897637796</v>
      </c>
      <c r="G66" s="1">
        <f>E66*10^-6*Summary!$B$4</f>
        <v>22.544999999999998</v>
      </c>
    </row>
    <row r="67" spans="1:7" x14ac:dyDescent="0.25">
      <c r="A67" t="s">
        <v>1256</v>
      </c>
      <c r="B67" t="s">
        <v>1187</v>
      </c>
      <c r="D67" s="1" t="str">
        <f t="shared" ref="D67:D117" si="3">RIGHT(A67,LEN(A67)-FIND("A",A67))</f>
        <v xml:space="preserve"> 3360</v>
      </c>
      <c r="E67" s="1">
        <f t="shared" ref="E67:E117" si="4">VALUE(D67)/2</f>
        <v>1680</v>
      </c>
      <c r="F67" s="2">
        <f t="shared" ref="F67:F117" si="5">(LEFT(B67,FIND("c",B67)-1))/2.54</f>
        <v>22.729133858267716</v>
      </c>
      <c r="G67" s="1">
        <f>E67*10^-6*Summary!$B$4</f>
        <v>22.68</v>
      </c>
    </row>
    <row r="68" spans="1:7" x14ac:dyDescent="0.25">
      <c r="A68" t="s">
        <v>1257</v>
      </c>
      <c r="B68" t="s">
        <v>1189</v>
      </c>
      <c r="D68" s="1" t="str">
        <f t="shared" si="3"/>
        <v xml:space="preserve"> 3336</v>
      </c>
      <c r="E68" s="1">
        <f t="shared" si="4"/>
        <v>1668</v>
      </c>
      <c r="F68" s="2">
        <f t="shared" si="5"/>
        <v>22.566771653543306</v>
      </c>
      <c r="G68" s="1">
        <f>E68*10^-6*Summary!$B$4</f>
        <v>22.518000000000001</v>
      </c>
    </row>
    <row r="69" spans="1:7" x14ac:dyDescent="0.25">
      <c r="A69" t="s">
        <v>1258</v>
      </c>
      <c r="B69" t="s">
        <v>1191</v>
      </c>
      <c r="D69" s="1" t="str">
        <f t="shared" si="3"/>
        <v xml:space="preserve"> 3340</v>
      </c>
      <c r="E69" s="1">
        <f t="shared" si="4"/>
        <v>1670</v>
      </c>
      <c r="F69" s="2">
        <f t="shared" si="5"/>
        <v>22.593818897637796</v>
      </c>
      <c r="G69" s="1">
        <f>E69*10^-6*Summary!$B$4</f>
        <v>22.544999999999998</v>
      </c>
    </row>
    <row r="70" spans="1:7" x14ac:dyDescent="0.25">
      <c r="A70" t="s">
        <v>1259</v>
      </c>
      <c r="B70" t="s">
        <v>1187</v>
      </c>
      <c r="D70" s="1" t="str">
        <f t="shared" si="3"/>
        <v xml:space="preserve"> 3360</v>
      </c>
      <c r="E70" s="1">
        <f t="shared" si="4"/>
        <v>1680</v>
      </c>
      <c r="F70" s="2">
        <f t="shared" si="5"/>
        <v>22.729133858267716</v>
      </c>
      <c r="G70" s="1">
        <f>E70*10^-6*Summary!$B$4</f>
        <v>22.68</v>
      </c>
    </row>
    <row r="71" spans="1:7" x14ac:dyDescent="0.25">
      <c r="A71" t="s">
        <v>1260</v>
      </c>
      <c r="B71" t="s">
        <v>1189</v>
      </c>
      <c r="D71" s="1" t="str">
        <f t="shared" si="3"/>
        <v xml:space="preserve"> 3336</v>
      </c>
      <c r="E71" s="1">
        <f t="shared" si="4"/>
        <v>1668</v>
      </c>
      <c r="F71" s="2">
        <f t="shared" si="5"/>
        <v>22.566771653543306</v>
      </c>
      <c r="G71" s="1">
        <f>E71*10^-6*Summary!$B$4</f>
        <v>22.518000000000001</v>
      </c>
    </row>
    <row r="72" spans="1:7" x14ac:dyDescent="0.25">
      <c r="A72" t="s">
        <v>1261</v>
      </c>
      <c r="B72" t="s">
        <v>1191</v>
      </c>
      <c r="D72" s="1" t="str">
        <f t="shared" si="3"/>
        <v xml:space="preserve"> 3340</v>
      </c>
      <c r="E72" s="1">
        <f t="shared" si="4"/>
        <v>1670</v>
      </c>
      <c r="F72" s="2">
        <f t="shared" si="5"/>
        <v>22.593818897637796</v>
      </c>
      <c r="G72" s="1">
        <f>E72*10^-6*Summary!$B$4</f>
        <v>22.544999999999998</v>
      </c>
    </row>
    <row r="73" spans="1:7" x14ac:dyDescent="0.25">
      <c r="A73" t="s">
        <v>1262</v>
      </c>
      <c r="B73" t="s">
        <v>1191</v>
      </c>
      <c r="D73" s="1" t="str">
        <f t="shared" si="3"/>
        <v xml:space="preserve"> 3340</v>
      </c>
      <c r="E73" s="1">
        <f t="shared" si="4"/>
        <v>1670</v>
      </c>
      <c r="F73" s="2">
        <f t="shared" si="5"/>
        <v>22.593818897637796</v>
      </c>
      <c r="G73" s="1">
        <f>E73*10^-6*Summary!$B$4</f>
        <v>22.544999999999998</v>
      </c>
    </row>
    <row r="74" spans="1:7" x14ac:dyDescent="0.25">
      <c r="A74" t="s">
        <v>1263</v>
      </c>
      <c r="B74" t="s">
        <v>1191</v>
      </c>
      <c r="D74" s="1" t="str">
        <f t="shared" si="3"/>
        <v xml:space="preserve"> 3340</v>
      </c>
      <c r="E74" s="1">
        <f t="shared" si="4"/>
        <v>1670</v>
      </c>
      <c r="F74" s="2">
        <f t="shared" si="5"/>
        <v>22.593818897637796</v>
      </c>
      <c r="G74" s="1">
        <f>E74*10^-6*Summary!$B$4</f>
        <v>22.544999999999998</v>
      </c>
    </row>
    <row r="75" spans="1:7" x14ac:dyDescent="0.25">
      <c r="A75" t="s">
        <v>1264</v>
      </c>
      <c r="B75" t="s">
        <v>1189</v>
      </c>
      <c r="D75" s="1" t="str">
        <f t="shared" si="3"/>
        <v xml:space="preserve"> 3336</v>
      </c>
      <c r="E75" s="1">
        <f t="shared" si="4"/>
        <v>1668</v>
      </c>
      <c r="F75" s="2">
        <f t="shared" si="5"/>
        <v>22.566771653543306</v>
      </c>
      <c r="G75" s="1">
        <f>E75*10^-6*Summary!$B$4</f>
        <v>22.518000000000001</v>
      </c>
    </row>
    <row r="76" spans="1:7" x14ac:dyDescent="0.25">
      <c r="A76" t="s">
        <v>1265</v>
      </c>
      <c r="B76" t="s">
        <v>1187</v>
      </c>
      <c r="D76" s="1" t="str">
        <f t="shared" si="3"/>
        <v xml:space="preserve"> 3360</v>
      </c>
      <c r="E76" s="1">
        <f t="shared" si="4"/>
        <v>1680</v>
      </c>
      <c r="F76" s="2">
        <f t="shared" si="5"/>
        <v>22.729133858267716</v>
      </c>
      <c r="G76" s="1">
        <f>E76*10^-6*Summary!$B$4</f>
        <v>22.68</v>
      </c>
    </row>
    <row r="77" spans="1:7" x14ac:dyDescent="0.25">
      <c r="A77" t="s">
        <v>1266</v>
      </c>
      <c r="B77" t="s">
        <v>1187</v>
      </c>
      <c r="D77" s="1" t="str">
        <f t="shared" si="3"/>
        <v xml:space="preserve"> 3360</v>
      </c>
      <c r="E77" s="1">
        <f t="shared" si="4"/>
        <v>1680</v>
      </c>
      <c r="F77" s="2">
        <f t="shared" si="5"/>
        <v>22.729133858267716</v>
      </c>
      <c r="G77" s="1">
        <f>E77*10^-6*Summary!$B$4</f>
        <v>22.68</v>
      </c>
    </row>
    <row r="78" spans="1:7" x14ac:dyDescent="0.25">
      <c r="A78" t="s">
        <v>1267</v>
      </c>
      <c r="B78" t="s">
        <v>1189</v>
      </c>
      <c r="D78" s="1" t="str">
        <f t="shared" si="3"/>
        <v xml:space="preserve"> 3336</v>
      </c>
      <c r="E78" s="1">
        <f t="shared" si="4"/>
        <v>1668</v>
      </c>
      <c r="F78" s="2">
        <f t="shared" si="5"/>
        <v>22.566771653543306</v>
      </c>
      <c r="G78" s="1">
        <f>E78*10^-6*Summary!$B$4</f>
        <v>22.518000000000001</v>
      </c>
    </row>
    <row r="79" spans="1:7" x14ac:dyDescent="0.25">
      <c r="A79" t="s">
        <v>1268</v>
      </c>
      <c r="B79" t="s">
        <v>1206</v>
      </c>
      <c r="D79" s="1" t="str">
        <f t="shared" si="3"/>
        <v xml:space="preserve"> 3364</v>
      </c>
      <c r="E79" s="1">
        <f t="shared" si="4"/>
        <v>1682</v>
      </c>
      <c r="F79" s="2">
        <f t="shared" si="5"/>
        <v>22.756181102362206</v>
      </c>
      <c r="G79" s="1">
        <f>E79*10^-6*Summary!$B$4</f>
        <v>22.706999999999997</v>
      </c>
    </row>
    <row r="80" spans="1:7" x14ac:dyDescent="0.25">
      <c r="A80" t="s">
        <v>1269</v>
      </c>
      <c r="B80" t="s">
        <v>1191</v>
      </c>
      <c r="D80" s="1" t="str">
        <f t="shared" si="3"/>
        <v xml:space="preserve"> 3340</v>
      </c>
      <c r="E80" s="1">
        <f t="shared" si="4"/>
        <v>1670</v>
      </c>
      <c r="F80" s="2">
        <f t="shared" si="5"/>
        <v>22.593818897637796</v>
      </c>
      <c r="G80" s="1">
        <f>E80*10^-6*Summary!$B$4</f>
        <v>22.544999999999998</v>
      </c>
    </row>
    <row r="81" spans="1:7" x14ac:dyDescent="0.25">
      <c r="A81" t="s">
        <v>1270</v>
      </c>
      <c r="B81" t="s">
        <v>1191</v>
      </c>
      <c r="D81" s="1" t="str">
        <f t="shared" si="3"/>
        <v xml:space="preserve"> 3340</v>
      </c>
      <c r="E81" s="1">
        <f t="shared" si="4"/>
        <v>1670</v>
      </c>
      <c r="F81" s="2">
        <f t="shared" si="5"/>
        <v>22.593818897637796</v>
      </c>
      <c r="G81" s="1">
        <f>E81*10^-6*Summary!$B$4</f>
        <v>22.544999999999998</v>
      </c>
    </row>
    <row r="82" spans="1:7" x14ac:dyDescent="0.25">
      <c r="A82" t="s">
        <v>1271</v>
      </c>
      <c r="B82" t="s">
        <v>1187</v>
      </c>
      <c r="D82" s="1" t="str">
        <f t="shared" si="3"/>
        <v xml:space="preserve"> 3360</v>
      </c>
      <c r="E82" s="1">
        <f t="shared" si="4"/>
        <v>1680</v>
      </c>
      <c r="F82" s="2">
        <f t="shared" si="5"/>
        <v>22.729133858267716</v>
      </c>
      <c r="G82" s="1">
        <f>E82*10^-6*Summary!$B$4</f>
        <v>22.68</v>
      </c>
    </row>
    <row r="83" spans="1:7" x14ac:dyDescent="0.25">
      <c r="A83" t="s">
        <v>1272</v>
      </c>
      <c r="B83" t="s">
        <v>1187</v>
      </c>
      <c r="D83" s="1" t="str">
        <f t="shared" si="3"/>
        <v xml:space="preserve"> 3360</v>
      </c>
      <c r="E83" s="1">
        <f t="shared" si="4"/>
        <v>1680</v>
      </c>
      <c r="F83" s="2">
        <f t="shared" si="5"/>
        <v>22.729133858267716</v>
      </c>
      <c r="G83" s="1">
        <f>E83*10^-6*Summary!$B$4</f>
        <v>22.68</v>
      </c>
    </row>
    <row r="84" spans="1:7" x14ac:dyDescent="0.25">
      <c r="A84" t="s">
        <v>1273</v>
      </c>
      <c r="B84" t="s">
        <v>1189</v>
      </c>
      <c r="D84" s="1" t="str">
        <f t="shared" si="3"/>
        <v xml:space="preserve"> 3336</v>
      </c>
      <c r="E84" s="1">
        <f t="shared" si="4"/>
        <v>1668</v>
      </c>
      <c r="F84" s="2">
        <f t="shared" si="5"/>
        <v>22.566771653543306</v>
      </c>
      <c r="G84" s="1">
        <f>E84*10^-6*Summary!$B$4</f>
        <v>22.518000000000001</v>
      </c>
    </row>
    <row r="85" spans="1:7" x14ac:dyDescent="0.25">
      <c r="A85" t="s">
        <v>1274</v>
      </c>
      <c r="B85" t="s">
        <v>1187</v>
      </c>
      <c r="D85" s="1" t="str">
        <f t="shared" si="3"/>
        <v xml:space="preserve"> 3360</v>
      </c>
      <c r="E85" s="1">
        <f t="shared" si="4"/>
        <v>1680</v>
      </c>
      <c r="F85" s="2">
        <f t="shared" si="5"/>
        <v>22.729133858267716</v>
      </c>
      <c r="G85" s="1">
        <f>E85*10^-6*Summary!$B$4</f>
        <v>22.68</v>
      </c>
    </row>
    <row r="86" spans="1:7" x14ac:dyDescent="0.25">
      <c r="A86" t="s">
        <v>1275</v>
      </c>
      <c r="B86" t="s">
        <v>1187</v>
      </c>
      <c r="D86" s="1" t="str">
        <f t="shared" si="3"/>
        <v xml:space="preserve"> 3360</v>
      </c>
      <c r="E86" s="1">
        <f t="shared" si="4"/>
        <v>1680</v>
      </c>
      <c r="F86" s="2">
        <f t="shared" si="5"/>
        <v>22.729133858267716</v>
      </c>
      <c r="G86" s="1">
        <f>E86*10^-6*Summary!$B$4</f>
        <v>22.68</v>
      </c>
    </row>
    <row r="87" spans="1:7" x14ac:dyDescent="0.25">
      <c r="A87" t="s">
        <v>1276</v>
      </c>
      <c r="B87" t="s">
        <v>1189</v>
      </c>
      <c r="D87" s="1" t="str">
        <f t="shared" si="3"/>
        <v xml:space="preserve"> 3336</v>
      </c>
      <c r="E87" s="1">
        <f t="shared" si="4"/>
        <v>1668</v>
      </c>
      <c r="F87" s="2">
        <f t="shared" si="5"/>
        <v>22.566771653543306</v>
      </c>
      <c r="G87" s="1">
        <f>E87*10^-6*Summary!$B$4</f>
        <v>22.518000000000001</v>
      </c>
    </row>
    <row r="88" spans="1:7" x14ac:dyDescent="0.25">
      <c r="A88" t="s">
        <v>1277</v>
      </c>
      <c r="B88" t="s">
        <v>1229</v>
      </c>
      <c r="D88" s="1" t="str">
        <f t="shared" si="3"/>
        <v xml:space="preserve"> 3356</v>
      </c>
      <c r="E88" s="1">
        <f t="shared" si="4"/>
        <v>1678</v>
      </c>
      <c r="F88" s="2">
        <f t="shared" si="5"/>
        <v>22.702047244094491</v>
      </c>
      <c r="G88" s="1">
        <f>E88*10^-6*Summary!$B$4</f>
        <v>22.652999999999999</v>
      </c>
    </row>
    <row r="89" spans="1:7" x14ac:dyDescent="0.25">
      <c r="A89" t="s">
        <v>1278</v>
      </c>
      <c r="B89" t="s">
        <v>1189</v>
      </c>
      <c r="D89" s="1" t="str">
        <f t="shared" si="3"/>
        <v xml:space="preserve"> 3336</v>
      </c>
      <c r="E89" s="1">
        <f t="shared" si="4"/>
        <v>1668</v>
      </c>
      <c r="F89" s="2">
        <f t="shared" si="5"/>
        <v>22.566771653543306</v>
      </c>
      <c r="G89" s="1">
        <f>E89*10^-6*Summary!$B$4</f>
        <v>22.518000000000001</v>
      </c>
    </row>
    <row r="90" spans="1:7" x14ac:dyDescent="0.25">
      <c r="A90" t="s">
        <v>1279</v>
      </c>
      <c r="B90" t="s">
        <v>1189</v>
      </c>
      <c r="D90" s="1" t="str">
        <f t="shared" si="3"/>
        <v xml:space="preserve"> 3336</v>
      </c>
      <c r="E90" s="1">
        <f t="shared" si="4"/>
        <v>1668</v>
      </c>
      <c r="F90" s="2">
        <f t="shared" si="5"/>
        <v>22.566771653543306</v>
      </c>
      <c r="G90" s="1">
        <f>E90*10^-6*Summary!$B$4</f>
        <v>22.518000000000001</v>
      </c>
    </row>
    <row r="91" spans="1:7" x14ac:dyDescent="0.25">
      <c r="A91" t="s">
        <v>1280</v>
      </c>
      <c r="B91" t="s">
        <v>1191</v>
      </c>
      <c r="D91" s="1" t="str">
        <f t="shared" si="3"/>
        <v xml:space="preserve"> 3340</v>
      </c>
      <c r="E91" s="1">
        <f t="shared" si="4"/>
        <v>1670</v>
      </c>
      <c r="F91" s="2">
        <f t="shared" si="5"/>
        <v>22.593818897637796</v>
      </c>
      <c r="G91" s="1">
        <f>E91*10^-6*Summary!$B$4</f>
        <v>22.544999999999998</v>
      </c>
    </row>
    <row r="92" spans="1:7" x14ac:dyDescent="0.25">
      <c r="A92" t="s">
        <v>1281</v>
      </c>
      <c r="B92" t="s">
        <v>1206</v>
      </c>
      <c r="D92" s="1" t="str">
        <f t="shared" si="3"/>
        <v xml:space="preserve"> 3364</v>
      </c>
      <c r="E92" s="1">
        <f t="shared" si="4"/>
        <v>1682</v>
      </c>
      <c r="F92" s="2">
        <f t="shared" si="5"/>
        <v>22.756181102362206</v>
      </c>
      <c r="G92" s="1">
        <f>E92*10^-6*Summary!$B$4</f>
        <v>22.706999999999997</v>
      </c>
    </row>
    <row r="93" spans="1:7" x14ac:dyDescent="0.25">
      <c r="A93" t="s">
        <v>1282</v>
      </c>
      <c r="B93" t="s">
        <v>1191</v>
      </c>
      <c r="D93" s="1" t="str">
        <f t="shared" si="3"/>
        <v xml:space="preserve"> 3340</v>
      </c>
      <c r="E93" s="1">
        <f t="shared" si="4"/>
        <v>1670</v>
      </c>
      <c r="F93" s="2">
        <f t="shared" si="5"/>
        <v>22.593818897637796</v>
      </c>
      <c r="G93" s="1">
        <f>E93*10^-6*Summary!$B$4</f>
        <v>22.544999999999998</v>
      </c>
    </row>
    <row r="94" spans="1:7" x14ac:dyDescent="0.25">
      <c r="A94" t="s">
        <v>1283</v>
      </c>
      <c r="B94" t="s">
        <v>1191</v>
      </c>
      <c r="D94" s="1" t="str">
        <f t="shared" si="3"/>
        <v xml:space="preserve"> 3340</v>
      </c>
      <c r="E94" s="1">
        <f t="shared" si="4"/>
        <v>1670</v>
      </c>
      <c r="F94" s="2">
        <f t="shared" si="5"/>
        <v>22.593818897637796</v>
      </c>
      <c r="G94" s="1">
        <f>E94*10^-6*Summary!$B$4</f>
        <v>22.544999999999998</v>
      </c>
    </row>
    <row r="95" spans="1:7" x14ac:dyDescent="0.25">
      <c r="A95" t="s">
        <v>1284</v>
      </c>
      <c r="B95" t="s">
        <v>1189</v>
      </c>
      <c r="D95" s="1" t="str">
        <f t="shared" si="3"/>
        <v xml:space="preserve"> 3336</v>
      </c>
      <c r="E95" s="1">
        <f t="shared" si="4"/>
        <v>1668</v>
      </c>
      <c r="F95" s="2">
        <f t="shared" si="5"/>
        <v>22.566771653543306</v>
      </c>
      <c r="G95" s="1">
        <f>E95*10^-6*Summary!$B$4</f>
        <v>22.518000000000001</v>
      </c>
    </row>
    <row r="96" spans="1:7" x14ac:dyDescent="0.25">
      <c r="A96" t="s">
        <v>1285</v>
      </c>
      <c r="B96" t="s">
        <v>1189</v>
      </c>
      <c r="D96" s="1" t="str">
        <f t="shared" si="3"/>
        <v xml:space="preserve"> 3336</v>
      </c>
      <c r="E96" s="1">
        <f t="shared" si="4"/>
        <v>1668</v>
      </c>
      <c r="F96" s="2">
        <f t="shared" si="5"/>
        <v>22.566771653543306</v>
      </c>
      <c r="G96" s="1">
        <f>E96*10^-6*Summary!$B$4</f>
        <v>22.518000000000001</v>
      </c>
    </row>
    <row r="97" spans="1:7" x14ac:dyDescent="0.25">
      <c r="A97" t="s">
        <v>1286</v>
      </c>
      <c r="B97" t="s">
        <v>1189</v>
      </c>
      <c r="D97" s="1" t="str">
        <f t="shared" si="3"/>
        <v xml:space="preserve"> 3336</v>
      </c>
      <c r="E97" s="1">
        <f t="shared" si="4"/>
        <v>1668</v>
      </c>
      <c r="F97" s="2">
        <f t="shared" si="5"/>
        <v>22.566771653543306</v>
      </c>
      <c r="G97" s="1">
        <f>E97*10^-6*Summary!$B$4</f>
        <v>22.518000000000001</v>
      </c>
    </row>
    <row r="98" spans="1:7" x14ac:dyDescent="0.25">
      <c r="A98" t="s">
        <v>1287</v>
      </c>
      <c r="B98" t="s">
        <v>1187</v>
      </c>
      <c r="D98" s="1" t="str">
        <f t="shared" si="3"/>
        <v xml:space="preserve"> 3360</v>
      </c>
      <c r="E98" s="1">
        <f t="shared" si="4"/>
        <v>1680</v>
      </c>
      <c r="F98" s="2">
        <f t="shared" si="5"/>
        <v>22.729133858267716</v>
      </c>
      <c r="G98" s="1">
        <f>E98*10^-6*Summary!$B$4</f>
        <v>22.68</v>
      </c>
    </row>
    <row r="99" spans="1:7" x14ac:dyDescent="0.25">
      <c r="A99" t="s">
        <v>1288</v>
      </c>
      <c r="B99" t="s">
        <v>1187</v>
      </c>
      <c r="D99" s="1" t="str">
        <f t="shared" si="3"/>
        <v xml:space="preserve"> 3360</v>
      </c>
      <c r="E99" s="1">
        <f t="shared" si="4"/>
        <v>1680</v>
      </c>
      <c r="F99" s="2">
        <f t="shared" si="5"/>
        <v>22.729133858267716</v>
      </c>
      <c r="G99" s="1">
        <f>E99*10^-6*Summary!$B$4</f>
        <v>22.68</v>
      </c>
    </row>
    <row r="100" spans="1:7" x14ac:dyDescent="0.25">
      <c r="A100" t="s">
        <v>1289</v>
      </c>
      <c r="B100" t="s">
        <v>1189</v>
      </c>
      <c r="D100" s="1" t="str">
        <f t="shared" si="3"/>
        <v xml:space="preserve"> 3336</v>
      </c>
      <c r="E100" s="1">
        <f t="shared" si="4"/>
        <v>1668</v>
      </c>
      <c r="F100" s="2">
        <f t="shared" si="5"/>
        <v>22.566771653543306</v>
      </c>
      <c r="G100" s="1">
        <f>E100*10^-6*Summary!$B$4</f>
        <v>22.518000000000001</v>
      </c>
    </row>
    <row r="101" spans="1:7" x14ac:dyDescent="0.25">
      <c r="A101" t="s">
        <v>1290</v>
      </c>
      <c r="B101" t="s">
        <v>1189</v>
      </c>
      <c r="D101" s="1" t="str">
        <f t="shared" si="3"/>
        <v xml:space="preserve"> 3336</v>
      </c>
      <c r="E101" s="1">
        <f t="shared" si="4"/>
        <v>1668</v>
      </c>
      <c r="F101" s="2">
        <f t="shared" si="5"/>
        <v>22.566771653543306</v>
      </c>
      <c r="G101" s="1">
        <f>E101*10^-6*Summary!$B$4</f>
        <v>22.518000000000001</v>
      </c>
    </row>
    <row r="102" spans="1:7" x14ac:dyDescent="0.25">
      <c r="A102" t="s">
        <v>1291</v>
      </c>
      <c r="B102" t="s">
        <v>1187</v>
      </c>
      <c r="D102" s="1" t="str">
        <f t="shared" si="3"/>
        <v xml:space="preserve"> 3360</v>
      </c>
      <c r="E102" s="1">
        <f t="shared" si="4"/>
        <v>1680</v>
      </c>
      <c r="F102" s="2">
        <f t="shared" si="5"/>
        <v>22.729133858267716</v>
      </c>
      <c r="G102" s="1">
        <f>E102*10^-6*Summary!$B$4</f>
        <v>22.68</v>
      </c>
    </row>
    <row r="103" spans="1:7" x14ac:dyDescent="0.25">
      <c r="A103" t="s">
        <v>1292</v>
      </c>
      <c r="B103" t="s">
        <v>1191</v>
      </c>
      <c r="D103" s="1" t="str">
        <f t="shared" si="3"/>
        <v xml:space="preserve"> 3340</v>
      </c>
      <c r="E103" s="1">
        <f t="shared" si="4"/>
        <v>1670</v>
      </c>
      <c r="F103" s="2">
        <f t="shared" si="5"/>
        <v>22.593818897637796</v>
      </c>
      <c r="G103" s="1">
        <f>E103*10^-6*Summary!$B$4</f>
        <v>22.544999999999998</v>
      </c>
    </row>
    <row r="104" spans="1:7" x14ac:dyDescent="0.25">
      <c r="A104" t="s">
        <v>1293</v>
      </c>
      <c r="B104" t="s">
        <v>1187</v>
      </c>
      <c r="D104" s="1" t="str">
        <f t="shared" si="3"/>
        <v xml:space="preserve"> 3360</v>
      </c>
      <c r="E104" s="1">
        <f t="shared" si="4"/>
        <v>1680</v>
      </c>
      <c r="F104" s="2">
        <f t="shared" si="5"/>
        <v>22.729133858267716</v>
      </c>
      <c r="G104" s="1">
        <f>E104*10^-6*Summary!$B$4</f>
        <v>22.68</v>
      </c>
    </row>
    <row r="105" spans="1:7" x14ac:dyDescent="0.25">
      <c r="A105" t="s">
        <v>1294</v>
      </c>
      <c r="B105" t="s">
        <v>1187</v>
      </c>
      <c r="D105" s="1" t="str">
        <f t="shared" si="3"/>
        <v xml:space="preserve"> 3360</v>
      </c>
      <c r="E105" s="1">
        <f t="shared" si="4"/>
        <v>1680</v>
      </c>
      <c r="F105" s="2">
        <f t="shared" si="5"/>
        <v>22.729133858267716</v>
      </c>
      <c r="G105" s="1">
        <f>E105*10^-6*Summary!$B$4</f>
        <v>22.68</v>
      </c>
    </row>
    <row r="106" spans="1:7" x14ac:dyDescent="0.25">
      <c r="A106" t="s">
        <v>1295</v>
      </c>
      <c r="B106" t="s">
        <v>1187</v>
      </c>
      <c r="D106" s="1" t="str">
        <f t="shared" si="3"/>
        <v xml:space="preserve"> 3360</v>
      </c>
      <c r="E106" s="1">
        <f t="shared" si="4"/>
        <v>1680</v>
      </c>
      <c r="F106" s="2">
        <f t="shared" si="5"/>
        <v>22.729133858267716</v>
      </c>
      <c r="G106" s="1">
        <f>E106*10^-6*Summary!$B$4</f>
        <v>22.68</v>
      </c>
    </row>
    <row r="107" spans="1:7" x14ac:dyDescent="0.25">
      <c r="A107" t="s">
        <v>1296</v>
      </c>
      <c r="B107" t="s">
        <v>1206</v>
      </c>
      <c r="D107" s="1" t="str">
        <f t="shared" si="3"/>
        <v xml:space="preserve"> 3364</v>
      </c>
      <c r="E107" s="1">
        <f t="shared" si="4"/>
        <v>1682</v>
      </c>
      <c r="F107" s="2">
        <f t="shared" si="5"/>
        <v>22.756181102362206</v>
      </c>
      <c r="G107" s="1">
        <f>E107*10^-6*Summary!$B$4</f>
        <v>22.706999999999997</v>
      </c>
    </row>
    <row r="108" spans="1:7" x14ac:dyDescent="0.25">
      <c r="A108" t="s">
        <v>1297</v>
      </c>
      <c r="B108" t="s">
        <v>1191</v>
      </c>
      <c r="D108" s="1" t="str">
        <f t="shared" si="3"/>
        <v xml:space="preserve"> 3340</v>
      </c>
      <c r="E108" s="1">
        <f t="shared" si="4"/>
        <v>1670</v>
      </c>
      <c r="F108" s="2">
        <f t="shared" si="5"/>
        <v>22.593818897637796</v>
      </c>
      <c r="G108" s="1">
        <f>E108*10^-6*Summary!$B$4</f>
        <v>22.544999999999998</v>
      </c>
    </row>
    <row r="109" spans="1:7" x14ac:dyDescent="0.25">
      <c r="A109" t="s">
        <v>1298</v>
      </c>
      <c r="B109" t="s">
        <v>1187</v>
      </c>
      <c r="D109" s="1" t="str">
        <f t="shared" si="3"/>
        <v xml:space="preserve"> 3360</v>
      </c>
      <c r="E109" s="1">
        <f t="shared" si="4"/>
        <v>1680</v>
      </c>
      <c r="F109" s="2">
        <f t="shared" si="5"/>
        <v>22.729133858267716</v>
      </c>
      <c r="G109" s="1">
        <f>E109*10^-6*Summary!$B$4</f>
        <v>22.68</v>
      </c>
    </row>
    <row r="110" spans="1:7" x14ac:dyDescent="0.25">
      <c r="A110" t="s">
        <v>1299</v>
      </c>
      <c r="B110" t="s">
        <v>1189</v>
      </c>
      <c r="D110" s="1" t="str">
        <f t="shared" si="3"/>
        <v xml:space="preserve"> 3336</v>
      </c>
      <c r="E110" s="1">
        <f t="shared" si="4"/>
        <v>1668</v>
      </c>
      <c r="F110" s="2">
        <f t="shared" si="5"/>
        <v>22.566771653543306</v>
      </c>
      <c r="G110" s="1">
        <f>E110*10^-6*Summary!$B$4</f>
        <v>22.518000000000001</v>
      </c>
    </row>
    <row r="111" spans="1:7" x14ac:dyDescent="0.25">
      <c r="A111" t="s">
        <v>1300</v>
      </c>
      <c r="B111" t="s">
        <v>1189</v>
      </c>
      <c r="D111" s="1" t="str">
        <f t="shared" si="3"/>
        <v xml:space="preserve"> 3336</v>
      </c>
      <c r="E111" s="1">
        <f t="shared" si="4"/>
        <v>1668</v>
      </c>
      <c r="F111" s="2">
        <f t="shared" si="5"/>
        <v>22.566771653543306</v>
      </c>
      <c r="G111" s="1">
        <f>E111*10^-6*Summary!$B$4</f>
        <v>22.518000000000001</v>
      </c>
    </row>
    <row r="112" spans="1:7" x14ac:dyDescent="0.25">
      <c r="A112" t="s">
        <v>1301</v>
      </c>
      <c r="B112" t="s">
        <v>1191</v>
      </c>
      <c r="D112" s="1" t="str">
        <f t="shared" si="3"/>
        <v xml:space="preserve"> 3340</v>
      </c>
      <c r="E112" s="1">
        <f t="shared" si="4"/>
        <v>1670</v>
      </c>
      <c r="F112" s="2">
        <f t="shared" si="5"/>
        <v>22.593818897637796</v>
      </c>
      <c r="G112" s="1">
        <f>E112*10^-6*Summary!$B$4</f>
        <v>22.544999999999998</v>
      </c>
    </row>
    <row r="113" spans="1:7" x14ac:dyDescent="0.25">
      <c r="A113" t="s">
        <v>1302</v>
      </c>
      <c r="B113" t="s">
        <v>1187</v>
      </c>
      <c r="D113" s="1" t="str">
        <f t="shared" si="3"/>
        <v xml:space="preserve"> 3360</v>
      </c>
      <c r="E113" s="1">
        <f t="shared" si="4"/>
        <v>1680</v>
      </c>
      <c r="F113" s="2">
        <f t="shared" si="5"/>
        <v>22.729133858267716</v>
      </c>
      <c r="G113" s="1">
        <f>E113*10^-6*Summary!$B$4</f>
        <v>22.68</v>
      </c>
    </row>
    <row r="114" spans="1:7" x14ac:dyDescent="0.25">
      <c r="A114" t="s">
        <v>1303</v>
      </c>
      <c r="B114" t="s">
        <v>1189</v>
      </c>
      <c r="D114" s="1" t="str">
        <f t="shared" si="3"/>
        <v xml:space="preserve"> 3336</v>
      </c>
      <c r="E114" s="1">
        <f t="shared" si="4"/>
        <v>1668</v>
      </c>
      <c r="F114" s="2">
        <f t="shared" si="5"/>
        <v>22.566771653543306</v>
      </c>
      <c r="G114" s="1">
        <f>E114*10^-6*Summary!$B$4</f>
        <v>22.518000000000001</v>
      </c>
    </row>
    <row r="115" spans="1:7" x14ac:dyDescent="0.25">
      <c r="A115" t="s">
        <v>1304</v>
      </c>
      <c r="B115" t="s">
        <v>1187</v>
      </c>
      <c r="D115" s="1" t="str">
        <f t="shared" si="3"/>
        <v xml:space="preserve"> 3360</v>
      </c>
      <c r="E115" s="1">
        <f t="shared" si="4"/>
        <v>1680</v>
      </c>
      <c r="F115" s="2">
        <f t="shared" si="5"/>
        <v>22.729133858267716</v>
      </c>
      <c r="G115" s="1">
        <f>E115*10^-6*Summary!$B$4</f>
        <v>22.68</v>
      </c>
    </row>
    <row r="116" spans="1:7" x14ac:dyDescent="0.25">
      <c r="A116" t="s">
        <v>1305</v>
      </c>
      <c r="B116" t="s">
        <v>1189</v>
      </c>
      <c r="D116" s="1" t="str">
        <f t="shared" si="3"/>
        <v xml:space="preserve"> 3336</v>
      </c>
      <c r="E116" s="1">
        <f t="shared" si="4"/>
        <v>1668</v>
      </c>
      <c r="F116" s="2">
        <f t="shared" si="5"/>
        <v>22.566771653543306</v>
      </c>
      <c r="G116" s="1">
        <f>E116*10^-6*Summary!$B$4</f>
        <v>22.518000000000001</v>
      </c>
    </row>
    <row r="117" spans="1:7" x14ac:dyDescent="0.25">
      <c r="A117" t="s">
        <v>1306</v>
      </c>
      <c r="B117" t="s">
        <v>1187</v>
      </c>
      <c r="D117" s="1" t="str">
        <f t="shared" si="3"/>
        <v xml:space="preserve"> 3360</v>
      </c>
      <c r="E117" s="1">
        <f t="shared" si="4"/>
        <v>1680</v>
      </c>
      <c r="F117" s="2">
        <f t="shared" si="5"/>
        <v>22.729133858267716</v>
      </c>
      <c r="G117" s="1">
        <f>E117*10^-6*Summary!$B$4</f>
        <v>22.68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D6D-6BA3-433D-8AD4-8B477CBC4708}">
  <dimension ref="A1:O117"/>
  <sheetViews>
    <sheetView workbookViewId="0">
      <selection activeCell="O1" sqref="O1:O1048576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1307</v>
      </c>
      <c r="B2" t="s">
        <v>1308</v>
      </c>
      <c r="D2" s="1" t="str">
        <f>RIGHT(A2,LEN(A2)-FIND("A",A2))</f>
        <v xml:space="preserve"> 3668</v>
      </c>
      <c r="E2" s="1">
        <f>VALUE(D2)/2</f>
        <v>1834</v>
      </c>
      <c r="F2" s="2">
        <f>(LEFT(B2,FIND("c",B2)-1))/2.54</f>
        <v>24.812637795275588</v>
      </c>
      <c r="G2" s="1">
        <f>E2*10^-6*Summary!$B$4</f>
        <v>24.759</v>
      </c>
      <c r="I2" s="1" t="s">
        <v>2045</v>
      </c>
      <c r="J2" s="1">
        <f>AVERAGE($E$2:$E$117)</f>
        <v>1837.4310344827586</v>
      </c>
      <c r="K2" s="1">
        <f>MIN($E$2:$E$117)</f>
        <v>1832</v>
      </c>
      <c r="L2" s="1">
        <f>MAX($E$2:$E$117)</f>
        <v>1846</v>
      </c>
      <c r="M2" s="1">
        <f>_xlfn.STDEV.P($E$2:$E$117)</f>
        <v>5.482297746840997</v>
      </c>
      <c r="N2" s="1">
        <f>SQRT($M$2)</f>
        <v>2.3414307051119403</v>
      </c>
      <c r="O2">
        <f>L2-K2</f>
        <v>14</v>
      </c>
    </row>
    <row r="3" spans="1:15" x14ac:dyDescent="0.25">
      <c r="A3" t="s">
        <v>1309</v>
      </c>
      <c r="B3" t="s">
        <v>1308</v>
      </c>
      <c r="D3" s="1" t="str">
        <f t="shared" ref="D3:D66" si="0">RIGHT(A3,LEN(A3)-FIND("A",A3))</f>
        <v xml:space="preserve"> 3668</v>
      </c>
      <c r="E3" s="1">
        <f t="shared" ref="E3:E66" si="1">VALUE(D3)/2</f>
        <v>1834</v>
      </c>
      <c r="F3" s="2">
        <f t="shared" ref="F3:F66" si="2">(LEFT(B3,FIND("c",B3)-1))/2.54</f>
        <v>24.812637795275588</v>
      </c>
      <c r="G3" s="1">
        <f>E3*10^-6*Summary!$B$4</f>
        <v>24.759</v>
      </c>
      <c r="I3" s="1" t="s">
        <v>2057</v>
      </c>
      <c r="J3" s="1">
        <f>AVERAGE($F$2:$F$117)</f>
        <v>24.859046293782271</v>
      </c>
      <c r="K3" s="1">
        <f>MIN($F$2:$F$117)</f>
        <v>24.785551181102363</v>
      </c>
      <c r="L3" s="1">
        <f>MAX($F$2:$F$117)</f>
        <v>24.974960629921259</v>
      </c>
      <c r="M3" s="1">
        <f>_xlfn.STDEV.P($F$2:$F$117)</f>
        <v>7.4162700175651838E-2</v>
      </c>
      <c r="N3" s="1">
        <f>SQRT($M$3)</f>
        <v>0.2723282948495287</v>
      </c>
      <c r="O3">
        <f>L3-K3</f>
        <v>0.18940944881889621</v>
      </c>
    </row>
    <row r="4" spans="1:15" x14ac:dyDescent="0.25">
      <c r="A4" t="s">
        <v>1310</v>
      </c>
      <c r="B4" t="s">
        <v>1311</v>
      </c>
      <c r="D4" s="1" t="str">
        <f t="shared" si="0"/>
        <v xml:space="preserve"> 3692</v>
      </c>
      <c r="E4" s="1">
        <f t="shared" si="1"/>
        <v>1846</v>
      </c>
      <c r="F4" s="2">
        <f t="shared" si="2"/>
        <v>24.974960629921259</v>
      </c>
      <c r="G4" s="1">
        <f>E4*10^-6*Summary!$B$4</f>
        <v>24.920999999999999</v>
      </c>
      <c r="I4" s="1" t="s">
        <v>2056</v>
      </c>
      <c r="J4" s="1">
        <f>AVERAGE($G$2:$G$117)</f>
        <v>24.805318965517237</v>
      </c>
      <c r="K4" s="1">
        <f>MIN($G$2:$G$117)</f>
        <v>24.731999999999999</v>
      </c>
      <c r="L4" s="1">
        <f>MAX($G$2:$G$117)</f>
        <v>24.920999999999999</v>
      </c>
      <c r="M4" s="1">
        <f>_xlfn.STDEV.P($G$2:$G$117)</f>
        <v>7.4011019582352927E-2</v>
      </c>
      <c r="N4" s="1">
        <f>SQRT($M$4)</f>
        <v>0.272049663815916</v>
      </c>
      <c r="O4">
        <f>L4-K4</f>
        <v>0.18900000000000006</v>
      </c>
    </row>
    <row r="5" spans="1:15" x14ac:dyDescent="0.25">
      <c r="A5" t="s">
        <v>1312</v>
      </c>
      <c r="B5" t="s">
        <v>1308</v>
      </c>
      <c r="D5" s="1" t="str">
        <f t="shared" si="0"/>
        <v xml:space="preserve"> 3668</v>
      </c>
      <c r="E5" s="1">
        <f t="shared" si="1"/>
        <v>1834</v>
      </c>
      <c r="F5" s="2">
        <f t="shared" si="2"/>
        <v>24.812637795275588</v>
      </c>
      <c r="G5" s="1">
        <f>E5*10^-6*Summary!$B$4</f>
        <v>24.759</v>
      </c>
    </row>
    <row r="6" spans="1:15" x14ac:dyDescent="0.25">
      <c r="A6" t="s">
        <v>1313</v>
      </c>
      <c r="B6" t="s">
        <v>1311</v>
      </c>
      <c r="D6" s="1" t="str">
        <f t="shared" si="0"/>
        <v xml:space="preserve"> 3692</v>
      </c>
      <c r="E6" s="1">
        <f t="shared" si="1"/>
        <v>1846</v>
      </c>
      <c r="F6" s="2">
        <f t="shared" si="2"/>
        <v>24.974960629921259</v>
      </c>
      <c r="G6" s="1">
        <f>E6*10^-6*Summary!$B$4</f>
        <v>24.920999999999999</v>
      </c>
    </row>
    <row r="7" spans="1:15" x14ac:dyDescent="0.25">
      <c r="A7" t="s">
        <v>1314</v>
      </c>
      <c r="B7" t="s">
        <v>1315</v>
      </c>
      <c r="D7" s="1" t="str">
        <f t="shared" si="0"/>
        <v xml:space="preserve"> 3688</v>
      </c>
      <c r="E7" s="1">
        <f t="shared" si="1"/>
        <v>1844</v>
      </c>
      <c r="F7" s="2">
        <f t="shared" si="2"/>
        <v>24.947913385826769</v>
      </c>
      <c r="G7" s="1">
        <f>E7*10^-6*Summary!$B$4</f>
        <v>24.893999999999998</v>
      </c>
    </row>
    <row r="8" spans="1:15" x14ac:dyDescent="0.25">
      <c r="A8" t="s">
        <v>1316</v>
      </c>
      <c r="B8" t="s">
        <v>1308</v>
      </c>
      <c r="D8" s="1" t="str">
        <f t="shared" si="0"/>
        <v xml:space="preserve"> 3668</v>
      </c>
      <c r="E8" s="1">
        <f t="shared" si="1"/>
        <v>1834</v>
      </c>
      <c r="F8" s="2">
        <f t="shared" si="2"/>
        <v>24.812637795275588</v>
      </c>
      <c r="G8" s="1">
        <f>E8*10^-6*Summary!$B$4</f>
        <v>24.759</v>
      </c>
    </row>
    <row r="9" spans="1:15" x14ac:dyDescent="0.25">
      <c r="A9" t="s">
        <v>1317</v>
      </c>
      <c r="B9" t="s">
        <v>1318</v>
      </c>
      <c r="D9" s="1" t="str">
        <f t="shared" si="0"/>
        <v xml:space="preserve"> 3664</v>
      </c>
      <c r="E9" s="1">
        <f t="shared" si="1"/>
        <v>1832</v>
      </c>
      <c r="F9" s="2">
        <f t="shared" si="2"/>
        <v>24.785551181102363</v>
      </c>
      <c r="G9" s="1">
        <f>E9*10^-6*Summary!$B$4</f>
        <v>24.731999999999999</v>
      </c>
    </row>
    <row r="10" spans="1:15" x14ac:dyDescent="0.25">
      <c r="A10" t="s">
        <v>1319</v>
      </c>
      <c r="B10" t="s">
        <v>1308</v>
      </c>
      <c r="D10" s="1" t="str">
        <f t="shared" si="0"/>
        <v xml:space="preserve"> 3668</v>
      </c>
      <c r="E10" s="1">
        <f t="shared" si="1"/>
        <v>1834</v>
      </c>
      <c r="F10" s="2">
        <f t="shared" si="2"/>
        <v>24.812637795275588</v>
      </c>
      <c r="G10" s="1">
        <f>E10*10^-6*Summary!$B$4</f>
        <v>24.759</v>
      </c>
    </row>
    <row r="11" spans="1:15" x14ac:dyDescent="0.25">
      <c r="A11" t="s">
        <v>1320</v>
      </c>
      <c r="B11" t="s">
        <v>1308</v>
      </c>
      <c r="D11" s="1" t="str">
        <f t="shared" si="0"/>
        <v xml:space="preserve"> 3668</v>
      </c>
      <c r="E11" s="1">
        <f t="shared" si="1"/>
        <v>1834</v>
      </c>
      <c r="F11" s="2">
        <f t="shared" si="2"/>
        <v>24.812637795275588</v>
      </c>
      <c r="G11" s="1">
        <f>E11*10^-6*Summary!$B$4</f>
        <v>24.759</v>
      </c>
    </row>
    <row r="12" spans="1:15" x14ac:dyDescent="0.25">
      <c r="A12" t="s">
        <v>1321</v>
      </c>
      <c r="B12" t="s">
        <v>1308</v>
      </c>
      <c r="D12" s="1" t="str">
        <f t="shared" si="0"/>
        <v xml:space="preserve"> 3668</v>
      </c>
      <c r="E12" s="1">
        <f t="shared" si="1"/>
        <v>1834</v>
      </c>
      <c r="F12" s="2">
        <f t="shared" si="2"/>
        <v>24.812637795275588</v>
      </c>
      <c r="G12" s="1">
        <f>E12*10^-6*Summary!$B$4</f>
        <v>24.759</v>
      </c>
    </row>
    <row r="13" spans="1:15" x14ac:dyDescent="0.25">
      <c r="A13" t="s">
        <v>1322</v>
      </c>
      <c r="B13" t="s">
        <v>1311</v>
      </c>
      <c r="D13" s="1" t="str">
        <f t="shared" si="0"/>
        <v xml:space="preserve"> 3692</v>
      </c>
      <c r="E13" s="1">
        <f t="shared" si="1"/>
        <v>1846</v>
      </c>
      <c r="F13" s="2">
        <f t="shared" si="2"/>
        <v>24.974960629921259</v>
      </c>
      <c r="G13" s="1">
        <f>E13*10^-6*Summary!$B$4</f>
        <v>24.920999999999999</v>
      </c>
    </row>
    <row r="14" spans="1:15" x14ac:dyDescent="0.25">
      <c r="A14" t="s">
        <v>1323</v>
      </c>
      <c r="B14" t="s">
        <v>1308</v>
      </c>
      <c r="D14" s="1" t="str">
        <f t="shared" si="0"/>
        <v xml:space="preserve"> 3668</v>
      </c>
      <c r="E14" s="1">
        <f t="shared" si="1"/>
        <v>1834</v>
      </c>
      <c r="F14" s="2">
        <f t="shared" si="2"/>
        <v>24.812637795275588</v>
      </c>
      <c r="G14" s="1">
        <f>E14*10^-6*Summary!$B$4</f>
        <v>24.759</v>
      </c>
    </row>
    <row r="15" spans="1:15" x14ac:dyDescent="0.25">
      <c r="A15" t="s">
        <v>1324</v>
      </c>
      <c r="B15" t="s">
        <v>1308</v>
      </c>
      <c r="D15" s="1" t="str">
        <f t="shared" si="0"/>
        <v xml:space="preserve"> 3668</v>
      </c>
      <c r="E15" s="1">
        <f t="shared" si="1"/>
        <v>1834</v>
      </c>
      <c r="F15" s="2">
        <f t="shared" si="2"/>
        <v>24.812637795275588</v>
      </c>
      <c r="G15" s="1">
        <f>E15*10^-6*Summary!$B$4</f>
        <v>24.759</v>
      </c>
    </row>
    <row r="16" spans="1:15" x14ac:dyDescent="0.25">
      <c r="A16" t="s">
        <v>1325</v>
      </c>
      <c r="B16" t="s">
        <v>1308</v>
      </c>
      <c r="D16" s="1" t="str">
        <f t="shared" si="0"/>
        <v xml:space="preserve"> 3668</v>
      </c>
      <c r="E16" s="1">
        <f t="shared" si="1"/>
        <v>1834</v>
      </c>
      <c r="F16" s="2">
        <f t="shared" si="2"/>
        <v>24.812637795275588</v>
      </c>
      <c r="G16" s="1">
        <f>E16*10^-6*Summary!$B$4</f>
        <v>24.759</v>
      </c>
    </row>
    <row r="17" spans="1:7" x14ac:dyDescent="0.25">
      <c r="A17" t="s">
        <v>1326</v>
      </c>
      <c r="B17" t="s">
        <v>1308</v>
      </c>
      <c r="D17" s="1" t="str">
        <f t="shared" si="0"/>
        <v xml:space="preserve"> 3668</v>
      </c>
      <c r="E17" s="1">
        <f t="shared" si="1"/>
        <v>1834</v>
      </c>
      <c r="F17" s="2">
        <f t="shared" si="2"/>
        <v>24.812637795275588</v>
      </c>
      <c r="G17" s="1">
        <f>E17*10^-6*Summary!$B$4</f>
        <v>24.759</v>
      </c>
    </row>
    <row r="18" spans="1:7" x14ac:dyDescent="0.25">
      <c r="A18" t="s">
        <v>1327</v>
      </c>
      <c r="B18" t="s">
        <v>1308</v>
      </c>
      <c r="D18" s="1" t="str">
        <f t="shared" si="0"/>
        <v xml:space="preserve"> 3668</v>
      </c>
      <c r="E18" s="1">
        <f t="shared" si="1"/>
        <v>1834</v>
      </c>
      <c r="F18" s="2">
        <f t="shared" si="2"/>
        <v>24.812637795275588</v>
      </c>
      <c r="G18" s="1">
        <f>E18*10^-6*Summary!$B$4</f>
        <v>24.759</v>
      </c>
    </row>
    <row r="19" spans="1:7" x14ac:dyDescent="0.25">
      <c r="A19" t="s">
        <v>1328</v>
      </c>
      <c r="B19" t="s">
        <v>1311</v>
      </c>
      <c r="D19" s="1" t="str">
        <f t="shared" si="0"/>
        <v xml:space="preserve"> 3692</v>
      </c>
      <c r="E19" s="1">
        <f t="shared" si="1"/>
        <v>1846</v>
      </c>
      <c r="F19" s="2">
        <f t="shared" si="2"/>
        <v>24.974960629921259</v>
      </c>
      <c r="G19" s="1">
        <f>E19*10^-6*Summary!$B$4</f>
        <v>24.920999999999999</v>
      </c>
    </row>
    <row r="20" spans="1:7" x14ac:dyDescent="0.25">
      <c r="A20" t="s">
        <v>1329</v>
      </c>
      <c r="B20" t="s">
        <v>1311</v>
      </c>
      <c r="D20" s="1" t="str">
        <f t="shared" si="0"/>
        <v xml:space="preserve"> 3692</v>
      </c>
      <c r="E20" s="1">
        <f t="shared" si="1"/>
        <v>1846</v>
      </c>
      <c r="F20" s="2">
        <f t="shared" si="2"/>
        <v>24.974960629921259</v>
      </c>
      <c r="G20" s="1">
        <f>E20*10^-6*Summary!$B$4</f>
        <v>24.920999999999999</v>
      </c>
    </row>
    <row r="21" spans="1:7" x14ac:dyDescent="0.25">
      <c r="A21" t="s">
        <v>1330</v>
      </c>
      <c r="B21" t="s">
        <v>1315</v>
      </c>
      <c r="D21" s="1" t="str">
        <f t="shared" si="0"/>
        <v xml:space="preserve"> 3688</v>
      </c>
      <c r="E21" s="1">
        <f t="shared" si="1"/>
        <v>1844</v>
      </c>
      <c r="F21" s="2">
        <f t="shared" si="2"/>
        <v>24.947913385826769</v>
      </c>
      <c r="G21" s="1">
        <f>E21*10^-6*Summary!$B$4</f>
        <v>24.893999999999998</v>
      </c>
    </row>
    <row r="22" spans="1:7" x14ac:dyDescent="0.25">
      <c r="A22" t="s">
        <v>1331</v>
      </c>
      <c r="B22" t="s">
        <v>1311</v>
      </c>
      <c r="D22" s="1" t="str">
        <f t="shared" si="0"/>
        <v xml:space="preserve"> 3692</v>
      </c>
      <c r="E22" s="1">
        <f t="shared" si="1"/>
        <v>1846</v>
      </c>
      <c r="F22" s="2">
        <f t="shared" si="2"/>
        <v>24.974960629921259</v>
      </c>
      <c r="G22" s="1">
        <f>E22*10^-6*Summary!$B$4</f>
        <v>24.920999999999999</v>
      </c>
    </row>
    <row r="23" spans="1:7" x14ac:dyDescent="0.25">
      <c r="A23" t="s">
        <v>1332</v>
      </c>
      <c r="B23" t="s">
        <v>1311</v>
      </c>
      <c r="D23" s="1" t="str">
        <f t="shared" si="0"/>
        <v xml:space="preserve"> 3692</v>
      </c>
      <c r="E23" s="1">
        <f t="shared" si="1"/>
        <v>1846</v>
      </c>
      <c r="F23" s="2">
        <f t="shared" si="2"/>
        <v>24.974960629921259</v>
      </c>
      <c r="G23" s="1">
        <f>E23*10^-6*Summary!$B$4</f>
        <v>24.920999999999999</v>
      </c>
    </row>
    <row r="24" spans="1:7" x14ac:dyDescent="0.25">
      <c r="A24" t="s">
        <v>1333</v>
      </c>
      <c r="B24" t="s">
        <v>1308</v>
      </c>
      <c r="D24" s="1" t="str">
        <f t="shared" si="0"/>
        <v xml:space="preserve"> 3668</v>
      </c>
      <c r="E24" s="1">
        <f t="shared" si="1"/>
        <v>1834</v>
      </c>
      <c r="F24" s="2">
        <f t="shared" si="2"/>
        <v>24.812637795275588</v>
      </c>
      <c r="G24" s="1">
        <f>E24*10^-6*Summary!$B$4</f>
        <v>24.759</v>
      </c>
    </row>
    <row r="25" spans="1:7" x14ac:dyDescent="0.25">
      <c r="A25" t="s">
        <v>1334</v>
      </c>
      <c r="B25" t="s">
        <v>1308</v>
      </c>
      <c r="D25" s="1" t="str">
        <f t="shared" si="0"/>
        <v xml:space="preserve"> 3668</v>
      </c>
      <c r="E25" s="1">
        <f t="shared" si="1"/>
        <v>1834</v>
      </c>
      <c r="F25" s="2">
        <f t="shared" si="2"/>
        <v>24.812637795275588</v>
      </c>
      <c r="G25" s="1">
        <f>E25*10^-6*Summary!$B$4</f>
        <v>24.759</v>
      </c>
    </row>
    <row r="26" spans="1:7" x14ac:dyDescent="0.25">
      <c r="A26" t="s">
        <v>1335</v>
      </c>
      <c r="B26" t="s">
        <v>1308</v>
      </c>
      <c r="D26" s="1" t="str">
        <f t="shared" si="0"/>
        <v xml:space="preserve"> 3668</v>
      </c>
      <c r="E26" s="1">
        <f t="shared" si="1"/>
        <v>1834</v>
      </c>
      <c r="F26" s="2">
        <f t="shared" si="2"/>
        <v>24.812637795275588</v>
      </c>
      <c r="G26" s="1">
        <f>E26*10^-6*Summary!$B$4</f>
        <v>24.759</v>
      </c>
    </row>
    <row r="27" spans="1:7" x14ac:dyDescent="0.25">
      <c r="A27" t="s">
        <v>1336</v>
      </c>
      <c r="B27" t="s">
        <v>1311</v>
      </c>
      <c r="D27" s="1" t="str">
        <f t="shared" si="0"/>
        <v xml:space="preserve"> 3692</v>
      </c>
      <c r="E27" s="1">
        <f t="shared" si="1"/>
        <v>1846</v>
      </c>
      <c r="F27" s="2">
        <f t="shared" si="2"/>
        <v>24.974960629921259</v>
      </c>
      <c r="G27" s="1">
        <f>E27*10^-6*Summary!$B$4</f>
        <v>24.920999999999999</v>
      </c>
    </row>
    <row r="28" spans="1:7" x14ac:dyDescent="0.25">
      <c r="A28" t="s">
        <v>1337</v>
      </c>
      <c r="B28" t="s">
        <v>1311</v>
      </c>
      <c r="D28" s="1" t="str">
        <f t="shared" si="0"/>
        <v xml:space="preserve"> 3692</v>
      </c>
      <c r="E28" s="1">
        <f t="shared" si="1"/>
        <v>1846</v>
      </c>
      <c r="F28" s="2">
        <f t="shared" si="2"/>
        <v>24.974960629921259</v>
      </c>
      <c r="G28" s="1">
        <f>E28*10^-6*Summary!$B$4</f>
        <v>24.920999999999999</v>
      </c>
    </row>
    <row r="29" spans="1:7" x14ac:dyDescent="0.25">
      <c r="A29" t="s">
        <v>1338</v>
      </c>
      <c r="B29" t="s">
        <v>1339</v>
      </c>
      <c r="D29" s="1" t="str">
        <f t="shared" si="0"/>
        <v xml:space="preserve"> 3672</v>
      </c>
      <c r="E29" s="1">
        <f t="shared" si="1"/>
        <v>1836</v>
      </c>
      <c r="F29" s="2">
        <f t="shared" si="2"/>
        <v>24.839685039370078</v>
      </c>
      <c r="G29" s="1">
        <f>E29*10^-6*Summary!$B$4</f>
        <v>24.785999999999998</v>
      </c>
    </row>
    <row r="30" spans="1:7" x14ac:dyDescent="0.25">
      <c r="A30" t="s">
        <v>1340</v>
      </c>
      <c r="B30" t="s">
        <v>1318</v>
      </c>
      <c r="D30" s="1" t="str">
        <f t="shared" si="0"/>
        <v xml:space="preserve"> 3664</v>
      </c>
      <c r="E30" s="1">
        <f t="shared" si="1"/>
        <v>1832</v>
      </c>
      <c r="F30" s="2">
        <f t="shared" si="2"/>
        <v>24.785551181102363</v>
      </c>
      <c r="G30" s="1">
        <f>E30*10^-6*Summary!$B$4</f>
        <v>24.731999999999999</v>
      </c>
    </row>
    <row r="31" spans="1:7" x14ac:dyDescent="0.25">
      <c r="A31" t="s">
        <v>1341</v>
      </c>
      <c r="B31" t="s">
        <v>1315</v>
      </c>
      <c r="D31" s="1" t="str">
        <f t="shared" si="0"/>
        <v xml:space="preserve"> 3688</v>
      </c>
      <c r="E31" s="1">
        <f t="shared" si="1"/>
        <v>1844</v>
      </c>
      <c r="F31" s="2">
        <f t="shared" si="2"/>
        <v>24.947913385826769</v>
      </c>
      <c r="G31" s="1">
        <f>E31*10^-6*Summary!$B$4</f>
        <v>24.893999999999998</v>
      </c>
    </row>
    <row r="32" spans="1:7" x14ac:dyDescent="0.25">
      <c r="A32" t="s">
        <v>1342</v>
      </c>
      <c r="B32" t="s">
        <v>1318</v>
      </c>
      <c r="D32" s="1" t="str">
        <f t="shared" si="0"/>
        <v xml:space="preserve"> 3664</v>
      </c>
      <c r="E32" s="1">
        <f t="shared" si="1"/>
        <v>1832</v>
      </c>
      <c r="F32" s="2">
        <f t="shared" si="2"/>
        <v>24.785551181102363</v>
      </c>
      <c r="G32" s="1">
        <f>E32*10^-6*Summary!$B$4</f>
        <v>24.731999999999999</v>
      </c>
    </row>
    <row r="33" spans="1:7" x14ac:dyDescent="0.25">
      <c r="A33" t="s">
        <v>1343</v>
      </c>
      <c r="B33" t="s">
        <v>1308</v>
      </c>
      <c r="D33" s="1" t="str">
        <f t="shared" si="0"/>
        <v xml:space="preserve"> 3668</v>
      </c>
      <c r="E33" s="1">
        <f t="shared" si="1"/>
        <v>1834</v>
      </c>
      <c r="F33" s="2">
        <f t="shared" si="2"/>
        <v>24.812637795275588</v>
      </c>
      <c r="G33" s="1">
        <f>E33*10^-6*Summary!$B$4</f>
        <v>24.759</v>
      </c>
    </row>
    <row r="34" spans="1:7" x14ac:dyDescent="0.25">
      <c r="A34" t="s">
        <v>1344</v>
      </c>
      <c r="B34" t="s">
        <v>1315</v>
      </c>
      <c r="D34" s="1" t="str">
        <f t="shared" si="0"/>
        <v xml:space="preserve"> 3688</v>
      </c>
      <c r="E34" s="1">
        <f t="shared" si="1"/>
        <v>1844</v>
      </c>
      <c r="F34" s="2">
        <f t="shared" si="2"/>
        <v>24.947913385826769</v>
      </c>
      <c r="G34" s="1">
        <f>E34*10^-6*Summary!$B$4</f>
        <v>24.893999999999998</v>
      </c>
    </row>
    <row r="35" spans="1:7" x14ac:dyDescent="0.25">
      <c r="A35" t="s">
        <v>1345</v>
      </c>
      <c r="B35" t="s">
        <v>1308</v>
      </c>
      <c r="D35" s="1" t="str">
        <f t="shared" si="0"/>
        <v xml:space="preserve"> 3668</v>
      </c>
      <c r="E35" s="1">
        <f t="shared" si="1"/>
        <v>1834</v>
      </c>
      <c r="F35" s="2">
        <f t="shared" si="2"/>
        <v>24.812637795275588</v>
      </c>
      <c r="G35" s="1">
        <f>E35*10^-6*Summary!$B$4</f>
        <v>24.759</v>
      </c>
    </row>
    <row r="36" spans="1:7" x14ac:dyDescent="0.25">
      <c r="A36" t="s">
        <v>1346</v>
      </c>
      <c r="B36" t="s">
        <v>1308</v>
      </c>
      <c r="D36" s="1" t="str">
        <f t="shared" si="0"/>
        <v xml:space="preserve"> 3668</v>
      </c>
      <c r="E36" s="1">
        <f t="shared" si="1"/>
        <v>1834</v>
      </c>
      <c r="F36" s="2">
        <f t="shared" si="2"/>
        <v>24.812637795275588</v>
      </c>
      <c r="G36" s="1">
        <f>E36*10^-6*Summary!$B$4</f>
        <v>24.759</v>
      </c>
    </row>
    <row r="37" spans="1:7" x14ac:dyDescent="0.25">
      <c r="A37" t="s">
        <v>1347</v>
      </c>
      <c r="B37" t="s">
        <v>1318</v>
      </c>
      <c r="D37" s="1" t="str">
        <f t="shared" si="0"/>
        <v xml:space="preserve"> 3664</v>
      </c>
      <c r="E37" s="1">
        <f t="shared" si="1"/>
        <v>1832</v>
      </c>
      <c r="F37" s="2">
        <f t="shared" si="2"/>
        <v>24.785551181102363</v>
      </c>
      <c r="G37" s="1">
        <f>E37*10^-6*Summary!$B$4</f>
        <v>24.731999999999999</v>
      </c>
    </row>
    <row r="38" spans="1:7" x14ac:dyDescent="0.25">
      <c r="A38" t="s">
        <v>1348</v>
      </c>
      <c r="B38" t="s">
        <v>1308</v>
      </c>
      <c r="D38" s="1" t="str">
        <f t="shared" si="0"/>
        <v xml:space="preserve"> 3668</v>
      </c>
      <c r="E38" s="1">
        <f t="shared" si="1"/>
        <v>1834</v>
      </c>
      <c r="F38" s="2">
        <f t="shared" si="2"/>
        <v>24.812637795275588</v>
      </c>
      <c r="G38" s="1">
        <f>E38*10^-6*Summary!$B$4</f>
        <v>24.759</v>
      </c>
    </row>
    <row r="39" spans="1:7" x14ac:dyDescent="0.25">
      <c r="A39" t="s">
        <v>1349</v>
      </c>
      <c r="B39" t="s">
        <v>1311</v>
      </c>
      <c r="D39" s="1" t="str">
        <f t="shared" si="0"/>
        <v xml:space="preserve"> 3692</v>
      </c>
      <c r="E39" s="1">
        <f t="shared" si="1"/>
        <v>1846</v>
      </c>
      <c r="F39" s="2">
        <f t="shared" si="2"/>
        <v>24.974960629921259</v>
      </c>
      <c r="G39" s="1">
        <f>E39*10^-6*Summary!$B$4</f>
        <v>24.920999999999999</v>
      </c>
    </row>
    <row r="40" spans="1:7" x14ac:dyDescent="0.25">
      <c r="A40" t="s">
        <v>1350</v>
      </c>
      <c r="B40" t="s">
        <v>1308</v>
      </c>
      <c r="D40" s="1" t="str">
        <f t="shared" si="0"/>
        <v xml:space="preserve"> 3668</v>
      </c>
      <c r="E40" s="1">
        <f t="shared" si="1"/>
        <v>1834</v>
      </c>
      <c r="F40" s="2">
        <f t="shared" si="2"/>
        <v>24.812637795275588</v>
      </c>
      <c r="G40" s="1">
        <f>E40*10^-6*Summary!$B$4</f>
        <v>24.759</v>
      </c>
    </row>
    <row r="41" spans="1:7" x14ac:dyDescent="0.25">
      <c r="A41" t="s">
        <v>1351</v>
      </c>
      <c r="B41" t="s">
        <v>1308</v>
      </c>
      <c r="D41" s="1" t="str">
        <f t="shared" si="0"/>
        <v xml:space="preserve"> 3668</v>
      </c>
      <c r="E41" s="1">
        <f t="shared" si="1"/>
        <v>1834</v>
      </c>
      <c r="F41" s="2">
        <f t="shared" si="2"/>
        <v>24.812637795275588</v>
      </c>
      <c r="G41" s="1">
        <f>E41*10^-6*Summary!$B$4</f>
        <v>24.759</v>
      </c>
    </row>
    <row r="42" spans="1:7" x14ac:dyDescent="0.25">
      <c r="A42" t="s">
        <v>1352</v>
      </c>
      <c r="B42" t="s">
        <v>1311</v>
      </c>
      <c r="D42" s="1" t="str">
        <f t="shared" si="0"/>
        <v xml:space="preserve"> 3692</v>
      </c>
      <c r="E42" s="1">
        <f t="shared" si="1"/>
        <v>1846</v>
      </c>
      <c r="F42" s="2">
        <f t="shared" si="2"/>
        <v>24.974960629921259</v>
      </c>
      <c r="G42" s="1">
        <f>E42*10^-6*Summary!$B$4</f>
        <v>24.920999999999999</v>
      </c>
    </row>
    <row r="43" spans="1:7" x14ac:dyDescent="0.25">
      <c r="A43" t="s">
        <v>1353</v>
      </c>
      <c r="B43" t="s">
        <v>1318</v>
      </c>
      <c r="D43" s="1" t="str">
        <f t="shared" si="0"/>
        <v xml:space="preserve"> 3664</v>
      </c>
      <c r="E43" s="1">
        <f t="shared" si="1"/>
        <v>1832</v>
      </c>
      <c r="F43" s="2">
        <f t="shared" si="2"/>
        <v>24.785551181102363</v>
      </c>
      <c r="G43" s="1">
        <f>E43*10^-6*Summary!$B$4</f>
        <v>24.731999999999999</v>
      </c>
    </row>
    <row r="44" spans="1:7" x14ac:dyDescent="0.25">
      <c r="A44" t="s">
        <v>1354</v>
      </c>
      <c r="B44" t="s">
        <v>1308</v>
      </c>
      <c r="D44" s="1" t="str">
        <f t="shared" si="0"/>
        <v xml:space="preserve"> 3668</v>
      </c>
      <c r="E44" s="1">
        <f t="shared" si="1"/>
        <v>1834</v>
      </c>
      <c r="F44" s="2">
        <f t="shared" si="2"/>
        <v>24.812637795275588</v>
      </c>
      <c r="G44" s="1">
        <f>E44*10^-6*Summary!$B$4</f>
        <v>24.759</v>
      </c>
    </row>
    <row r="45" spans="1:7" x14ac:dyDescent="0.25">
      <c r="A45" t="s">
        <v>1355</v>
      </c>
      <c r="B45" t="s">
        <v>1308</v>
      </c>
      <c r="D45" s="1" t="str">
        <f t="shared" si="0"/>
        <v xml:space="preserve"> 3668</v>
      </c>
      <c r="E45" s="1">
        <f t="shared" si="1"/>
        <v>1834</v>
      </c>
      <c r="F45" s="2">
        <f t="shared" si="2"/>
        <v>24.812637795275588</v>
      </c>
      <c r="G45" s="1">
        <f>E45*10^-6*Summary!$B$4</f>
        <v>24.759</v>
      </c>
    </row>
    <row r="46" spans="1:7" x14ac:dyDescent="0.25">
      <c r="A46" t="s">
        <v>1356</v>
      </c>
      <c r="B46" t="s">
        <v>1315</v>
      </c>
      <c r="D46" s="1" t="str">
        <f t="shared" si="0"/>
        <v xml:space="preserve"> 3688</v>
      </c>
      <c r="E46" s="1">
        <f t="shared" si="1"/>
        <v>1844</v>
      </c>
      <c r="F46" s="2">
        <f t="shared" si="2"/>
        <v>24.947913385826769</v>
      </c>
      <c r="G46" s="1">
        <f>E46*10^-6*Summary!$B$4</f>
        <v>24.893999999999998</v>
      </c>
    </row>
    <row r="47" spans="1:7" x14ac:dyDescent="0.25">
      <c r="A47" t="s">
        <v>1357</v>
      </c>
      <c r="B47" t="s">
        <v>1318</v>
      </c>
      <c r="D47" s="1" t="str">
        <f t="shared" si="0"/>
        <v xml:space="preserve"> 3664</v>
      </c>
      <c r="E47" s="1">
        <f t="shared" si="1"/>
        <v>1832</v>
      </c>
      <c r="F47" s="2">
        <f t="shared" si="2"/>
        <v>24.785551181102363</v>
      </c>
      <c r="G47" s="1">
        <f>E47*10^-6*Summary!$B$4</f>
        <v>24.731999999999999</v>
      </c>
    </row>
    <row r="48" spans="1:7" x14ac:dyDescent="0.25">
      <c r="A48" t="s">
        <v>1358</v>
      </c>
      <c r="B48" t="s">
        <v>1311</v>
      </c>
      <c r="D48" s="1" t="str">
        <f t="shared" si="0"/>
        <v xml:space="preserve"> 3692</v>
      </c>
      <c r="E48" s="1">
        <f t="shared" si="1"/>
        <v>1846</v>
      </c>
      <c r="F48" s="2">
        <f t="shared" si="2"/>
        <v>24.974960629921259</v>
      </c>
      <c r="G48" s="1">
        <f>E48*10^-6*Summary!$B$4</f>
        <v>24.920999999999999</v>
      </c>
    </row>
    <row r="49" spans="1:7" x14ac:dyDescent="0.25">
      <c r="A49" t="s">
        <v>1359</v>
      </c>
      <c r="B49" t="s">
        <v>1308</v>
      </c>
      <c r="D49" s="1" t="str">
        <f t="shared" si="0"/>
        <v xml:space="preserve"> 3668</v>
      </c>
      <c r="E49" s="1">
        <f t="shared" si="1"/>
        <v>1834</v>
      </c>
      <c r="F49" s="2">
        <f t="shared" si="2"/>
        <v>24.812637795275588</v>
      </c>
      <c r="G49" s="1">
        <f>E49*10^-6*Summary!$B$4</f>
        <v>24.759</v>
      </c>
    </row>
    <row r="50" spans="1:7" x14ac:dyDescent="0.25">
      <c r="A50" t="s">
        <v>1360</v>
      </c>
      <c r="B50" t="s">
        <v>1308</v>
      </c>
      <c r="D50" s="1" t="str">
        <f t="shared" si="0"/>
        <v xml:space="preserve"> 3668</v>
      </c>
      <c r="E50" s="1">
        <f t="shared" si="1"/>
        <v>1834</v>
      </c>
      <c r="F50" s="2">
        <f t="shared" si="2"/>
        <v>24.812637795275588</v>
      </c>
      <c r="G50" s="1">
        <f>E50*10^-6*Summary!$B$4</f>
        <v>24.759</v>
      </c>
    </row>
    <row r="51" spans="1:7" x14ac:dyDescent="0.25">
      <c r="A51" t="s">
        <v>1361</v>
      </c>
      <c r="B51" t="s">
        <v>1308</v>
      </c>
      <c r="D51" s="1" t="str">
        <f t="shared" si="0"/>
        <v xml:space="preserve"> 3668</v>
      </c>
      <c r="E51" s="1">
        <f t="shared" si="1"/>
        <v>1834</v>
      </c>
      <c r="F51" s="2">
        <f t="shared" si="2"/>
        <v>24.812637795275588</v>
      </c>
      <c r="G51" s="1">
        <f>E51*10^-6*Summary!$B$4</f>
        <v>24.759</v>
      </c>
    </row>
    <row r="52" spans="1:7" x14ac:dyDescent="0.25">
      <c r="A52" t="s">
        <v>1362</v>
      </c>
      <c r="B52" t="s">
        <v>1308</v>
      </c>
      <c r="D52" s="1" t="str">
        <f t="shared" si="0"/>
        <v xml:space="preserve"> 3668</v>
      </c>
      <c r="E52" s="1">
        <f t="shared" si="1"/>
        <v>1834</v>
      </c>
      <c r="F52" s="2">
        <f t="shared" si="2"/>
        <v>24.812637795275588</v>
      </c>
      <c r="G52" s="1">
        <f>E52*10^-6*Summary!$B$4</f>
        <v>24.759</v>
      </c>
    </row>
    <row r="53" spans="1:7" x14ac:dyDescent="0.25">
      <c r="A53" t="s">
        <v>1363</v>
      </c>
      <c r="B53" t="s">
        <v>1318</v>
      </c>
      <c r="D53" s="1" t="str">
        <f t="shared" si="0"/>
        <v xml:space="preserve"> 3664</v>
      </c>
      <c r="E53" s="1">
        <f t="shared" si="1"/>
        <v>1832</v>
      </c>
      <c r="F53" s="2">
        <f t="shared" si="2"/>
        <v>24.785551181102363</v>
      </c>
      <c r="G53" s="1">
        <f>E53*10^-6*Summary!$B$4</f>
        <v>24.731999999999999</v>
      </c>
    </row>
    <row r="54" spans="1:7" x14ac:dyDescent="0.25">
      <c r="A54" t="s">
        <v>1364</v>
      </c>
      <c r="B54" t="s">
        <v>1308</v>
      </c>
      <c r="D54" s="1" t="str">
        <f t="shared" si="0"/>
        <v xml:space="preserve"> 3668</v>
      </c>
      <c r="E54" s="1">
        <f t="shared" si="1"/>
        <v>1834</v>
      </c>
      <c r="F54" s="2">
        <f t="shared" si="2"/>
        <v>24.812637795275588</v>
      </c>
      <c r="G54" s="1">
        <f>E54*10^-6*Summary!$B$4</f>
        <v>24.759</v>
      </c>
    </row>
    <row r="55" spans="1:7" x14ac:dyDescent="0.25">
      <c r="A55" t="s">
        <v>1365</v>
      </c>
      <c r="B55" t="s">
        <v>1308</v>
      </c>
      <c r="D55" s="1" t="str">
        <f t="shared" si="0"/>
        <v xml:space="preserve"> 3668</v>
      </c>
      <c r="E55" s="1">
        <f t="shared" si="1"/>
        <v>1834</v>
      </c>
      <c r="F55" s="2">
        <f t="shared" si="2"/>
        <v>24.812637795275588</v>
      </c>
      <c r="G55" s="1">
        <f>E55*10^-6*Summary!$B$4</f>
        <v>24.759</v>
      </c>
    </row>
    <row r="56" spans="1:7" x14ac:dyDescent="0.25">
      <c r="A56" t="s">
        <v>1366</v>
      </c>
      <c r="B56" t="s">
        <v>1315</v>
      </c>
      <c r="D56" s="1" t="str">
        <f t="shared" si="0"/>
        <v xml:space="preserve"> 3688</v>
      </c>
      <c r="E56" s="1">
        <f t="shared" si="1"/>
        <v>1844</v>
      </c>
      <c r="F56" s="2">
        <f t="shared" si="2"/>
        <v>24.947913385826769</v>
      </c>
      <c r="G56" s="1">
        <f>E56*10^-6*Summary!$B$4</f>
        <v>24.893999999999998</v>
      </c>
    </row>
    <row r="57" spans="1:7" x14ac:dyDescent="0.25">
      <c r="A57" t="s">
        <v>1367</v>
      </c>
      <c r="B57" t="s">
        <v>1308</v>
      </c>
      <c r="D57" s="1" t="str">
        <f t="shared" si="0"/>
        <v xml:space="preserve"> 3668</v>
      </c>
      <c r="E57" s="1">
        <f t="shared" si="1"/>
        <v>1834</v>
      </c>
      <c r="F57" s="2">
        <f t="shared" si="2"/>
        <v>24.812637795275588</v>
      </c>
      <c r="G57" s="1">
        <f>E57*10^-6*Summary!$B$4</f>
        <v>24.759</v>
      </c>
    </row>
    <row r="58" spans="1:7" x14ac:dyDescent="0.25">
      <c r="A58" t="s">
        <v>1368</v>
      </c>
      <c r="B58" t="s">
        <v>1308</v>
      </c>
      <c r="D58" s="1" t="str">
        <f t="shared" si="0"/>
        <v xml:space="preserve"> 3668</v>
      </c>
      <c r="E58" s="1">
        <f t="shared" si="1"/>
        <v>1834</v>
      </c>
      <c r="F58" s="2">
        <f t="shared" si="2"/>
        <v>24.812637795275588</v>
      </c>
      <c r="G58" s="1">
        <f>E58*10^-6*Summary!$B$4</f>
        <v>24.759</v>
      </c>
    </row>
    <row r="59" spans="1:7" x14ac:dyDescent="0.25">
      <c r="A59" t="s">
        <v>1369</v>
      </c>
      <c r="B59" t="s">
        <v>1315</v>
      </c>
      <c r="D59" s="1" t="str">
        <f t="shared" si="0"/>
        <v xml:space="preserve"> 3688</v>
      </c>
      <c r="E59" s="1">
        <f t="shared" si="1"/>
        <v>1844</v>
      </c>
      <c r="F59" s="2">
        <f t="shared" si="2"/>
        <v>24.947913385826769</v>
      </c>
      <c r="G59" s="1">
        <f>E59*10^-6*Summary!$B$4</f>
        <v>24.893999999999998</v>
      </c>
    </row>
    <row r="60" spans="1:7" x14ac:dyDescent="0.25">
      <c r="A60" t="s">
        <v>1370</v>
      </c>
      <c r="B60" t="s">
        <v>1308</v>
      </c>
      <c r="D60" s="1" t="str">
        <f t="shared" si="0"/>
        <v xml:space="preserve"> 3668</v>
      </c>
      <c r="E60" s="1">
        <f t="shared" si="1"/>
        <v>1834</v>
      </c>
      <c r="F60" s="2">
        <f t="shared" si="2"/>
        <v>24.812637795275588</v>
      </c>
      <c r="G60" s="1">
        <f>E60*10^-6*Summary!$B$4</f>
        <v>24.759</v>
      </c>
    </row>
    <row r="61" spans="1:7" x14ac:dyDescent="0.25">
      <c r="A61" t="s">
        <v>1371</v>
      </c>
      <c r="B61" t="s">
        <v>1308</v>
      </c>
      <c r="D61" s="1" t="str">
        <f t="shared" si="0"/>
        <v xml:space="preserve"> 3668</v>
      </c>
      <c r="E61" s="1">
        <f t="shared" si="1"/>
        <v>1834</v>
      </c>
      <c r="F61" s="2">
        <f t="shared" si="2"/>
        <v>24.812637795275588</v>
      </c>
      <c r="G61" s="1">
        <f>E61*10^-6*Summary!$B$4</f>
        <v>24.759</v>
      </c>
    </row>
    <row r="62" spans="1:7" x14ac:dyDescent="0.25">
      <c r="A62" t="s">
        <v>1372</v>
      </c>
      <c r="B62" t="s">
        <v>1308</v>
      </c>
      <c r="D62" s="1" t="str">
        <f t="shared" si="0"/>
        <v xml:space="preserve"> 3668</v>
      </c>
      <c r="E62" s="1">
        <f t="shared" si="1"/>
        <v>1834</v>
      </c>
      <c r="F62" s="2">
        <f t="shared" si="2"/>
        <v>24.812637795275588</v>
      </c>
      <c r="G62" s="1">
        <f>E62*10^-6*Summary!$B$4</f>
        <v>24.759</v>
      </c>
    </row>
    <row r="63" spans="1:7" x14ac:dyDescent="0.25">
      <c r="A63" t="s">
        <v>1373</v>
      </c>
      <c r="B63" t="s">
        <v>1308</v>
      </c>
      <c r="D63" s="1" t="str">
        <f t="shared" si="0"/>
        <v xml:space="preserve"> 3668</v>
      </c>
      <c r="E63" s="1">
        <f t="shared" si="1"/>
        <v>1834</v>
      </c>
      <c r="F63" s="2">
        <f t="shared" si="2"/>
        <v>24.812637795275588</v>
      </c>
      <c r="G63" s="1">
        <f>E63*10^-6*Summary!$B$4</f>
        <v>24.759</v>
      </c>
    </row>
    <row r="64" spans="1:7" x14ac:dyDescent="0.25">
      <c r="A64" t="s">
        <v>1374</v>
      </c>
      <c r="B64" t="s">
        <v>1318</v>
      </c>
      <c r="D64" s="1" t="str">
        <f t="shared" si="0"/>
        <v xml:space="preserve"> 3664</v>
      </c>
      <c r="E64" s="1">
        <f t="shared" si="1"/>
        <v>1832</v>
      </c>
      <c r="F64" s="2">
        <f t="shared" si="2"/>
        <v>24.785551181102363</v>
      </c>
      <c r="G64" s="1">
        <f>E64*10^-6*Summary!$B$4</f>
        <v>24.731999999999999</v>
      </c>
    </row>
    <row r="65" spans="1:7" x14ac:dyDescent="0.25">
      <c r="A65" t="s">
        <v>1375</v>
      </c>
      <c r="B65" t="s">
        <v>1311</v>
      </c>
      <c r="D65" s="1" t="str">
        <f t="shared" si="0"/>
        <v xml:space="preserve"> 3692</v>
      </c>
      <c r="E65" s="1">
        <f t="shared" si="1"/>
        <v>1846</v>
      </c>
      <c r="F65" s="2">
        <f t="shared" si="2"/>
        <v>24.974960629921259</v>
      </c>
      <c r="G65" s="1">
        <f>E65*10^-6*Summary!$B$4</f>
        <v>24.920999999999999</v>
      </c>
    </row>
    <row r="66" spans="1:7" x14ac:dyDescent="0.25">
      <c r="A66" t="s">
        <v>1376</v>
      </c>
      <c r="B66" t="s">
        <v>1308</v>
      </c>
      <c r="D66" s="1" t="str">
        <f t="shared" si="0"/>
        <v xml:space="preserve"> 3668</v>
      </c>
      <c r="E66" s="1">
        <f t="shared" si="1"/>
        <v>1834</v>
      </c>
      <c r="F66" s="2">
        <f t="shared" si="2"/>
        <v>24.812637795275588</v>
      </c>
      <c r="G66" s="1">
        <f>E66*10^-6*Summary!$B$4</f>
        <v>24.759</v>
      </c>
    </row>
    <row r="67" spans="1:7" x14ac:dyDescent="0.25">
      <c r="A67" t="s">
        <v>1377</v>
      </c>
      <c r="B67" t="s">
        <v>1311</v>
      </c>
      <c r="D67" s="1" t="str">
        <f t="shared" ref="D67:D117" si="3">RIGHT(A67,LEN(A67)-FIND("A",A67))</f>
        <v xml:space="preserve"> 3692</v>
      </c>
      <c r="E67" s="1">
        <f t="shared" ref="E67:E117" si="4">VALUE(D67)/2</f>
        <v>1846</v>
      </c>
      <c r="F67" s="2">
        <f t="shared" ref="F67:F117" si="5">(LEFT(B67,FIND("c",B67)-1))/2.54</f>
        <v>24.974960629921259</v>
      </c>
      <c r="G67" s="1">
        <f>E67*10^-6*Summary!$B$4</f>
        <v>24.920999999999999</v>
      </c>
    </row>
    <row r="68" spans="1:7" x14ac:dyDescent="0.25">
      <c r="A68" t="s">
        <v>1378</v>
      </c>
      <c r="B68" t="s">
        <v>1311</v>
      </c>
      <c r="D68" s="1" t="str">
        <f t="shared" si="3"/>
        <v xml:space="preserve"> 3692</v>
      </c>
      <c r="E68" s="1">
        <f t="shared" si="4"/>
        <v>1846</v>
      </c>
      <c r="F68" s="2">
        <f t="shared" si="5"/>
        <v>24.974960629921259</v>
      </c>
      <c r="G68" s="1">
        <f>E68*10^-6*Summary!$B$4</f>
        <v>24.920999999999999</v>
      </c>
    </row>
    <row r="69" spans="1:7" x14ac:dyDescent="0.25">
      <c r="A69" t="s">
        <v>1379</v>
      </c>
      <c r="B69" t="s">
        <v>1311</v>
      </c>
      <c r="D69" s="1" t="str">
        <f t="shared" si="3"/>
        <v xml:space="preserve"> 3692</v>
      </c>
      <c r="E69" s="1">
        <f t="shared" si="4"/>
        <v>1846</v>
      </c>
      <c r="F69" s="2">
        <f t="shared" si="5"/>
        <v>24.974960629921259</v>
      </c>
      <c r="G69" s="1">
        <f>E69*10^-6*Summary!$B$4</f>
        <v>24.920999999999999</v>
      </c>
    </row>
    <row r="70" spans="1:7" x14ac:dyDescent="0.25">
      <c r="A70" t="s">
        <v>1380</v>
      </c>
      <c r="B70" t="s">
        <v>1311</v>
      </c>
      <c r="D70" s="1" t="str">
        <f t="shared" si="3"/>
        <v xml:space="preserve"> 3692</v>
      </c>
      <c r="E70" s="1">
        <f t="shared" si="4"/>
        <v>1846</v>
      </c>
      <c r="F70" s="2">
        <f t="shared" si="5"/>
        <v>24.974960629921259</v>
      </c>
      <c r="G70" s="1">
        <f>E70*10^-6*Summary!$B$4</f>
        <v>24.920999999999999</v>
      </c>
    </row>
    <row r="71" spans="1:7" x14ac:dyDescent="0.25">
      <c r="A71" t="s">
        <v>1381</v>
      </c>
      <c r="B71" t="s">
        <v>1308</v>
      </c>
      <c r="D71" s="1" t="str">
        <f t="shared" si="3"/>
        <v xml:space="preserve"> 3668</v>
      </c>
      <c r="E71" s="1">
        <f t="shared" si="4"/>
        <v>1834</v>
      </c>
      <c r="F71" s="2">
        <f t="shared" si="5"/>
        <v>24.812637795275588</v>
      </c>
      <c r="G71" s="1">
        <f>E71*10^-6*Summary!$B$4</f>
        <v>24.759</v>
      </c>
    </row>
    <row r="72" spans="1:7" x14ac:dyDescent="0.25">
      <c r="A72" t="s">
        <v>1382</v>
      </c>
      <c r="B72" t="s">
        <v>1311</v>
      </c>
      <c r="D72" s="1" t="str">
        <f t="shared" si="3"/>
        <v xml:space="preserve"> 3692</v>
      </c>
      <c r="E72" s="1">
        <f t="shared" si="4"/>
        <v>1846</v>
      </c>
      <c r="F72" s="2">
        <f t="shared" si="5"/>
        <v>24.974960629921259</v>
      </c>
      <c r="G72" s="1">
        <f>E72*10^-6*Summary!$B$4</f>
        <v>24.920999999999999</v>
      </c>
    </row>
    <row r="73" spans="1:7" x14ac:dyDescent="0.25">
      <c r="A73" t="s">
        <v>1383</v>
      </c>
      <c r="B73" t="s">
        <v>1311</v>
      </c>
      <c r="D73" s="1" t="str">
        <f t="shared" si="3"/>
        <v xml:space="preserve"> 3692</v>
      </c>
      <c r="E73" s="1">
        <f t="shared" si="4"/>
        <v>1846</v>
      </c>
      <c r="F73" s="2">
        <f t="shared" si="5"/>
        <v>24.974960629921259</v>
      </c>
      <c r="G73" s="1">
        <f>E73*10^-6*Summary!$B$4</f>
        <v>24.920999999999999</v>
      </c>
    </row>
    <row r="74" spans="1:7" x14ac:dyDescent="0.25">
      <c r="A74" t="s">
        <v>1384</v>
      </c>
      <c r="B74" t="s">
        <v>1308</v>
      </c>
      <c r="D74" s="1" t="str">
        <f t="shared" si="3"/>
        <v xml:space="preserve"> 3668</v>
      </c>
      <c r="E74" s="1">
        <f t="shared" si="4"/>
        <v>1834</v>
      </c>
      <c r="F74" s="2">
        <f t="shared" si="5"/>
        <v>24.812637795275588</v>
      </c>
      <c r="G74" s="1">
        <f>E74*10^-6*Summary!$B$4</f>
        <v>24.759</v>
      </c>
    </row>
    <row r="75" spans="1:7" x14ac:dyDescent="0.25">
      <c r="A75" t="s">
        <v>1385</v>
      </c>
      <c r="B75" t="s">
        <v>1311</v>
      </c>
      <c r="D75" s="1" t="str">
        <f t="shared" si="3"/>
        <v xml:space="preserve"> 3692</v>
      </c>
      <c r="E75" s="1">
        <f t="shared" si="4"/>
        <v>1846</v>
      </c>
      <c r="F75" s="2">
        <f t="shared" si="5"/>
        <v>24.974960629921259</v>
      </c>
      <c r="G75" s="1">
        <f>E75*10^-6*Summary!$B$4</f>
        <v>24.920999999999999</v>
      </c>
    </row>
    <row r="76" spans="1:7" x14ac:dyDescent="0.25">
      <c r="A76" t="s">
        <v>1386</v>
      </c>
      <c r="B76" t="s">
        <v>1311</v>
      </c>
      <c r="D76" s="1" t="str">
        <f t="shared" si="3"/>
        <v xml:space="preserve"> 3692</v>
      </c>
      <c r="E76" s="1">
        <f t="shared" si="4"/>
        <v>1846</v>
      </c>
      <c r="F76" s="2">
        <f t="shared" si="5"/>
        <v>24.974960629921259</v>
      </c>
      <c r="G76" s="1">
        <f>E76*10^-6*Summary!$B$4</f>
        <v>24.920999999999999</v>
      </c>
    </row>
    <row r="77" spans="1:7" x14ac:dyDescent="0.25">
      <c r="A77" t="s">
        <v>1387</v>
      </c>
      <c r="B77" t="s">
        <v>1308</v>
      </c>
      <c r="D77" s="1" t="str">
        <f t="shared" si="3"/>
        <v xml:space="preserve"> 3668</v>
      </c>
      <c r="E77" s="1">
        <f t="shared" si="4"/>
        <v>1834</v>
      </c>
      <c r="F77" s="2">
        <f t="shared" si="5"/>
        <v>24.812637795275588</v>
      </c>
      <c r="G77" s="1">
        <f>E77*10^-6*Summary!$B$4</f>
        <v>24.759</v>
      </c>
    </row>
    <row r="78" spans="1:7" x14ac:dyDescent="0.25">
      <c r="A78" t="s">
        <v>1388</v>
      </c>
      <c r="B78" t="s">
        <v>1311</v>
      </c>
      <c r="D78" s="1" t="str">
        <f t="shared" si="3"/>
        <v xml:space="preserve"> 3692</v>
      </c>
      <c r="E78" s="1">
        <f t="shared" si="4"/>
        <v>1846</v>
      </c>
      <c r="F78" s="2">
        <f t="shared" si="5"/>
        <v>24.974960629921259</v>
      </c>
      <c r="G78" s="1">
        <f>E78*10^-6*Summary!$B$4</f>
        <v>24.920999999999999</v>
      </c>
    </row>
    <row r="79" spans="1:7" x14ac:dyDescent="0.25">
      <c r="A79" t="s">
        <v>1389</v>
      </c>
      <c r="B79" t="s">
        <v>1308</v>
      </c>
      <c r="D79" s="1" t="str">
        <f t="shared" si="3"/>
        <v xml:space="preserve"> 3668</v>
      </c>
      <c r="E79" s="1">
        <f t="shared" si="4"/>
        <v>1834</v>
      </c>
      <c r="F79" s="2">
        <f t="shared" si="5"/>
        <v>24.812637795275588</v>
      </c>
      <c r="G79" s="1">
        <f>E79*10^-6*Summary!$B$4</f>
        <v>24.759</v>
      </c>
    </row>
    <row r="80" spans="1:7" x14ac:dyDescent="0.25">
      <c r="A80" t="s">
        <v>1390</v>
      </c>
      <c r="B80" t="s">
        <v>1308</v>
      </c>
      <c r="D80" s="1" t="str">
        <f t="shared" si="3"/>
        <v xml:space="preserve"> 3668</v>
      </c>
      <c r="E80" s="1">
        <f t="shared" si="4"/>
        <v>1834</v>
      </c>
      <c r="F80" s="2">
        <f t="shared" si="5"/>
        <v>24.812637795275588</v>
      </c>
      <c r="G80" s="1">
        <f>E80*10^-6*Summary!$B$4</f>
        <v>24.759</v>
      </c>
    </row>
    <row r="81" spans="1:7" x14ac:dyDescent="0.25">
      <c r="A81" t="s">
        <v>1391</v>
      </c>
      <c r="B81" t="s">
        <v>1308</v>
      </c>
      <c r="D81" s="1" t="str">
        <f t="shared" si="3"/>
        <v xml:space="preserve"> 3668</v>
      </c>
      <c r="E81" s="1">
        <f t="shared" si="4"/>
        <v>1834</v>
      </c>
      <c r="F81" s="2">
        <f t="shared" si="5"/>
        <v>24.812637795275588</v>
      </c>
      <c r="G81" s="1">
        <f>E81*10^-6*Summary!$B$4</f>
        <v>24.759</v>
      </c>
    </row>
    <row r="82" spans="1:7" x14ac:dyDescent="0.25">
      <c r="A82" t="s">
        <v>1392</v>
      </c>
      <c r="B82" t="s">
        <v>1308</v>
      </c>
      <c r="D82" s="1" t="str">
        <f t="shared" si="3"/>
        <v xml:space="preserve"> 3668</v>
      </c>
      <c r="E82" s="1">
        <f t="shared" si="4"/>
        <v>1834</v>
      </c>
      <c r="F82" s="2">
        <f t="shared" si="5"/>
        <v>24.812637795275588</v>
      </c>
      <c r="G82" s="1">
        <f>E82*10^-6*Summary!$B$4</f>
        <v>24.759</v>
      </c>
    </row>
    <row r="83" spans="1:7" x14ac:dyDescent="0.25">
      <c r="A83" t="s">
        <v>1393</v>
      </c>
      <c r="B83" t="s">
        <v>1318</v>
      </c>
      <c r="D83" s="1" t="str">
        <f t="shared" si="3"/>
        <v xml:space="preserve"> 3664</v>
      </c>
      <c r="E83" s="1">
        <f t="shared" si="4"/>
        <v>1832</v>
      </c>
      <c r="F83" s="2">
        <f t="shared" si="5"/>
        <v>24.785551181102363</v>
      </c>
      <c r="G83" s="1">
        <f>E83*10^-6*Summary!$B$4</f>
        <v>24.731999999999999</v>
      </c>
    </row>
    <row r="84" spans="1:7" x14ac:dyDescent="0.25">
      <c r="A84" t="s">
        <v>1394</v>
      </c>
      <c r="B84" t="s">
        <v>1308</v>
      </c>
      <c r="D84" s="1" t="str">
        <f t="shared" si="3"/>
        <v xml:space="preserve"> 3668</v>
      </c>
      <c r="E84" s="1">
        <f t="shared" si="4"/>
        <v>1834</v>
      </c>
      <c r="F84" s="2">
        <f t="shared" si="5"/>
        <v>24.812637795275588</v>
      </c>
      <c r="G84" s="1">
        <f>E84*10^-6*Summary!$B$4</f>
        <v>24.759</v>
      </c>
    </row>
    <row r="85" spans="1:7" x14ac:dyDescent="0.25">
      <c r="A85" t="s">
        <v>1395</v>
      </c>
      <c r="B85" t="s">
        <v>1308</v>
      </c>
      <c r="D85" s="1" t="str">
        <f t="shared" si="3"/>
        <v xml:space="preserve"> 3668</v>
      </c>
      <c r="E85" s="1">
        <f t="shared" si="4"/>
        <v>1834</v>
      </c>
      <c r="F85" s="2">
        <f t="shared" si="5"/>
        <v>24.812637795275588</v>
      </c>
      <c r="G85" s="1">
        <f>E85*10^-6*Summary!$B$4</f>
        <v>24.759</v>
      </c>
    </row>
    <row r="86" spans="1:7" x14ac:dyDescent="0.25">
      <c r="A86" t="s">
        <v>1396</v>
      </c>
      <c r="B86" t="s">
        <v>1315</v>
      </c>
      <c r="D86" s="1" t="str">
        <f t="shared" si="3"/>
        <v xml:space="preserve"> 3688</v>
      </c>
      <c r="E86" s="1">
        <f t="shared" si="4"/>
        <v>1844</v>
      </c>
      <c r="F86" s="2">
        <f t="shared" si="5"/>
        <v>24.947913385826769</v>
      </c>
      <c r="G86" s="1">
        <f>E86*10^-6*Summary!$B$4</f>
        <v>24.893999999999998</v>
      </c>
    </row>
    <row r="87" spans="1:7" x14ac:dyDescent="0.25">
      <c r="A87" t="s">
        <v>1397</v>
      </c>
      <c r="B87" t="s">
        <v>1308</v>
      </c>
      <c r="D87" s="1" t="str">
        <f t="shared" si="3"/>
        <v xml:space="preserve"> 3668</v>
      </c>
      <c r="E87" s="1">
        <f t="shared" si="4"/>
        <v>1834</v>
      </c>
      <c r="F87" s="2">
        <f t="shared" si="5"/>
        <v>24.812637795275588</v>
      </c>
      <c r="G87" s="1">
        <f>E87*10^-6*Summary!$B$4</f>
        <v>24.759</v>
      </c>
    </row>
    <row r="88" spans="1:7" x14ac:dyDescent="0.25">
      <c r="A88" t="s">
        <v>1398</v>
      </c>
      <c r="B88" t="s">
        <v>1308</v>
      </c>
      <c r="D88" s="1" t="str">
        <f t="shared" si="3"/>
        <v xml:space="preserve"> 3668</v>
      </c>
      <c r="E88" s="1">
        <f t="shared" si="4"/>
        <v>1834</v>
      </c>
      <c r="F88" s="2">
        <f t="shared" si="5"/>
        <v>24.812637795275588</v>
      </c>
      <c r="G88" s="1">
        <f>E88*10^-6*Summary!$B$4</f>
        <v>24.759</v>
      </c>
    </row>
    <row r="89" spans="1:7" x14ac:dyDescent="0.25">
      <c r="A89" t="s">
        <v>1399</v>
      </c>
      <c r="B89" t="s">
        <v>1311</v>
      </c>
      <c r="D89" s="1" t="str">
        <f t="shared" si="3"/>
        <v xml:space="preserve"> 3692</v>
      </c>
      <c r="E89" s="1">
        <f t="shared" si="4"/>
        <v>1846</v>
      </c>
      <c r="F89" s="2">
        <f t="shared" si="5"/>
        <v>24.974960629921259</v>
      </c>
      <c r="G89" s="1">
        <f>E89*10^-6*Summary!$B$4</f>
        <v>24.920999999999999</v>
      </c>
    </row>
    <row r="90" spans="1:7" x14ac:dyDescent="0.25">
      <c r="A90" t="s">
        <v>1400</v>
      </c>
      <c r="B90" t="s">
        <v>1308</v>
      </c>
      <c r="D90" s="1" t="str">
        <f t="shared" si="3"/>
        <v xml:space="preserve"> 3668</v>
      </c>
      <c r="E90" s="1">
        <f t="shared" si="4"/>
        <v>1834</v>
      </c>
      <c r="F90" s="2">
        <f t="shared" si="5"/>
        <v>24.812637795275588</v>
      </c>
      <c r="G90" s="1">
        <f>E90*10^-6*Summary!$B$4</f>
        <v>24.759</v>
      </c>
    </row>
    <row r="91" spans="1:7" x14ac:dyDescent="0.25">
      <c r="A91" t="s">
        <v>1401</v>
      </c>
      <c r="B91" t="s">
        <v>1308</v>
      </c>
      <c r="D91" s="1" t="str">
        <f t="shared" si="3"/>
        <v xml:space="preserve"> 3668</v>
      </c>
      <c r="E91" s="1">
        <f t="shared" si="4"/>
        <v>1834</v>
      </c>
      <c r="F91" s="2">
        <f t="shared" si="5"/>
        <v>24.812637795275588</v>
      </c>
      <c r="G91" s="1">
        <f>E91*10^-6*Summary!$B$4</f>
        <v>24.759</v>
      </c>
    </row>
    <row r="92" spans="1:7" x14ac:dyDescent="0.25">
      <c r="A92" t="s">
        <v>1402</v>
      </c>
      <c r="B92" t="s">
        <v>1315</v>
      </c>
      <c r="D92" s="1" t="str">
        <f t="shared" si="3"/>
        <v xml:space="preserve"> 3688</v>
      </c>
      <c r="E92" s="1">
        <f t="shared" si="4"/>
        <v>1844</v>
      </c>
      <c r="F92" s="2">
        <f t="shared" si="5"/>
        <v>24.947913385826769</v>
      </c>
      <c r="G92" s="1">
        <f>E92*10^-6*Summary!$B$4</f>
        <v>24.893999999999998</v>
      </c>
    </row>
    <row r="93" spans="1:7" x14ac:dyDescent="0.25">
      <c r="A93" t="s">
        <v>1403</v>
      </c>
      <c r="B93" t="s">
        <v>1315</v>
      </c>
      <c r="D93" s="1" t="str">
        <f t="shared" si="3"/>
        <v xml:space="preserve"> 3688</v>
      </c>
      <c r="E93" s="1">
        <f t="shared" si="4"/>
        <v>1844</v>
      </c>
      <c r="F93" s="2">
        <f t="shared" si="5"/>
        <v>24.947913385826769</v>
      </c>
      <c r="G93" s="1">
        <f>E93*10^-6*Summary!$B$4</f>
        <v>24.893999999999998</v>
      </c>
    </row>
    <row r="94" spans="1:7" x14ac:dyDescent="0.25">
      <c r="A94" t="s">
        <v>1404</v>
      </c>
      <c r="B94" t="s">
        <v>1308</v>
      </c>
      <c r="D94" s="1" t="str">
        <f t="shared" si="3"/>
        <v xml:space="preserve"> 3668</v>
      </c>
      <c r="E94" s="1">
        <f t="shared" si="4"/>
        <v>1834</v>
      </c>
      <c r="F94" s="2">
        <f t="shared" si="5"/>
        <v>24.812637795275588</v>
      </c>
      <c r="G94" s="1">
        <f>E94*10^-6*Summary!$B$4</f>
        <v>24.759</v>
      </c>
    </row>
    <row r="95" spans="1:7" x14ac:dyDescent="0.25">
      <c r="A95" t="s">
        <v>1405</v>
      </c>
      <c r="B95" t="s">
        <v>1308</v>
      </c>
      <c r="D95" s="1" t="str">
        <f t="shared" si="3"/>
        <v xml:space="preserve"> 3668</v>
      </c>
      <c r="E95" s="1">
        <f t="shared" si="4"/>
        <v>1834</v>
      </c>
      <c r="F95" s="2">
        <f t="shared" si="5"/>
        <v>24.812637795275588</v>
      </c>
      <c r="G95" s="1">
        <f>E95*10^-6*Summary!$B$4</f>
        <v>24.759</v>
      </c>
    </row>
    <row r="96" spans="1:7" x14ac:dyDescent="0.25">
      <c r="A96" t="s">
        <v>1406</v>
      </c>
      <c r="B96" t="s">
        <v>1308</v>
      </c>
      <c r="D96" s="1" t="str">
        <f t="shared" si="3"/>
        <v xml:space="preserve"> 3668</v>
      </c>
      <c r="E96" s="1">
        <f t="shared" si="4"/>
        <v>1834</v>
      </c>
      <c r="F96" s="2">
        <f t="shared" si="5"/>
        <v>24.812637795275588</v>
      </c>
      <c r="G96" s="1">
        <f>E96*10^-6*Summary!$B$4</f>
        <v>24.759</v>
      </c>
    </row>
    <row r="97" spans="1:7" x14ac:dyDescent="0.25">
      <c r="A97" t="s">
        <v>1407</v>
      </c>
      <c r="B97" t="s">
        <v>1308</v>
      </c>
      <c r="D97" s="1" t="str">
        <f t="shared" si="3"/>
        <v xml:space="preserve"> 3668</v>
      </c>
      <c r="E97" s="1">
        <f t="shared" si="4"/>
        <v>1834</v>
      </c>
      <c r="F97" s="2">
        <f t="shared" si="5"/>
        <v>24.812637795275588</v>
      </c>
      <c r="G97" s="1">
        <f>E97*10^-6*Summary!$B$4</f>
        <v>24.759</v>
      </c>
    </row>
    <row r="98" spans="1:7" x14ac:dyDescent="0.25">
      <c r="A98" t="s">
        <v>1408</v>
      </c>
      <c r="B98" t="s">
        <v>1318</v>
      </c>
      <c r="D98" s="1" t="str">
        <f t="shared" si="3"/>
        <v xml:space="preserve"> 3664</v>
      </c>
      <c r="E98" s="1">
        <f t="shared" si="4"/>
        <v>1832</v>
      </c>
      <c r="F98" s="2">
        <f t="shared" si="5"/>
        <v>24.785551181102363</v>
      </c>
      <c r="G98" s="1">
        <f>E98*10^-6*Summary!$B$4</f>
        <v>24.731999999999999</v>
      </c>
    </row>
    <row r="99" spans="1:7" x14ac:dyDescent="0.25">
      <c r="A99" t="s">
        <v>1409</v>
      </c>
      <c r="B99" t="s">
        <v>1315</v>
      </c>
      <c r="D99" s="1" t="str">
        <f t="shared" si="3"/>
        <v xml:space="preserve"> 3688</v>
      </c>
      <c r="E99" s="1">
        <f t="shared" si="4"/>
        <v>1844</v>
      </c>
      <c r="F99" s="2">
        <f t="shared" si="5"/>
        <v>24.947913385826769</v>
      </c>
      <c r="G99" s="1">
        <f>E99*10^-6*Summary!$B$4</f>
        <v>24.893999999999998</v>
      </c>
    </row>
    <row r="100" spans="1:7" x14ac:dyDescent="0.25">
      <c r="A100" t="s">
        <v>1410</v>
      </c>
      <c r="B100" t="s">
        <v>1308</v>
      </c>
      <c r="D100" s="1" t="str">
        <f t="shared" si="3"/>
        <v xml:space="preserve"> 3668</v>
      </c>
      <c r="E100" s="1">
        <f t="shared" si="4"/>
        <v>1834</v>
      </c>
      <c r="F100" s="2">
        <f t="shared" si="5"/>
        <v>24.812637795275588</v>
      </c>
      <c r="G100" s="1">
        <f>E100*10^-6*Summary!$B$4</f>
        <v>24.759</v>
      </c>
    </row>
    <row r="101" spans="1:7" x14ac:dyDescent="0.25">
      <c r="A101" t="s">
        <v>1411</v>
      </c>
      <c r="B101" t="s">
        <v>1308</v>
      </c>
      <c r="D101" s="1" t="str">
        <f t="shared" si="3"/>
        <v xml:space="preserve"> 3668</v>
      </c>
      <c r="E101" s="1">
        <f t="shared" si="4"/>
        <v>1834</v>
      </c>
      <c r="F101" s="2">
        <f t="shared" si="5"/>
        <v>24.812637795275588</v>
      </c>
      <c r="G101" s="1">
        <f>E101*10^-6*Summary!$B$4</f>
        <v>24.759</v>
      </c>
    </row>
    <row r="102" spans="1:7" x14ac:dyDescent="0.25">
      <c r="A102" t="s">
        <v>1412</v>
      </c>
      <c r="B102" t="s">
        <v>1308</v>
      </c>
      <c r="D102" s="1" t="str">
        <f t="shared" si="3"/>
        <v xml:space="preserve"> 3668</v>
      </c>
      <c r="E102" s="1">
        <f t="shared" si="4"/>
        <v>1834</v>
      </c>
      <c r="F102" s="2">
        <f t="shared" si="5"/>
        <v>24.812637795275588</v>
      </c>
      <c r="G102" s="1">
        <f>E102*10^-6*Summary!$B$4</f>
        <v>24.759</v>
      </c>
    </row>
    <row r="103" spans="1:7" x14ac:dyDescent="0.25">
      <c r="A103" t="s">
        <v>1413</v>
      </c>
      <c r="B103" t="s">
        <v>1308</v>
      </c>
      <c r="D103" s="1" t="str">
        <f t="shared" si="3"/>
        <v xml:space="preserve"> 3668</v>
      </c>
      <c r="E103" s="1">
        <f t="shared" si="4"/>
        <v>1834</v>
      </c>
      <c r="F103" s="2">
        <f t="shared" si="5"/>
        <v>24.812637795275588</v>
      </c>
      <c r="G103" s="1">
        <f>E103*10^-6*Summary!$B$4</f>
        <v>24.759</v>
      </c>
    </row>
    <row r="104" spans="1:7" x14ac:dyDescent="0.25">
      <c r="A104" t="s">
        <v>1414</v>
      </c>
      <c r="B104" t="s">
        <v>1308</v>
      </c>
      <c r="D104" s="1" t="str">
        <f t="shared" si="3"/>
        <v xml:space="preserve"> 3668</v>
      </c>
      <c r="E104" s="1">
        <f t="shared" si="4"/>
        <v>1834</v>
      </c>
      <c r="F104" s="2">
        <f t="shared" si="5"/>
        <v>24.812637795275588</v>
      </c>
      <c r="G104" s="1">
        <f>E104*10^-6*Summary!$B$4</f>
        <v>24.759</v>
      </c>
    </row>
    <row r="105" spans="1:7" x14ac:dyDescent="0.25">
      <c r="A105" t="s">
        <v>1415</v>
      </c>
      <c r="B105" t="s">
        <v>1308</v>
      </c>
      <c r="D105" s="1" t="str">
        <f t="shared" si="3"/>
        <v xml:space="preserve"> 3668</v>
      </c>
      <c r="E105" s="1">
        <f t="shared" si="4"/>
        <v>1834</v>
      </c>
      <c r="F105" s="2">
        <f t="shared" si="5"/>
        <v>24.812637795275588</v>
      </c>
      <c r="G105" s="1">
        <f>E105*10^-6*Summary!$B$4</f>
        <v>24.759</v>
      </c>
    </row>
    <row r="106" spans="1:7" x14ac:dyDescent="0.25">
      <c r="A106" t="s">
        <v>1416</v>
      </c>
      <c r="B106" t="s">
        <v>1308</v>
      </c>
      <c r="D106" s="1" t="str">
        <f t="shared" si="3"/>
        <v xml:space="preserve"> 3668</v>
      </c>
      <c r="E106" s="1">
        <f t="shared" si="4"/>
        <v>1834</v>
      </c>
      <c r="F106" s="2">
        <f t="shared" si="5"/>
        <v>24.812637795275588</v>
      </c>
      <c r="G106" s="1">
        <f>E106*10^-6*Summary!$B$4</f>
        <v>24.759</v>
      </c>
    </row>
    <row r="107" spans="1:7" x14ac:dyDescent="0.25">
      <c r="A107" t="s">
        <v>1417</v>
      </c>
      <c r="B107" t="s">
        <v>1318</v>
      </c>
      <c r="D107" s="1" t="str">
        <f t="shared" si="3"/>
        <v xml:space="preserve"> 3664</v>
      </c>
      <c r="E107" s="1">
        <f t="shared" si="4"/>
        <v>1832</v>
      </c>
      <c r="F107" s="2">
        <f t="shared" si="5"/>
        <v>24.785551181102363</v>
      </c>
      <c r="G107" s="1">
        <f>E107*10^-6*Summary!$B$4</f>
        <v>24.731999999999999</v>
      </c>
    </row>
    <row r="108" spans="1:7" x14ac:dyDescent="0.25">
      <c r="A108" t="s">
        <v>1418</v>
      </c>
      <c r="B108" t="s">
        <v>1311</v>
      </c>
      <c r="D108" s="1" t="str">
        <f t="shared" si="3"/>
        <v xml:space="preserve"> 3692</v>
      </c>
      <c r="E108" s="1">
        <f t="shared" si="4"/>
        <v>1846</v>
      </c>
      <c r="F108" s="2">
        <f t="shared" si="5"/>
        <v>24.974960629921259</v>
      </c>
      <c r="G108" s="1">
        <f>E108*10^-6*Summary!$B$4</f>
        <v>24.920999999999999</v>
      </c>
    </row>
    <row r="109" spans="1:7" x14ac:dyDescent="0.25">
      <c r="A109" t="s">
        <v>1419</v>
      </c>
      <c r="B109" t="s">
        <v>1315</v>
      </c>
      <c r="D109" s="1" t="str">
        <f t="shared" si="3"/>
        <v xml:space="preserve"> 3688</v>
      </c>
      <c r="E109" s="1">
        <f t="shared" si="4"/>
        <v>1844</v>
      </c>
      <c r="F109" s="2">
        <f t="shared" si="5"/>
        <v>24.947913385826769</v>
      </c>
      <c r="G109" s="1">
        <f>E109*10^-6*Summary!$B$4</f>
        <v>24.893999999999998</v>
      </c>
    </row>
    <row r="110" spans="1:7" x14ac:dyDescent="0.25">
      <c r="A110" t="s">
        <v>1420</v>
      </c>
      <c r="B110" t="s">
        <v>1308</v>
      </c>
      <c r="D110" s="1" t="str">
        <f t="shared" si="3"/>
        <v xml:space="preserve"> 3668</v>
      </c>
      <c r="E110" s="1">
        <f t="shared" si="4"/>
        <v>1834</v>
      </c>
      <c r="F110" s="2">
        <f t="shared" si="5"/>
        <v>24.812637795275588</v>
      </c>
      <c r="G110" s="1">
        <f>E110*10^-6*Summary!$B$4</f>
        <v>24.759</v>
      </c>
    </row>
    <row r="111" spans="1:7" x14ac:dyDescent="0.25">
      <c r="A111" t="s">
        <v>1421</v>
      </c>
      <c r="B111" t="s">
        <v>1308</v>
      </c>
      <c r="D111" s="1" t="str">
        <f t="shared" si="3"/>
        <v xml:space="preserve"> 3668</v>
      </c>
      <c r="E111" s="1">
        <f t="shared" si="4"/>
        <v>1834</v>
      </c>
      <c r="F111" s="2">
        <f t="shared" si="5"/>
        <v>24.812637795275588</v>
      </c>
      <c r="G111" s="1">
        <f>E111*10^-6*Summary!$B$4</f>
        <v>24.759</v>
      </c>
    </row>
    <row r="112" spans="1:7" x14ac:dyDescent="0.25">
      <c r="A112" t="s">
        <v>1422</v>
      </c>
      <c r="B112" t="s">
        <v>1311</v>
      </c>
      <c r="D112" s="1" t="str">
        <f t="shared" si="3"/>
        <v xml:space="preserve"> 3692</v>
      </c>
      <c r="E112" s="1">
        <f t="shared" si="4"/>
        <v>1846</v>
      </c>
      <c r="F112" s="2">
        <f t="shared" si="5"/>
        <v>24.974960629921259</v>
      </c>
      <c r="G112" s="1">
        <f>E112*10^-6*Summary!$B$4</f>
        <v>24.920999999999999</v>
      </c>
    </row>
    <row r="113" spans="1:7" x14ac:dyDescent="0.25">
      <c r="A113" t="s">
        <v>1423</v>
      </c>
      <c r="B113" t="s">
        <v>1308</v>
      </c>
      <c r="D113" s="1" t="str">
        <f t="shared" si="3"/>
        <v xml:space="preserve"> 3668</v>
      </c>
      <c r="E113" s="1">
        <f t="shared" si="4"/>
        <v>1834</v>
      </c>
      <c r="F113" s="2">
        <f t="shared" si="5"/>
        <v>24.812637795275588</v>
      </c>
      <c r="G113" s="1">
        <f>E113*10^-6*Summary!$B$4</f>
        <v>24.759</v>
      </c>
    </row>
    <row r="114" spans="1:7" x14ac:dyDescent="0.25">
      <c r="A114" t="s">
        <v>1424</v>
      </c>
      <c r="B114" t="s">
        <v>1308</v>
      </c>
      <c r="D114" s="1" t="str">
        <f t="shared" si="3"/>
        <v xml:space="preserve"> 3668</v>
      </c>
      <c r="E114" s="1">
        <f t="shared" si="4"/>
        <v>1834</v>
      </c>
      <c r="F114" s="2">
        <f t="shared" si="5"/>
        <v>24.812637795275588</v>
      </c>
      <c r="G114" s="1">
        <f>E114*10^-6*Summary!$B$4</f>
        <v>24.759</v>
      </c>
    </row>
    <row r="115" spans="1:7" x14ac:dyDescent="0.25">
      <c r="A115" t="s">
        <v>1425</v>
      </c>
      <c r="B115" t="s">
        <v>1308</v>
      </c>
      <c r="D115" s="1" t="str">
        <f t="shared" si="3"/>
        <v xml:space="preserve"> 3668</v>
      </c>
      <c r="E115" s="1">
        <f t="shared" si="4"/>
        <v>1834</v>
      </c>
      <c r="F115" s="2">
        <f t="shared" si="5"/>
        <v>24.812637795275588</v>
      </c>
      <c r="G115" s="1">
        <f>E115*10^-6*Summary!$B$4</f>
        <v>24.759</v>
      </c>
    </row>
    <row r="116" spans="1:7" x14ac:dyDescent="0.25">
      <c r="A116" t="s">
        <v>1426</v>
      </c>
      <c r="B116" t="s">
        <v>1308</v>
      </c>
      <c r="D116" s="1" t="str">
        <f t="shared" si="3"/>
        <v xml:space="preserve"> 3668</v>
      </c>
      <c r="E116" s="1">
        <f t="shared" si="4"/>
        <v>1834</v>
      </c>
      <c r="F116" s="2">
        <f t="shared" si="5"/>
        <v>24.812637795275588</v>
      </c>
      <c r="G116" s="1">
        <f>E116*10^-6*Summary!$B$4</f>
        <v>24.759</v>
      </c>
    </row>
    <row r="117" spans="1:7" x14ac:dyDescent="0.25">
      <c r="A117" t="s">
        <v>1427</v>
      </c>
      <c r="B117" t="s">
        <v>1318</v>
      </c>
      <c r="D117" s="1" t="str">
        <f t="shared" si="3"/>
        <v xml:space="preserve"> 3664</v>
      </c>
      <c r="E117" s="1">
        <f t="shared" si="4"/>
        <v>1832</v>
      </c>
      <c r="F117" s="2">
        <f t="shared" si="5"/>
        <v>24.785551181102363</v>
      </c>
      <c r="G117" s="1">
        <f>E117*10^-6*Summary!$B$4</f>
        <v>24.731999999999999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A5D7-D2ED-4230-9058-042E0A6594A8}">
  <dimension ref="A1:O117"/>
  <sheetViews>
    <sheetView workbookViewId="0">
      <selection activeCell="O1" sqref="O1:O1048576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1428</v>
      </c>
      <c r="B2" t="s">
        <v>1429</v>
      </c>
      <c r="D2" s="1" t="str">
        <f>RIGHT(A2,LEN(A2)-FIND("A",A2))</f>
        <v xml:space="preserve"> 3924</v>
      </c>
      <c r="E2" s="1">
        <f>VALUE(D2)/2</f>
        <v>1962</v>
      </c>
      <c r="F2" s="2">
        <f>(LEFT(B2,FIND("c",B2)-1))/2.54</f>
        <v>26.544370078740158</v>
      </c>
      <c r="G2" s="1">
        <f>E2*10^-6*Summary!$B$4</f>
        <v>26.486999999999998</v>
      </c>
      <c r="I2" s="1" t="s">
        <v>2045</v>
      </c>
      <c r="J2" s="1">
        <f>AVERAGE($E$2:$E$117)</f>
        <v>1967.7758620689656</v>
      </c>
      <c r="K2" s="1">
        <f>MIN($E$2:$E$117)</f>
        <v>1962</v>
      </c>
      <c r="L2" s="1">
        <f>MAX($E$2:$E$117)</f>
        <v>1988</v>
      </c>
      <c r="M2" s="1">
        <f>_xlfn.STDEV.P($E$2:$E$117)</f>
        <v>6.345085264632595</v>
      </c>
      <c r="N2" s="1">
        <f>SQRT($M$2)</f>
        <v>2.518945268288415</v>
      </c>
      <c r="O2">
        <f>L2-K2</f>
        <v>26</v>
      </c>
    </row>
    <row r="3" spans="1:15" x14ac:dyDescent="0.25">
      <c r="A3" t="s">
        <v>1430</v>
      </c>
      <c r="B3" t="s">
        <v>1429</v>
      </c>
      <c r="D3" s="1" t="str">
        <f t="shared" ref="D3:D66" si="0">RIGHT(A3,LEN(A3)-FIND("A",A3))</f>
        <v xml:space="preserve"> 3924</v>
      </c>
      <c r="E3" s="1">
        <f t="shared" ref="E3:E66" si="1">VALUE(D3)/2</f>
        <v>1962</v>
      </c>
      <c r="F3" s="2">
        <f t="shared" ref="F3:F66" si="2">(LEFT(B3,FIND("c",B3)-1))/2.54</f>
        <v>26.544370078740158</v>
      </c>
      <c r="G3" s="1">
        <f>E3*10^-6*Summary!$B$4</f>
        <v>26.486999999999998</v>
      </c>
      <c r="I3" s="1" t="s">
        <v>2057</v>
      </c>
      <c r="J3" s="1">
        <f>AVERAGE($F$2:$F$117)</f>
        <v>26.622513236491987</v>
      </c>
      <c r="K3" s="1">
        <f>MIN($F$2:$F$117)</f>
        <v>26.544370078740158</v>
      </c>
      <c r="L3" s="1">
        <f>MAX($F$2:$F$117)</f>
        <v>26.896141732283461</v>
      </c>
      <c r="M3" s="1">
        <f>_xlfn.STDEV.P($F$2:$F$117)</f>
        <v>8.5848198791487598E-2</v>
      </c>
      <c r="N3" s="1">
        <f>SQRT($M$3)</f>
        <v>0.29299863274678878</v>
      </c>
      <c r="O3">
        <f>L3-K3</f>
        <v>0.35177165354330242</v>
      </c>
    </row>
    <row r="4" spans="1:15" x14ac:dyDescent="0.25">
      <c r="A4" t="s">
        <v>1431</v>
      </c>
      <c r="B4" t="s">
        <v>1432</v>
      </c>
      <c r="D4" s="1" t="str">
        <f t="shared" si="0"/>
        <v xml:space="preserve"> 3928</v>
      </c>
      <c r="E4" s="1">
        <f t="shared" si="1"/>
        <v>1964</v>
      </c>
      <c r="F4" s="2">
        <f t="shared" si="2"/>
        <v>26.571417322834645</v>
      </c>
      <c r="G4" s="1">
        <f>E4*10^-6*Summary!$B$4</f>
        <v>26.513999999999999</v>
      </c>
      <c r="I4" s="1" t="s">
        <v>2056</v>
      </c>
      <c r="J4" s="1">
        <f>AVERAGE($G$2:$G$117)</f>
        <v>26.564974137931038</v>
      </c>
      <c r="K4" s="1">
        <f>MIN($G$2:$G$117)</f>
        <v>26.486999999999998</v>
      </c>
      <c r="L4" s="1">
        <f>MAX($G$2:$G$117)</f>
        <v>26.837999999999997</v>
      </c>
      <c r="M4" s="1">
        <f>_xlfn.STDEV.P($G$2:$G$117)</f>
        <v>8.5658651072540504E-2</v>
      </c>
      <c r="N4" s="1">
        <f>SQRT($M$4)</f>
        <v>0.29267499222267096</v>
      </c>
      <c r="O4">
        <f>L4-K4</f>
        <v>0.35099999999999909</v>
      </c>
    </row>
    <row r="5" spans="1:15" x14ac:dyDescent="0.25">
      <c r="A5" t="s">
        <v>1433</v>
      </c>
      <c r="B5" t="s">
        <v>1429</v>
      </c>
      <c r="D5" s="1" t="str">
        <f t="shared" si="0"/>
        <v xml:space="preserve"> 3924</v>
      </c>
      <c r="E5" s="1">
        <f t="shared" si="1"/>
        <v>1962</v>
      </c>
      <c r="F5" s="2">
        <f t="shared" si="2"/>
        <v>26.544370078740158</v>
      </c>
      <c r="G5" s="1">
        <f>E5*10^-6*Summary!$B$4</f>
        <v>26.486999999999998</v>
      </c>
    </row>
    <row r="6" spans="1:15" x14ac:dyDescent="0.25">
      <c r="A6" t="s">
        <v>1434</v>
      </c>
      <c r="B6" t="s">
        <v>1432</v>
      </c>
      <c r="D6" s="1" t="str">
        <f t="shared" si="0"/>
        <v xml:space="preserve"> 3928</v>
      </c>
      <c r="E6" s="1">
        <f t="shared" si="1"/>
        <v>1964</v>
      </c>
      <c r="F6" s="2">
        <f t="shared" si="2"/>
        <v>26.571417322834645</v>
      </c>
      <c r="G6" s="1">
        <f>E6*10^-6*Summary!$B$4</f>
        <v>26.513999999999999</v>
      </c>
    </row>
    <row r="7" spans="1:15" x14ac:dyDescent="0.25">
      <c r="A7" t="s">
        <v>1435</v>
      </c>
      <c r="B7" t="s">
        <v>1429</v>
      </c>
      <c r="D7" s="1" t="str">
        <f t="shared" si="0"/>
        <v xml:space="preserve"> 3924</v>
      </c>
      <c r="E7" s="1">
        <f t="shared" si="1"/>
        <v>1962</v>
      </c>
      <c r="F7" s="2">
        <f t="shared" si="2"/>
        <v>26.544370078740158</v>
      </c>
      <c r="G7" s="1">
        <f>E7*10^-6*Summary!$B$4</f>
        <v>26.486999999999998</v>
      </c>
    </row>
    <row r="8" spans="1:15" x14ac:dyDescent="0.25">
      <c r="A8" t="s">
        <v>1436</v>
      </c>
      <c r="B8" t="s">
        <v>1432</v>
      </c>
      <c r="D8" s="1" t="str">
        <f t="shared" si="0"/>
        <v xml:space="preserve"> 3928</v>
      </c>
      <c r="E8" s="1">
        <f t="shared" si="1"/>
        <v>1964</v>
      </c>
      <c r="F8" s="2">
        <f t="shared" si="2"/>
        <v>26.571417322834645</v>
      </c>
      <c r="G8" s="1">
        <f>E8*10^-6*Summary!$B$4</f>
        <v>26.513999999999999</v>
      </c>
    </row>
    <row r="9" spans="1:15" x14ac:dyDescent="0.25">
      <c r="A9" t="s">
        <v>1437</v>
      </c>
      <c r="B9" t="s">
        <v>1429</v>
      </c>
      <c r="D9" s="1" t="str">
        <f t="shared" si="0"/>
        <v xml:space="preserve"> 3924</v>
      </c>
      <c r="E9" s="1">
        <f t="shared" si="1"/>
        <v>1962</v>
      </c>
      <c r="F9" s="2">
        <f t="shared" si="2"/>
        <v>26.544370078740158</v>
      </c>
      <c r="G9" s="1">
        <f>E9*10^-6*Summary!$B$4</f>
        <v>26.486999999999998</v>
      </c>
    </row>
    <row r="10" spans="1:15" x14ac:dyDescent="0.25">
      <c r="A10" t="s">
        <v>1438</v>
      </c>
      <c r="B10" t="s">
        <v>1439</v>
      </c>
      <c r="D10" s="1" t="str">
        <f t="shared" si="0"/>
        <v xml:space="preserve"> 3952</v>
      </c>
      <c r="E10" s="1">
        <f t="shared" si="1"/>
        <v>1976</v>
      </c>
      <c r="F10" s="2">
        <f t="shared" si="2"/>
        <v>26.733779527559058</v>
      </c>
      <c r="G10" s="1">
        <f>E10*10^-6*Summary!$B$4</f>
        <v>26.675999999999998</v>
      </c>
    </row>
    <row r="11" spans="1:15" x14ac:dyDescent="0.25">
      <c r="A11" t="s">
        <v>1440</v>
      </c>
      <c r="B11" t="s">
        <v>1432</v>
      </c>
      <c r="D11" s="1" t="str">
        <f t="shared" si="0"/>
        <v xml:space="preserve"> 3928</v>
      </c>
      <c r="E11" s="1">
        <f t="shared" si="1"/>
        <v>1964</v>
      </c>
      <c r="F11" s="2">
        <f t="shared" si="2"/>
        <v>26.571417322834645</v>
      </c>
      <c r="G11" s="1">
        <f>E11*10^-6*Summary!$B$4</f>
        <v>26.513999999999999</v>
      </c>
    </row>
    <row r="12" spans="1:15" x14ac:dyDescent="0.25">
      <c r="A12" t="s">
        <v>1441</v>
      </c>
      <c r="B12" t="s">
        <v>1439</v>
      </c>
      <c r="D12" s="1" t="str">
        <f t="shared" si="0"/>
        <v xml:space="preserve"> 3952</v>
      </c>
      <c r="E12" s="1">
        <f t="shared" si="1"/>
        <v>1976</v>
      </c>
      <c r="F12" s="2">
        <f t="shared" si="2"/>
        <v>26.733779527559058</v>
      </c>
      <c r="G12" s="1">
        <f>E12*10^-6*Summary!$B$4</f>
        <v>26.675999999999998</v>
      </c>
    </row>
    <row r="13" spans="1:15" x14ac:dyDescent="0.25">
      <c r="A13" t="s">
        <v>1442</v>
      </c>
      <c r="B13" t="s">
        <v>1439</v>
      </c>
      <c r="D13" s="1" t="str">
        <f t="shared" si="0"/>
        <v xml:space="preserve"> 3952</v>
      </c>
      <c r="E13" s="1">
        <f t="shared" si="1"/>
        <v>1976</v>
      </c>
      <c r="F13" s="2">
        <f t="shared" si="2"/>
        <v>26.733779527559058</v>
      </c>
      <c r="G13" s="1">
        <f>E13*10^-6*Summary!$B$4</f>
        <v>26.675999999999998</v>
      </c>
    </row>
    <row r="14" spans="1:15" x14ac:dyDescent="0.25">
      <c r="A14" t="s">
        <v>1443</v>
      </c>
      <c r="B14" t="s">
        <v>1444</v>
      </c>
      <c r="D14" s="1" t="str">
        <f t="shared" si="0"/>
        <v xml:space="preserve"> 3948</v>
      </c>
      <c r="E14" s="1">
        <f t="shared" si="1"/>
        <v>1974</v>
      </c>
      <c r="F14" s="2">
        <f t="shared" si="2"/>
        <v>26.706732283464564</v>
      </c>
      <c r="G14" s="1">
        <f>E14*10^-6*Summary!$B$4</f>
        <v>26.649000000000001</v>
      </c>
    </row>
    <row r="15" spans="1:15" x14ac:dyDescent="0.25">
      <c r="A15" t="s">
        <v>1445</v>
      </c>
      <c r="B15" t="s">
        <v>1429</v>
      </c>
      <c r="D15" s="1" t="str">
        <f t="shared" si="0"/>
        <v xml:space="preserve"> 3924</v>
      </c>
      <c r="E15" s="1">
        <f t="shared" si="1"/>
        <v>1962</v>
      </c>
      <c r="F15" s="2">
        <f t="shared" si="2"/>
        <v>26.544370078740158</v>
      </c>
      <c r="G15" s="1">
        <f>E15*10^-6*Summary!$B$4</f>
        <v>26.486999999999998</v>
      </c>
    </row>
    <row r="16" spans="1:15" x14ac:dyDescent="0.25">
      <c r="A16" t="s">
        <v>1446</v>
      </c>
      <c r="B16" t="s">
        <v>1429</v>
      </c>
      <c r="D16" s="1" t="str">
        <f t="shared" si="0"/>
        <v xml:space="preserve"> 3924</v>
      </c>
      <c r="E16" s="1">
        <f t="shared" si="1"/>
        <v>1962</v>
      </c>
      <c r="F16" s="2">
        <f t="shared" si="2"/>
        <v>26.544370078740158</v>
      </c>
      <c r="G16" s="1">
        <f>E16*10^-6*Summary!$B$4</f>
        <v>26.486999999999998</v>
      </c>
    </row>
    <row r="17" spans="1:7" x14ac:dyDescent="0.25">
      <c r="A17" t="s">
        <v>1447</v>
      </c>
      <c r="B17" t="s">
        <v>1439</v>
      </c>
      <c r="D17" s="1" t="str">
        <f t="shared" si="0"/>
        <v xml:space="preserve"> 3952</v>
      </c>
      <c r="E17" s="1">
        <f t="shared" si="1"/>
        <v>1976</v>
      </c>
      <c r="F17" s="2">
        <f t="shared" si="2"/>
        <v>26.733779527559058</v>
      </c>
      <c r="G17" s="1">
        <f>E17*10^-6*Summary!$B$4</f>
        <v>26.675999999999998</v>
      </c>
    </row>
    <row r="18" spans="1:7" x14ac:dyDescent="0.25">
      <c r="A18" t="s">
        <v>1448</v>
      </c>
      <c r="B18" t="s">
        <v>1444</v>
      </c>
      <c r="D18" s="1" t="str">
        <f t="shared" si="0"/>
        <v xml:space="preserve"> 3948</v>
      </c>
      <c r="E18" s="1">
        <f t="shared" si="1"/>
        <v>1974</v>
      </c>
      <c r="F18" s="2">
        <f t="shared" si="2"/>
        <v>26.706732283464564</v>
      </c>
      <c r="G18" s="1">
        <f>E18*10^-6*Summary!$B$4</f>
        <v>26.649000000000001</v>
      </c>
    </row>
    <row r="19" spans="1:7" x14ac:dyDescent="0.25">
      <c r="A19" t="s">
        <v>1449</v>
      </c>
      <c r="B19" t="s">
        <v>1429</v>
      </c>
      <c r="D19" s="1" t="str">
        <f t="shared" si="0"/>
        <v xml:space="preserve"> 3924</v>
      </c>
      <c r="E19" s="1">
        <f t="shared" si="1"/>
        <v>1962</v>
      </c>
      <c r="F19" s="2">
        <f t="shared" si="2"/>
        <v>26.544370078740158</v>
      </c>
      <c r="G19" s="1">
        <f>E19*10^-6*Summary!$B$4</f>
        <v>26.486999999999998</v>
      </c>
    </row>
    <row r="20" spans="1:7" x14ac:dyDescent="0.25">
      <c r="A20" t="s">
        <v>1450</v>
      </c>
      <c r="B20" t="s">
        <v>1432</v>
      </c>
      <c r="D20" s="1" t="str">
        <f t="shared" si="0"/>
        <v xml:space="preserve"> 3928</v>
      </c>
      <c r="E20" s="1">
        <f t="shared" si="1"/>
        <v>1964</v>
      </c>
      <c r="F20" s="2">
        <f t="shared" si="2"/>
        <v>26.571417322834645</v>
      </c>
      <c r="G20" s="1">
        <f>E20*10^-6*Summary!$B$4</f>
        <v>26.513999999999999</v>
      </c>
    </row>
    <row r="21" spans="1:7" x14ac:dyDescent="0.25">
      <c r="A21" t="s">
        <v>1451</v>
      </c>
      <c r="B21" t="s">
        <v>1429</v>
      </c>
      <c r="D21" s="1" t="str">
        <f t="shared" si="0"/>
        <v xml:space="preserve"> 3924</v>
      </c>
      <c r="E21" s="1">
        <f t="shared" si="1"/>
        <v>1962</v>
      </c>
      <c r="F21" s="2">
        <f t="shared" si="2"/>
        <v>26.544370078740158</v>
      </c>
      <c r="G21" s="1">
        <f>E21*10^-6*Summary!$B$4</f>
        <v>26.486999999999998</v>
      </c>
    </row>
    <row r="22" spans="1:7" x14ac:dyDescent="0.25">
      <c r="A22" t="s">
        <v>1452</v>
      </c>
      <c r="B22" t="s">
        <v>1429</v>
      </c>
      <c r="D22" s="1" t="str">
        <f t="shared" si="0"/>
        <v xml:space="preserve"> 3924</v>
      </c>
      <c r="E22" s="1">
        <f t="shared" si="1"/>
        <v>1962</v>
      </c>
      <c r="F22" s="2">
        <f t="shared" si="2"/>
        <v>26.544370078740158</v>
      </c>
      <c r="G22" s="1">
        <f>E22*10^-6*Summary!$B$4</f>
        <v>26.486999999999998</v>
      </c>
    </row>
    <row r="23" spans="1:7" x14ac:dyDescent="0.25">
      <c r="A23" t="s">
        <v>1453</v>
      </c>
      <c r="B23" t="s">
        <v>1444</v>
      </c>
      <c r="D23" s="1" t="str">
        <f t="shared" si="0"/>
        <v xml:space="preserve"> 3948</v>
      </c>
      <c r="E23" s="1">
        <f t="shared" si="1"/>
        <v>1974</v>
      </c>
      <c r="F23" s="2">
        <f t="shared" si="2"/>
        <v>26.706732283464564</v>
      </c>
      <c r="G23" s="1">
        <f>E23*10^-6*Summary!$B$4</f>
        <v>26.649000000000001</v>
      </c>
    </row>
    <row r="24" spans="1:7" x14ac:dyDescent="0.25">
      <c r="A24" t="s">
        <v>1454</v>
      </c>
      <c r="B24" t="s">
        <v>1444</v>
      </c>
      <c r="D24" s="1" t="str">
        <f t="shared" si="0"/>
        <v xml:space="preserve"> 3948</v>
      </c>
      <c r="E24" s="1">
        <f t="shared" si="1"/>
        <v>1974</v>
      </c>
      <c r="F24" s="2">
        <f t="shared" si="2"/>
        <v>26.706732283464564</v>
      </c>
      <c r="G24" s="1">
        <f>E24*10^-6*Summary!$B$4</f>
        <v>26.649000000000001</v>
      </c>
    </row>
    <row r="25" spans="1:7" x14ac:dyDescent="0.25">
      <c r="A25" t="s">
        <v>1455</v>
      </c>
      <c r="B25" t="s">
        <v>1439</v>
      </c>
      <c r="D25" s="1" t="str">
        <f t="shared" si="0"/>
        <v xml:space="preserve"> 3952</v>
      </c>
      <c r="E25" s="1">
        <f t="shared" si="1"/>
        <v>1976</v>
      </c>
      <c r="F25" s="2">
        <f t="shared" si="2"/>
        <v>26.733779527559058</v>
      </c>
      <c r="G25" s="1">
        <f>E25*10^-6*Summary!$B$4</f>
        <v>26.675999999999998</v>
      </c>
    </row>
    <row r="26" spans="1:7" x14ac:dyDescent="0.25">
      <c r="A26" t="s">
        <v>1456</v>
      </c>
      <c r="B26" t="s">
        <v>1432</v>
      </c>
      <c r="D26" s="1" t="str">
        <f t="shared" si="0"/>
        <v xml:space="preserve"> 3928</v>
      </c>
      <c r="E26" s="1">
        <f t="shared" si="1"/>
        <v>1964</v>
      </c>
      <c r="F26" s="2">
        <f t="shared" si="2"/>
        <v>26.571417322834645</v>
      </c>
      <c r="G26" s="1">
        <f>E26*10^-6*Summary!$B$4</f>
        <v>26.513999999999999</v>
      </c>
    </row>
    <row r="27" spans="1:7" x14ac:dyDescent="0.25">
      <c r="A27" t="s">
        <v>1457</v>
      </c>
      <c r="B27" t="s">
        <v>1429</v>
      </c>
      <c r="D27" s="1" t="str">
        <f t="shared" si="0"/>
        <v xml:space="preserve"> 3924</v>
      </c>
      <c r="E27" s="1">
        <f t="shared" si="1"/>
        <v>1962</v>
      </c>
      <c r="F27" s="2">
        <f t="shared" si="2"/>
        <v>26.544370078740158</v>
      </c>
      <c r="G27" s="1">
        <f>E27*10^-6*Summary!$B$4</f>
        <v>26.486999999999998</v>
      </c>
    </row>
    <row r="28" spans="1:7" x14ac:dyDescent="0.25">
      <c r="A28" t="s">
        <v>1458</v>
      </c>
      <c r="B28" t="s">
        <v>1429</v>
      </c>
      <c r="D28" s="1" t="str">
        <f t="shared" si="0"/>
        <v xml:space="preserve"> 3924</v>
      </c>
      <c r="E28" s="1">
        <f t="shared" si="1"/>
        <v>1962</v>
      </c>
      <c r="F28" s="2">
        <f t="shared" si="2"/>
        <v>26.544370078740158</v>
      </c>
      <c r="G28" s="1">
        <f>E28*10^-6*Summary!$B$4</f>
        <v>26.486999999999998</v>
      </c>
    </row>
    <row r="29" spans="1:7" x14ac:dyDescent="0.25">
      <c r="A29" t="s">
        <v>1459</v>
      </c>
      <c r="B29" t="s">
        <v>1429</v>
      </c>
      <c r="D29" s="1" t="str">
        <f t="shared" si="0"/>
        <v xml:space="preserve"> 3924</v>
      </c>
      <c r="E29" s="1">
        <f t="shared" si="1"/>
        <v>1962</v>
      </c>
      <c r="F29" s="2">
        <f t="shared" si="2"/>
        <v>26.544370078740158</v>
      </c>
      <c r="G29" s="1">
        <f>E29*10^-6*Summary!$B$4</f>
        <v>26.486999999999998</v>
      </c>
    </row>
    <row r="30" spans="1:7" x14ac:dyDescent="0.25">
      <c r="A30" t="s">
        <v>1460</v>
      </c>
      <c r="B30" t="s">
        <v>1439</v>
      </c>
      <c r="D30" s="1" t="str">
        <f t="shared" si="0"/>
        <v xml:space="preserve"> 3952</v>
      </c>
      <c r="E30" s="1">
        <f t="shared" si="1"/>
        <v>1976</v>
      </c>
      <c r="F30" s="2">
        <f t="shared" si="2"/>
        <v>26.733779527559058</v>
      </c>
      <c r="G30" s="1">
        <f>E30*10^-6*Summary!$B$4</f>
        <v>26.675999999999998</v>
      </c>
    </row>
    <row r="31" spans="1:7" x14ac:dyDescent="0.25">
      <c r="A31" t="s">
        <v>1461</v>
      </c>
      <c r="B31" t="s">
        <v>1439</v>
      </c>
      <c r="D31" s="1" t="str">
        <f t="shared" si="0"/>
        <v xml:space="preserve"> 3952</v>
      </c>
      <c r="E31" s="1">
        <f t="shared" si="1"/>
        <v>1976</v>
      </c>
      <c r="F31" s="2">
        <f t="shared" si="2"/>
        <v>26.733779527559058</v>
      </c>
      <c r="G31" s="1">
        <f>E31*10^-6*Summary!$B$4</f>
        <v>26.675999999999998</v>
      </c>
    </row>
    <row r="32" spans="1:7" x14ac:dyDescent="0.25">
      <c r="A32" t="s">
        <v>1462</v>
      </c>
      <c r="B32" t="s">
        <v>1432</v>
      </c>
      <c r="D32" s="1" t="str">
        <f t="shared" si="0"/>
        <v xml:space="preserve"> 3928</v>
      </c>
      <c r="E32" s="1">
        <f t="shared" si="1"/>
        <v>1964</v>
      </c>
      <c r="F32" s="2">
        <f t="shared" si="2"/>
        <v>26.571417322834645</v>
      </c>
      <c r="G32" s="1">
        <f>E32*10^-6*Summary!$B$4</f>
        <v>26.513999999999999</v>
      </c>
    </row>
    <row r="33" spans="1:7" x14ac:dyDescent="0.25">
      <c r="A33" t="s">
        <v>1463</v>
      </c>
      <c r="B33" t="s">
        <v>1444</v>
      </c>
      <c r="D33" s="1" t="str">
        <f t="shared" si="0"/>
        <v xml:space="preserve"> 3948</v>
      </c>
      <c r="E33" s="1">
        <f t="shared" si="1"/>
        <v>1974</v>
      </c>
      <c r="F33" s="2">
        <f t="shared" si="2"/>
        <v>26.706732283464564</v>
      </c>
      <c r="G33" s="1">
        <f>E33*10^-6*Summary!$B$4</f>
        <v>26.649000000000001</v>
      </c>
    </row>
    <row r="34" spans="1:7" x14ac:dyDescent="0.25">
      <c r="A34" t="s">
        <v>1464</v>
      </c>
      <c r="B34" t="s">
        <v>1429</v>
      </c>
      <c r="D34" s="1" t="str">
        <f t="shared" si="0"/>
        <v xml:space="preserve"> 3924</v>
      </c>
      <c r="E34" s="1">
        <f t="shared" si="1"/>
        <v>1962</v>
      </c>
      <c r="F34" s="2">
        <f t="shared" si="2"/>
        <v>26.544370078740158</v>
      </c>
      <c r="G34" s="1">
        <f>E34*10^-6*Summary!$B$4</f>
        <v>26.486999999999998</v>
      </c>
    </row>
    <row r="35" spans="1:7" x14ac:dyDescent="0.25">
      <c r="A35" t="s">
        <v>1465</v>
      </c>
      <c r="B35" t="s">
        <v>1439</v>
      </c>
      <c r="D35" s="1" t="str">
        <f t="shared" si="0"/>
        <v xml:space="preserve"> 3952</v>
      </c>
      <c r="E35" s="1">
        <f t="shared" si="1"/>
        <v>1976</v>
      </c>
      <c r="F35" s="2">
        <f t="shared" si="2"/>
        <v>26.733779527559058</v>
      </c>
      <c r="G35" s="1">
        <f>E35*10^-6*Summary!$B$4</f>
        <v>26.675999999999998</v>
      </c>
    </row>
    <row r="36" spans="1:7" x14ac:dyDescent="0.25">
      <c r="A36" t="s">
        <v>1466</v>
      </c>
      <c r="B36" t="s">
        <v>1439</v>
      </c>
      <c r="D36" s="1" t="str">
        <f t="shared" si="0"/>
        <v xml:space="preserve"> 3952</v>
      </c>
      <c r="E36" s="1">
        <f t="shared" si="1"/>
        <v>1976</v>
      </c>
      <c r="F36" s="2">
        <f t="shared" si="2"/>
        <v>26.733779527559058</v>
      </c>
      <c r="G36" s="1">
        <f>E36*10^-6*Summary!$B$4</f>
        <v>26.675999999999998</v>
      </c>
    </row>
    <row r="37" spans="1:7" x14ac:dyDescent="0.25">
      <c r="A37" t="s">
        <v>1467</v>
      </c>
      <c r="B37" t="s">
        <v>1468</v>
      </c>
      <c r="D37" s="1" t="str">
        <f t="shared" si="0"/>
        <v xml:space="preserve"> 3976</v>
      </c>
      <c r="E37" s="1">
        <f t="shared" si="1"/>
        <v>1988</v>
      </c>
      <c r="F37" s="2">
        <f t="shared" si="2"/>
        <v>26.896141732283461</v>
      </c>
      <c r="G37" s="1">
        <f>E37*10^-6*Summary!$B$4</f>
        <v>26.837999999999997</v>
      </c>
    </row>
    <row r="38" spans="1:7" x14ac:dyDescent="0.25">
      <c r="A38" t="s">
        <v>1469</v>
      </c>
      <c r="B38" t="s">
        <v>1444</v>
      </c>
      <c r="D38" s="1" t="str">
        <f t="shared" si="0"/>
        <v xml:space="preserve"> 3948</v>
      </c>
      <c r="E38" s="1">
        <f t="shared" si="1"/>
        <v>1974</v>
      </c>
      <c r="F38" s="2">
        <f t="shared" si="2"/>
        <v>26.706732283464564</v>
      </c>
      <c r="G38" s="1">
        <f>E38*10^-6*Summary!$B$4</f>
        <v>26.649000000000001</v>
      </c>
    </row>
    <row r="39" spans="1:7" x14ac:dyDescent="0.25">
      <c r="A39" t="s">
        <v>1470</v>
      </c>
      <c r="B39" t="s">
        <v>1432</v>
      </c>
      <c r="D39" s="1" t="str">
        <f t="shared" si="0"/>
        <v xml:space="preserve"> 3928</v>
      </c>
      <c r="E39" s="1">
        <f t="shared" si="1"/>
        <v>1964</v>
      </c>
      <c r="F39" s="2">
        <f t="shared" si="2"/>
        <v>26.571417322834645</v>
      </c>
      <c r="G39" s="1">
        <f>E39*10^-6*Summary!$B$4</f>
        <v>26.513999999999999</v>
      </c>
    </row>
    <row r="40" spans="1:7" x14ac:dyDescent="0.25">
      <c r="A40" t="s">
        <v>1471</v>
      </c>
      <c r="B40" t="s">
        <v>1439</v>
      </c>
      <c r="D40" s="1" t="str">
        <f t="shared" si="0"/>
        <v xml:space="preserve"> 3952</v>
      </c>
      <c r="E40" s="1">
        <f t="shared" si="1"/>
        <v>1976</v>
      </c>
      <c r="F40" s="2">
        <f t="shared" si="2"/>
        <v>26.733779527559058</v>
      </c>
      <c r="G40" s="1">
        <f>E40*10^-6*Summary!$B$4</f>
        <v>26.675999999999998</v>
      </c>
    </row>
    <row r="41" spans="1:7" x14ac:dyDescent="0.25">
      <c r="A41" t="s">
        <v>1472</v>
      </c>
      <c r="B41" t="s">
        <v>1432</v>
      </c>
      <c r="D41" s="1" t="str">
        <f t="shared" si="0"/>
        <v xml:space="preserve"> 3928</v>
      </c>
      <c r="E41" s="1">
        <f t="shared" si="1"/>
        <v>1964</v>
      </c>
      <c r="F41" s="2">
        <f t="shared" si="2"/>
        <v>26.571417322834645</v>
      </c>
      <c r="G41" s="1">
        <f>E41*10^-6*Summary!$B$4</f>
        <v>26.513999999999999</v>
      </c>
    </row>
    <row r="42" spans="1:7" x14ac:dyDescent="0.25">
      <c r="A42" t="s">
        <v>1473</v>
      </c>
      <c r="B42" t="s">
        <v>1439</v>
      </c>
      <c r="D42" s="1" t="str">
        <f t="shared" si="0"/>
        <v xml:space="preserve"> 3952</v>
      </c>
      <c r="E42" s="1">
        <f t="shared" si="1"/>
        <v>1976</v>
      </c>
      <c r="F42" s="2">
        <f t="shared" si="2"/>
        <v>26.733779527559058</v>
      </c>
      <c r="G42" s="1">
        <f>E42*10^-6*Summary!$B$4</f>
        <v>26.675999999999998</v>
      </c>
    </row>
    <row r="43" spans="1:7" x14ac:dyDescent="0.25">
      <c r="A43" t="s">
        <v>1474</v>
      </c>
      <c r="B43" t="s">
        <v>1444</v>
      </c>
      <c r="D43" s="1" t="str">
        <f t="shared" si="0"/>
        <v xml:space="preserve"> 3948</v>
      </c>
      <c r="E43" s="1">
        <f t="shared" si="1"/>
        <v>1974</v>
      </c>
      <c r="F43" s="2">
        <f t="shared" si="2"/>
        <v>26.706732283464564</v>
      </c>
      <c r="G43" s="1">
        <f>E43*10^-6*Summary!$B$4</f>
        <v>26.649000000000001</v>
      </c>
    </row>
    <row r="44" spans="1:7" x14ac:dyDescent="0.25">
      <c r="A44" t="s">
        <v>1475</v>
      </c>
      <c r="B44" t="s">
        <v>1432</v>
      </c>
      <c r="D44" s="1" t="str">
        <f t="shared" si="0"/>
        <v xml:space="preserve"> 3928</v>
      </c>
      <c r="E44" s="1">
        <f t="shared" si="1"/>
        <v>1964</v>
      </c>
      <c r="F44" s="2">
        <f t="shared" si="2"/>
        <v>26.571417322834645</v>
      </c>
      <c r="G44" s="1">
        <f>E44*10^-6*Summary!$B$4</f>
        <v>26.513999999999999</v>
      </c>
    </row>
    <row r="45" spans="1:7" x14ac:dyDescent="0.25">
      <c r="A45" t="s">
        <v>1476</v>
      </c>
      <c r="B45" t="s">
        <v>1432</v>
      </c>
      <c r="D45" s="1" t="str">
        <f t="shared" si="0"/>
        <v xml:space="preserve"> 3928</v>
      </c>
      <c r="E45" s="1">
        <f t="shared" si="1"/>
        <v>1964</v>
      </c>
      <c r="F45" s="2">
        <f t="shared" si="2"/>
        <v>26.571417322834645</v>
      </c>
      <c r="G45" s="1">
        <f>E45*10^-6*Summary!$B$4</f>
        <v>26.513999999999999</v>
      </c>
    </row>
    <row r="46" spans="1:7" x14ac:dyDescent="0.25">
      <c r="A46" t="s">
        <v>1477</v>
      </c>
      <c r="B46" t="s">
        <v>1444</v>
      </c>
      <c r="D46" s="1" t="str">
        <f t="shared" si="0"/>
        <v xml:space="preserve"> 3948</v>
      </c>
      <c r="E46" s="1">
        <f t="shared" si="1"/>
        <v>1974</v>
      </c>
      <c r="F46" s="2">
        <f t="shared" si="2"/>
        <v>26.706732283464564</v>
      </c>
      <c r="G46" s="1">
        <f>E46*10^-6*Summary!$B$4</f>
        <v>26.649000000000001</v>
      </c>
    </row>
    <row r="47" spans="1:7" x14ac:dyDescent="0.25">
      <c r="A47" t="s">
        <v>1478</v>
      </c>
      <c r="B47" t="s">
        <v>1432</v>
      </c>
      <c r="D47" s="1" t="str">
        <f t="shared" si="0"/>
        <v xml:space="preserve"> 3928</v>
      </c>
      <c r="E47" s="1">
        <f t="shared" si="1"/>
        <v>1964</v>
      </c>
      <c r="F47" s="2">
        <f t="shared" si="2"/>
        <v>26.571417322834645</v>
      </c>
      <c r="G47" s="1">
        <f>E47*10^-6*Summary!$B$4</f>
        <v>26.513999999999999</v>
      </c>
    </row>
    <row r="48" spans="1:7" x14ac:dyDescent="0.25">
      <c r="A48" t="s">
        <v>1479</v>
      </c>
      <c r="B48" t="s">
        <v>1439</v>
      </c>
      <c r="D48" s="1" t="str">
        <f t="shared" si="0"/>
        <v xml:space="preserve"> 3952</v>
      </c>
      <c r="E48" s="1">
        <f t="shared" si="1"/>
        <v>1976</v>
      </c>
      <c r="F48" s="2">
        <f t="shared" si="2"/>
        <v>26.733779527559058</v>
      </c>
      <c r="G48" s="1">
        <f>E48*10^-6*Summary!$B$4</f>
        <v>26.675999999999998</v>
      </c>
    </row>
    <row r="49" spans="1:7" x14ac:dyDescent="0.25">
      <c r="A49" t="s">
        <v>1480</v>
      </c>
      <c r="B49" t="s">
        <v>1432</v>
      </c>
      <c r="D49" s="1" t="str">
        <f t="shared" si="0"/>
        <v xml:space="preserve"> 3928</v>
      </c>
      <c r="E49" s="1">
        <f t="shared" si="1"/>
        <v>1964</v>
      </c>
      <c r="F49" s="2">
        <f t="shared" si="2"/>
        <v>26.571417322834645</v>
      </c>
      <c r="G49" s="1">
        <f>E49*10^-6*Summary!$B$4</f>
        <v>26.513999999999999</v>
      </c>
    </row>
    <row r="50" spans="1:7" x14ac:dyDescent="0.25">
      <c r="A50" t="s">
        <v>1481</v>
      </c>
      <c r="B50" t="s">
        <v>1429</v>
      </c>
      <c r="D50" s="1" t="str">
        <f t="shared" si="0"/>
        <v xml:space="preserve"> 3924</v>
      </c>
      <c r="E50" s="1">
        <f t="shared" si="1"/>
        <v>1962</v>
      </c>
      <c r="F50" s="2">
        <f t="shared" si="2"/>
        <v>26.544370078740158</v>
      </c>
      <c r="G50" s="1">
        <f>E50*10^-6*Summary!$B$4</f>
        <v>26.486999999999998</v>
      </c>
    </row>
    <row r="51" spans="1:7" x14ac:dyDescent="0.25">
      <c r="A51" t="s">
        <v>1482</v>
      </c>
      <c r="B51" t="s">
        <v>1432</v>
      </c>
      <c r="D51" s="1" t="str">
        <f t="shared" si="0"/>
        <v xml:space="preserve"> 3928</v>
      </c>
      <c r="E51" s="1">
        <f t="shared" si="1"/>
        <v>1964</v>
      </c>
      <c r="F51" s="2">
        <f t="shared" si="2"/>
        <v>26.571417322834645</v>
      </c>
      <c r="G51" s="1">
        <f>E51*10^-6*Summary!$B$4</f>
        <v>26.513999999999999</v>
      </c>
    </row>
    <row r="52" spans="1:7" x14ac:dyDescent="0.25">
      <c r="A52" t="s">
        <v>1483</v>
      </c>
      <c r="B52" t="s">
        <v>1444</v>
      </c>
      <c r="D52" s="1" t="str">
        <f t="shared" si="0"/>
        <v xml:space="preserve"> 3948</v>
      </c>
      <c r="E52" s="1">
        <f t="shared" si="1"/>
        <v>1974</v>
      </c>
      <c r="F52" s="2">
        <f t="shared" si="2"/>
        <v>26.706732283464564</v>
      </c>
      <c r="G52" s="1">
        <f>E52*10^-6*Summary!$B$4</f>
        <v>26.649000000000001</v>
      </c>
    </row>
    <row r="53" spans="1:7" x14ac:dyDescent="0.25">
      <c r="A53" t="s">
        <v>1484</v>
      </c>
      <c r="B53" t="s">
        <v>1429</v>
      </c>
      <c r="D53" s="1" t="str">
        <f t="shared" si="0"/>
        <v xml:space="preserve"> 3924</v>
      </c>
      <c r="E53" s="1">
        <f t="shared" si="1"/>
        <v>1962</v>
      </c>
      <c r="F53" s="2">
        <f t="shared" si="2"/>
        <v>26.544370078740158</v>
      </c>
      <c r="G53" s="1">
        <f>E53*10^-6*Summary!$B$4</f>
        <v>26.486999999999998</v>
      </c>
    </row>
    <row r="54" spans="1:7" x14ac:dyDescent="0.25">
      <c r="A54" t="s">
        <v>1485</v>
      </c>
      <c r="B54" t="s">
        <v>1429</v>
      </c>
      <c r="D54" s="1" t="str">
        <f t="shared" si="0"/>
        <v xml:space="preserve"> 3924</v>
      </c>
      <c r="E54" s="1">
        <f t="shared" si="1"/>
        <v>1962</v>
      </c>
      <c r="F54" s="2">
        <f t="shared" si="2"/>
        <v>26.544370078740158</v>
      </c>
      <c r="G54" s="1">
        <f>E54*10^-6*Summary!$B$4</f>
        <v>26.486999999999998</v>
      </c>
    </row>
    <row r="55" spans="1:7" x14ac:dyDescent="0.25">
      <c r="A55" t="s">
        <v>1486</v>
      </c>
      <c r="B55" t="s">
        <v>1429</v>
      </c>
      <c r="D55" s="1" t="str">
        <f t="shared" si="0"/>
        <v xml:space="preserve"> 3924</v>
      </c>
      <c r="E55" s="1">
        <f t="shared" si="1"/>
        <v>1962</v>
      </c>
      <c r="F55" s="2">
        <f t="shared" si="2"/>
        <v>26.544370078740158</v>
      </c>
      <c r="G55" s="1">
        <f>E55*10^-6*Summary!$B$4</f>
        <v>26.486999999999998</v>
      </c>
    </row>
    <row r="56" spans="1:7" x14ac:dyDescent="0.25">
      <c r="A56" t="s">
        <v>1487</v>
      </c>
      <c r="B56" t="s">
        <v>1439</v>
      </c>
      <c r="D56" s="1" t="str">
        <f t="shared" si="0"/>
        <v xml:space="preserve"> 3952</v>
      </c>
      <c r="E56" s="1">
        <f t="shared" si="1"/>
        <v>1976</v>
      </c>
      <c r="F56" s="2">
        <f t="shared" si="2"/>
        <v>26.733779527559058</v>
      </c>
      <c r="G56" s="1">
        <f>E56*10^-6*Summary!$B$4</f>
        <v>26.675999999999998</v>
      </c>
    </row>
    <row r="57" spans="1:7" x14ac:dyDescent="0.25">
      <c r="A57" t="s">
        <v>1488</v>
      </c>
      <c r="B57" t="s">
        <v>1444</v>
      </c>
      <c r="D57" s="1" t="str">
        <f t="shared" si="0"/>
        <v xml:space="preserve"> 3948</v>
      </c>
      <c r="E57" s="1">
        <f t="shared" si="1"/>
        <v>1974</v>
      </c>
      <c r="F57" s="2">
        <f t="shared" si="2"/>
        <v>26.706732283464564</v>
      </c>
      <c r="G57" s="1">
        <f>E57*10^-6*Summary!$B$4</f>
        <v>26.649000000000001</v>
      </c>
    </row>
    <row r="58" spans="1:7" x14ac:dyDescent="0.25">
      <c r="A58" t="s">
        <v>1489</v>
      </c>
      <c r="B58" t="s">
        <v>1444</v>
      </c>
      <c r="D58" s="1" t="str">
        <f t="shared" si="0"/>
        <v xml:space="preserve"> 3948</v>
      </c>
      <c r="E58" s="1">
        <f t="shared" si="1"/>
        <v>1974</v>
      </c>
      <c r="F58" s="2">
        <f t="shared" si="2"/>
        <v>26.706732283464564</v>
      </c>
      <c r="G58" s="1">
        <f>E58*10^-6*Summary!$B$4</f>
        <v>26.649000000000001</v>
      </c>
    </row>
    <row r="59" spans="1:7" x14ac:dyDescent="0.25">
      <c r="A59" t="s">
        <v>1490</v>
      </c>
      <c r="B59" t="s">
        <v>1439</v>
      </c>
      <c r="D59" s="1" t="str">
        <f t="shared" si="0"/>
        <v xml:space="preserve"> 3952</v>
      </c>
      <c r="E59" s="1">
        <f t="shared" si="1"/>
        <v>1976</v>
      </c>
      <c r="F59" s="2">
        <f t="shared" si="2"/>
        <v>26.733779527559058</v>
      </c>
      <c r="G59" s="1">
        <f>E59*10^-6*Summary!$B$4</f>
        <v>26.675999999999998</v>
      </c>
    </row>
    <row r="60" spans="1:7" x14ac:dyDescent="0.25">
      <c r="A60" t="s">
        <v>1491</v>
      </c>
      <c r="B60" t="s">
        <v>1439</v>
      </c>
      <c r="D60" s="1" t="str">
        <f t="shared" si="0"/>
        <v xml:space="preserve"> 3952</v>
      </c>
      <c r="E60" s="1">
        <f t="shared" si="1"/>
        <v>1976</v>
      </c>
      <c r="F60" s="2">
        <f t="shared" si="2"/>
        <v>26.733779527559058</v>
      </c>
      <c r="G60" s="1">
        <f>E60*10^-6*Summary!$B$4</f>
        <v>26.675999999999998</v>
      </c>
    </row>
    <row r="61" spans="1:7" x14ac:dyDescent="0.25">
      <c r="A61" t="s">
        <v>1492</v>
      </c>
      <c r="B61" t="s">
        <v>1432</v>
      </c>
      <c r="D61" s="1" t="str">
        <f t="shared" si="0"/>
        <v xml:space="preserve"> 3928</v>
      </c>
      <c r="E61" s="1">
        <f t="shared" si="1"/>
        <v>1964</v>
      </c>
      <c r="F61" s="2">
        <f t="shared" si="2"/>
        <v>26.571417322834645</v>
      </c>
      <c r="G61" s="1">
        <f>E61*10^-6*Summary!$B$4</f>
        <v>26.513999999999999</v>
      </c>
    </row>
    <row r="62" spans="1:7" x14ac:dyDescent="0.25">
      <c r="A62" t="s">
        <v>1493</v>
      </c>
      <c r="B62" t="s">
        <v>1444</v>
      </c>
      <c r="D62" s="1" t="str">
        <f t="shared" si="0"/>
        <v xml:space="preserve"> 3948</v>
      </c>
      <c r="E62" s="1">
        <f t="shared" si="1"/>
        <v>1974</v>
      </c>
      <c r="F62" s="2">
        <f t="shared" si="2"/>
        <v>26.706732283464564</v>
      </c>
      <c r="G62" s="1">
        <f>E62*10^-6*Summary!$B$4</f>
        <v>26.649000000000001</v>
      </c>
    </row>
    <row r="63" spans="1:7" x14ac:dyDescent="0.25">
      <c r="A63" t="s">
        <v>1494</v>
      </c>
      <c r="B63" t="s">
        <v>1439</v>
      </c>
      <c r="D63" s="1" t="str">
        <f t="shared" si="0"/>
        <v xml:space="preserve"> 3952</v>
      </c>
      <c r="E63" s="1">
        <f t="shared" si="1"/>
        <v>1976</v>
      </c>
      <c r="F63" s="2">
        <f t="shared" si="2"/>
        <v>26.733779527559058</v>
      </c>
      <c r="G63" s="1">
        <f>E63*10^-6*Summary!$B$4</f>
        <v>26.675999999999998</v>
      </c>
    </row>
    <row r="64" spans="1:7" x14ac:dyDescent="0.25">
      <c r="A64" t="s">
        <v>1495</v>
      </c>
      <c r="B64" t="s">
        <v>1444</v>
      </c>
      <c r="D64" s="1" t="str">
        <f t="shared" si="0"/>
        <v xml:space="preserve"> 3948</v>
      </c>
      <c r="E64" s="1">
        <f t="shared" si="1"/>
        <v>1974</v>
      </c>
      <c r="F64" s="2">
        <f t="shared" si="2"/>
        <v>26.706732283464564</v>
      </c>
      <c r="G64" s="1">
        <f>E64*10^-6*Summary!$B$4</f>
        <v>26.649000000000001</v>
      </c>
    </row>
    <row r="65" spans="1:7" x14ac:dyDescent="0.25">
      <c r="A65" t="s">
        <v>1496</v>
      </c>
      <c r="B65" t="s">
        <v>1429</v>
      </c>
      <c r="D65" s="1" t="str">
        <f t="shared" si="0"/>
        <v xml:space="preserve"> 3924</v>
      </c>
      <c r="E65" s="1">
        <f t="shared" si="1"/>
        <v>1962</v>
      </c>
      <c r="F65" s="2">
        <f t="shared" si="2"/>
        <v>26.544370078740158</v>
      </c>
      <c r="G65" s="1">
        <f>E65*10^-6*Summary!$B$4</f>
        <v>26.486999999999998</v>
      </c>
    </row>
    <row r="66" spans="1:7" x14ac:dyDescent="0.25">
      <c r="A66" t="s">
        <v>1497</v>
      </c>
      <c r="B66" t="s">
        <v>1432</v>
      </c>
      <c r="D66" s="1" t="str">
        <f t="shared" si="0"/>
        <v xml:space="preserve"> 3928</v>
      </c>
      <c r="E66" s="1">
        <f t="shared" si="1"/>
        <v>1964</v>
      </c>
      <c r="F66" s="2">
        <f t="shared" si="2"/>
        <v>26.571417322834645</v>
      </c>
      <c r="G66" s="1">
        <f>E66*10^-6*Summary!$B$4</f>
        <v>26.513999999999999</v>
      </c>
    </row>
    <row r="67" spans="1:7" x14ac:dyDescent="0.25">
      <c r="A67" t="s">
        <v>1498</v>
      </c>
      <c r="B67" t="s">
        <v>1429</v>
      </c>
      <c r="D67" s="1" t="str">
        <f t="shared" ref="D67:D117" si="3">RIGHT(A67,LEN(A67)-FIND("A",A67))</f>
        <v xml:space="preserve"> 3924</v>
      </c>
      <c r="E67" s="1">
        <f t="shared" ref="E67:E117" si="4">VALUE(D67)/2</f>
        <v>1962</v>
      </c>
      <c r="F67" s="2">
        <f t="shared" ref="F67:F117" si="5">(LEFT(B67,FIND("c",B67)-1))/2.54</f>
        <v>26.544370078740158</v>
      </c>
      <c r="G67" s="1">
        <f>E67*10^-6*Summary!$B$4</f>
        <v>26.486999999999998</v>
      </c>
    </row>
    <row r="68" spans="1:7" x14ac:dyDescent="0.25">
      <c r="A68" t="s">
        <v>1499</v>
      </c>
      <c r="B68" t="s">
        <v>1429</v>
      </c>
      <c r="D68" s="1" t="str">
        <f t="shared" si="3"/>
        <v xml:space="preserve"> 3924</v>
      </c>
      <c r="E68" s="1">
        <f t="shared" si="4"/>
        <v>1962</v>
      </c>
      <c r="F68" s="2">
        <f t="shared" si="5"/>
        <v>26.544370078740158</v>
      </c>
      <c r="G68" s="1">
        <f>E68*10^-6*Summary!$B$4</f>
        <v>26.486999999999998</v>
      </c>
    </row>
    <row r="69" spans="1:7" x14ac:dyDescent="0.25">
      <c r="A69" t="s">
        <v>1500</v>
      </c>
      <c r="B69" t="s">
        <v>1429</v>
      </c>
      <c r="D69" s="1" t="str">
        <f t="shared" si="3"/>
        <v xml:space="preserve"> 3924</v>
      </c>
      <c r="E69" s="1">
        <f t="shared" si="4"/>
        <v>1962</v>
      </c>
      <c r="F69" s="2">
        <f t="shared" si="5"/>
        <v>26.544370078740158</v>
      </c>
      <c r="G69" s="1">
        <f>E69*10^-6*Summary!$B$4</f>
        <v>26.486999999999998</v>
      </c>
    </row>
    <row r="70" spans="1:7" x14ac:dyDescent="0.25">
      <c r="A70" t="s">
        <v>1501</v>
      </c>
      <c r="B70" t="s">
        <v>1429</v>
      </c>
      <c r="D70" s="1" t="str">
        <f t="shared" si="3"/>
        <v xml:space="preserve"> 3924</v>
      </c>
      <c r="E70" s="1">
        <f t="shared" si="4"/>
        <v>1962</v>
      </c>
      <c r="F70" s="2">
        <f t="shared" si="5"/>
        <v>26.544370078740158</v>
      </c>
      <c r="G70" s="1">
        <f>E70*10^-6*Summary!$B$4</f>
        <v>26.486999999999998</v>
      </c>
    </row>
    <row r="71" spans="1:7" x14ac:dyDescent="0.25">
      <c r="A71" t="s">
        <v>1502</v>
      </c>
      <c r="B71" t="s">
        <v>1432</v>
      </c>
      <c r="D71" s="1" t="str">
        <f t="shared" si="3"/>
        <v xml:space="preserve"> 3928</v>
      </c>
      <c r="E71" s="1">
        <f t="shared" si="4"/>
        <v>1964</v>
      </c>
      <c r="F71" s="2">
        <f t="shared" si="5"/>
        <v>26.571417322834645</v>
      </c>
      <c r="G71" s="1">
        <f>E71*10^-6*Summary!$B$4</f>
        <v>26.513999999999999</v>
      </c>
    </row>
    <row r="72" spans="1:7" x14ac:dyDescent="0.25">
      <c r="A72" t="s">
        <v>1503</v>
      </c>
      <c r="B72" t="s">
        <v>1444</v>
      </c>
      <c r="D72" s="1" t="str">
        <f t="shared" si="3"/>
        <v xml:space="preserve"> 3948</v>
      </c>
      <c r="E72" s="1">
        <f t="shared" si="4"/>
        <v>1974</v>
      </c>
      <c r="F72" s="2">
        <f t="shared" si="5"/>
        <v>26.706732283464564</v>
      </c>
      <c r="G72" s="1">
        <f>E72*10^-6*Summary!$B$4</f>
        <v>26.649000000000001</v>
      </c>
    </row>
    <row r="73" spans="1:7" x14ac:dyDescent="0.25">
      <c r="A73" t="s">
        <v>1504</v>
      </c>
      <c r="B73" t="s">
        <v>1429</v>
      </c>
      <c r="D73" s="1" t="str">
        <f t="shared" si="3"/>
        <v xml:space="preserve"> 3924</v>
      </c>
      <c r="E73" s="1">
        <f t="shared" si="4"/>
        <v>1962</v>
      </c>
      <c r="F73" s="2">
        <f t="shared" si="5"/>
        <v>26.544370078740158</v>
      </c>
      <c r="G73" s="1">
        <f>E73*10^-6*Summary!$B$4</f>
        <v>26.486999999999998</v>
      </c>
    </row>
    <row r="74" spans="1:7" x14ac:dyDescent="0.25">
      <c r="A74" t="s">
        <v>1505</v>
      </c>
      <c r="B74" t="s">
        <v>1444</v>
      </c>
      <c r="D74" s="1" t="str">
        <f t="shared" si="3"/>
        <v xml:space="preserve"> 3948</v>
      </c>
      <c r="E74" s="1">
        <f t="shared" si="4"/>
        <v>1974</v>
      </c>
      <c r="F74" s="2">
        <f t="shared" si="5"/>
        <v>26.706732283464564</v>
      </c>
      <c r="G74" s="1">
        <f>E74*10^-6*Summary!$B$4</f>
        <v>26.649000000000001</v>
      </c>
    </row>
    <row r="75" spans="1:7" x14ac:dyDescent="0.25">
      <c r="A75" t="s">
        <v>1506</v>
      </c>
      <c r="B75" t="s">
        <v>1429</v>
      </c>
      <c r="D75" s="1" t="str">
        <f t="shared" si="3"/>
        <v xml:space="preserve"> 3924</v>
      </c>
      <c r="E75" s="1">
        <f t="shared" si="4"/>
        <v>1962</v>
      </c>
      <c r="F75" s="2">
        <f t="shared" si="5"/>
        <v>26.544370078740158</v>
      </c>
      <c r="G75" s="1">
        <f>E75*10^-6*Summary!$B$4</f>
        <v>26.486999999999998</v>
      </c>
    </row>
    <row r="76" spans="1:7" x14ac:dyDescent="0.25">
      <c r="A76" t="s">
        <v>1507</v>
      </c>
      <c r="B76" t="s">
        <v>1429</v>
      </c>
      <c r="D76" s="1" t="str">
        <f t="shared" si="3"/>
        <v xml:space="preserve"> 3924</v>
      </c>
      <c r="E76" s="1">
        <f t="shared" si="4"/>
        <v>1962</v>
      </c>
      <c r="F76" s="2">
        <f t="shared" si="5"/>
        <v>26.544370078740158</v>
      </c>
      <c r="G76" s="1">
        <f>E76*10^-6*Summary!$B$4</f>
        <v>26.486999999999998</v>
      </c>
    </row>
    <row r="77" spans="1:7" x14ac:dyDescent="0.25">
      <c r="A77" t="s">
        <v>1508</v>
      </c>
      <c r="B77" t="s">
        <v>1444</v>
      </c>
      <c r="D77" s="1" t="str">
        <f t="shared" si="3"/>
        <v xml:space="preserve"> 3948</v>
      </c>
      <c r="E77" s="1">
        <f t="shared" si="4"/>
        <v>1974</v>
      </c>
      <c r="F77" s="2">
        <f t="shared" si="5"/>
        <v>26.706732283464564</v>
      </c>
      <c r="G77" s="1">
        <f>E77*10^-6*Summary!$B$4</f>
        <v>26.649000000000001</v>
      </c>
    </row>
    <row r="78" spans="1:7" x14ac:dyDescent="0.25">
      <c r="A78" t="s">
        <v>1509</v>
      </c>
      <c r="B78" t="s">
        <v>1429</v>
      </c>
      <c r="D78" s="1" t="str">
        <f t="shared" si="3"/>
        <v xml:space="preserve"> 3924</v>
      </c>
      <c r="E78" s="1">
        <f t="shared" si="4"/>
        <v>1962</v>
      </c>
      <c r="F78" s="2">
        <f t="shared" si="5"/>
        <v>26.544370078740158</v>
      </c>
      <c r="G78" s="1">
        <f>E78*10^-6*Summary!$B$4</f>
        <v>26.486999999999998</v>
      </c>
    </row>
    <row r="79" spans="1:7" x14ac:dyDescent="0.25">
      <c r="A79" t="s">
        <v>1510</v>
      </c>
      <c r="B79" t="s">
        <v>1432</v>
      </c>
      <c r="D79" s="1" t="str">
        <f t="shared" si="3"/>
        <v xml:space="preserve"> 3928</v>
      </c>
      <c r="E79" s="1">
        <f t="shared" si="4"/>
        <v>1964</v>
      </c>
      <c r="F79" s="2">
        <f t="shared" si="5"/>
        <v>26.571417322834645</v>
      </c>
      <c r="G79" s="1">
        <f>E79*10^-6*Summary!$B$4</f>
        <v>26.513999999999999</v>
      </c>
    </row>
    <row r="80" spans="1:7" x14ac:dyDescent="0.25">
      <c r="A80" t="s">
        <v>1511</v>
      </c>
      <c r="B80" t="s">
        <v>1432</v>
      </c>
      <c r="D80" s="1" t="str">
        <f t="shared" si="3"/>
        <v xml:space="preserve"> 3928</v>
      </c>
      <c r="E80" s="1">
        <f t="shared" si="4"/>
        <v>1964</v>
      </c>
      <c r="F80" s="2">
        <f t="shared" si="5"/>
        <v>26.571417322834645</v>
      </c>
      <c r="G80" s="1">
        <f>E80*10^-6*Summary!$B$4</f>
        <v>26.513999999999999</v>
      </c>
    </row>
    <row r="81" spans="1:7" x14ac:dyDescent="0.25">
      <c r="A81" t="s">
        <v>1512</v>
      </c>
      <c r="B81" t="s">
        <v>1432</v>
      </c>
      <c r="D81" s="1" t="str">
        <f t="shared" si="3"/>
        <v xml:space="preserve"> 3928</v>
      </c>
      <c r="E81" s="1">
        <f t="shared" si="4"/>
        <v>1964</v>
      </c>
      <c r="F81" s="2">
        <f t="shared" si="5"/>
        <v>26.571417322834645</v>
      </c>
      <c r="G81" s="1">
        <f>E81*10^-6*Summary!$B$4</f>
        <v>26.513999999999999</v>
      </c>
    </row>
    <row r="82" spans="1:7" x14ac:dyDescent="0.25">
      <c r="A82" t="s">
        <v>1513</v>
      </c>
      <c r="B82" t="s">
        <v>1444</v>
      </c>
      <c r="D82" s="1" t="str">
        <f t="shared" si="3"/>
        <v xml:space="preserve"> 3948</v>
      </c>
      <c r="E82" s="1">
        <f t="shared" si="4"/>
        <v>1974</v>
      </c>
      <c r="F82" s="2">
        <f t="shared" si="5"/>
        <v>26.706732283464564</v>
      </c>
      <c r="G82" s="1">
        <f>E82*10^-6*Summary!$B$4</f>
        <v>26.649000000000001</v>
      </c>
    </row>
    <row r="83" spans="1:7" x14ac:dyDescent="0.25">
      <c r="A83" t="s">
        <v>1514</v>
      </c>
      <c r="B83" t="s">
        <v>1429</v>
      </c>
      <c r="D83" s="1" t="str">
        <f t="shared" si="3"/>
        <v xml:space="preserve"> 3924</v>
      </c>
      <c r="E83" s="1">
        <f t="shared" si="4"/>
        <v>1962</v>
      </c>
      <c r="F83" s="2">
        <f t="shared" si="5"/>
        <v>26.544370078740158</v>
      </c>
      <c r="G83" s="1">
        <f>E83*10^-6*Summary!$B$4</f>
        <v>26.486999999999998</v>
      </c>
    </row>
    <row r="84" spans="1:7" x14ac:dyDescent="0.25">
      <c r="A84" t="s">
        <v>1515</v>
      </c>
      <c r="B84" t="s">
        <v>1439</v>
      </c>
      <c r="D84" s="1" t="str">
        <f t="shared" si="3"/>
        <v xml:space="preserve"> 3952</v>
      </c>
      <c r="E84" s="1">
        <f t="shared" si="4"/>
        <v>1976</v>
      </c>
      <c r="F84" s="2">
        <f t="shared" si="5"/>
        <v>26.733779527559058</v>
      </c>
      <c r="G84" s="1">
        <f>E84*10^-6*Summary!$B$4</f>
        <v>26.675999999999998</v>
      </c>
    </row>
    <row r="85" spans="1:7" x14ac:dyDescent="0.25">
      <c r="A85" t="s">
        <v>1516</v>
      </c>
      <c r="B85" t="s">
        <v>1439</v>
      </c>
      <c r="D85" s="1" t="str">
        <f t="shared" si="3"/>
        <v xml:space="preserve"> 3952</v>
      </c>
      <c r="E85" s="1">
        <f t="shared" si="4"/>
        <v>1976</v>
      </c>
      <c r="F85" s="2">
        <f t="shared" si="5"/>
        <v>26.733779527559058</v>
      </c>
      <c r="G85" s="1">
        <f>E85*10^-6*Summary!$B$4</f>
        <v>26.675999999999998</v>
      </c>
    </row>
    <row r="86" spans="1:7" x14ac:dyDescent="0.25">
      <c r="A86" t="s">
        <v>1517</v>
      </c>
      <c r="B86" t="s">
        <v>1429</v>
      </c>
      <c r="D86" s="1" t="str">
        <f t="shared" si="3"/>
        <v xml:space="preserve"> 3924</v>
      </c>
      <c r="E86" s="1">
        <f t="shared" si="4"/>
        <v>1962</v>
      </c>
      <c r="F86" s="2">
        <f t="shared" si="5"/>
        <v>26.544370078740158</v>
      </c>
      <c r="G86" s="1">
        <f>E86*10^-6*Summary!$B$4</f>
        <v>26.486999999999998</v>
      </c>
    </row>
    <row r="87" spans="1:7" x14ac:dyDescent="0.25">
      <c r="A87" t="s">
        <v>1518</v>
      </c>
      <c r="B87" t="s">
        <v>1429</v>
      </c>
      <c r="D87" s="1" t="str">
        <f t="shared" si="3"/>
        <v xml:space="preserve"> 3924</v>
      </c>
      <c r="E87" s="1">
        <f t="shared" si="4"/>
        <v>1962</v>
      </c>
      <c r="F87" s="2">
        <f t="shared" si="5"/>
        <v>26.544370078740158</v>
      </c>
      <c r="G87" s="1">
        <f>E87*10^-6*Summary!$B$4</f>
        <v>26.486999999999998</v>
      </c>
    </row>
    <row r="88" spans="1:7" x14ac:dyDescent="0.25">
      <c r="A88" t="s">
        <v>1519</v>
      </c>
      <c r="B88" t="s">
        <v>1429</v>
      </c>
      <c r="D88" s="1" t="str">
        <f t="shared" si="3"/>
        <v xml:space="preserve"> 3924</v>
      </c>
      <c r="E88" s="1">
        <f t="shared" si="4"/>
        <v>1962</v>
      </c>
      <c r="F88" s="2">
        <f t="shared" si="5"/>
        <v>26.544370078740158</v>
      </c>
      <c r="G88" s="1">
        <f>E88*10^-6*Summary!$B$4</f>
        <v>26.486999999999998</v>
      </c>
    </row>
    <row r="89" spans="1:7" x14ac:dyDescent="0.25">
      <c r="A89" t="s">
        <v>1520</v>
      </c>
      <c r="B89" t="s">
        <v>1439</v>
      </c>
      <c r="D89" s="1" t="str">
        <f t="shared" si="3"/>
        <v xml:space="preserve"> 3952</v>
      </c>
      <c r="E89" s="1">
        <f t="shared" si="4"/>
        <v>1976</v>
      </c>
      <c r="F89" s="2">
        <f t="shared" si="5"/>
        <v>26.733779527559058</v>
      </c>
      <c r="G89" s="1">
        <f>E89*10^-6*Summary!$B$4</f>
        <v>26.675999999999998</v>
      </c>
    </row>
    <row r="90" spans="1:7" x14ac:dyDescent="0.25">
      <c r="A90" t="s">
        <v>1521</v>
      </c>
      <c r="B90" t="s">
        <v>1429</v>
      </c>
      <c r="D90" s="1" t="str">
        <f t="shared" si="3"/>
        <v xml:space="preserve"> 3924</v>
      </c>
      <c r="E90" s="1">
        <f t="shared" si="4"/>
        <v>1962</v>
      </c>
      <c r="F90" s="2">
        <f t="shared" si="5"/>
        <v>26.544370078740158</v>
      </c>
      <c r="G90" s="1">
        <f>E90*10^-6*Summary!$B$4</f>
        <v>26.486999999999998</v>
      </c>
    </row>
    <row r="91" spans="1:7" x14ac:dyDescent="0.25">
      <c r="A91" t="s">
        <v>1522</v>
      </c>
      <c r="B91" t="s">
        <v>1444</v>
      </c>
      <c r="D91" s="1" t="str">
        <f t="shared" si="3"/>
        <v xml:space="preserve"> 3948</v>
      </c>
      <c r="E91" s="1">
        <f t="shared" si="4"/>
        <v>1974</v>
      </c>
      <c r="F91" s="2">
        <f t="shared" si="5"/>
        <v>26.706732283464564</v>
      </c>
      <c r="G91" s="1">
        <f>E91*10^-6*Summary!$B$4</f>
        <v>26.649000000000001</v>
      </c>
    </row>
    <row r="92" spans="1:7" x14ac:dyDescent="0.25">
      <c r="A92" t="s">
        <v>1523</v>
      </c>
      <c r="B92" t="s">
        <v>1429</v>
      </c>
      <c r="D92" s="1" t="str">
        <f t="shared" si="3"/>
        <v xml:space="preserve"> 3924</v>
      </c>
      <c r="E92" s="1">
        <f t="shared" si="4"/>
        <v>1962</v>
      </c>
      <c r="F92" s="2">
        <f t="shared" si="5"/>
        <v>26.544370078740158</v>
      </c>
      <c r="G92" s="1">
        <f>E92*10^-6*Summary!$B$4</f>
        <v>26.486999999999998</v>
      </c>
    </row>
    <row r="93" spans="1:7" x14ac:dyDescent="0.25">
      <c r="A93" t="s">
        <v>1524</v>
      </c>
      <c r="B93" t="s">
        <v>1429</v>
      </c>
      <c r="D93" s="1" t="str">
        <f t="shared" si="3"/>
        <v xml:space="preserve"> 3924</v>
      </c>
      <c r="E93" s="1">
        <f t="shared" si="4"/>
        <v>1962</v>
      </c>
      <c r="F93" s="2">
        <f t="shared" si="5"/>
        <v>26.544370078740158</v>
      </c>
      <c r="G93" s="1">
        <f>E93*10^-6*Summary!$B$4</f>
        <v>26.486999999999998</v>
      </c>
    </row>
    <row r="94" spans="1:7" x14ac:dyDescent="0.25">
      <c r="A94" t="s">
        <v>1525</v>
      </c>
      <c r="B94" t="s">
        <v>1439</v>
      </c>
      <c r="D94" s="1" t="str">
        <f t="shared" si="3"/>
        <v xml:space="preserve"> 3952</v>
      </c>
      <c r="E94" s="1">
        <f t="shared" si="4"/>
        <v>1976</v>
      </c>
      <c r="F94" s="2">
        <f t="shared" si="5"/>
        <v>26.733779527559058</v>
      </c>
      <c r="G94" s="1">
        <f>E94*10^-6*Summary!$B$4</f>
        <v>26.675999999999998</v>
      </c>
    </row>
    <row r="95" spans="1:7" x14ac:dyDescent="0.25">
      <c r="A95" t="s">
        <v>1526</v>
      </c>
      <c r="B95" t="s">
        <v>1432</v>
      </c>
      <c r="D95" s="1" t="str">
        <f t="shared" si="3"/>
        <v xml:space="preserve"> 3928</v>
      </c>
      <c r="E95" s="1">
        <f t="shared" si="4"/>
        <v>1964</v>
      </c>
      <c r="F95" s="2">
        <f t="shared" si="5"/>
        <v>26.571417322834645</v>
      </c>
      <c r="G95" s="1">
        <f>E95*10^-6*Summary!$B$4</f>
        <v>26.513999999999999</v>
      </c>
    </row>
    <row r="96" spans="1:7" x14ac:dyDescent="0.25">
      <c r="A96" t="s">
        <v>1527</v>
      </c>
      <c r="B96" t="s">
        <v>1429</v>
      </c>
      <c r="D96" s="1" t="str">
        <f t="shared" si="3"/>
        <v xml:space="preserve"> 3924</v>
      </c>
      <c r="E96" s="1">
        <f t="shared" si="4"/>
        <v>1962</v>
      </c>
      <c r="F96" s="2">
        <f t="shared" si="5"/>
        <v>26.544370078740158</v>
      </c>
      <c r="G96" s="1">
        <f>E96*10^-6*Summary!$B$4</f>
        <v>26.486999999999998</v>
      </c>
    </row>
    <row r="97" spans="1:7" x14ac:dyDescent="0.25">
      <c r="A97" t="s">
        <v>1528</v>
      </c>
      <c r="B97" t="s">
        <v>1432</v>
      </c>
      <c r="D97" s="1" t="str">
        <f t="shared" si="3"/>
        <v xml:space="preserve"> 3928</v>
      </c>
      <c r="E97" s="1">
        <f t="shared" si="4"/>
        <v>1964</v>
      </c>
      <c r="F97" s="2">
        <f t="shared" si="5"/>
        <v>26.571417322834645</v>
      </c>
      <c r="G97" s="1">
        <f>E97*10^-6*Summary!$B$4</f>
        <v>26.513999999999999</v>
      </c>
    </row>
    <row r="98" spans="1:7" x14ac:dyDescent="0.25">
      <c r="A98" t="s">
        <v>1529</v>
      </c>
      <c r="B98" t="s">
        <v>1429</v>
      </c>
      <c r="D98" s="1" t="str">
        <f t="shared" si="3"/>
        <v xml:space="preserve"> 3924</v>
      </c>
      <c r="E98" s="1">
        <f t="shared" si="4"/>
        <v>1962</v>
      </c>
      <c r="F98" s="2">
        <f t="shared" si="5"/>
        <v>26.544370078740158</v>
      </c>
      <c r="G98" s="1">
        <f>E98*10^-6*Summary!$B$4</f>
        <v>26.486999999999998</v>
      </c>
    </row>
    <row r="99" spans="1:7" x14ac:dyDescent="0.25">
      <c r="A99" t="s">
        <v>1530</v>
      </c>
      <c r="B99" t="s">
        <v>1429</v>
      </c>
      <c r="D99" s="1" t="str">
        <f t="shared" si="3"/>
        <v xml:space="preserve"> 3924</v>
      </c>
      <c r="E99" s="1">
        <f t="shared" si="4"/>
        <v>1962</v>
      </c>
      <c r="F99" s="2">
        <f t="shared" si="5"/>
        <v>26.544370078740158</v>
      </c>
      <c r="G99" s="1">
        <f>E99*10^-6*Summary!$B$4</f>
        <v>26.486999999999998</v>
      </c>
    </row>
    <row r="100" spans="1:7" x14ac:dyDescent="0.25">
      <c r="A100" t="s">
        <v>1531</v>
      </c>
      <c r="B100" t="s">
        <v>1429</v>
      </c>
      <c r="D100" s="1" t="str">
        <f t="shared" si="3"/>
        <v xml:space="preserve"> 3924</v>
      </c>
      <c r="E100" s="1">
        <f t="shared" si="4"/>
        <v>1962</v>
      </c>
      <c r="F100" s="2">
        <f t="shared" si="5"/>
        <v>26.544370078740158</v>
      </c>
      <c r="G100" s="1">
        <f>E100*10^-6*Summary!$B$4</f>
        <v>26.486999999999998</v>
      </c>
    </row>
    <row r="101" spans="1:7" x14ac:dyDescent="0.25">
      <c r="A101" t="s">
        <v>1532</v>
      </c>
      <c r="B101" t="s">
        <v>1444</v>
      </c>
      <c r="D101" s="1" t="str">
        <f t="shared" si="3"/>
        <v xml:space="preserve"> 3948</v>
      </c>
      <c r="E101" s="1">
        <f t="shared" si="4"/>
        <v>1974</v>
      </c>
      <c r="F101" s="2">
        <f t="shared" si="5"/>
        <v>26.706732283464564</v>
      </c>
      <c r="G101" s="1">
        <f>E101*10^-6*Summary!$B$4</f>
        <v>26.649000000000001</v>
      </c>
    </row>
    <row r="102" spans="1:7" x14ac:dyDescent="0.25">
      <c r="A102" t="s">
        <v>1533</v>
      </c>
      <c r="B102" t="s">
        <v>1444</v>
      </c>
      <c r="D102" s="1" t="str">
        <f t="shared" si="3"/>
        <v xml:space="preserve"> 3948</v>
      </c>
      <c r="E102" s="1">
        <f t="shared" si="4"/>
        <v>1974</v>
      </c>
      <c r="F102" s="2">
        <f t="shared" si="5"/>
        <v>26.706732283464564</v>
      </c>
      <c r="G102" s="1">
        <f>E102*10^-6*Summary!$B$4</f>
        <v>26.649000000000001</v>
      </c>
    </row>
    <row r="103" spans="1:7" x14ac:dyDescent="0.25">
      <c r="A103" t="s">
        <v>1534</v>
      </c>
      <c r="B103" t="s">
        <v>1429</v>
      </c>
      <c r="D103" s="1" t="str">
        <f t="shared" si="3"/>
        <v xml:space="preserve"> 3924</v>
      </c>
      <c r="E103" s="1">
        <f t="shared" si="4"/>
        <v>1962</v>
      </c>
      <c r="F103" s="2">
        <f t="shared" si="5"/>
        <v>26.544370078740158</v>
      </c>
      <c r="G103" s="1">
        <f>E103*10^-6*Summary!$B$4</f>
        <v>26.486999999999998</v>
      </c>
    </row>
    <row r="104" spans="1:7" x14ac:dyDescent="0.25">
      <c r="A104" t="s">
        <v>1535</v>
      </c>
      <c r="B104" t="s">
        <v>1429</v>
      </c>
      <c r="D104" s="1" t="str">
        <f t="shared" si="3"/>
        <v xml:space="preserve"> 3924</v>
      </c>
      <c r="E104" s="1">
        <f t="shared" si="4"/>
        <v>1962</v>
      </c>
      <c r="F104" s="2">
        <f t="shared" si="5"/>
        <v>26.544370078740158</v>
      </c>
      <c r="G104" s="1">
        <f>E104*10^-6*Summary!$B$4</f>
        <v>26.486999999999998</v>
      </c>
    </row>
    <row r="105" spans="1:7" x14ac:dyDescent="0.25">
      <c r="A105" t="s">
        <v>1536</v>
      </c>
      <c r="B105" t="s">
        <v>1444</v>
      </c>
      <c r="D105" s="1" t="str">
        <f t="shared" si="3"/>
        <v xml:space="preserve"> 3948</v>
      </c>
      <c r="E105" s="1">
        <f t="shared" si="4"/>
        <v>1974</v>
      </c>
      <c r="F105" s="2">
        <f t="shared" si="5"/>
        <v>26.706732283464564</v>
      </c>
      <c r="G105" s="1">
        <f>E105*10^-6*Summary!$B$4</f>
        <v>26.649000000000001</v>
      </c>
    </row>
    <row r="106" spans="1:7" x14ac:dyDescent="0.25">
      <c r="A106" t="s">
        <v>1537</v>
      </c>
      <c r="B106" t="s">
        <v>1439</v>
      </c>
      <c r="D106" s="1" t="str">
        <f t="shared" si="3"/>
        <v xml:space="preserve"> 3952</v>
      </c>
      <c r="E106" s="1">
        <f t="shared" si="4"/>
        <v>1976</v>
      </c>
      <c r="F106" s="2">
        <f t="shared" si="5"/>
        <v>26.733779527559058</v>
      </c>
      <c r="G106" s="1">
        <f>E106*10^-6*Summary!$B$4</f>
        <v>26.675999999999998</v>
      </c>
    </row>
    <row r="107" spans="1:7" x14ac:dyDescent="0.25">
      <c r="A107" t="s">
        <v>1538</v>
      </c>
      <c r="B107" t="s">
        <v>1444</v>
      </c>
      <c r="D107" s="1" t="str">
        <f t="shared" si="3"/>
        <v xml:space="preserve"> 3948</v>
      </c>
      <c r="E107" s="1">
        <f t="shared" si="4"/>
        <v>1974</v>
      </c>
      <c r="F107" s="2">
        <f t="shared" si="5"/>
        <v>26.706732283464564</v>
      </c>
      <c r="G107" s="1">
        <f>E107*10^-6*Summary!$B$4</f>
        <v>26.649000000000001</v>
      </c>
    </row>
    <row r="108" spans="1:7" x14ac:dyDescent="0.25">
      <c r="A108" t="s">
        <v>1539</v>
      </c>
      <c r="B108" t="s">
        <v>1432</v>
      </c>
      <c r="D108" s="1" t="str">
        <f t="shared" si="3"/>
        <v xml:space="preserve"> 3928</v>
      </c>
      <c r="E108" s="1">
        <f t="shared" si="4"/>
        <v>1964</v>
      </c>
      <c r="F108" s="2">
        <f t="shared" si="5"/>
        <v>26.571417322834645</v>
      </c>
      <c r="G108" s="1">
        <f>E108*10^-6*Summary!$B$4</f>
        <v>26.513999999999999</v>
      </c>
    </row>
    <row r="109" spans="1:7" x14ac:dyDescent="0.25">
      <c r="A109" t="s">
        <v>1540</v>
      </c>
      <c r="B109" t="s">
        <v>1432</v>
      </c>
      <c r="D109" s="1" t="str">
        <f t="shared" si="3"/>
        <v xml:space="preserve"> 3928</v>
      </c>
      <c r="E109" s="1">
        <f t="shared" si="4"/>
        <v>1964</v>
      </c>
      <c r="F109" s="2">
        <f t="shared" si="5"/>
        <v>26.571417322834645</v>
      </c>
      <c r="G109" s="1">
        <f>E109*10^-6*Summary!$B$4</f>
        <v>26.513999999999999</v>
      </c>
    </row>
    <row r="110" spans="1:7" x14ac:dyDescent="0.25">
      <c r="A110" t="s">
        <v>1541</v>
      </c>
      <c r="B110" t="s">
        <v>1444</v>
      </c>
      <c r="D110" s="1" t="str">
        <f t="shared" si="3"/>
        <v xml:space="preserve"> 3948</v>
      </c>
      <c r="E110" s="1">
        <f t="shared" si="4"/>
        <v>1974</v>
      </c>
      <c r="F110" s="2">
        <f t="shared" si="5"/>
        <v>26.706732283464564</v>
      </c>
      <c r="G110" s="1">
        <f>E110*10^-6*Summary!$B$4</f>
        <v>26.649000000000001</v>
      </c>
    </row>
    <row r="111" spans="1:7" x14ac:dyDescent="0.25">
      <c r="A111" t="s">
        <v>1542</v>
      </c>
      <c r="B111" t="s">
        <v>1429</v>
      </c>
      <c r="D111" s="1" t="str">
        <f t="shared" si="3"/>
        <v xml:space="preserve"> 3924</v>
      </c>
      <c r="E111" s="1">
        <f t="shared" si="4"/>
        <v>1962</v>
      </c>
      <c r="F111" s="2">
        <f t="shared" si="5"/>
        <v>26.544370078740158</v>
      </c>
      <c r="G111" s="1">
        <f>E111*10^-6*Summary!$B$4</f>
        <v>26.486999999999998</v>
      </c>
    </row>
    <row r="112" spans="1:7" x14ac:dyDescent="0.25">
      <c r="A112" t="s">
        <v>1543</v>
      </c>
      <c r="B112" t="s">
        <v>1429</v>
      </c>
      <c r="D112" s="1" t="str">
        <f t="shared" si="3"/>
        <v xml:space="preserve"> 3924</v>
      </c>
      <c r="E112" s="1">
        <f t="shared" si="4"/>
        <v>1962</v>
      </c>
      <c r="F112" s="2">
        <f t="shared" si="5"/>
        <v>26.544370078740158</v>
      </c>
      <c r="G112" s="1">
        <f>E112*10^-6*Summary!$B$4</f>
        <v>26.486999999999998</v>
      </c>
    </row>
    <row r="113" spans="1:7" x14ac:dyDescent="0.25">
      <c r="A113" t="s">
        <v>1544</v>
      </c>
      <c r="B113" t="s">
        <v>1429</v>
      </c>
      <c r="D113" s="1" t="str">
        <f t="shared" si="3"/>
        <v xml:space="preserve"> 3924</v>
      </c>
      <c r="E113" s="1">
        <f t="shared" si="4"/>
        <v>1962</v>
      </c>
      <c r="F113" s="2">
        <f t="shared" si="5"/>
        <v>26.544370078740158</v>
      </c>
      <c r="G113" s="1">
        <f>E113*10^-6*Summary!$B$4</f>
        <v>26.486999999999998</v>
      </c>
    </row>
    <row r="114" spans="1:7" x14ac:dyDescent="0.25">
      <c r="A114" t="s">
        <v>1545</v>
      </c>
      <c r="B114" t="s">
        <v>1439</v>
      </c>
      <c r="D114" s="1" t="str">
        <f t="shared" si="3"/>
        <v xml:space="preserve"> 3952</v>
      </c>
      <c r="E114" s="1">
        <f t="shared" si="4"/>
        <v>1976</v>
      </c>
      <c r="F114" s="2">
        <f t="shared" si="5"/>
        <v>26.733779527559058</v>
      </c>
      <c r="G114" s="1">
        <f>E114*10^-6*Summary!$B$4</f>
        <v>26.675999999999998</v>
      </c>
    </row>
    <row r="115" spans="1:7" x14ac:dyDescent="0.25">
      <c r="A115" t="s">
        <v>1546</v>
      </c>
      <c r="B115" t="s">
        <v>1429</v>
      </c>
      <c r="D115" s="1" t="str">
        <f t="shared" si="3"/>
        <v xml:space="preserve"> 3924</v>
      </c>
      <c r="E115" s="1">
        <f t="shared" si="4"/>
        <v>1962</v>
      </c>
      <c r="F115" s="2">
        <f t="shared" si="5"/>
        <v>26.544370078740158</v>
      </c>
      <c r="G115" s="1">
        <f>E115*10^-6*Summary!$B$4</f>
        <v>26.486999999999998</v>
      </c>
    </row>
    <row r="116" spans="1:7" x14ac:dyDescent="0.25">
      <c r="A116" t="s">
        <v>1547</v>
      </c>
      <c r="B116" t="s">
        <v>1429</v>
      </c>
      <c r="D116" s="1" t="str">
        <f t="shared" si="3"/>
        <v xml:space="preserve"> 3924</v>
      </c>
      <c r="E116" s="1">
        <f t="shared" si="4"/>
        <v>1962</v>
      </c>
      <c r="F116" s="2">
        <f t="shared" si="5"/>
        <v>26.544370078740158</v>
      </c>
      <c r="G116" s="1">
        <f>E116*10^-6*Summary!$B$4</f>
        <v>26.486999999999998</v>
      </c>
    </row>
    <row r="117" spans="1:7" x14ac:dyDescent="0.25">
      <c r="A117" t="s">
        <v>1548</v>
      </c>
      <c r="B117" t="s">
        <v>1444</v>
      </c>
      <c r="D117" s="1" t="str">
        <f t="shared" si="3"/>
        <v xml:space="preserve"> 3948</v>
      </c>
      <c r="E117" s="1">
        <f t="shared" si="4"/>
        <v>1974</v>
      </c>
      <c r="F117" s="2">
        <f t="shared" si="5"/>
        <v>26.706732283464564</v>
      </c>
      <c r="G117" s="1">
        <f>E117*10^-6*Summary!$B$4</f>
        <v>26.649000000000001</v>
      </c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CEF1-BB28-453F-9118-BEA415F33E17}">
  <dimension ref="A1:O202"/>
  <sheetViews>
    <sheetView workbookViewId="0">
      <selection activeCell="I1" sqref="I1:O4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bestFit="1" customWidth="1"/>
    <col min="5" max="5" width="17.28515625" bestFit="1" customWidth="1"/>
    <col min="6" max="6" width="23.85546875" bestFit="1" customWidth="1"/>
    <col min="7" max="7" width="24.28515625" bestFit="1" customWidth="1"/>
    <col min="9" max="9" width="24.28515625" bestFit="1" customWidth="1"/>
    <col min="10" max="15" width="12" bestFit="1" customWidth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I1" s="1"/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2588</v>
      </c>
      <c r="B2" t="s">
        <v>2589</v>
      </c>
      <c r="D2" s="1" t="str">
        <f>RIGHT(A2,LEN(A2)-FIND("A",A2))</f>
        <v xml:space="preserve"> 4028</v>
      </c>
      <c r="E2" s="1">
        <f>VALUE(D2)/2</f>
        <v>2014</v>
      </c>
      <c r="F2" s="2">
        <f>(LEFT(B2,FIND("c",B2)-1))/2.54</f>
        <v>27.247874015748028</v>
      </c>
      <c r="G2" s="1">
        <f>E2*10^-6*Summary!$B$4</f>
        <v>27.188999999999997</v>
      </c>
      <c r="I2" s="1" t="s">
        <v>2045</v>
      </c>
      <c r="J2" s="1">
        <f>AVERAGE($E$2:$E$198)</f>
        <v>2021.2182741116751</v>
      </c>
      <c r="K2" s="1">
        <f>MIN($E$2:$E$198)</f>
        <v>2012</v>
      </c>
      <c r="L2" s="1">
        <f>MAX($E$2:$E$198)</f>
        <v>2040</v>
      </c>
      <c r="M2" s="1">
        <f>_xlfn.STDEV.P($E$2:$E$198)</f>
        <v>7.0342217191312884</v>
      </c>
      <c r="N2" s="1">
        <f>SQRT($M$2)</f>
        <v>2.6522107229877658</v>
      </c>
      <c r="O2">
        <f>L2-K2</f>
        <v>28</v>
      </c>
    </row>
    <row r="3" spans="1:15" x14ac:dyDescent="0.25">
      <c r="A3" t="s">
        <v>2590</v>
      </c>
      <c r="B3" t="s">
        <v>2591</v>
      </c>
      <c r="D3" s="1" t="str">
        <f t="shared" ref="D3:D4" si="0">RIGHT(A3,LEN(A3)-FIND("A",A3))</f>
        <v xml:space="preserve"> 4024</v>
      </c>
      <c r="E3" s="1">
        <f t="shared" ref="E3:E4" si="1">VALUE(D3)/2</f>
        <v>2012</v>
      </c>
      <c r="F3" s="2">
        <f t="shared" ref="F3:F4" si="2">(LEFT(B3,FIND("c",B3)-1))/2.54</f>
        <v>27.220826771653545</v>
      </c>
      <c r="G3" s="1">
        <f>E3*10^-6*Summary!$B$4</f>
        <v>27.161999999999999</v>
      </c>
      <c r="I3" s="1" t="s">
        <v>2057</v>
      </c>
      <c r="J3" s="1">
        <f>AVERAGE($F$2:$F$198)</f>
        <v>27.34554258763335</v>
      </c>
      <c r="K3" s="1">
        <f>MIN($F$2:$F$198)</f>
        <v>27.220826771653545</v>
      </c>
      <c r="L3" s="1">
        <f>MAX($F$2:$F$198)</f>
        <v>27.599645669291338</v>
      </c>
      <c r="M3" s="1">
        <f>_xlfn.STDEV.P($F$2:$F$198)</f>
        <v>9.5171991415247931E-2</v>
      </c>
      <c r="N3" s="1">
        <f>SQRT($M$3)</f>
        <v>0.30849958089963092</v>
      </c>
      <c r="O3">
        <f>L3-K3</f>
        <v>0.37881889763779242</v>
      </c>
    </row>
    <row r="4" spans="1:15" x14ac:dyDescent="0.25">
      <c r="A4" t="s">
        <v>2592</v>
      </c>
      <c r="B4" t="s">
        <v>2589</v>
      </c>
      <c r="D4" s="1" t="str">
        <f t="shared" si="0"/>
        <v xml:space="preserve"> 4028</v>
      </c>
      <c r="E4" s="1">
        <f t="shared" si="1"/>
        <v>2014</v>
      </c>
      <c r="F4" s="2">
        <f t="shared" si="2"/>
        <v>27.247874015748028</v>
      </c>
      <c r="G4" s="1">
        <f>E4*10^-6*Summary!$B$4</f>
        <v>27.188999999999997</v>
      </c>
      <c r="I4" s="1" t="s">
        <v>2056</v>
      </c>
      <c r="J4" s="1">
        <f>AVERAGE($G$2:$G$198)</f>
        <v>27.286446700507621</v>
      </c>
      <c r="K4" s="1">
        <f>MIN($G$2:$G$198)</f>
        <v>27.161999999999999</v>
      </c>
      <c r="L4" s="1">
        <f>MAX($G$2:$G$198)</f>
        <v>27.539999999999996</v>
      </c>
      <c r="M4" s="1">
        <f>_xlfn.STDEV.P($G$2:$G$198)</f>
        <v>9.4961993208272949E-2</v>
      </c>
      <c r="N4" s="1">
        <f>SQRT($M$4)</f>
        <v>0.30815903882293139</v>
      </c>
      <c r="O4">
        <f>L4-K4</f>
        <v>0.37799999999999656</v>
      </c>
    </row>
    <row r="5" spans="1:15" x14ac:dyDescent="0.25">
      <c r="A5" t="s">
        <v>2593</v>
      </c>
      <c r="B5" t="s">
        <v>2594</v>
      </c>
      <c r="D5" s="1" t="str">
        <f t="shared" ref="D5:D68" si="3">RIGHT(A5,LEN(A5)-FIND("A",A5))</f>
        <v xml:space="preserve"> 4052</v>
      </c>
      <c r="E5" s="1">
        <f t="shared" ref="E5:E68" si="4">VALUE(D5)/2</f>
        <v>2026</v>
      </c>
      <c r="F5" s="2">
        <f t="shared" ref="F5:F68" si="5">(LEFT(B5,FIND("c",B5)-1))/2.54</f>
        <v>27.410236220472441</v>
      </c>
      <c r="G5" s="1">
        <f>E5*10^-6*Summary!$B$4</f>
        <v>27.350999999999999</v>
      </c>
    </row>
    <row r="6" spans="1:15" x14ac:dyDescent="0.25">
      <c r="A6" t="s">
        <v>2595</v>
      </c>
      <c r="B6" t="s">
        <v>2594</v>
      </c>
      <c r="D6" s="1" t="str">
        <f t="shared" si="3"/>
        <v xml:space="preserve"> 4052</v>
      </c>
      <c r="E6" s="1">
        <f t="shared" si="4"/>
        <v>2026</v>
      </c>
      <c r="F6" s="2">
        <f t="shared" si="5"/>
        <v>27.410236220472441</v>
      </c>
      <c r="G6" s="1">
        <f>E6*10^-6*Summary!$B$4</f>
        <v>27.350999999999999</v>
      </c>
    </row>
    <row r="7" spans="1:15" x14ac:dyDescent="0.25">
      <c r="A7" t="s">
        <v>2596</v>
      </c>
      <c r="B7" t="s">
        <v>2589</v>
      </c>
      <c r="D7" s="1" t="str">
        <f t="shared" si="3"/>
        <v xml:space="preserve"> 4028</v>
      </c>
      <c r="E7" s="1">
        <f t="shared" si="4"/>
        <v>2014</v>
      </c>
      <c r="F7" s="2">
        <f t="shared" si="5"/>
        <v>27.247874015748028</v>
      </c>
      <c r="G7" s="1">
        <f>E7*10^-6*Summary!$B$4</f>
        <v>27.188999999999997</v>
      </c>
    </row>
    <row r="8" spans="1:15" x14ac:dyDescent="0.25">
      <c r="A8" t="s">
        <v>2597</v>
      </c>
      <c r="B8" t="s">
        <v>2589</v>
      </c>
      <c r="D8" s="1" t="str">
        <f t="shared" si="3"/>
        <v xml:space="preserve"> 4028</v>
      </c>
      <c r="E8" s="1">
        <f t="shared" si="4"/>
        <v>2014</v>
      </c>
      <c r="F8" s="2">
        <f t="shared" si="5"/>
        <v>27.247874015748028</v>
      </c>
      <c r="G8" s="1">
        <f>E8*10^-6*Summary!$B$4</f>
        <v>27.188999999999997</v>
      </c>
    </row>
    <row r="9" spans="1:15" x14ac:dyDescent="0.25">
      <c r="A9" t="s">
        <v>2598</v>
      </c>
      <c r="B9" t="s">
        <v>2591</v>
      </c>
      <c r="D9" s="1" t="str">
        <f t="shared" si="3"/>
        <v xml:space="preserve"> 4024</v>
      </c>
      <c r="E9" s="1">
        <f t="shared" si="4"/>
        <v>2012</v>
      </c>
      <c r="F9" s="2">
        <f t="shared" si="5"/>
        <v>27.220826771653545</v>
      </c>
      <c r="G9" s="1">
        <f>E9*10^-6*Summary!$B$4</f>
        <v>27.161999999999999</v>
      </c>
    </row>
    <row r="10" spans="1:15" x14ac:dyDescent="0.25">
      <c r="A10" t="s">
        <v>2599</v>
      </c>
      <c r="B10" t="s">
        <v>2589</v>
      </c>
      <c r="D10" s="1" t="str">
        <f t="shared" si="3"/>
        <v xml:space="preserve"> 4028</v>
      </c>
      <c r="E10" s="1">
        <f t="shared" si="4"/>
        <v>2014</v>
      </c>
      <c r="F10" s="2">
        <f t="shared" si="5"/>
        <v>27.247874015748028</v>
      </c>
      <c r="G10" s="1">
        <f>E10*10^-6*Summary!$B$4</f>
        <v>27.188999999999997</v>
      </c>
    </row>
    <row r="11" spans="1:15" x14ac:dyDescent="0.25">
      <c r="A11" t="s">
        <v>2600</v>
      </c>
      <c r="B11" t="s">
        <v>2589</v>
      </c>
      <c r="D11" s="1" t="str">
        <f t="shared" si="3"/>
        <v xml:space="preserve"> 4028</v>
      </c>
      <c r="E11" s="1">
        <f t="shared" si="4"/>
        <v>2014</v>
      </c>
      <c r="F11" s="2">
        <f t="shared" si="5"/>
        <v>27.247874015748028</v>
      </c>
      <c r="G11" s="1">
        <f>E11*10^-6*Summary!$B$4</f>
        <v>27.188999999999997</v>
      </c>
    </row>
    <row r="12" spans="1:15" x14ac:dyDescent="0.25">
      <c r="A12" t="s">
        <v>2601</v>
      </c>
      <c r="B12" t="s">
        <v>2602</v>
      </c>
      <c r="D12" s="1" t="str">
        <f t="shared" si="3"/>
        <v xml:space="preserve"> 4048</v>
      </c>
      <c r="E12" s="1">
        <f t="shared" si="4"/>
        <v>2024</v>
      </c>
      <c r="F12" s="2">
        <f t="shared" si="5"/>
        <v>27.383188976377948</v>
      </c>
      <c r="G12" s="1">
        <f>E12*10^-6*Summary!$B$4</f>
        <v>27.323999999999998</v>
      </c>
    </row>
    <row r="13" spans="1:15" x14ac:dyDescent="0.25">
      <c r="A13" t="s">
        <v>2603</v>
      </c>
      <c r="B13" t="s">
        <v>2589</v>
      </c>
      <c r="D13" s="1" t="str">
        <f t="shared" si="3"/>
        <v xml:space="preserve"> 4028</v>
      </c>
      <c r="E13" s="1">
        <f t="shared" si="4"/>
        <v>2014</v>
      </c>
      <c r="F13" s="2">
        <f t="shared" si="5"/>
        <v>27.247874015748028</v>
      </c>
      <c r="G13" s="1">
        <f>E13*10^-6*Summary!$B$4</f>
        <v>27.188999999999997</v>
      </c>
    </row>
    <row r="14" spans="1:15" x14ac:dyDescent="0.25">
      <c r="A14" t="s">
        <v>2604</v>
      </c>
      <c r="B14" t="s">
        <v>2591</v>
      </c>
      <c r="D14" s="1" t="str">
        <f t="shared" si="3"/>
        <v xml:space="preserve"> 4024</v>
      </c>
      <c r="E14" s="1">
        <f t="shared" si="4"/>
        <v>2012</v>
      </c>
      <c r="F14" s="2">
        <f t="shared" si="5"/>
        <v>27.220826771653545</v>
      </c>
      <c r="G14" s="1">
        <f>E14*10^-6*Summary!$B$4</f>
        <v>27.161999999999999</v>
      </c>
    </row>
    <row r="15" spans="1:15" x14ac:dyDescent="0.25">
      <c r="A15" t="s">
        <v>2605</v>
      </c>
      <c r="B15" t="s">
        <v>2602</v>
      </c>
      <c r="D15" s="1" t="str">
        <f t="shared" si="3"/>
        <v xml:space="preserve"> 4048</v>
      </c>
      <c r="E15" s="1">
        <f t="shared" si="4"/>
        <v>2024</v>
      </c>
      <c r="F15" s="2">
        <f t="shared" si="5"/>
        <v>27.383188976377948</v>
      </c>
      <c r="G15" s="1">
        <f>E15*10^-6*Summary!$B$4</f>
        <v>27.323999999999998</v>
      </c>
    </row>
    <row r="16" spans="1:15" x14ac:dyDescent="0.25">
      <c r="A16" t="s">
        <v>2606</v>
      </c>
      <c r="B16" t="s">
        <v>2589</v>
      </c>
      <c r="D16" s="1" t="str">
        <f t="shared" si="3"/>
        <v xml:space="preserve"> 4028</v>
      </c>
      <c r="E16" s="1">
        <f t="shared" si="4"/>
        <v>2014</v>
      </c>
      <c r="F16" s="2">
        <f t="shared" si="5"/>
        <v>27.247874015748028</v>
      </c>
      <c r="G16" s="1">
        <f>E16*10^-6*Summary!$B$4</f>
        <v>27.188999999999997</v>
      </c>
    </row>
    <row r="17" spans="1:7" x14ac:dyDescent="0.25">
      <c r="A17" t="s">
        <v>2607</v>
      </c>
      <c r="B17" t="s">
        <v>2602</v>
      </c>
      <c r="D17" s="1" t="str">
        <f t="shared" si="3"/>
        <v xml:space="preserve"> 4048</v>
      </c>
      <c r="E17" s="1">
        <f t="shared" si="4"/>
        <v>2024</v>
      </c>
      <c r="F17" s="2">
        <f t="shared" si="5"/>
        <v>27.383188976377948</v>
      </c>
      <c r="G17" s="1">
        <f>E17*10^-6*Summary!$B$4</f>
        <v>27.323999999999998</v>
      </c>
    </row>
    <row r="18" spans="1:7" x14ac:dyDescent="0.25">
      <c r="A18" t="s">
        <v>2608</v>
      </c>
      <c r="B18" t="s">
        <v>2591</v>
      </c>
      <c r="D18" s="1" t="str">
        <f t="shared" si="3"/>
        <v xml:space="preserve"> 4024</v>
      </c>
      <c r="E18" s="1">
        <f t="shared" si="4"/>
        <v>2012</v>
      </c>
      <c r="F18" s="2">
        <f t="shared" si="5"/>
        <v>27.220826771653545</v>
      </c>
      <c r="G18" s="1">
        <f>E18*10^-6*Summary!$B$4</f>
        <v>27.161999999999999</v>
      </c>
    </row>
    <row r="19" spans="1:7" x14ac:dyDescent="0.25">
      <c r="A19" t="s">
        <v>2609</v>
      </c>
      <c r="B19" t="s">
        <v>2591</v>
      </c>
      <c r="D19" s="1" t="str">
        <f t="shared" si="3"/>
        <v xml:space="preserve"> 4024</v>
      </c>
      <c r="E19" s="1">
        <f t="shared" si="4"/>
        <v>2012</v>
      </c>
      <c r="F19" s="2">
        <f t="shared" si="5"/>
        <v>27.220826771653545</v>
      </c>
      <c r="G19" s="1">
        <f>E19*10^-6*Summary!$B$4</f>
        <v>27.161999999999999</v>
      </c>
    </row>
    <row r="20" spans="1:7" x14ac:dyDescent="0.25">
      <c r="A20" t="s">
        <v>2610</v>
      </c>
      <c r="B20" t="s">
        <v>2602</v>
      </c>
      <c r="D20" s="1" t="str">
        <f t="shared" si="3"/>
        <v xml:space="preserve"> 4048</v>
      </c>
      <c r="E20" s="1">
        <f t="shared" si="4"/>
        <v>2024</v>
      </c>
      <c r="F20" s="2">
        <f t="shared" si="5"/>
        <v>27.383188976377948</v>
      </c>
      <c r="G20" s="1">
        <f>E20*10^-6*Summary!$B$4</f>
        <v>27.323999999999998</v>
      </c>
    </row>
    <row r="21" spans="1:7" x14ac:dyDescent="0.25">
      <c r="A21" t="s">
        <v>2611</v>
      </c>
      <c r="B21" t="s">
        <v>2591</v>
      </c>
      <c r="D21" s="1" t="str">
        <f t="shared" si="3"/>
        <v xml:space="preserve"> 4024</v>
      </c>
      <c r="E21" s="1">
        <f t="shared" si="4"/>
        <v>2012</v>
      </c>
      <c r="F21" s="2">
        <f t="shared" si="5"/>
        <v>27.220826771653545</v>
      </c>
      <c r="G21" s="1">
        <f>E21*10^-6*Summary!$B$4</f>
        <v>27.161999999999999</v>
      </c>
    </row>
    <row r="22" spans="1:7" x14ac:dyDescent="0.25">
      <c r="A22" t="s">
        <v>2612</v>
      </c>
      <c r="B22" t="s">
        <v>2602</v>
      </c>
      <c r="D22" s="1" t="str">
        <f t="shared" si="3"/>
        <v xml:space="preserve"> 4048</v>
      </c>
      <c r="E22" s="1">
        <f t="shared" si="4"/>
        <v>2024</v>
      </c>
      <c r="F22" s="2">
        <f t="shared" si="5"/>
        <v>27.383188976377948</v>
      </c>
      <c r="G22" s="1">
        <f>E22*10^-6*Summary!$B$4</f>
        <v>27.323999999999998</v>
      </c>
    </row>
    <row r="23" spans="1:7" x14ac:dyDescent="0.25">
      <c r="A23" t="s">
        <v>2613</v>
      </c>
      <c r="B23" t="s">
        <v>2594</v>
      </c>
      <c r="D23" s="1" t="str">
        <f t="shared" si="3"/>
        <v xml:space="preserve"> 4052</v>
      </c>
      <c r="E23" s="1">
        <f t="shared" si="4"/>
        <v>2026</v>
      </c>
      <c r="F23" s="2">
        <f t="shared" si="5"/>
        <v>27.410236220472441</v>
      </c>
      <c r="G23" s="1">
        <f>E23*10^-6*Summary!$B$4</f>
        <v>27.350999999999999</v>
      </c>
    </row>
    <row r="24" spans="1:7" x14ac:dyDescent="0.25">
      <c r="A24" t="s">
        <v>2614</v>
      </c>
      <c r="B24" t="s">
        <v>2594</v>
      </c>
      <c r="D24" s="1" t="str">
        <f t="shared" si="3"/>
        <v xml:space="preserve"> 4052</v>
      </c>
      <c r="E24" s="1">
        <f t="shared" si="4"/>
        <v>2026</v>
      </c>
      <c r="F24" s="2">
        <f t="shared" si="5"/>
        <v>27.410236220472441</v>
      </c>
      <c r="G24" s="1">
        <f>E24*10^-6*Summary!$B$4</f>
        <v>27.350999999999999</v>
      </c>
    </row>
    <row r="25" spans="1:7" x14ac:dyDescent="0.25">
      <c r="A25" t="s">
        <v>2615</v>
      </c>
      <c r="B25" t="s">
        <v>2616</v>
      </c>
      <c r="D25" s="1" t="str">
        <f t="shared" si="3"/>
        <v xml:space="preserve"> 4076</v>
      </c>
      <c r="E25" s="1">
        <f t="shared" si="4"/>
        <v>2038</v>
      </c>
      <c r="F25" s="2">
        <f t="shared" si="5"/>
        <v>27.572598425196851</v>
      </c>
      <c r="G25" s="1">
        <f>E25*10^-6*Summary!$B$4</f>
        <v>27.512999999999998</v>
      </c>
    </row>
    <row r="26" spans="1:7" x14ac:dyDescent="0.25">
      <c r="A26" t="s">
        <v>2617</v>
      </c>
      <c r="B26" t="s">
        <v>2591</v>
      </c>
      <c r="D26" s="1" t="str">
        <f t="shared" si="3"/>
        <v xml:space="preserve"> 4024</v>
      </c>
      <c r="E26" s="1">
        <f t="shared" si="4"/>
        <v>2012</v>
      </c>
      <c r="F26" s="2">
        <f t="shared" si="5"/>
        <v>27.220826771653545</v>
      </c>
      <c r="G26" s="1">
        <f>E26*10^-6*Summary!$B$4</f>
        <v>27.161999999999999</v>
      </c>
    </row>
    <row r="27" spans="1:7" x14ac:dyDescent="0.25">
      <c r="A27" t="s">
        <v>2618</v>
      </c>
      <c r="B27" t="s">
        <v>2602</v>
      </c>
      <c r="D27" s="1" t="str">
        <f t="shared" si="3"/>
        <v xml:space="preserve"> 4048</v>
      </c>
      <c r="E27" s="1">
        <f t="shared" si="4"/>
        <v>2024</v>
      </c>
      <c r="F27" s="2">
        <f t="shared" si="5"/>
        <v>27.383188976377948</v>
      </c>
      <c r="G27" s="1">
        <f>E27*10^-6*Summary!$B$4</f>
        <v>27.323999999999998</v>
      </c>
    </row>
    <row r="28" spans="1:7" x14ac:dyDescent="0.25">
      <c r="A28" t="s">
        <v>2619</v>
      </c>
      <c r="B28" t="s">
        <v>2591</v>
      </c>
      <c r="D28" s="1" t="str">
        <f t="shared" si="3"/>
        <v xml:space="preserve"> 4024</v>
      </c>
      <c r="E28" s="1">
        <f t="shared" si="4"/>
        <v>2012</v>
      </c>
      <c r="F28" s="2">
        <f t="shared" si="5"/>
        <v>27.220826771653545</v>
      </c>
      <c r="G28" s="1">
        <f>E28*10^-6*Summary!$B$4</f>
        <v>27.161999999999999</v>
      </c>
    </row>
    <row r="29" spans="1:7" x14ac:dyDescent="0.25">
      <c r="A29" t="s">
        <v>2620</v>
      </c>
      <c r="B29" t="s">
        <v>2589</v>
      </c>
      <c r="D29" s="1" t="str">
        <f t="shared" si="3"/>
        <v xml:space="preserve"> 4028</v>
      </c>
      <c r="E29" s="1">
        <f t="shared" si="4"/>
        <v>2014</v>
      </c>
      <c r="F29" s="2">
        <f t="shared" si="5"/>
        <v>27.247874015748028</v>
      </c>
      <c r="G29" s="1">
        <f>E29*10^-6*Summary!$B$4</f>
        <v>27.188999999999997</v>
      </c>
    </row>
    <row r="30" spans="1:7" x14ac:dyDescent="0.25">
      <c r="A30" t="s">
        <v>2621</v>
      </c>
      <c r="B30" t="s">
        <v>2594</v>
      </c>
      <c r="D30" s="1" t="str">
        <f t="shared" si="3"/>
        <v xml:space="preserve"> 4052</v>
      </c>
      <c r="E30" s="1">
        <f t="shared" si="4"/>
        <v>2026</v>
      </c>
      <c r="F30" s="2">
        <f t="shared" si="5"/>
        <v>27.410236220472441</v>
      </c>
      <c r="G30" s="1">
        <f>E30*10^-6*Summary!$B$4</f>
        <v>27.350999999999999</v>
      </c>
    </row>
    <row r="31" spans="1:7" x14ac:dyDescent="0.25">
      <c r="A31" t="s">
        <v>2622</v>
      </c>
      <c r="B31" t="s">
        <v>2602</v>
      </c>
      <c r="D31" s="1" t="str">
        <f t="shared" si="3"/>
        <v xml:space="preserve"> 4048</v>
      </c>
      <c r="E31" s="1">
        <f t="shared" si="4"/>
        <v>2024</v>
      </c>
      <c r="F31" s="2">
        <f t="shared" si="5"/>
        <v>27.383188976377948</v>
      </c>
      <c r="G31" s="1">
        <f>E31*10^-6*Summary!$B$4</f>
        <v>27.323999999999998</v>
      </c>
    </row>
    <row r="32" spans="1:7" x14ac:dyDescent="0.25">
      <c r="A32" t="s">
        <v>2623</v>
      </c>
      <c r="B32" t="s">
        <v>2602</v>
      </c>
      <c r="D32" s="1" t="str">
        <f t="shared" si="3"/>
        <v xml:space="preserve"> 4048</v>
      </c>
      <c r="E32" s="1">
        <f t="shared" si="4"/>
        <v>2024</v>
      </c>
      <c r="F32" s="2">
        <f t="shared" si="5"/>
        <v>27.383188976377948</v>
      </c>
      <c r="G32" s="1">
        <f>E32*10^-6*Summary!$B$4</f>
        <v>27.323999999999998</v>
      </c>
    </row>
    <row r="33" spans="1:7" x14ac:dyDescent="0.25">
      <c r="A33" t="s">
        <v>2624</v>
      </c>
      <c r="B33" t="s">
        <v>2591</v>
      </c>
      <c r="D33" s="1" t="str">
        <f t="shared" si="3"/>
        <v xml:space="preserve"> 4024</v>
      </c>
      <c r="E33" s="1">
        <f t="shared" si="4"/>
        <v>2012</v>
      </c>
      <c r="F33" s="2">
        <f t="shared" si="5"/>
        <v>27.220826771653545</v>
      </c>
      <c r="G33" s="1">
        <f>E33*10^-6*Summary!$B$4</f>
        <v>27.161999999999999</v>
      </c>
    </row>
    <row r="34" spans="1:7" x14ac:dyDescent="0.25">
      <c r="A34" t="s">
        <v>2625</v>
      </c>
      <c r="B34" t="s">
        <v>2626</v>
      </c>
      <c r="D34" s="1" t="str">
        <f t="shared" si="3"/>
        <v xml:space="preserve"> 4072</v>
      </c>
      <c r="E34" s="1">
        <f t="shared" si="4"/>
        <v>2036</v>
      </c>
      <c r="F34" s="2">
        <f t="shared" si="5"/>
        <v>27.545511811023619</v>
      </c>
      <c r="G34" s="1">
        <f>E34*10^-6*Summary!$B$4</f>
        <v>27.486000000000001</v>
      </c>
    </row>
    <row r="35" spans="1:7" x14ac:dyDescent="0.25">
      <c r="A35" t="s">
        <v>2627</v>
      </c>
      <c r="B35" t="s">
        <v>2591</v>
      </c>
      <c r="D35" s="1" t="str">
        <f t="shared" si="3"/>
        <v xml:space="preserve"> 4024</v>
      </c>
      <c r="E35" s="1">
        <f t="shared" si="4"/>
        <v>2012</v>
      </c>
      <c r="F35" s="2">
        <f t="shared" si="5"/>
        <v>27.220826771653545</v>
      </c>
      <c r="G35" s="1">
        <f>E35*10^-6*Summary!$B$4</f>
        <v>27.161999999999999</v>
      </c>
    </row>
    <row r="36" spans="1:7" x14ac:dyDescent="0.25">
      <c r="A36" t="s">
        <v>2628</v>
      </c>
      <c r="B36" t="s">
        <v>2594</v>
      </c>
      <c r="D36" s="1" t="str">
        <f t="shared" si="3"/>
        <v xml:space="preserve"> 4052</v>
      </c>
      <c r="E36" s="1">
        <f t="shared" si="4"/>
        <v>2026</v>
      </c>
      <c r="F36" s="2">
        <f t="shared" si="5"/>
        <v>27.410236220472441</v>
      </c>
      <c r="G36" s="1">
        <f>E36*10^-6*Summary!$B$4</f>
        <v>27.350999999999999</v>
      </c>
    </row>
    <row r="37" spans="1:7" x14ac:dyDescent="0.25">
      <c r="A37" t="s">
        <v>2629</v>
      </c>
      <c r="B37" t="s">
        <v>2626</v>
      </c>
      <c r="D37" s="1" t="str">
        <f t="shared" si="3"/>
        <v xml:space="preserve"> 4072</v>
      </c>
      <c r="E37" s="1">
        <f t="shared" si="4"/>
        <v>2036</v>
      </c>
      <c r="F37" s="2">
        <f t="shared" si="5"/>
        <v>27.545511811023619</v>
      </c>
      <c r="G37" s="1">
        <f>E37*10^-6*Summary!$B$4</f>
        <v>27.486000000000001</v>
      </c>
    </row>
    <row r="38" spans="1:7" x14ac:dyDescent="0.25">
      <c r="A38" t="s">
        <v>2630</v>
      </c>
      <c r="B38" t="s">
        <v>2589</v>
      </c>
      <c r="D38" s="1" t="str">
        <f t="shared" si="3"/>
        <v xml:space="preserve"> 4028</v>
      </c>
      <c r="E38" s="1">
        <f t="shared" si="4"/>
        <v>2014</v>
      </c>
      <c r="F38" s="2">
        <f t="shared" si="5"/>
        <v>27.247874015748028</v>
      </c>
      <c r="G38" s="1">
        <f>E38*10^-6*Summary!$B$4</f>
        <v>27.188999999999997</v>
      </c>
    </row>
    <row r="39" spans="1:7" x14ac:dyDescent="0.25">
      <c r="A39" t="s">
        <v>2631</v>
      </c>
      <c r="B39" t="s">
        <v>2602</v>
      </c>
      <c r="D39" s="1" t="str">
        <f t="shared" si="3"/>
        <v xml:space="preserve"> 4048</v>
      </c>
      <c r="E39" s="1">
        <f t="shared" si="4"/>
        <v>2024</v>
      </c>
      <c r="F39" s="2">
        <f t="shared" si="5"/>
        <v>27.383188976377948</v>
      </c>
      <c r="G39" s="1">
        <f>E39*10^-6*Summary!$B$4</f>
        <v>27.323999999999998</v>
      </c>
    </row>
    <row r="40" spans="1:7" x14ac:dyDescent="0.25">
      <c r="A40" t="s">
        <v>2632</v>
      </c>
      <c r="B40" t="s">
        <v>2589</v>
      </c>
      <c r="D40" s="1" t="str">
        <f t="shared" si="3"/>
        <v xml:space="preserve"> 4028</v>
      </c>
      <c r="E40" s="1">
        <f t="shared" si="4"/>
        <v>2014</v>
      </c>
      <c r="F40" s="2">
        <f t="shared" si="5"/>
        <v>27.247874015748028</v>
      </c>
      <c r="G40" s="1">
        <f>E40*10^-6*Summary!$B$4</f>
        <v>27.188999999999997</v>
      </c>
    </row>
    <row r="41" spans="1:7" x14ac:dyDescent="0.25">
      <c r="A41" t="s">
        <v>2633</v>
      </c>
      <c r="B41" t="s">
        <v>2594</v>
      </c>
      <c r="D41" s="1" t="str">
        <f t="shared" si="3"/>
        <v xml:space="preserve"> 4052</v>
      </c>
      <c r="E41" s="1">
        <f t="shared" si="4"/>
        <v>2026</v>
      </c>
      <c r="F41" s="2">
        <f t="shared" si="5"/>
        <v>27.410236220472441</v>
      </c>
      <c r="G41" s="1">
        <f>E41*10^-6*Summary!$B$4</f>
        <v>27.350999999999999</v>
      </c>
    </row>
    <row r="42" spans="1:7" x14ac:dyDescent="0.25">
      <c r="A42" t="s">
        <v>2634</v>
      </c>
      <c r="B42" t="s">
        <v>2602</v>
      </c>
      <c r="D42" s="1" t="str">
        <f t="shared" si="3"/>
        <v xml:space="preserve"> 4048</v>
      </c>
      <c r="E42" s="1">
        <f t="shared" si="4"/>
        <v>2024</v>
      </c>
      <c r="F42" s="2">
        <f t="shared" si="5"/>
        <v>27.383188976377948</v>
      </c>
      <c r="G42" s="1">
        <f>E42*10^-6*Summary!$B$4</f>
        <v>27.323999999999998</v>
      </c>
    </row>
    <row r="43" spans="1:7" x14ac:dyDescent="0.25">
      <c r="A43" t="s">
        <v>2635</v>
      </c>
      <c r="B43" t="s">
        <v>2602</v>
      </c>
      <c r="D43" s="1" t="str">
        <f t="shared" si="3"/>
        <v xml:space="preserve"> 4048</v>
      </c>
      <c r="E43" s="1">
        <f t="shared" si="4"/>
        <v>2024</v>
      </c>
      <c r="F43" s="2">
        <f t="shared" si="5"/>
        <v>27.383188976377948</v>
      </c>
      <c r="G43" s="1">
        <f>E43*10^-6*Summary!$B$4</f>
        <v>27.323999999999998</v>
      </c>
    </row>
    <row r="44" spans="1:7" x14ac:dyDescent="0.25">
      <c r="A44" t="s">
        <v>2636</v>
      </c>
      <c r="B44" t="s">
        <v>2602</v>
      </c>
      <c r="D44" s="1" t="str">
        <f t="shared" si="3"/>
        <v xml:space="preserve"> 4048</v>
      </c>
      <c r="E44" s="1">
        <f t="shared" si="4"/>
        <v>2024</v>
      </c>
      <c r="F44" s="2">
        <f t="shared" si="5"/>
        <v>27.383188976377948</v>
      </c>
      <c r="G44" s="1">
        <f>E44*10^-6*Summary!$B$4</f>
        <v>27.323999999999998</v>
      </c>
    </row>
    <row r="45" spans="1:7" x14ac:dyDescent="0.25">
      <c r="A45" t="s">
        <v>2637</v>
      </c>
      <c r="B45" t="s">
        <v>2589</v>
      </c>
      <c r="D45" s="1" t="str">
        <f t="shared" si="3"/>
        <v xml:space="preserve"> 4028</v>
      </c>
      <c r="E45" s="1">
        <f t="shared" si="4"/>
        <v>2014</v>
      </c>
      <c r="F45" s="2">
        <f t="shared" si="5"/>
        <v>27.247874015748028</v>
      </c>
      <c r="G45" s="1">
        <f>E45*10^-6*Summary!$B$4</f>
        <v>27.188999999999997</v>
      </c>
    </row>
    <row r="46" spans="1:7" x14ac:dyDescent="0.25">
      <c r="A46" t="s">
        <v>2638</v>
      </c>
      <c r="B46" t="s">
        <v>2591</v>
      </c>
      <c r="D46" s="1" t="str">
        <f t="shared" si="3"/>
        <v xml:space="preserve"> 4024</v>
      </c>
      <c r="E46" s="1">
        <f t="shared" si="4"/>
        <v>2012</v>
      </c>
      <c r="F46" s="2">
        <f t="shared" si="5"/>
        <v>27.220826771653545</v>
      </c>
      <c r="G46" s="1">
        <f>E46*10^-6*Summary!$B$4</f>
        <v>27.161999999999999</v>
      </c>
    </row>
    <row r="47" spans="1:7" x14ac:dyDescent="0.25">
      <c r="A47" t="s">
        <v>2639</v>
      </c>
      <c r="B47" t="s">
        <v>2594</v>
      </c>
      <c r="D47" s="1" t="str">
        <f t="shared" si="3"/>
        <v xml:space="preserve"> 4052</v>
      </c>
      <c r="E47" s="1">
        <f t="shared" si="4"/>
        <v>2026</v>
      </c>
      <c r="F47" s="2">
        <f t="shared" si="5"/>
        <v>27.410236220472441</v>
      </c>
      <c r="G47" s="1">
        <f>E47*10^-6*Summary!$B$4</f>
        <v>27.350999999999999</v>
      </c>
    </row>
    <row r="48" spans="1:7" x14ac:dyDescent="0.25">
      <c r="A48" t="s">
        <v>2640</v>
      </c>
      <c r="B48" t="s">
        <v>2602</v>
      </c>
      <c r="D48" s="1" t="str">
        <f t="shared" si="3"/>
        <v xml:space="preserve"> 4048</v>
      </c>
      <c r="E48" s="1">
        <f t="shared" si="4"/>
        <v>2024</v>
      </c>
      <c r="F48" s="2">
        <f t="shared" si="5"/>
        <v>27.383188976377948</v>
      </c>
      <c r="G48" s="1">
        <f>E48*10^-6*Summary!$B$4</f>
        <v>27.323999999999998</v>
      </c>
    </row>
    <row r="49" spans="1:7" x14ac:dyDescent="0.25">
      <c r="A49" t="s">
        <v>2641</v>
      </c>
      <c r="B49" t="s">
        <v>2616</v>
      </c>
      <c r="D49" s="1" t="str">
        <f t="shared" si="3"/>
        <v xml:space="preserve"> 4076</v>
      </c>
      <c r="E49" s="1">
        <f t="shared" si="4"/>
        <v>2038</v>
      </c>
      <c r="F49" s="2">
        <f t="shared" si="5"/>
        <v>27.572598425196851</v>
      </c>
      <c r="G49" s="1">
        <f>E49*10^-6*Summary!$B$4</f>
        <v>27.512999999999998</v>
      </c>
    </row>
    <row r="50" spans="1:7" x14ac:dyDescent="0.25">
      <c r="A50" t="s">
        <v>2642</v>
      </c>
      <c r="B50" t="s">
        <v>2602</v>
      </c>
      <c r="D50" s="1" t="str">
        <f t="shared" si="3"/>
        <v xml:space="preserve"> 4048</v>
      </c>
      <c r="E50" s="1">
        <f t="shared" si="4"/>
        <v>2024</v>
      </c>
      <c r="F50" s="2">
        <f t="shared" si="5"/>
        <v>27.383188976377948</v>
      </c>
      <c r="G50" s="1">
        <f>E50*10^-6*Summary!$B$4</f>
        <v>27.323999999999998</v>
      </c>
    </row>
    <row r="51" spans="1:7" x14ac:dyDescent="0.25">
      <c r="A51" t="s">
        <v>2643</v>
      </c>
      <c r="B51" t="s">
        <v>2602</v>
      </c>
      <c r="D51" s="1" t="str">
        <f t="shared" si="3"/>
        <v xml:space="preserve"> 4048</v>
      </c>
      <c r="E51" s="1">
        <f t="shared" si="4"/>
        <v>2024</v>
      </c>
      <c r="F51" s="2">
        <f t="shared" si="5"/>
        <v>27.383188976377948</v>
      </c>
      <c r="G51" s="1">
        <f>E51*10^-6*Summary!$B$4</f>
        <v>27.323999999999998</v>
      </c>
    </row>
    <row r="52" spans="1:7" x14ac:dyDescent="0.25">
      <c r="A52" t="s">
        <v>2644</v>
      </c>
      <c r="B52" t="s">
        <v>2589</v>
      </c>
      <c r="D52" s="1" t="str">
        <f t="shared" si="3"/>
        <v xml:space="preserve"> 4028</v>
      </c>
      <c r="E52" s="1">
        <f t="shared" si="4"/>
        <v>2014</v>
      </c>
      <c r="F52" s="2">
        <f t="shared" si="5"/>
        <v>27.247874015748028</v>
      </c>
      <c r="G52" s="1">
        <f>E52*10^-6*Summary!$B$4</f>
        <v>27.188999999999997</v>
      </c>
    </row>
    <row r="53" spans="1:7" x14ac:dyDescent="0.25">
      <c r="A53" t="s">
        <v>2645</v>
      </c>
      <c r="B53" t="s">
        <v>2589</v>
      </c>
      <c r="D53" s="1" t="str">
        <f t="shared" si="3"/>
        <v xml:space="preserve"> 4028</v>
      </c>
      <c r="E53" s="1">
        <f t="shared" si="4"/>
        <v>2014</v>
      </c>
      <c r="F53" s="2">
        <f t="shared" si="5"/>
        <v>27.247874015748028</v>
      </c>
      <c r="G53" s="1">
        <f>E53*10^-6*Summary!$B$4</f>
        <v>27.188999999999997</v>
      </c>
    </row>
    <row r="54" spans="1:7" x14ac:dyDescent="0.25">
      <c r="A54" t="s">
        <v>2646</v>
      </c>
      <c r="B54" t="s">
        <v>2602</v>
      </c>
      <c r="D54" s="1" t="str">
        <f t="shared" si="3"/>
        <v xml:space="preserve"> 4048</v>
      </c>
      <c r="E54" s="1">
        <f t="shared" si="4"/>
        <v>2024</v>
      </c>
      <c r="F54" s="2">
        <f t="shared" si="5"/>
        <v>27.383188976377948</v>
      </c>
      <c r="G54" s="1">
        <f>E54*10^-6*Summary!$B$4</f>
        <v>27.323999999999998</v>
      </c>
    </row>
    <row r="55" spans="1:7" x14ac:dyDescent="0.25">
      <c r="A55" t="s">
        <v>2647</v>
      </c>
      <c r="B55" t="s">
        <v>2594</v>
      </c>
      <c r="D55" s="1" t="str">
        <f t="shared" si="3"/>
        <v xml:space="preserve"> 4052</v>
      </c>
      <c r="E55" s="1">
        <f t="shared" si="4"/>
        <v>2026</v>
      </c>
      <c r="F55" s="2">
        <f t="shared" si="5"/>
        <v>27.410236220472441</v>
      </c>
      <c r="G55" s="1">
        <f>E55*10^-6*Summary!$B$4</f>
        <v>27.350999999999999</v>
      </c>
    </row>
    <row r="56" spans="1:7" x14ac:dyDescent="0.25">
      <c r="A56" t="s">
        <v>2648</v>
      </c>
      <c r="B56" t="s">
        <v>2594</v>
      </c>
      <c r="D56" s="1" t="str">
        <f t="shared" si="3"/>
        <v xml:space="preserve"> 4052</v>
      </c>
      <c r="E56" s="1">
        <f t="shared" si="4"/>
        <v>2026</v>
      </c>
      <c r="F56" s="2">
        <f t="shared" si="5"/>
        <v>27.410236220472441</v>
      </c>
      <c r="G56" s="1">
        <f>E56*10^-6*Summary!$B$4</f>
        <v>27.350999999999999</v>
      </c>
    </row>
    <row r="57" spans="1:7" x14ac:dyDescent="0.25">
      <c r="A57" t="s">
        <v>2649</v>
      </c>
      <c r="B57" t="s">
        <v>2594</v>
      </c>
      <c r="D57" s="1" t="str">
        <f t="shared" si="3"/>
        <v xml:space="preserve"> 4052</v>
      </c>
      <c r="E57" s="1">
        <f t="shared" si="4"/>
        <v>2026</v>
      </c>
      <c r="F57" s="2">
        <f t="shared" si="5"/>
        <v>27.410236220472441</v>
      </c>
      <c r="G57" s="1">
        <f>E57*10^-6*Summary!$B$4</f>
        <v>27.350999999999999</v>
      </c>
    </row>
    <row r="58" spans="1:7" x14ac:dyDescent="0.25">
      <c r="A58" t="s">
        <v>2650</v>
      </c>
      <c r="B58" t="s">
        <v>2594</v>
      </c>
      <c r="D58" s="1" t="str">
        <f t="shared" si="3"/>
        <v xml:space="preserve"> 4052</v>
      </c>
      <c r="E58" s="1">
        <f t="shared" si="4"/>
        <v>2026</v>
      </c>
      <c r="F58" s="2">
        <f t="shared" si="5"/>
        <v>27.410236220472441</v>
      </c>
      <c r="G58" s="1">
        <f>E58*10^-6*Summary!$B$4</f>
        <v>27.350999999999999</v>
      </c>
    </row>
    <row r="59" spans="1:7" x14ac:dyDescent="0.25">
      <c r="A59" t="s">
        <v>2651</v>
      </c>
      <c r="B59" t="s">
        <v>2594</v>
      </c>
      <c r="D59" s="1" t="str">
        <f t="shared" si="3"/>
        <v xml:space="preserve"> 4052</v>
      </c>
      <c r="E59" s="1">
        <f t="shared" si="4"/>
        <v>2026</v>
      </c>
      <c r="F59" s="2">
        <f t="shared" si="5"/>
        <v>27.410236220472441</v>
      </c>
      <c r="G59" s="1">
        <f>E59*10^-6*Summary!$B$4</f>
        <v>27.350999999999999</v>
      </c>
    </row>
    <row r="60" spans="1:7" x14ac:dyDescent="0.25">
      <c r="A60" t="s">
        <v>2652</v>
      </c>
      <c r="B60" t="s">
        <v>2594</v>
      </c>
      <c r="D60" s="1" t="str">
        <f t="shared" si="3"/>
        <v xml:space="preserve"> 4052</v>
      </c>
      <c r="E60" s="1">
        <f t="shared" si="4"/>
        <v>2026</v>
      </c>
      <c r="F60" s="2">
        <f t="shared" si="5"/>
        <v>27.410236220472441</v>
      </c>
      <c r="G60" s="1">
        <f>E60*10^-6*Summary!$B$4</f>
        <v>27.350999999999999</v>
      </c>
    </row>
    <row r="61" spans="1:7" x14ac:dyDescent="0.25">
      <c r="A61" t="s">
        <v>2653</v>
      </c>
      <c r="B61" t="s">
        <v>2594</v>
      </c>
      <c r="D61" s="1" t="str">
        <f t="shared" si="3"/>
        <v xml:space="preserve"> 4052</v>
      </c>
      <c r="E61" s="1">
        <f t="shared" si="4"/>
        <v>2026</v>
      </c>
      <c r="F61" s="2">
        <f t="shared" si="5"/>
        <v>27.410236220472441</v>
      </c>
      <c r="G61" s="1">
        <f>E61*10^-6*Summary!$B$4</f>
        <v>27.350999999999999</v>
      </c>
    </row>
    <row r="62" spans="1:7" x14ac:dyDescent="0.25">
      <c r="A62" t="s">
        <v>2654</v>
      </c>
      <c r="B62" t="s">
        <v>2602</v>
      </c>
      <c r="D62" s="1" t="str">
        <f t="shared" si="3"/>
        <v xml:space="preserve"> 4048</v>
      </c>
      <c r="E62" s="1">
        <f t="shared" si="4"/>
        <v>2024</v>
      </c>
      <c r="F62" s="2">
        <f t="shared" si="5"/>
        <v>27.383188976377948</v>
      </c>
      <c r="G62" s="1">
        <f>E62*10^-6*Summary!$B$4</f>
        <v>27.323999999999998</v>
      </c>
    </row>
    <row r="63" spans="1:7" x14ac:dyDescent="0.25">
      <c r="A63" t="s">
        <v>2655</v>
      </c>
      <c r="B63" t="s">
        <v>2589</v>
      </c>
      <c r="D63" s="1" t="str">
        <f t="shared" si="3"/>
        <v xml:space="preserve"> 4028</v>
      </c>
      <c r="E63" s="1">
        <f t="shared" si="4"/>
        <v>2014</v>
      </c>
      <c r="F63" s="2">
        <f t="shared" si="5"/>
        <v>27.247874015748028</v>
      </c>
      <c r="G63" s="1">
        <f>E63*10^-6*Summary!$B$4</f>
        <v>27.188999999999997</v>
      </c>
    </row>
    <row r="64" spans="1:7" x14ac:dyDescent="0.25">
      <c r="A64" t="s">
        <v>2656</v>
      </c>
      <c r="B64" t="s">
        <v>2594</v>
      </c>
      <c r="D64" s="1" t="str">
        <f t="shared" si="3"/>
        <v xml:space="preserve"> 4052</v>
      </c>
      <c r="E64" s="1">
        <f t="shared" si="4"/>
        <v>2026</v>
      </c>
      <c r="F64" s="2">
        <f t="shared" si="5"/>
        <v>27.410236220472441</v>
      </c>
      <c r="G64" s="1">
        <f>E64*10^-6*Summary!$B$4</f>
        <v>27.350999999999999</v>
      </c>
    </row>
    <row r="65" spans="1:7" x14ac:dyDescent="0.25">
      <c r="A65" t="s">
        <v>2657</v>
      </c>
      <c r="B65" t="s">
        <v>2594</v>
      </c>
      <c r="D65" s="1" t="str">
        <f t="shared" si="3"/>
        <v xml:space="preserve"> 4052</v>
      </c>
      <c r="E65" s="1">
        <f t="shared" si="4"/>
        <v>2026</v>
      </c>
      <c r="F65" s="2">
        <f t="shared" si="5"/>
        <v>27.410236220472441</v>
      </c>
      <c r="G65" s="1">
        <f>E65*10^-6*Summary!$B$4</f>
        <v>27.350999999999999</v>
      </c>
    </row>
    <row r="66" spans="1:7" x14ac:dyDescent="0.25">
      <c r="A66" t="s">
        <v>2658</v>
      </c>
      <c r="B66" t="s">
        <v>2594</v>
      </c>
      <c r="D66" s="1" t="str">
        <f t="shared" si="3"/>
        <v xml:space="preserve"> 4052</v>
      </c>
      <c r="E66" s="1">
        <f t="shared" si="4"/>
        <v>2026</v>
      </c>
      <c r="F66" s="2">
        <f t="shared" si="5"/>
        <v>27.410236220472441</v>
      </c>
      <c r="G66" s="1">
        <f>E66*10^-6*Summary!$B$4</f>
        <v>27.350999999999999</v>
      </c>
    </row>
    <row r="67" spans="1:7" x14ac:dyDescent="0.25">
      <c r="A67" t="s">
        <v>2659</v>
      </c>
      <c r="B67" t="s">
        <v>2616</v>
      </c>
      <c r="D67" s="1" t="str">
        <f t="shared" si="3"/>
        <v xml:space="preserve"> 4076</v>
      </c>
      <c r="E67" s="1">
        <f t="shared" si="4"/>
        <v>2038</v>
      </c>
      <c r="F67" s="2">
        <f t="shared" si="5"/>
        <v>27.572598425196851</v>
      </c>
      <c r="G67" s="1">
        <f>E67*10^-6*Summary!$B$4</f>
        <v>27.512999999999998</v>
      </c>
    </row>
    <row r="68" spans="1:7" x14ac:dyDescent="0.25">
      <c r="A68" t="s">
        <v>2660</v>
      </c>
      <c r="B68" t="s">
        <v>2589</v>
      </c>
      <c r="D68" s="1" t="str">
        <f t="shared" si="3"/>
        <v xml:space="preserve"> 4028</v>
      </c>
      <c r="E68" s="1">
        <f t="shared" si="4"/>
        <v>2014</v>
      </c>
      <c r="F68" s="2">
        <f t="shared" si="5"/>
        <v>27.247874015748028</v>
      </c>
      <c r="G68" s="1">
        <f>E68*10^-6*Summary!$B$4</f>
        <v>27.188999999999997</v>
      </c>
    </row>
    <row r="69" spans="1:7" x14ac:dyDescent="0.25">
      <c r="A69" t="s">
        <v>2661</v>
      </c>
      <c r="B69" t="s">
        <v>2589</v>
      </c>
      <c r="D69" s="1" t="str">
        <f t="shared" ref="D69:D132" si="6">RIGHT(A69,LEN(A69)-FIND("A",A69))</f>
        <v xml:space="preserve"> 4028</v>
      </c>
      <c r="E69" s="1">
        <f t="shared" ref="E69:E132" si="7">VALUE(D69)/2</f>
        <v>2014</v>
      </c>
      <c r="F69" s="2">
        <f t="shared" ref="F69:F132" si="8">(LEFT(B69,FIND("c",B69)-1))/2.54</f>
        <v>27.247874015748028</v>
      </c>
      <c r="G69" s="1">
        <f>E69*10^-6*Summary!$B$4</f>
        <v>27.188999999999997</v>
      </c>
    </row>
    <row r="70" spans="1:7" x14ac:dyDescent="0.25">
      <c r="A70" t="s">
        <v>2662</v>
      </c>
      <c r="B70" t="s">
        <v>2602</v>
      </c>
      <c r="D70" s="1" t="str">
        <f t="shared" si="6"/>
        <v xml:space="preserve"> 4048</v>
      </c>
      <c r="E70" s="1">
        <f t="shared" si="7"/>
        <v>2024</v>
      </c>
      <c r="F70" s="2">
        <f t="shared" si="8"/>
        <v>27.383188976377948</v>
      </c>
      <c r="G70" s="1">
        <f>E70*10^-6*Summary!$B$4</f>
        <v>27.323999999999998</v>
      </c>
    </row>
    <row r="71" spans="1:7" x14ac:dyDescent="0.25">
      <c r="A71" t="s">
        <v>2663</v>
      </c>
      <c r="B71" t="s">
        <v>2589</v>
      </c>
      <c r="D71" s="1" t="str">
        <f t="shared" si="6"/>
        <v xml:space="preserve"> 4028</v>
      </c>
      <c r="E71" s="1">
        <f t="shared" si="7"/>
        <v>2014</v>
      </c>
      <c r="F71" s="2">
        <f t="shared" si="8"/>
        <v>27.247874015748028</v>
      </c>
      <c r="G71" s="1">
        <f>E71*10^-6*Summary!$B$4</f>
        <v>27.188999999999997</v>
      </c>
    </row>
    <row r="72" spans="1:7" x14ac:dyDescent="0.25">
      <c r="A72" t="s">
        <v>2664</v>
      </c>
      <c r="B72" t="s">
        <v>2594</v>
      </c>
      <c r="D72" s="1" t="str">
        <f t="shared" si="6"/>
        <v xml:space="preserve"> 4052</v>
      </c>
      <c r="E72" s="1">
        <f t="shared" si="7"/>
        <v>2026</v>
      </c>
      <c r="F72" s="2">
        <f t="shared" si="8"/>
        <v>27.410236220472441</v>
      </c>
      <c r="G72" s="1">
        <f>E72*10^-6*Summary!$B$4</f>
        <v>27.350999999999999</v>
      </c>
    </row>
    <row r="73" spans="1:7" x14ac:dyDescent="0.25">
      <c r="A73" t="s">
        <v>2665</v>
      </c>
      <c r="B73" t="s">
        <v>2589</v>
      </c>
      <c r="D73" s="1" t="str">
        <f t="shared" si="6"/>
        <v xml:space="preserve"> 4028</v>
      </c>
      <c r="E73" s="1">
        <f t="shared" si="7"/>
        <v>2014</v>
      </c>
      <c r="F73" s="2">
        <f t="shared" si="8"/>
        <v>27.247874015748028</v>
      </c>
      <c r="G73" s="1">
        <f>E73*10^-6*Summary!$B$4</f>
        <v>27.188999999999997</v>
      </c>
    </row>
    <row r="74" spans="1:7" x14ac:dyDescent="0.25">
      <c r="A74" t="s">
        <v>2666</v>
      </c>
      <c r="B74" t="s">
        <v>2589</v>
      </c>
      <c r="D74" s="1" t="str">
        <f t="shared" si="6"/>
        <v xml:space="preserve"> 4028</v>
      </c>
      <c r="E74" s="1">
        <f t="shared" si="7"/>
        <v>2014</v>
      </c>
      <c r="F74" s="2">
        <f t="shared" si="8"/>
        <v>27.247874015748028</v>
      </c>
      <c r="G74" s="1">
        <f>E74*10^-6*Summary!$B$4</f>
        <v>27.188999999999997</v>
      </c>
    </row>
    <row r="75" spans="1:7" x14ac:dyDescent="0.25">
      <c r="A75" t="s">
        <v>2667</v>
      </c>
      <c r="B75" t="s">
        <v>2589</v>
      </c>
      <c r="D75" s="1" t="str">
        <f t="shared" si="6"/>
        <v xml:space="preserve"> 4028</v>
      </c>
      <c r="E75" s="1">
        <f t="shared" si="7"/>
        <v>2014</v>
      </c>
      <c r="F75" s="2">
        <f t="shared" si="8"/>
        <v>27.247874015748028</v>
      </c>
      <c r="G75" s="1">
        <f>E75*10^-6*Summary!$B$4</f>
        <v>27.188999999999997</v>
      </c>
    </row>
    <row r="76" spans="1:7" x14ac:dyDescent="0.25">
      <c r="A76" t="s">
        <v>2668</v>
      </c>
      <c r="B76" t="s">
        <v>2589</v>
      </c>
      <c r="D76" s="1" t="str">
        <f t="shared" si="6"/>
        <v xml:space="preserve"> 4028</v>
      </c>
      <c r="E76" s="1">
        <f t="shared" si="7"/>
        <v>2014</v>
      </c>
      <c r="F76" s="2">
        <f t="shared" si="8"/>
        <v>27.247874015748028</v>
      </c>
      <c r="G76" s="1">
        <f>E76*10^-6*Summary!$B$4</f>
        <v>27.188999999999997</v>
      </c>
    </row>
    <row r="77" spans="1:7" x14ac:dyDescent="0.25">
      <c r="A77" t="s">
        <v>2669</v>
      </c>
      <c r="B77" t="s">
        <v>2594</v>
      </c>
      <c r="D77" s="1" t="str">
        <f t="shared" si="6"/>
        <v xml:space="preserve"> 4052</v>
      </c>
      <c r="E77" s="1">
        <f t="shared" si="7"/>
        <v>2026</v>
      </c>
      <c r="F77" s="2">
        <f t="shared" si="8"/>
        <v>27.410236220472441</v>
      </c>
      <c r="G77" s="1">
        <f>E77*10^-6*Summary!$B$4</f>
        <v>27.350999999999999</v>
      </c>
    </row>
    <row r="78" spans="1:7" x14ac:dyDescent="0.25">
      <c r="A78" t="s">
        <v>2670</v>
      </c>
      <c r="B78" t="s">
        <v>2594</v>
      </c>
      <c r="D78" s="1" t="str">
        <f t="shared" si="6"/>
        <v xml:space="preserve"> 4052</v>
      </c>
      <c r="E78" s="1">
        <f t="shared" si="7"/>
        <v>2026</v>
      </c>
      <c r="F78" s="2">
        <f t="shared" si="8"/>
        <v>27.410236220472441</v>
      </c>
      <c r="G78" s="1">
        <f>E78*10^-6*Summary!$B$4</f>
        <v>27.350999999999999</v>
      </c>
    </row>
    <row r="79" spans="1:7" x14ac:dyDescent="0.25">
      <c r="A79" t="s">
        <v>2671</v>
      </c>
      <c r="B79" t="s">
        <v>2594</v>
      </c>
      <c r="D79" s="1" t="str">
        <f t="shared" si="6"/>
        <v xml:space="preserve"> 4052</v>
      </c>
      <c r="E79" s="1">
        <f t="shared" si="7"/>
        <v>2026</v>
      </c>
      <c r="F79" s="2">
        <f t="shared" si="8"/>
        <v>27.410236220472441</v>
      </c>
      <c r="G79" s="1">
        <f>E79*10^-6*Summary!$B$4</f>
        <v>27.350999999999999</v>
      </c>
    </row>
    <row r="80" spans="1:7" x14ac:dyDescent="0.25">
      <c r="A80" t="s">
        <v>2672</v>
      </c>
      <c r="B80" t="s">
        <v>2594</v>
      </c>
      <c r="D80" s="1" t="str">
        <f t="shared" si="6"/>
        <v xml:space="preserve"> 4052</v>
      </c>
      <c r="E80" s="1">
        <f t="shared" si="7"/>
        <v>2026</v>
      </c>
      <c r="F80" s="2">
        <f t="shared" si="8"/>
        <v>27.410236220472441</v>
      </c>
      <c r="G80" s="1">
        <f>E80*10^-6*Summary!$B$4</f>
        <v>27.350999999999999</v>
      </c>
    </row>
    <row r="81" spans="1:7" x14ac:dyDescent="0.25">
      <c r="A81" t="s">
        <v>2673</v>
      </c>
      <c r="B81" t="s">
        <v>2594</v>
      </c>
      <c r="D81" s="1" t="str">
        <f t="shared" si="6"/>
        <v xml:space="preserve"> 4052</v>
      </c>
      <c r="E81" s="1">
        <f t="shared" si="7"/>
        <v>2026</v>
      </c>
      <c r="F81" s="2">
        <f t="shared" si="8"/>
        <v>27.410236220472441</v>
      </c>
      <c r="G81" s="1">
        <f>E81*10^-6*Summary!$B$4</f>
        <v>27.350999999999999</v>
      </c>
    </row>
    <row r="82" spans="1:7" x14ac:dyDescent="0.25">
      <c r="A82" t="s">
        <v>2674</v>
      </c>
      <c r="B82" t="s">
        <v>2589</v>
      </c>
      <c r="D82" s="1" t="str">
        <f t="shared" si="6"/>
        <v xml:space="preserve"> 4028</v>
      </c>
      <c r="E82" s="1">
        <f t="shared" si="7"/>
        <v>2014</v>
      </c>
      <c r="F82" s="2">
        <f t="shared" si="8"/>
        <v>27.247874015748028</v>
      </c>
      <c r="G82" s="1">
        <f>E82*10^-6*Summary!$B$4</f>
        <v>27.188999999999997</v>
      </c>
    </row>
    <row r="83" spans="1:7" x14ac:dyDescent="0.25">
      <c r="A83" t="s">
        <v>2675</v>
      </c>
      <c r="B83" t="s">
        <v>2594</v>
      </c>
      <c r="D83" s="1" t="str">
        <f t="shared" si="6"/>
        <v xml:space="preserve"> 4052</v>
      </c>
      <c r="E83" s="1">
        <f t="shared" si="7"/>
        <v>2026</v>
      </c>
      <c r="F83" s="2">
        <f t="shared" si="8"/>
        <v>27.410236220472441</v>
      </c>
      <c r="G83" s="1">
        <f>E83*10^-6*Summary!$B$4</f>
        <v>27.350999999999999</v>
      </c>
    </row>
    <row r="84" spans="1:7" x14ac:dyDescent="0.25">
      <c r="A84" t="s">
        <v>2676</v>
      </c>
      <c r="B84" t="s">
        <v>2594</v>
      </c>
      <c r="D84" s="1" t="str">
        <f t="shared" si="6"/>
        <v xml:space="preserve"> 4052</v>
      </c>
      <c r="E84" s="1">
        <f t="shared" si="7"/>
        <v>2026</v>
      </c>
      <c r="F84" s="2">
        <f t="shared" si="8"/>
        <v>27.410236220472441</v>
      </c>
      <c r="G84" s="1">
        <f>E84*10^-6*Summary!$B$4</f>
        <v>27.350999999999999</v>
      </c>
    </row>
    <row r="85" spans="1:7" x14ac:dyDescent="0.25">
      <c r="A85" t="s">
        <v>2677</v>
      </c>
      <c r="B85" t="s">
        <v>2602</v>
      </c>
      <c r="D85" s="1" t="str">
        <f t="shared" si="6"/>
        <v xml:space="preserve"> 4048</v>
      </c>
      <c r="E85" s="1">
        <f t="shared" si="7"/>
        <v>2024</v>
      </c>
      <c r="F85" s="2">
        <f t="shared" si="8"/>
        <v>27.383188976377948</v>
      </c>
      <c r="G85" s="1">
        <f>E85*10^-6*Summary!$B$4</f>
        <v>27.323999999999998</v>
      </c>
    </row>
    <row r="86" spans="1:7" x14ac:dyDescent="0.25">
      <c r="A86" t="s">
        <v>2678</v>
      </c>
      <c r="B86" t="s">
        <v>2594</v>
      </c>
      <c r="D86" s="1" t="str">
        <f t="shared" si="6"/>
        <v xml:space="preserve"> 4052</v>
      </c>
      <c r="E86" s="1">
        <f t="shared" si="7"/>
        <v>2026</v>
      </c>
      <c r="F86" s="2">
        <f t="shared" si="8"/>
        <v>27.410236220472441</v>
      </c>
      <c r="G86" s="1">
        <f>E86*10^-6*Summary!$B$4</f>
        <v>27.350999999999999</v>
      </c>
    </row>
    <row r="87" spans="1:7" x14ac:dyDescent="0.25">
      <c r="A87" t="s">
        <v>2679</v>
      </c>
      <c r="B87" t="s">
        <v>2594</v>
      </c>
      <c r="D87" s="1" t="str">
        <f t="shared" si="6"/>
        <v xml:space="preserve"> 4052</v>
      </c>
      <c r="E87" s="1">
        <f t="shared" si="7"/>
        <v>2026</v>
      </c>
      <c r="F87" s="2">
        <f t="shared" si="8"/>
        <v>27.410236220472441</v>
      </c>
      <c r="G87" s="1">
        <f>E87*10^-6*Summary!$B$4</f>
        <v>27.350999999999999</v>
      </c>
    </row>
    <row r="88" spans="1:7" x14ac:dyDescent="0.25">
      <c r="A88" t="s">
        <v>2680</v>
      </c>
      <c r="B88" t="s">
        <v>2602</v>
      </c>
      <c r="D88" s="1" t="str">
        <f t="shared" si="6"/>
        <v xml:space="preserve"> 4048</v>
      </c>
      <c r="E88" s="1">
        <f t="shared" si="7"/>
        <v>2024</v>
      </c>
      <c r="F88" s="2">
        <f t="shared" si="8"/>
        <v>27.383188976377948</v>
      </c>
      <c r="G88" s="1">
        <f>E88*10^-6*Summary!$B$4</f>
        <v>27.323999999999998</v>
      </c>
    </row>
    <row r="89" spans="1:7" x14ac:dyDescent="0.25">
      <c r="A89" t="s">
        <v>2681</v>
      </c>
      <c r="B89" t="s">
        <v>2594</v>
      </c>
      <c r="D89" s="1" t="str">
        <f t="shared" si="6"/>
        <v xml:space="preserve"> 4052</v>
      </c>
      <c r="E89" s="1">
        <f t="shared" si="7"/>
        <v>2026</v>
      </c>
      <c r="F89" s="2">
        <f t="shared" si="8"/>
        <v>27.410236220472441</v>
      </c>
      <c r="G89" s="1">
        <f>E89*10^-6*Summary!$B$4</f>
        <v>27.350999999999999</v>
      </c>
    </row>
    <row r="90" spans="1:7" x14ac:dyDescent="0.25">
      <c r="A90" t="s">
        <v>2682</v>
      </c>
      <c r="B90" t="s">
        <v>2594</v>
      </c>
      <c r="D90" s="1" t="str">
        <f t="shared" si="6"/>
        <v xml:space="preserve"> 4052</v>
      </c>
      <c r="E90" s="1">
        <f t="shared" si="7"/>
        <v>2026</v>
      </c>
      <c r="F90" s="2">
        <f t="shared" si="8"/>
        <v>27.410236220472441</v>
      </c>
      <c r="G90" s="1">
        <f>E90*10^-6*Summary!$B$4</f>
        <v>27.350999999999999</v>
      </c>
    </row>
    <row r="91" spans="1:7" x14ac:dyDescent="0.25">
      <c r="A91" t="s">
        <v>2683</v>
      </c>
      <c r="B91" t="s">
        <v>2616</v>
      </c>
      <c r="D91" s="1" t="str">
        <f t="shared" si="6"/>
        <v xml:space="preserve"> 4076</v>
      </c>
      <c r="E91" s="1">
        <f t="shared" si="7"/>
        <v>2038</v>
      </c>
      <c r="F91" s="2">
        <f t="shared" si="8"/>
        <v>27.572598425196851</v>
      </c>
      <c r="G91" s="1">
        <f>E91*10^-6*Summary!$B$4</f>
        <v>27.512999999999998</v>
      </c>
    </row>
    <row r="92" spans="1:7" x14ac:dyDescent="0.25">
      <c r="A92" t="s">
        <v>2684</v>
      </c>
      <c r="B92" t="s">
        <v>2602</v>
      </c>
      <c r="D92" s="1" t="str">
        <f t="shared" si="6"/>
        <v xml:space="preserve"> 4048</v>
      </c>
      <c r="E92" s="1">
        <f t="shared" si="7"/>
        <v>2024</v>
      </c>
      <c r="F92" s="2">
        <f t="shared" si="8"/>
        <v>27.383188976377948</v>
      </c>
      <c r="G92" s="1">
        <f>E92*10^-6*Summary!$B$4</f>
        <v>27.323999999999998</v>
      </c>
    </row>
    <row r="93" spans="1:7" x14ac:dyDescent="0.25">
      <c r="A93" t="s">
        <v>2685</v>
      </c>
      <c r="B93" t="s">
        <v>2594</v>
      </c>
      <c r="D93" s="1" t="str">
        <f t="shared" si="6"/>
        <v xml:space="preserve"> 4052</v>
      </c>
      <c r="E93" s="1">
        <f t="shared" si="7"/>
        <v>2026</v>
      </c>
      <c r="F93" s="2">
        <f t="shared" si="8"/>
        <v>27.410236220472441</v>
      </c>
      <c r="G93" s="1">
        <f>E93*10^-6*Summary!$B$4</f>
        <v>27.350999999999999</v>
      </c>
    </row>
    <row r="94" spans="1:7" x14ac:dyDescent="0.25">
      <c r="A94" t="s">
        <v>2686</v>
      </c>
      <c r="B94" t="s">
        <v>2602</v>
      </c>
      <c r="D94" s="1" t="str">
        <f t="shared" si="6"/>
        <v xml:space="preserve"> 4048</v>
      </c>
      <c r="E94" s="1">
        <f t="shared" si="7"/>
        <v>2024</v>
      </c>
      <c r="F94" s="2">
        <f t="shared" si="8"/>
        <v>27.383188976377948</v>
      </c>
      <c r="G94" s="1">
        <f>E94*10^-6*Summary!$B$4</f>
        <v>27.323999999999998</v>
      </c>
    </row>
    <row r="95" spans="1:7" x14ac:dyDescent="0.25">
      <c r="A95" t="s">
        <v>2687</v>
      </c>
      <c r="B95" t="s">
        <v>2589</v>
      </c>
      <c r="D95" s="1" t="str">
        <f t="shared" si="6"/>
        <v xml:space="preserve"> 4028</v>
      </c>
      <c r="E95" s="1">
        <f t="shared" si="7"/>
        <v>2014</v>
      </c>
      <c r="F95" s="2">
        <f t="shared" si="8"/>
        <v>27.247874015748028</v>
      </c>
      <c r="G95" s="1">
        <f>E95*10^-6*Summary!$B$4</f>
        <v>27.188999999999997</v>
      </c>
    </row>
    <row r="96" spans="1:7" x14ac:dyDescent="0.25">
      <c r="A96" t="s">
        <v>2688</v>
      </c>
      <c r="B96" t="s">
        <v>2589</v>
      </c>
      <c r="D96" s="1" t="str">
        <f t="shared" si="6"/>
        <v xml:space="preserve"> 4028</v>
      </c>
      <c r="E96" s="1">
        <f t="shared" si="7"/>
        <v>2014</v>
      </c>
      <c r="F96" s="2">
        <f t="shared" si="8"/>
        <v>27.247874015748028</v>
      </c>
      <c r="G96" s="1">
        <f>E96*10^-6*Summary!$B$4</f>
        <v>27.188999999999997</v>
      </c>
    </row>
    <row r="97" spans="1:7" x14ac:dyDescent="0.25">
      <c r="A97" t="s">
        <v>2689</v>
      </c>
      <c r="B97" t="s">
        <v>2616</v>
      </c>
      <c r="D97" s="1" t="str">
        <f t="shared" si="6"/>
        <v xml:space="preserve"> 4076</v>
      </c>
      <c r="E97" s="1">
        <f t="shared" si="7"/>
        <v>2038</v>
      </c>
      <c r="F97" s="2">
        <f t="shared" si="8"/>
        <v>27.572598425196851</v>
      </c>
      <c r="G97" s="1">
        <f>E97*10^-6*Summary!$B$4</f>
        <v>27.512999999999998</v>
      </c>
    </row>
    <row r="98" spans="1:7" x14ac:dyDescent="0.25">
      <c r="A98" t="s">
        <v>2690</v>
      </c>
      <c r="B98" t="s">
        <v>2589</v>
      </c>
      <c r="D98" s="1" t="str">
        <f t="shared" si="6"/>
        <v xml:space="preserve"> 4028</v>
      </c>
      <c r="E98" s="1">
        <f t="shared" si="7"/>
        <v>2014</v>
      </c>
      <c r="F98" s="2">
        <f t="shared" si="8"/>
        <v>27.247874015748028</v>
      </c>
      <c r="G98" s="1">
        <f>E98*10^-6*Summary!$B$4</f>
        <v>27.188999999999997</v>
      </c>
    </row>
    <row r="99" spans="1:7" x14ac:dyDescent="0.25">
      <c r="A99" t="s">
        <v>2691</v>
      </c>
      <c r="B99" t="s">
        <v>2589</v>
      </c>
      <c r="D99" s="1" t="str">
        <f t="shared" si="6"/>
        <v xml:space="preserve"> 4028</v>
      </c>
      <c r="E99" s="1">
        <f t="shared" si="7"/>
        <v>2014</v>
      </c>
      <c r="F99" s="2">
        <f t="shared" si="8"/>
        <v>27.247874015748028</v>
      </c>
      <c r="G99" s="1">
        <f>E99*10^-6*Summary!$B$4</f>
        <v>27.188999999999997</v>
      </c>
    </row>
    <row r="100" spans="1:7" x14ac:dyDescent="0.25">
      <c r="A100" t="s">
        <v>2692</v>
      </c>
      <c r="B100" t="s">
        <v>2589</v>
      </c>
      <c r="D100" s="1" t="str">
        <f t="shared" si="6"/>
        <v xml:space="preserve"> 4028</v>
      </c>
      <c r="E100" s="1">
        <f t="shared" si="7"/>
        <v>2014</v>
      </c>
      <c r="F100" s="2">
        <f t="shared" si="8"/>
        <v>27.247874015748028</v>
      </c>
      <c r="G100" s="1">
        <f>E100*10^-6*Summary!$B$4</f>
        <v>27.188999999999997</v>
      </c>
    </row>
    <row r="101" spans="1:7" x14ac:dyDescent="0.25">
      <c r="A101" t="s">
        <v>2693</v>
      </c>
      <c r="B101" t="s">
        <v>2694</v>
      </c>
      <c r="D101" s="1" t="str">
        <f t="shared" si="6"/>
        <v xml:space="preserve"> 4080</v>
      </c>
      <c r="E101" s="1">
        <f t="shared" si="7"/>
        <v>2040</v>
      </c>
      <c r="F101" s="2">
        <f t="shared" si="8"/>
        <v>27.599645669291338</v>
      </c>
      <c r="G101" s="1">
        <f>E101*10^-6*Summary!$B$4</f>
        <v>27.539999999999996</v>
      </c>
    </row>
    <row r="102" spans="1:7" x14ac:dyDescent="0.25">
      <c r="A102" t="s">
        <v>2695</v>
      </c>
      <c r="B102" t="s">
        <v>2594</v>
      </c>
      <c r="D102" s="1" t="str">
        <f t="shared" si="6"/>
        <v xml:space="preserve"> 4052</v>
      </c>
      <c r="E102" s="1">
        <f t="shared" si="7"/>
        <v>2026</v>
      </c>
      <c r="F102" s="2">
        <f t="shared" si="8"/>
        <v>27.410236220472441</v>
      </c>
      <c r="G102" s="1">
        <f>E102*10^-6*Summary!$B$4</f>
        <v>27.350999999999999</v>
      </c>
    </row>
    <row r="103" spans="1:7" x14ac:dyDescent="0.25">
      <c r="A103" t="s">
        <v>2696</v>
      </c>
      <c r="B103" t="s">
        <v>2589</v>
      </c>
      <c r="D103" s="1" t="str">
        <f t="shared" si="6"/>
        <v xml:space="preserve"> 4028</v>
      </c>
      <c r="E103" s="1">
        <f t="shared" si="7"/>
        <v>2014</v>
      </c>
      <c r="F103" s="2">
        <f t="shared" si="8"/>
        <v>27.247874015748028</v>
      </c>
      <c r="G103" s="1">
        <f>E103*10^-6*Summary!$B$4</f>
        <v>27.188999999999997</v>
      </c>
    </row>
    <row r="104" spans="1:7" x14ac:dyDescent="0.25">
      <c r="A104" t="s">
        <v>2697</v>
      </c>
      <c r="B104" t="s">
        <v>2602</v>
      </c>
      <c r="D104" s="1" t="str">
        <f t="shared" si="6"/>
        <v xml:space="preserve"> 4048</v>
      </c>
      <c r="E104" s="1">
        <f t="shared" si="7"/>
        <v>2024</v>
      </c>
      <c r="F104" s="2">
        <f t="shared" si="8"/>
        <v>27.383188976377948</v>
      </c>
      <c r="G104" s="1">
        <f>E104*10^-6*Summary!$B$4</f>
        <v>27.323999999999998</v>
      </c>
    </row>
    <row r="105" spans="1:7" x14ac:dyDescent="0.25">
      <c r="A105" t="s">
        <v>2698</v>
      </c>
      <c r="B105" t="s">
        <v>2602</v>
      </c>
      <c r="D105" s="1" t="str">
        <f t="shared" si="6"/>
        <v xml:space="preserve"> 4048</v>
      </c>
      <c r="E105" s="1">
        <f t="shared" si="7"/>
        <v>2024</v>
      </c>
      <c r="F105" s="2">
        <f t="shared" si="8"/>
        <v>27.383188976377948</v>
      </c>
      <c r="G105" s="1">
        <f>E105*10^-6*Summary!$B$4</f>
        <v>27.323999999999998</v>
      </c>
    </row>
    <row r="106" spans="1:7" x14ac:dyDescent="0.25">
      <c r="A106" t="s">
        <v>2699</v>
      </c>
      <c r="B106" t="s">
        <v>2594</v>
      </c>
      <c r="D106" s="1" t="str">
        <f t="shared" si="6"/>
        <v xml:space="preserve"> 4052</v>
      </c>
      <c r="E106" s="1">
        <f t="shared" si="7"/>
        <v>2026</v>
      </c>
      <c r="F106" s="2">
        <f t="shared" si="8"/>
        <v>27.410236220472441</v>
      </c>
      <c r="G106" s="1">
        <f>E106*10^-6*Summary!$B$4</f>
        <v>27.350999999999999</v>
      </c>
    </row>
    <row r="107" spans="1:7" x14ac:dyDescent="0.25">
      <c r="A107" t="s">
        <v>2700</v>
      </c>
      <c r="B107" t="s">
        <v>2594</v>
      </c>
      <c r="D107" s="1" t="str">
        <f t="shared" si="6"/>
        <v xml:space="preserve"> 4052</v>
      </c>
      <c r="E107" s="1">
        <f t="shared" si="7"/>
        <v>2026</v>
      </c>
      <c r="F107" s="2">
        <f t="shared" si="8"/>
        <v>27.410236220472441</v>
      </c>
      <c r="G107" s="1">
        <f>E107*10^-6*Summary!$B$4</f>
        <v>27.350999999999999</v>
      </c>
    </row>
    <row r="108" spans="1:7" x14ac:dyDescent="0.25">
      <c r="A108" t="s">
        <v>2701</v>
      </c>
      <c r="B108" t="s">
        <v>2594</v>
      </c>
      <c r="D108" s="1" t="str">
        <f t="shared" si="6"/>
        <v xml:space="preserve"> 4052</v>
      </c>
      <c r="E108" s="1">
        <f t="shared" si="7"/>
        <v>2026</v>
      </c>
      <c r="F108" s="2">
        <f t="shared" si="8"/>
        <v>27.410236220472441</v>
      </c>
      <c r="G108" s="1">
        <f>E108*10^-6*Summary!$B$4</f>
        <v>27.350999999999999</v>
      </c>
    </row>
    <row r="109" spans="1:7" x14ac:dyDescent="0.25">
      <c r="A109" t="s">
        <v>2702</v>
      </c>
      <c r="B109" t="s">
        <v>2703</v>
      </c>
      <c r="D109" s="1" t="str">
        <f t="shared" si="6"/>
        <v xml:space="preserve"> 4032</v>
      </c>
      <c r="E109" s="1">
        <f t="shared" si="7"/>
        <v>2016</v>
      </c>
      <c r="F109" s="2">
        <f t="shared" si="8"/>
        <v>27.27496062992126</v>
      </c>
      <c r="G109" s="1">
        <f>E109*10^-6*Summary!$B$4</f>
        <v>27.216000000000001</v>
      </c>
    </row>
    <row r="110" spans="1:7" x14ac:dyDescent="0.25">
      <c r="A110" t="s">
        <v>2704</v>
      </c>
      <c r="B110" t="s">
        <v>2594</v>
      </c>
      <c r="D110" s="1" t="str">
        <f t="shared" si="6"/>
        <v xml:space="preserve"> 4052</v>
      </c>
      <c r="E110" s="1">
        <f t="shared" si="7"/>
        <v>2026</v>
      </c>
      <c r="F110" s="2">
        <f t="shared" si="8"/>
        <v>27.410236220472441</v>
      </c>
      <c r="G110" s="1">
        <f>E110*10^-6*Summary!$B$4</f>
        <v>27.350999999999999</v>
      </c>
    </row>
    <row r="111" spans="1:7" x14ac:dyDescent="0.25">
      <c r="A111" t="s">
        <v>2705</v>
      </c>
      <c r="B111" t="s">
        <v>2594</v>
      </c>
      <c r="D111" s="1" t="str">
        <f t="shared" si="6"/>
        <v xml:space="preserve"> 4052</v>
      </c>
      <c r="E111" s="1">
        <f t="shared" si="7"/>
        <v>2026</v>
      </c>
      <c r="F111" s="2">
        <f t="shared" si="8"/>
        <v>27.410236220472441</v>
      </c>
      <c r="G111" s="1">
        <f>E111*10^-6*Summary!$B$4</f>
        <v>27.350999999999999</v>
      </c>
    </row>
    <row r="112" spans="1:7" x14ac:dyDescent="0.25">
      <c r="A112" t="s">
        <v>2706</v>
      </c>
      <c r="B112" t="s">
        <v>2594</v>
      </c>
      <c r="D112" s="1" t="str">
        <f t="shared" si="6"/>
        <v xml:space="preserve"> 4052</v>
      </c>
      <c r="E112" s="1">
        <f t="shared" si="7"/>
        <v>2026</v>
      </c>
      <c r="F112" s="2">
        <f t="shared" si="8"/>
        <v>27.410236220472441</v>
      </c>
      <c r="G112" s="1">
        <f>E112*10^-6*Summary!$B$4</f>
        <v>27.350999999999999</v>
      </c>
    </row>
    <row r="113" spans="1:7" x14ac:dyDescent="0.25">
      <c r="A113" t="s">
        <v>2707</v>
      </c>
      <c r="B113" t="s">
        <v>2703</v>
      </c>
      <c r="D113" s="1" t="str">
        <f t="shared" si="6"/>
        <v xml:space="preserve"> 4032</v>
      </c>
      <c r="E113" s="1">
        <f t="shared" si="7"/>
        <v>2016</v>
      </c>
      <c r="F113" s="2">
        <f t="shared" si="8"/>
        <v>27.27496062992126</v>
      </c>
      <c r="G113" s="1">
        <f>E113*10^-6*Summary!$B$4</f>
        <v>27.216000000000001</v>
      </c>
    </row>
    <row r="114" spans="1:7" x14ac:dyDescent="0.25">
      <c r="A114" t="s">
        <v>2708</v>
      </c>
      <c r="B114" t="s">
        <v>2594</v>
      </c>
      <c r="D114" s="1" t="str">
        <f t="shared" si="6"/>
        <v xml:space="preserve"> 4052</v>
      </c>
      <c r="E114" s="1">
        <f t="shared" si="7"/>
        <v>2026</v>
      </c>
      <c r="F114" s="2">
        <f t="shared" si="8"/>
        <v>27.410236220472441</v>
      </c>
      <c r="G114" s="1">
        <f>E114*10^-6*Summary!$B$4</f>
        <v>27.350999999999999</v>
      </c>
    </row>
    <row r="115" spans="1:7" x14ac:dyDescent="0.25">
      <c r="A115" t="s">
        <v>2709</v>
      </c>
      <c r="B115" t="s">
        <v>2589</v>
      </c>
      <c r="D115" s="1" t="str">
        <f t="shared" si="6"/>
        <v xml:space="preserve"> 4028</v>
      </c>
      <c r="E115" s="1">
        <f t="shared" si="7"/>
        <v>2014</v>
      </c>
      <c r="F115" s="2">
        <f t="shared" si="8"/>
        <v>27.247874015748028</v>
      </c>
      <c r="G115" s="1">
        <f>E115*10^-6*Summary!$B$4</f>
        <v>27.188999999999997</v>
      </c>
    </row>
    <row r="116" spans="1:7" x14ac:dyDescent="0.25">
      <c r="A116" t="s">
        <v>2710</v>
      </c>
      <c r="B116" t="s">
        <v>2594</v>
      </c>
      <c r="D116" s="1" t="str">
        <f t="shared" si="6"/>
        <v xml:space="preserve"> 4052</v>
      </c>
      <c r="E116" s="1">
        <f t="shared" si="7"/>
        <v>2026</v>
      </c>
      <c r="F116" s="2">
        <f t="shared" si="8"/>
        <v>27.410236220472441</v>
      </c>
      <c r="G116" s="1">
        <f>E116*10^-6*Summary!$B$4</f>
        <v>27.350999999999999</v>
      </c>
    </row>
    <row r="117" spans="1:7" x14ac:dyDescent="0.25">
      <c r="A117" t="s">
        <v>2711</v>
      </c>
      <c r="B117" t="s">
        <v>2602</v>
      </c>
      <c r="D117" s="1" t="str">
        <f t="shared" si="6"/>
        <v xml:space="preserve"> 4048</v>
      </c>
      <c r="E117" s="1">
        <f t="shared" si="7"/>
        <v>2024</v>
      </c>
      <c r="F117" s="2">
        <f t="shared" si="8"/>
        <v>27.383188976377948</v>
      </c>
      <c r="G117" s="1">
        <f>E117*10^-6*Summary!$B$4</f>
        <v>27.323999999999998</v>
      </c>
    </row>
    <row r="118" spans="1:7" x14ac:dyDescent="0.25">
      <c r="A118" t="s">
        <v>2712</v>
      </c>
      <c r="B118" t="s">
        <v>2602</v>
      </c>
      <c r="D118" s="1" t="str">
        <f t="shared" si="6"/>
        <v xml:space="preserve"> 4048</v>
      </c>
      <c r="E118" s="1">
        <f t="shared" si="7"/>
        <v>2024</v>
      </c>
      <c r="F118" s="2">
        <f t="shared" si="8"/>
        <v>27.383188976377948</v>
      </c>
      <c r="G118" s="1">
        <f>E118*10^-6*Summary!$B$4</f>
        <v>27.323999999999998</v>
      </c>
    </row>
    <row r="119" spans="1:7" x14ac:dyDescent="0.25">
      <c r="A119" t="s">
        <v>2713</v>
      </c>
      <c r="B119" t="s">
        <v>2703</v>
      </c>
      <c r="D119" s="1" t="str">
        <f t="shared" si="6"/>
        <v xml:space="preserve"> 4032</v>
      </c>
      <c r="E119" s="1">
        <f t="shared" si="7"/>
        <v>2016</v>
      </c>
      <c r="F119" s="2">
        <f t="shared" si="8"/>
        <v>27.27496062992126</v>
      </c>
      <c r="G119" s="1">
        <f>E119*10^-6*Summary!$B$4</f>
        <v>27.216000000000001</v>
      </c>
    </row>
    <row r="120" spans="1:7" x14ac:dyDescent="0.25">
      <c r="A120" t="s">
        <v>2714</v>
      </c>
      <c r="B120" t="s">
        <v>2594</v>
      </c>
      <c r="D120" s="1" t="str">
        <f t="shared" si="6"/>
        <v xml:space="preserve"> 4052</v>
      </c>
      <c r="E120" s="1">
        <f t="shared" si="7"/>
        <v>2026</v>
      </c>
      <c r="F120" s="2">
        <f t="shared" si="8"/>
        <v>27.410236220472441</v>
      </c>
      <c r="G120" s="1">
        <f>E120*10^-6*Summary!$B$4</f>
        <v>27.350999999999999</v>
      </c>
    </row>
    <row r="121" spans="1:7" x14ac:dyDescent="0.25">
      <c r="A121" t="s">
        <v>2715</v>
      </c>
      <c r="B121" t="s">
        <v>2589</v>
      </c>
      <c r="D121" s="1" t="str">
        <f t="shared" si="6"/>
        <v xml:space="preserve"> 4028</v>
      </c>
      <c r="E121" s="1">
        <f t="shared" si="7"/>
        <v>2014</v>
      </c>
      <c r="F121" s="2">
        <f t="shared" si="8"/>
        <v>27.247874015748028</v>
      </c>
      <c r="G121" s="1">
        <f>E121*10^-6*Summary!$B$4</f>
        <v>27.188999999999997</v>
      </c>
    </row>
    <row r="122" spans="1:7" x14ac:dyDescent="0.25">
      <c r="A122" t="s">
        <v>2716</v>
      </c>
      <c r="B122" t="s">
        <v>2594</v>
      </c>
      <c r="D122" s="1" t="str">
        <f t="shared" si="6"/>
        <v xml:space="preserve"> 4052</v>
      </c>
      <c r="E122" s="1">
        <f t="shared" si="7"/>
        <v>2026</v>
      </c>
      <c r="F122" s="2">
        <f t="shared" si="8"/>
        <v>27.410236220472441</v>
      </c>
      <c r="G122" s="1">
        <f>E122*10^-6*Summary!$B$4</f>
        <v>27.350999999999999</v>
      </c>
    </row>
    <row r="123" spans="1:7" x14ac:dyDescent="0.25">
      <c r="A123" t="s">
        <v>2717</v>
      </c>
      <c r="B123" t="s">
        <v>2591</v>
      </c>
      <c r="D123" s="1" t="str">
        <f t="shared" si="6"/>
        <v xml:space="preserve"> 4024</v>
      </c>
      <c r="E123" s="1">
        <f t="shared" si="7"/>
        <v>2012</v>
      </c>
      <c r="F123" s="2">
        <f t="shared" si="8"/>
        <v>27.220826771653545</v>
      </c>
      <c r="G123" s="1">
        <f>E123*10^-6*Summary!$B$4</f>
        <v>27.161999999999999</v>
      </c>
    </row>
    <row r="124" spans="1:7" x14ac:dyDescent="0.25">
      <c r="A124" t="s">
        <v>2718</v>
      </c>
      <c r="B124" t="s">
        <v>2602</v>
      </c>
      <c r="D124" s="1" t="str">
        <f t="shared" si="6"/>
        <v xml:space="preserve"> 4048</v>
      </c>
      <c r="E124" s="1">
        <f t="shared" si="7"/>
        <v>2024</v>
      </c>
      <c r="F124" s="2">
        <f t="shared" si="8"/>
        <v>27.383188976377948</v>
      </c>
      <c r="G124" s="1">
        <f>E124*10^-6*Summary!$B$4</f>
        <v>27.323999999999998</v>
      </c>
    </row>
    <row r="125" spans="1:7" x14ac:dyDescent="0.25">
      <c r="A125" t="s">
        <v>2719</v>
      </c>
      <c r="B125" t="s">
        <v>2594</v>
      </c>
      <c r="D125" s="1" t="str">
        <f t="shared" si="6"/>
        <v xml:space="preserve"> 4052</v>
      </c>
      <c r="E125" s="1">
        <f t="shared" si="7"/>
        <v>2026</v>
      </c>
      <c r="F125" s="2">
        <f t="shared" si="8"/>
        <v>27.410236220472441</v>
      </c>
      <c r="G125" s="1">
        <f>E125*10^-6*Summary!$B$4</f>
        <v>27.350999999999999</v>
      </c>
    </row>
    <row r="126" spans="1:7" x14ac:dyDescent="0.25">
      <c r="A126" t="s">
        <v>2720</v>
      </c>
      <c r="B126" t="s">
        <v>2589</v>
      </c>
      <c r="D126" s="1" t="str">
        <f t="shared" si="6"/>
        <v xml:space="preserve"> 4028</v>
      </c>
      <c r="E126" s="1">
        <f t="shared" si="7"/>
        <v>2014</v>
      </c>
      <c r="F126" s="2">
        <f t="shared" si="8"/>
        <v>27.247874015748028</v>
      </c>
      <c r="G126" s="1">
        <f>E126*10^-6*Summary!$B$4</f>
        <v>27.188999999999997</v>
      </c>
    </row>
    <row r="127" spans="1:7" x14ac:dyDescent="0.25">
      <c r="A127" t="s">
        <v>2721</v>
      </c>
      <c r="B127" t="s">
        <v>2594</v>
      </c>
      <c r="D127" s="1" t="str">
        <f t="shared" si="6"/>
        <v xml:space="preserve"> 4052</v>
      </c>
      <c r="E127" s="1">
        <f t="shared" si="7"/>
        <v>2026</v>
      </c>
      <c r="F127" s="2">
        <f t="shared" si="8"/>
        <v>27.410236220472441</v>
      </c>
      <c r="G127" s="1">
        <f>E127*10^-6*Summary!$B$4</f>
        <v>27.350999999999999</v>
      </c>
    </row>
    <row r="128" spans="1:7" x14ac:dyDescent="0.25">
      <c r="A128" t="s">
        <v>2722</v>
      </c>
      <c r="B128" t="s">
        <v>2594</v>
      </c>
      <c r="D128" s="1" t="str">
        <f t="shared" si="6"/>
        <v xml:space="preserve"> 4052</v>
      </c>
      <c r="E128" s="1">
        <f t="shared" si="7"/>
        <v>2026</v>
      </c>
      <c r="F128" s="2">
        <f t="shared" si="8"/>
        <v>27.410236220472441</v>
      </c>
      <c r="G128" s="1">
        <f>E128*10^-6*Summary!$B$4</f>
        <v>27.350999999999999</v>
      </c>
    </row>
    <row r="129" spans="1:7" x14ac:dyDescent="0.25">
      <c r="A129" t="s">
        <v>2723</v>
      </c>
      <c r="B129" t="s">
        <v>2594</v>
      </c>
      <c r="D129" s="1" t="str">
        <f t="shared" si="6"/>
        <v xml:space="preserve"> 4052</v>
      </c>
      <c r="E129" s="1">
        <f t="shared" si="7"/>
        <v>2026</v>
      </c>
      <c r="F129" s="2">
        <f t="shared" si="8"/>
        <v>27.410236220472441</v>
      </c>
      <c r="G129" s="1">
        <f>E129*10^-6*Summary!$B$4</f>
        <v>27.350999999999999</v>
      </c>
    </row>
    <row r="130" spans="1:7" x14ac:dyDescent="0.25">
      <c r="A130" t="s">
        <v>2724</v>
      </c>
      <c r="B130" t="s">
        <v>2602</v>
      </c>
      <c r="D130" s="1" t="str">
        <f t="shared" si="6"/>
        <v xml:space="preserve"> 4048</v>
      </c>
      <c r="E130" s="1">
        <f t="shared" si="7"/>
        <v>2024</v>
      </c>
      <c r="F130" s="2">
        <f t="shared" si="8"/>
        <v>27.383188976377948</v>
      </c>
      <c r="G130" s="1">
        <f>E130*10^-6*Summary!$B$4</f>
        <v>27.323999999999998</v>
      </c>
    </row>
    <row r="131" spans="1:7" x14ac:dyDescent="0.25">
      <c r="A131" t="s">
        <v>2725</v>
      </c>
      <c r="B131" t="s">
        <v>2594</v>
      </c>
      <c r="D131" s="1" t="str">
        <f t="shared" si="6"/>
        <v xml:space="preserve"> 4052</v>
      </c>
      <c r="E131" s="1">
        <f t="shared" si="7"/>
        <v>2026</v>
      </c>
      <c r="F131" s="2">
        <f t="shared" si="8"/>
        <v>27.410236220472441</v>
      </c>
      <c r="G131" s="1">
        <f>E131*10^-6*Summary!$B$4</f>
        <v>27.350999999999999</v>
      </c>
    </row>
    <row r="132" spans="1:7" x14ac:dyDescent="0.25">
      <c r="A132" t="s">
        <v>2726</v>
      </c>
      <c r="B132" t="s">
        <v>2589</v>
      </c>
      <c r="D132" s="1" t="str">
        <f t="shared" si="6"/>
        <v xml:space="preserve"> 4028</v>
      </c>
      <c r="E132" s="1">
        <f t="shared" si="7"/>
        <v>2014</v>
      </c>
      <c r="F132" s="2">
        <f t="shared" si="8"/>
        <v>27.247874015748028</v>
      </c>
      <c r="G132" s="1">
        <f>E132*10^-6*Summary!$B$4</f>
        <v>27.188999999999997</v>
      </c>
    </row>
    <row r="133" spans="1:7" x14ac:dyDescent="0.25">
      <c r="A133" t="s">
        <v>2727</v>
      </c>
      <c r="B133" t="s">
        <v>2591</v>
      </c>
      <c r="D133" s="1" t="str">
        <f t="shared" ref="D133:D196" si="9">RIGHT(A133,LEN(A133)-FIND("A",A133))</f>
        <v xml:space="preserve"> 4024</v>
      </c>
      <c r="E133" s="1">
        <f t="shared" ref="E133:E196" si="10">VALUE(D133)/2</f>
        <v>2012</v>
      </c>
      <c r="F133" s="2">
        <f t="shared" ref="F133:F196" si="11">(LEFT(B133,FIND("c",B133)-1))/2.54</f>
        <v>27.220826771653545</v>
      </c>
      <c r="G133" s="1">
        <f>E133*10^-6*Summary!$B$4</f>
        <v>27.161999999999999</v>
      </c>
    </row>
    <row r="134" spans="1:7" x14ac:dyDescent="0.25">
      <c r="A134" t="s">
        <v>2728</v>
      </c>
      <c r="B134" t="s">
        <v>2602</v>
      </c>
      <c r="D134" s="1" t="str">
        <f t="shared" si="9"/>
        <v xml:space="preserve"> 4048</v>
      </c>
      <c r="E134" s="1">
        <f t="shared" si="10"/>
        <v>2024</v>
      </c>
      <c r="F134" s="2">
        <f t="shared" si="11"/>
        <v>27.383188976377948</v>
      </c>
      <c r="G134" s="1">
        <f>E134*10^-6*Summary!$B$4</f>
        <v>27.323999999999998</v>
      </c>
    </row>
    <row r="135" spans="1:7" x14ac:dyDescent="0.25">
      <c r="A135" t="s">
        <v>2729</v>
      </c>
      <c r="B135" t="s">
        <v>2594</v>
      </c>
      <c r="D135" s="1" t="str">
        <f t="shared" si="9"/>
        <v xml:space="preserve"> 4052</v>
      </c>
      <c r="E135" s="1">
        <f t="shared" si="10"/>
        <v>2026</v>
      </c>
      <c r="F135" s="2">
        <f t="shared" si="11"/>
        <v>27.410236220472441</v>
      </c>
      <c r="G135" s="1">
        <f>E135*10^-6*Summary!$B$4</f>
        <v>27.350999999999999</v>
      </c>
    </row>
    <row r="136" spans="1:7" x14ac:dyDescent="0.25">
      <c r="A136" t="s">
        <v>2730</v>
      </c>
      <c r="B136" t="s">
        <v>2594</v>
      </c>
      <c r="D136" s="1" t="str">
        <f t="shared" si="9"/>
        <v xml:space="preserve"> 4052</v>
      </c>
      <c r="E136" s="1">
        <f t="shared" si="10"/>
        <v>2026</v>
      </c>
      <c r="F136" s="2">
        <f t="shared" si="11"/>
        <v>27.410236220472441</v>
      </c>
      <c r="G136" s="1">
        <f>E136*10^-6*Summary!$B$4</f>
        <v>27.350999999999999</v>
      </c>
    </row>
    <row r="137" spans="1:7" x14ac:dyDescent="0.25">
      <c r="A137" t="s">
        <v>2731</v>
      </c>
      <c r="B137" t="s">
        <v>2594</v>
      </c>
      <c r="D137" s="1" t="str">
        <f t="shared" si="9"/>
        <v xml:space="preserve"> 4052</v>
      </c>
      <c r="E137" s="1">
        <f t="shared" si="10"/>
        <v>2026</v>
      </c>
      <c r="F137" s="2">
        <f t="shared" si="11"/>
        <v>27.410236220472441</v>
      </c>
      <c r="G137" s="1">
        <f>E137*10^-6*Summary!$B$4</f>
        <v>27.350999999999999</v>
      </c>
    </row>
    <row r="138" spans="1:7" x14ac:dyDescent="0.25">
      <c r="A138" t="s">
        <v>2732</v>
      </c>
      <c r="B138" t="s">
        <v>2594</v>
      </c>
      <c r="D138" s="1" t="str">
        <f t="shared" si="9"/>
        <v xml:space="preserve"> 4052</v>
      </c>
      <c r="E138" s="1">
        <f t="shared" si="10"/>
        <v>2026</v>
      </c>
      <c r="F138" s="2">
        <f t="shared" si="11"/>
        <v>27.410236220472441</v>
      </c>
      <c r="G138" s="1">
        <f>E138*10^-6*Summary!$B$4</f>
        <v>27.350999999999999</v>
      </c>
    </row>
    <row r="139" spans="1:7" x14ac:dyDescent="0.25">
      <c r="A139" t="s">
        <v>2733</v>
      </c>
      <c r="B139" t="s">
        <v>2626</v>
      </c>
      <c r="D139" s="1" t="str">
        <f t="shared" si="9"/>
        <v xml:space="preserve"> 4072</v>
      </c>
      <c r="E139" s="1">
        <f t="shared" si="10"/>
        <v>2036</v>
      </c>
      <c r="F139" s="2">
        <f t="shared" si="11"/>
        <v>27.545511811023619</v>
      </c>
      <c r="G139" s="1">
        <f>E139*10^-6*Summary!$B$4</f>
        <v>27.486000000000001</v>
      </c>
    </row>
    <row r="140" spans="1:7" x14ac:dyDescent="0.25">
      <c r="A140" t="s">
        <v>2734</v>
      </c>
      <c r="B140" t="s">
        <v>2594</v>
      </c>
      <c r="D140" s="1" t="str">
        <f t="shared" si="9"/>
        <v xml:space="preserve"> 4052</v>
      </c>
      <c r="E140" s="1">
        <f t="shared" si="10"/>
        <v>2026</v>
      </c>
      <c r="F140" s="2">
        <f t="shared" si="11"/>
        <v>27.410236220472441</v>
      </c>
      <c r="G140" s="1">
        <f>E140*10^-6*Summary!$B$4</f>
        <v>27.350999999999999</v>
      </c>
    </row>
    <row r="141" spans="1:7" x14ac:dyDescent="0.25">
      <c r="A141" t="s">
        <v>2735</v>
      </c>
      <c r="B141" t="s">
        <v>2602</v>
      </c>
      <c r="D141" s="1" t="str">
        <f t="shared" si="9"/>
        <v xml:space="preserve"> 4048</v>
      </c>
      <c r="E141" s="1">
        <f t="shared" si="10"/>
        <v>2024</v>
      </c>
      <c r="F141" s="2">
        <f t="shared" si="11"/>
        <v>27.383188976377948</v>
      </c>
      <c r="G141" s="1">
        <f>E141*10^-6*Summary!$B$4</f>
        <v>27.323999999999998</v>
      </c>
    </row>
    <row r="142" spans="1:7" x14ac:dyDescent="0.25">
      <c r="A142" t="s">
        <v>2736</v>
      </c>
      <c r="B142" t="s">
        <v>2591</v>
      </c>
      <c r="D142" s="1" t="str">
        <f t="shared" si="9"/>
        <v xml:space="preserve"> 4024</v>
      </c>
      <c r="E142" s="1">
        <f t="shared" si="10"/>
        <v>2012</v>
      </c>
      <c r="F142" s="2">
        <f t="shared" si="11"/>
        <v>27.220826771653545</v>
      </c>
      <c r="G142" s="1">
        <f>E142*10^-6*Summary!$B$4</f>
        <v>27.161999999999999</v>
      </c>
    </row>
    <row r="143" spans="1:7" x14ac:dyDescent="0.25">
      <c r="A143" t="s">
        <v>2737</v>
      </c>
      <c r="B143" t="s">
        <v>2591</v>
      </c>
      <c r="D143" s="1" t="str">
        <f t="shared" si="9"/>
        <v xml:space="preserve"> 4024</v>
      </c>
      <c r="E143" s="1">
        <f t="shared" si="10"/>
        <v>2012</v>
      </c>
      <c r="F143" s="2">
        <f t="shared" si="11"/>
        <v>27.220826771653545</v>
      </c>
      <c r="G143" s="1">
        <f>E143*10^-6*Summary!$B$4</f>
        <v>27.161999999999999</v>
      </c>
    </row>
    <row r="144" spans="1:7" x14ac:dyDescent="0.25">
      <c r="A144" t="s">
        <v>2738</v>
      </c>
      <c r="B144" t="s">
        <v>2602</v>
      </c>
      <c r="D144" s="1" t="str">
        <f t="shared" si="9"/>
        <v xml:space="preserve"> 4048</v>
      </c>
      <c r="E144" s="1">
        <f t="shared" si="10"/>
        <v>2024</v>
      </c>
      <c r="F144" s="2">
        <f t="shared" si="11"/>
        <v>27.383188976377948</v>
      </c>
      <c r="G144" s="1">
        <f>E144*10^-6*Summary!$B$4</f>
        <v>27.323999999999998</v>
      </c>
    </row>
    <row r="145" spans="1:7" x14ac:dyDescent="0.25">
      <c r="A145" t="s">
        <v>2739</v>
      </c>
      <c r="B145" t="s">
        <v>2589</v>
      </c>
      <c r="D145" s="1" t="str">
        <f t="shared" si="9"/>
        <v xml:space="preserve"> 4028</v>
      </c>
      <c r="E145" s="1">
        <f t="shared" si="10"/>
        <v>2014</v>
      </c>
      <c r="F145" s="2">
        <f t="shared" si="11"/>
        <v>27.247874015748028</v>
      </c>
      <c r="G145" s="1">
        <f>E145*10^-6*Summary!$B$4</f>
        <v>27.188999999999997</v>
      </c>
    </row>
    <row r="146" spans="1:7" x14ac:dyDescent="0.25">
      <c r="A146" t="s">
        <v>2740</v>
      </c>
      <c r="B146" t="s">
        <v>2594</v>
      </c>
      <c r="D146" s="1" t="str">
        <f t="shared" si="9"/>
        <v xml:space="preserve"> 4052</v>
      </c>
      <c r="E146" s="1">
        <f t="shared" si="10"/>
        <v>2026</v>
      </c>
      <c r="F146" s="2">
        <f t="shared" si="11"/>
        <v>27.410236220472441</v>
      </c>
      <c r="G146" s="1">
        <f>E146*10^-6*Summary!$B$4</f>
        <v>27.350999999999999</v>
      </c>
    </row>
    <row r="147" spans="1:7" x14ac:dyDescent="0.25">
      <c r="A147" t="s">
        <v>2741</v>
      </c>
      <c r="B147" t="s">
        <v>2589</v>
      </c>
      <c r="D147" s="1" t="str">
        <f t="shared" si="9"/>
        <v xml:space="preserve"> 4028</v>
      </c>
      <c r="E147" s="1">
        <f t="shared" si="10"/>
        <v>2014</v>
      </c>
      <c r="F147" s="2">
        <f t="shared" si="11"/>
        <v>27.247874015748028</v>
      </c>
      <c r="G147" s="1">
        <f>E147*10^-6*Summary!$B$4</f>
        <v>27.188999999999997</v>
      </c>
    </row>
    <row r="148" spans="1:7" x14ac:dyDescent="0.25">
      <c r="A148" t="s">
        <v>2742</v>
      </c>
      <c r="B148" t="s">
        <v>2589</v>
      </c>
      <c r="D148" s="1" t="str">
        <f t="shared" si="9"/>
        <v xml:space="preserve"> 4028</v>
      </c>
      <c r="E148" s="1">
        <f t="shared" si="10"/>
        <v>2014</v>
      </c>
      <c r="F148" s="2">
        <f t="shared" si="11"/>
        <v>27.247874015748028</v>
      </c>
      <c r="G148" s="1">
        <f>E148*10^-6*Summary!$B$4</f>
        <v>27.188999999999997</v>
      </c>
    </row>
    <row r="149" spans="1:7" x14ac:dyDescent="0.25">
      <c r="A149" t="s">
        <v>2743</v>
      </c>
      <c r="B149" t="s">
        <v>2589</v>
      </c>
      <c r="D149" s="1" t="str">
        <f t="shared" si="9"/>
        <v xml:space="preserve"> 4028</v>
      </c>
      <c r="E149" s="1">
        <f t="shared" si="10"/>
        <v>2014</v>
      </c>
      <c r="F149" s="2">
        <f t="shared" si="11"/>
        <v>27.247874015748028</v>
      </c>
      <c r="G149" s="1">
        <f>E149*10^-6*Summary!$B$4</f>
        <v>27.188999999999997</v>
      </c>
    </row>
    <row r="150" spans="1:7" x14ac:dyDescent="0.25">
      <c r="A150" t="s">
        <v>2744</v>
      </c>
      <c r="B150" t="s">
        <v>2589</v>
      </c>
      <c r="D150" s="1" t="str">
        <f t="shared" si="9"/>
        <v xml:space="preserve"> 4028</v>
      </c>
      <c r="E150" s="1">
        <f t="shared" si="10"/>
        <v>2014</v>
      </c>
      <c r="F150" s="2">
        <f t="shared" si="11"/>
        <v>27.247874015748028</v>
      </c>
      <c r="G150" s="1">
        <f>E150*10^-6*Summary!$B$4</f>
        <v>27.188999999999997</v>
      </c>
    </row>
    <row r="151" spans="1:7" x14ac:dyDescent="0.25">
      <c r="A151" t="s">
        <v>2745</v>
      </c>
      <c r="B151" t="s">
        <v>2589</v>
      </c>
      <c r="D151" s="1" t="str">
        <f t="shared" si="9"/>
        <v xml:space="preserve"> 4028</v>
      </c>
      <c r="E151" s="1">
        <f t="shared" si="10"/>
        <v>2014</v>
      </c>
      <c r="F151" s="2">
        <f t="shared" si="11"/>
        <v>27.247874015748028</v>
      </c>
      <c r="G151" s="1">
        <f>E151*10^-6*Summary!$B$4</f>
        <v>27.188999999999997</v>
      </c>
    </row>
    <row r="152" spans="1:7" x14ac:dyDescent="0.25">
      <c r="A152" t="s">
        <v>2746</v>
      </c>
      <c r="B152" t="s">
        <v>2589</v>
      </c>
      <c r="D152" s="1" t="str">
        <f t="shared" si="9"/>
        <v xml:space="preserve"> 4028</v>
      </c>
      <c r="E152" s="1">
        <f t="shared" si="10"/>
        <v>2014</v>
      </c>
      <c r="F152" s="2">
        <f t="shared" si="11"/>
        <v>27.247874015748028</v>
      </c>
      <c r="G152" s="1">
        <f>E152*10^-6*Summary!$B$4</f>
        <v>27.188999999999997</v>
      </c>
    </row>
    <row r="153" spans="1:7" x14ac:dyDescent="0.25">
      <c r="A153" t="s">
        <v>2747</v>
      </c>
      <c r="B153" t="s">
        <v>2589</v>
      </c>
      <c r="D153" s="1" t="str">
        <f t="shared" si="9"/>
        <v xml:space="preserve"> 4028</v>
      </c>
      <c r="E153" s="1">
        <f t="shared" si="10"/>
        <v>2014</v>
      </c>
      <c r="F153" s="2">
        <f t="shared" si="11"/>
        <v>27.247874015748028</v>
      </c>
      <c r="G153" s="1">
        <f>E153*10^-6*Summary!$B$4</f>
        <v>27.188999999999997</v>
      </c>
    </row>
    <row r="154" spans="1:7" x14ac:dyDescent="0.25">
      <c r="A154" t="s">
        <v>2748</v>
      </c>
      <c r="B154" t="s">
        <v>2591</v>
      </c>
      <c r="D154" s="1" t="str">
        <f t="shared" si="9"/>
        <v xml:space="preserve"> 4024</v>
      </c>
      <c r="E154" s="1">
        <f t="shared" si="10"/>
        <v>2012</v>
      </c>
      <c r="F154" s="2">
        <f t="shared" si="11"/>
        <v>27.220826771653545</v>
      </c>
      <c r="G154" s="1">
        <f>E154*10^-6*Summary!$B$4</f>
        <v>27.161999999999999</v>
      </c>
    </row>
    <row r="155" spans="1:7" x14ac:dyDescent="0.25">
      <c r="A155" t="s">
        <v>2749</v>
      </c>
      <c r="B155" t="s">
        <v>2594</v>
      </c>
      <c r="D155" s="1" t="str">
        <f t="shared" si="9"/>
        <v xml:space="preserve"> 4052</v>
      </c>
      <c r="E155" s="1">
        <f t="shared" si="10"/>
        <v>2026</v>
      </c>
      <c r="F155" s="2">
        <f t="shared" si="11"/>
        <v>27.410236220472441</v>
      </c>
      <c r="G155" s="1">
        <f>E155*10^-6*Summary!$B$4</f>
        <v>27.350999999999999</v>
      </c>
    </row>
    <row r="156" spans="1:7" x14ac:dyDescent="0.25">
      <c r="A156" t="s">
        <v>2750</v>
      </c>
      <c r="B156" t="s">
        <v>2594</v>
      </c>
      <c r="D156" s="1" t="str">
        <f t="shared" si="9"/>
        <v xml:space="preserve"> 4052</v>
      </c>
      <c r="E156" s="1">
        <f t="shared" si="10"/>
        <v>2026</v>
      </c>
      <c r="F156" s="2">
        <f t="shared" si="11"/>
        <v>27.410236220472441</v>
      </c>
      <c r="G156" s="1">
        <f>E156*10^-6*Summary!$B$4</f>
        <v>27.350999999999999</v>
      </c>
    </row>
    <row r="157" spans="1:7" x14ac:dyDescent="0.25">
      <c r="A157" t="s">
        <v>2751</v>
      </c>
      <c r="B157" t="s">
        <v>2616</v>
      </c>
      <c r="D157" s="1" t="str">
        <f t="shared" si="9"/>
        <v xml:space="preserve"> 4076</v>
      </c>
      <c r="E157" s="1">
        <f t="shared" si="10"/>
        <v>2038</v>
      </c>
      <c r="F157" s="2">
        <f t="shared" si="11"/>
        <v>27.572598425196851</v>
      </c>
      <c r="G157" s="1">
        <f>E157*10^-6*Summary!$B$4</f>
        <v>27.512999999999998</v>
      </c>
    </row>
    <row r="158" spans="1:7" x14ac:dyDescent="0.25">
      <c r="A158" t="s">
        <v>2752</v>
      </c>
      <c r="B158" t="s">
        <v>2589</v>
      </c>
      <c r="D158" s="1" t="str">
        <f t="shared" si="9"/>
        <v xml:space="preserve"> 4028</v>
      </c>
      <c r="E158" s="1">
        <f t="shared" si="10"/>
        <v>2014</v>
      </c>
      <c r="F158" s="2">
        <f t="shared" si="11"/>
        <v>27.247874015748028</v>
      </c>
      <c r="G158" s="1">
        <f>E158*10^-6*Summary!$B$4</f>
        <v>27.188999999999997</v>
      </c>
    </row>
    <row r="159" spans="1:7" x14ac:dyDescent="0.25">
      <c r="A159" t="s">
        <v>2753</v>
      </c>
      <c r="B159" t="s">
        <v>2589</v>
      </c>
      <c r="D159" s="1" t="str">
        <f t="shared" si="9"/>
        <v xml:space="preserve"> 4028</v>
      </c>
      <c r="E159" s="1">
        <f t="shared" si="10"/>
        <v>2014</v>
      </c>
      <c r="F159" s="2">
        <f t="shared" si="11"/>
        <v>27.247874015748028</v>
      </c>
      <c r="G159" s="1">
        <f>E159*10^-6*Summary!$B$4</f>
        <v>27.188999999999997</v>
      </c>
    </row>
    <row r="160" spans="1:7" x14ac:dyDescent="0.25">
      <c r="A160" t="s">
        <v>2754</v>
      </c>
      <c r="B160" t="s">
        <v>2594</v>
      </c>
      <c r="D160" s="1" t="str">
        <f t="shared" si="9"/>
        <v xml:space="preserve"> 4052</v>
      </c>
      <c r="E160" s="1">
        <f t="shared" si="10"/>
        <v>2026</v>
      </c>
      <c r="F160" s="2">
        <f t="shared" si="11"/>
        <v>27.410236220472441</v>
      </c>
      <c r="G160" s="1">
        <f>E160*10^-6*Summary!$B$4</f>
        <v>27.350999999999999</v>
      </c>
    </row>
    <row r="161" spans="1:7" x14ac:dyDescent="0.25">
      <c r="A161" t="s">
        <v>2755</v>
      </c>
      <c r="B161" t="s">
        <v>2589</v>
      </c>
      <c r="D161" s="1" t="str">
        <f t="shared" si="9"/>
        <v xml:space="preserve"> 4028</v>
      </c>
      <c r="E161" s="1">
        <f t="shared" si="10"/>
        <v>2014</v>
      </c>
      <c r="F161" s="2">
        <f t="shared" si="11"/>
        <v>27.247874015748028</v>
      </c>
      <c r="G161" s="1">
        <f>E161*10^-6*Summary!$B$4</f>
        <v>27.188999999999997</v>
      </c>
    </row>
    <row r="162" spans="1:7" x14ac:dyDescent="0.25">
      <c r="A162" t="s">
        <v>2756</v>
      </c>
      <c r="B162" t="s">
        <v>2591</v>
      </c>
      <c r="D162" s="1" t="str">
        <f t="shared" si="9"/>
        <v xml:space="preserve"> 4024</v>
      </c>
      <c r="E162" s="1">
        <f t="shared" si="10"/>
        <v>2012</v>
      </c>
      <c r="F162" s="2">
        <f t="shared" si="11"/>
        <v>27.220826771653545</v>
      </c>
      <c r="G162" s="1">
        <f>E162*10^-6*Summary!$B$4</f>
        <v>27.161999999999999</v>
      </c>
    </row>
    <row r="163" spans="1:7" x14ac:dyDescent="0.25">
      <c r="A163" t="s">
        <v>2757</v>
      </c>
      <c r="B163" t="s">
        <v>2589</v>
      </c>
      <c r="D163" s="1" t="str">
        <f t="shared" si="9"/>
        <v xml:space="preserve"> 4028</v>
      </c>
      <c r="E163" s="1">
        <f t="shared" si="10"/>
        <v>2014</v>
      </c>
      <c r="F163" s="2">
        <f t="shared" si="11"/>
        <v>27.247874015748028</v>
      </c>
      <c r="G163" s="1">
        <f>E163*10^-6*Summary!$B$4</f>
        <v>27.188999999999997</v>
      </c>
    </row>
    <row r="164" spans="1:7" x14ac:dyDescent="0.25">
      <c r="A164" t="s">
        <v>2758</v>
      </c>
      <c r="B164" t="s">
        <v>2591</v>
      </c>
      <c r="D164" s="1" t="str">
        <f t="shared" si="9"/>
        <v xml:space="preserve"> 4024</v>
      </c>
      <c r="E164" s="1">
        <f t="shared" si="10"/>
        <v>2012</v>
      </c>
      <c r="F164" s="2">
        <f t="shared" si="11"/>
        <v>27.220826771653545</v>
      </c>
      <c r="G164" s="1">
        <f>E164*10^-6*Summary!$B$4</f>
        <v>27.161999999999999</v>
      </c>
    </row>
    <row r="165" spans="1:7" x14ac:dyDescent="0.25">
      <c r="A165" t="s">
        <v>2759</v>
      </c>
      <c r="B165" t="s">
        <v>2602</v>
      </c>
      <c r="D165" s="1" t="str">
        <f t="shared" si="9"/>
        <v xml:space="preserve"> 4048</v>
      </c>
      <c r="E165" s="1">
        <f t="shared" si="10"/>
        <v>2024</v>
      </c>
      <c r="F165" s="2">
        <f t="shared" si="11"/>
        <v>27.383188976377948</v>
      </c>
      <c r="G165" s="1">
        <f>E165*10^-6*Summary!$B$4</f>
        <v>27.323999999999998</v>
      </c>
    </row>
    <row r="166" spans="1:7" x14ac:dyDescent="0.25">
      <c r="A166" t="s">
        <v>2760</v>
      </c>
      <c r="B166" t="s">
        <v>2594</v>
      </c>
      <c r="D166" s="1" t="str">
        <f t="shared" si="9"/>
        <v xml:space="preserve"> 4052</v>
      </c>
      <c r="E166" s="1">
        <f t="shared" si="10"/>
        <v>2026</v>
      </c>
      <c r="F166" s="2">
        <f t="shared" si="11"/>
        <v>27.410236220472441</v>
      </c>
      <c r="G166" s="1">
        <f>E166*10^-6*Summary!$B$4</f>
        <v>27.350999999999999</v>
      </c>
    </row>
    <row r="167" spans="1:7" x14ac:dyDescent="0.25">
      <c r="A167" t="s">
        <v>2761</v>
      </c>
      <c r="B167" t="s">
        <v>2589</v>
      </c>
      <c r="D167" s="1" t="str">
        <f t="shared" si="9"/>
        <v xml:space="preserve"> 4028</v>
      </c>
      <c r="E167" s="1">
        <f t="shared" si="10"/>
        <v>2014</v>
      </c>
      <c r="F167" s="2">
        <f t="shared" si="11"/>
        <v>27.247874015748028</v>
      </c>
      <c r="G167" s="1">
        <f>E167*10^-6*Summary!$B$4</f>
        <v>27.188999999999997</v>
      </c>
    </row>
    <row r="168" spans="1:7" x14ac:dyDescent="0.25">
      <c r="A168" t="s">
        <v>2762</v>
      </c>
      <c r="B168" t="s">
        <v>2602</v>
      </c>
      <c r="D168" s="1" t="str">
        <f t="shared" si="9"/>
        <v xml:space="preserve"> 4048</v>
      </c>
      <c r="E168" s="1">
        <f t="shared" si="10"/>
        <v>2024</v>
      </c>
      <c r="F168" s="2">
        <f t="shared" si="11"/>
        <v>27.383188976377948</v>
      </c>
      <c r="G168" s="1">
        <f>E168*10^-6*Summary!$B$4</f>
        <v>27.323999999999998</v>
      </c>
    </row>
    <row r="169" spans="1:7" x14ac:dyDescent="0.25">
      <c r="A169" t="s">
        <v>2763</v>
      </c>
      <c r="B169" t="s">
        <v>2594</v>
      </c>
      <c r="D169" s="1" t="str">
        <f t="shared" si="9"/>
        <v xml:space="preserve"> 4052</v>
      </c>
      <c r="E169" s="1">
        <f t="shared" si="10"/>
        <v>2026</v>
      </c>
      <c r="F169" s="2">
        <f t="shared" si="11"/>
        <v>27.410236220472441</v>
      </c>
      <c r="G169" s="1">
        <f>E169*10^-6*Summary!$B$4</f>
        <v>27.350999999999999</v>
      </c>
    </row>
    <row r="170" spans="1:7" x14ac:dyDescent="0.25">
      <c r="A170" t="s">
        <v>2764</v>
      </c>
      <c r="B170" t="s">
        <v>2591</v>
      </c>
      <c r="D170" s="1" t="str">
        <f t="shared" si="9"/>
        <v xml:space="preserve"> 4024</v>
      </c>
      <c r="E170" s="1">
        <f t="shared" si="10"/>
        <v>2012</v>
      </c>
      <c r="F170" s="2">
        <f t="shared" si="11"/>
        <v>27.220826771653545</v>
      </c>
      <c r="G170" s="1">
        <f>E170*10^-6*Summary!$B$4</f>
        <v>27.161999999999999</v>
      </c>
    </row>
    <row r="171" spans="1:7" x14ac:dyDescent="0.25">
      <c r="A171" t="s">
        <v>2765</v>
      </c>
      <c r="B171" t="s">
        <v>2602</v>
      </c>
      <c r="D171" s="1" t="str">
        <f t="shared" si="9"/>
        <v xml:space="preserve"> 4048</v>
      </c>
      <c r="E171" s="1">
        <f t="shared" si="10"/>
        <v>2024</v>
      </c>
      <c r="F171" s="2">
        <f t="shared" si="11"/>
        <v>27.383188976377948</v>
      </c>
      <c r="G171" s="1">
        <f>E171*10^-6*Summary!$B$4</f>
        <v>27.323999999999998</v>
      </c>
    </row>
    <row r="172" spans="1:7" x14ac:dyDescent="0.25">
      <c r="A172" t="s">
        <v>2766</v>
      </c>
      <c r="B172" t="s">
        <v>2602</v>
      </c>
      <c r="D172" s="1" t="str">
        <f t="shared" si="9"/>
        <v xml:space="preserve"> 4048</v>
      </c>
      <c r="E172" s="1">
        <f t="shared" si="10"/>
        <v>2024</v>
      </c>
      <c r="F172" s="2">
        <f t="shared" si="11"/>
        <v>27.383188976377948</v>
      </c>
      <c r="G172" s="1">
        <f>E172*10^-6*Summary!$B$4</f>
        <v>27.323999999999998</v>
      </c>
    </row>
    <row r="173" spans="1:7" x14ac:dyDescent="0.25">
      <c r="A173" t="s">
        <v>2767</v>
      </c>
      <c r="B173" t="s">
        <v>2602</v>
      </c>
      <c r="D173" s="1" t="str">
        <f t="shared" si="9"/>
        <v xml:space="preserve"> 4048</v>
      </c>
      <c r="E173" s="1">
        <f t="shared" si="10"/>
        <v>2024</v>
      </c>
      <c r="F173" s="2">
        <f t="shared" si="11"/>
        <v>27.383188976377948</v>
      </c>
      <c r="G173" s="1">
        <f>E173*10^-6*Summary!$B$4</f>
        <v>27.323999999999998</v>
      </c>
    </row>
    <row r="174" spans="1:7" x14ac:dyDescent="0.25">
      <c r="A174" t="s">
        <v>2768</v>
      </c>
      <c r="B174" t="s">
        <v>2591</v>
      </c>
      <c r="D174" s="1" t="str">
        <f t="shared" si="9"/>
        <v xml:space="preserve"> 4024</v>
      </c>
      <c r="E174" s="1">
        <f t="shared" si="10"/>
        <v>2012</v>
      </c>
      <c r="F174" s="2">
        <f t="shared" si="11"/>
        <v>27.220826771653545</v>
      </c>
      <c r="G174" s="1">
        <f>E174*10^-6*Summary!$B$4</f>
        <v>27.161999999999999</v>
      </c>
    </row>
    <row r="175" spans="1:7" x14ac:dyDescent="0.25">
      <c r="A175" t="s">
        <v>2769</v>
      </c>
      <c r="B175" t="s">
        <v>2589</v>
      </c>
      <c r="D175" s="1" t="str">
        <f t="shared" si="9"/>
        <v xml:space="preserve"> 4028</v>
      </c>
      <c r="E175" s="1">
        <f t="shared" si="10"/>
        <v>2014</v>
      </c>
      <c r="F175" s="2">
        <f t="shared" si="11"/>
        <v>27.247874015748028</v>
      </c>
      <c r="G175" s="1">
        <f>E175*10^-6*Summary!$B$4</f>
        <v>27.188999999999997</v>
      </c>
    </row>
    <row r="176" spans="1:7" x14ac:dyDescent="0.25">
      <c r="A176" t="s">
        <v>2770</v>
      </c>
      <c r="B176" t="s">
        <v>2602</v>
      </c>
      <c r="D176" s="1" t="str">
        <f t="shared" si="9"/>
        <v xml:space="preserve"> 4048</v>
      </c>
      <c r="E176" s="1">
        <f t="shared" si="10"/>
        <v>2024</v>
      </c>
      <c r="F176" s="2">
        <f t="shared" si="11"/>
        <v>27.383188976377948</v>
      </c>
      <c r="G176" s="1">
        <f>E176*10^-6*Summary!$B$4</f>
        <v>27.323999999999998</v>
      </c>
    </row>
    <row r="177" spans="1:7" x14ac:dyDescent="0.25">
      <c r="A177" t="s">
        <v>2771</v>
      </c>
      <c r="B177" t="s">
        <v>2626</v>
      </c>
      <c r="D177" s="1" t="str">
        <f t="shared" si="9"/>
        <v xml:space="preserve"> 4072</v>
      </c>
      <c r="E177" s="1">
        <f t="shared" si="10"/>
        <v>2036</v>
      </c>
      <c r="F177" s="2">
        <f t="shared" si="11"/>
        <v>27.545511811023619</v>
      </c>
      <c r="G177" s="1">
        <f>E177*10^-6*Summary!$B$4</f>
        <v>27.486000000000001</v>
      </c>
    </row>
    <row r="178" spans="1:7" x14ac:dyDescent="0.25">
      <c r="A178" t="s">
        <v>2772</v>
      </c>
      <c r="B178" t="s">
        <v>2602</v>
      </c>
      <c r="D178" s="1" t="str">
        <f t="shared" si="9"/>
        <v xml:space="preserve"> 4048</v>
      </c>
      <c r="E178" s="1">
        <f t="shared" si="10"/>
        <v>2024</v>
      </c>
      <c r="F178" s="2">
        <f t="shared" si="11"/>
        <v>27.383188976377948</v>
      </c>
      <c r="G178" s="1">
        <f>E178*10^-6*Summary!$B$4</f>
        <v>27.323999999999998</v>
      </c>
    </row>
    <row r="179" spans="1:7" x14ac:dyDescent="0.25">
      <c r="A179" t="s">
        <v>2773</v>
      </c>
      <c r="B179" t="s">
        <v>2594</v>
      </c>
      <c r="D179" s="1" t="str">
        <f t="shared" si="9"/>
        <v xml:space="preserve"> 4052</v>
      </c>
      <c r="E179" s="1">
        <f t="shared" si="10"/>
        <v>2026</v>
      </c>
      <c r="F179" s="2">
        <f t="shared" si="11"/>
        <v>27.410236220472441</v>
      </c>
      <c r="G179" s="1">
        <f>E179*10^-6*Summary!$B$4</f>
        <v>27.350999999999999</v>
      </c>
    </row>
    <row r="180" spans="1:7" x14ac:dyDescent="0.25">
      <c r="A180" t="s">
        <v>2774</v>
      </c>
      <c r="B180" t="s">
        <v>2594</v>
      </c>
      <c r="D180" s="1" t="str">
        <f t="shared" si="9"/>
        <v xml:space="preserve"> 4052</v>
      </c>
      <c r="E180" s="1">
        <f t="shared" si="10"/>
        <v>2026</v>
      </c>
      <c r="F180" s="2">
        <f t="shared" si="11"/>
        <v>27.410236220472441</v>
      </c>
      <c r="G180" s="1">
        <f>E180*10^-6*Summary!$B$4</f>
        <v>27.350999999999999</v>
      </c>
    </row>
    <row r="181" spans="1:7" x14ac:dyDescent="0.25">
      <c r="A181" t="s">
        <v>2775</v>
      </c>
      <c r="B181" t="s">
        <v>2602</v>
      </c>
      <c r="D181" s="1" t="str">
        <f t="shared" si="9"/>
        <v xml:space="preserve"> 4048</v>
      </c>
      <c r="E181" s="1">
        <f t="shared" si="10"/>
        <v>2024</v>
      </c>
      <c r="F181" s="2">
        <f t="shared" si="11"/>
        <v>27.383188976377948</v>
      </c>
      <c r="G181" s="1">
        <f>E181*10^-6*Summary!$B$4</f>
        <v>27.323999999999998</v>
      </c>
    </row>
    <row r="182" spans="1:7" x14ac:dyDescent="0.25">
      <c r="A182" t="s">
        <v>2776</v>
      </c>
      <c r="B182" t="s">
        <v>2591</v>
      </c>
      <c r="D182" s="1" t="str">
        <f t="shared" si="9"/>
        <v xml:space="preserve"> 4024</v>
      </c>
      <c r="E182" s="1">
        <f t="shared" si="10"/>
        <v>2012</v>
      </c>
      <c r="F182" s="2">
        <f t="shared" si="11"/>
        <v>27.220826771653545</v>
      </c>
      <c r="G182" s="1">
        <f>E182*10^-6*Summary!$B$4</f>
        <v>27.161999999999999</v>
      </c>
    </row>
    <row r="183" spans="1:7" x14ac:dyDescent="0.25">
      <c r="A183" t="s">
        <v>2777</v>
      </c>
      <c r="B183" t="s">
        <v>2589</v>
      </c>
      <c r="D183" s="1" t="str">
        <f t="shared" si="9"/>
        <v xml:space="preserve"> 4028</v>
      </c>
      <c r="E183" s="1">
        <f t="shared" si="10"/>
        <v>2014</v>
      </c>
      <c r="F183" s="2">
        <f t="shared" si="11"/>
        <v>27.247874015748028</v>
      </c>
      <c r="G183" s="1">
        <f>E183*10^-6*Summary!$B$4</f>
        <v>27.188999999999997</v>
      </c>
    </row>
    <row r="184" spans="1:7" x14ac:dyDescent="0.25">
      <c r="A184" t="s">
        <v>2778</v>
      </c>
      <c r="B184" t="s">
        <v>2589</v>
      </c>
      <c r="D184" s="1" t="str">
        <f t="shared" si="9"/>
        <v xml:space="preserve"> 4028</v>
      </c>
      <c r="E184" s="1">
        <f t="shared" si="10"/>
        <v>2014</v>
      </c>
      <c r="F184" s="2">
        <f t="shared" si="11"/>
        <v>27.247874015748028</v>
      </c>
      <c r="G184" s="1">
        <f>E184*10^-6*Summary!$B$4</f>
        <v>27.188999999999997</v>
      </c>
    </row>
    <row r="185" spans="1:7" x14ac:dyDescent="0.25">
      <c r="A185" t="s">
        <v>2779</v>
      </c>
      <c r="B185" t="s">
        <v>2602</v>
      </c>
      <c r="D185" s="1" t="str">
        <f t="shared" si="9"/>
        <v xml:space="preserve"> 4048</v>
      </c>
      <c r="E185" s="1">
        <f t="shared" si="10"/>
        <v>2024</v>
      </c>
      <c r="F185" s="2">
        <f t="shared" si="11"/>
        <v>27.383188976377948</v>
      </c>
      <c r="G185" s="1">
        <f>E185*10^-6*Summary!$B$4</f>
        <v>27.323999999999998</v>
      </c>
    </row>
    <row r="186" spans="1:7" x14ac:dyDescent="0.25">
      <c r="A186" t="s">
        <v>2780</v>
      </c>
      <c r="B186" t="s">
        <v>2589</v>
      </c>
      <c r="D186" s="1" t="str">
        <f t="shared" si="9"/>
        <v xml:space="preserve"> 4028</v>
      </c>
      <c r="E186" s="1">
        <f t="shared" si="10"/>
        <v>2014</v>
      </c>
      <c r="F186" s="2">
        <f t="shared" si="11"/>
        <v>27.247874015748028</v>
      </c>
      <c r="G186" s="1">
        <f>E186*10^-6*Summary!$B$4</f>
        <v>27.188999999999997</v>
      </c>
    </row>
    <row r="187" spans="1:7" x14ac:dyDescent="0.25">
      <c r="A187" t="s">
        <v>2781</v>
      </c>
      <c r="B187" t="s">
        <v>2594</v>
      </c>
      <c r="D187" s="1" t="str">
        <f t="shared" si="9"/>
        <v xml:space="preserve"> 4052</v>
      </c>
      <c r="E187" s="1">
        <f t="shared" si="10"/>
        <v>2026</v>
      </c>
      <c r="F187" s="2">
        <f t="shared" si="11"/>
        <v>27.410236220472441</v>
      </c>
      <c r="G187" s="1">
        <f>E187*10^-6*Summary!$B$4</f>
        <v>27.350999999999999</v>
      </c>
    </row>
    <row r="188" spans="1:7" x14ac:dyDescent="0.25">
      <c r="A188" t="s">
        <v>2782</v>
      </c>
      <c r="B188" t="s">
        <v>2602</v>
      </c>
      <c r="D188" s="1" t="str">
        <f t="shared" si="9"/>
        <v xml:space="preserve"> 4048</v>
      </c>
      <c r="E188" s="1">
        <f t="shared" si="10"/>
        <v>2024</v>
      </c>
      <c r="F188" s="2">
        <f t="shared" si="11"/>
        <v>27.383188976377948</v>
      </c>
      <c r="G188" s="1">
        <f>E188*10^-6*Summary!$B$4</f>
        <v>27.323999999999998</v>
      </c>
    </row>
    <row r="189" spans="1:7" x14ac:dyDescent="0.25">
      <c r="A189" t="s">
        <v>2783</v>
      </c>
      <c r="B189" t="s">
        <v>2589</v>
      </c>
      <c r="D189" s="1" t="str">
        <f t="shared" si="9"/>
        <v xml:space="preserve"> 4028</v>
      </c>
      <c r="E189" s="1">
        <f t="shared" si="10"/>
        <v>2014</v>
      </c>
      <c r="F189" s="2">
        <f t="shared" si="11"/>
        <v>27.247874015748028</v>
      </c>
      <c r="G189" s="1">
        <f>E189*10^-6*Summary!$B$4</f>
        <v>27.188999999999997</v>
      </c>
    </row>
    <row r="190" spans="1:7" x14ac:dyDescent="0.25">
      <c r="A190" t="s">
        <v>2784</v>
      </c>
      <c r="B190" t="s">
        <v>2616</v>
      </c>
      <c r="D190" s="1" t="str">
        <f t="shared" si="9"/>
        <v xml:space="preserve"> 4076</v>
      </c>
      <c r="E190" s="1">
        <f t="shared" si="10"/>
        <v>2038</v>
      </c>
      <c r="F190" s="2">
        <f t="shared" si="11"/>
        <v>27.572598425196851</v>
      </c>
      <c r="G190" s="1">
        <f>E190*10^-6*Summary!$B$4</f>
        <v>27.512999999999998</v>
      </c>
    </row>
    <row r="191" spans="1:7" x14ac:dyDescent="0.25">
      <c r="A191" t="s">
        <v>2785</v>
      </c>
      <c r="B191" t="s">
        <v>2594</v>
      </c>
      <c r="D191" s="1" t="str">
        <f t="shared" si="9"/>
        <v xml:space="preserve"> 4052</v>
      </c>
      <c r="E191" s="1">
        <f t="shared" si="10"/>
        <v>2026</v>
      </c>
      <c r="F191" s="2">
        <f t="shared" si="11"/>
        <v>27.410236220472441</v>
      </c>
      <c r="G191" s="1">
        <f>E191*10^-6*Summary!$B$4</f>
        <v>27.350999999999999</v>
      </c>
    </row>
    <row r="192" spans="1:7" x14ac:dyDescent="0.25">
      <c r="A192" t="s">
        <v>2786</v>
      </c>
      <c r="B192" t="s">
        <v>2589</v>
      </c>
      <c r="D192" s="1" t="str">
        <f t="shared" si="9"/>
        <v xml:space="preserve"> 4028</v>
      </c>
      <c r="E192" s="1">
        <f t="shared" si="10"/>
        <v>2014</v>
      </c>
      <c r="F192" s="2">
        <f t="shared" si="11"/>
        <v>27.247874015748028</v>
      </c>
      <c r="G192" s="1">
        <f>E192*10^-6*Summary!$B$4</f>
        <v>27.188999999999997</v>
      </c>
    </row>
    <row r="193" spans="1:7" x14ac:dyDescent="0.25">
      <c r="A193" t="s">
        <v>2787</v>
      </c>
      <c r="B193" t="s">
        <v>2589</v>
      </c>
      <c r="D193" s="1" t="str">
        <f t="shared" si="9"/>
        <v xml:space="preserve"> 4028</v>
      </c>
      <c r="E193" s="1">
        <f t="shared" si="10"/>
        <v>2014</v>
      </c>
      <c r="F193" s="2">
        <f t="shared" si="11"/>
        <v>27.247874015748028</v>
      </c>
      <c r="G193" s="1">
        <f>E193*10^-6*Summary!$B$4</f>
        <v>27.188999999999997</v>
      </c>
    </row>
    <row r="194" spans="1:7" x14ac:dyDescent="0.25">
      <c r="A194" t="s">
        <v>2788</v>
      </c>
      <c r="B194" t="s">
        <v>2589</v>
      </c>
      <c r="D194" s="1" t="str">
        <f t="shared" si="9"/>
        <v xml:space="preserve"> 4028</v>
      </c>
      <c r="E194" s="1">
        <f t="shared" si="10"/>
        <v>2014</v>
      </c>
      <c r="F194" s="2">
        <f t="shared" si="11"/>
        <v>27.247874015748028</v>
      </c>
      <c r="G194" s="1">
        <f>E194*10^-6*Summary!$B$4</f>
        <v>27.188999999999997</v>
      </c>
    </row>
    <row r="195" spans="1:7" x14ac:dyDescent="0.25">
      <c r="A195" t="s">
        <v>2789</v>
      </c>
      <c r="B195" t="s">
        <v>2602</v>
      </c>
      <c r="D195" s="1" t="str">
        <f t="shared" si="9"/>
        <v xml:space="preserve"> 4048</v>
      </c>
      <c r="E195" s="1">
        <f t="shared" si="10"/>
        <v>2024</v>
      </c>
      <c r="F195" s="2">
        <f t="shared" si="11"/>
        <v>27.383188976377948</v>
      </c>
      <c r="G195" s="1">
        <f>E195*10^-6*Summary!$B$4</f>
        <v>27.323999999999998</v>
      </c>
    </row>
    <row r="196" spans="1:7" x14ac:dyDescent="0.25">
      <c r="A196" t="s">
        <v>2790</v>
      </c>
      <c r="B196" t="s">
        <v>2589</v>
      </c>
      <c r="D196" s="1" t="str">
        <f t="shared" si="9"/>
        <v xml:space="preserve"> 4028</v>
      </c>
      <c r="E196" s="1">
        <f t="shared" si="10"/>
        <v>2014</v>
      </c>
      <c r="F196" s="2">
        <f t="shared" si="11"/>
        <v>27.247874015748028</v>
      </c>
      <c r="G196" s="1">
        <f>E196*10^-6*Summary!$B$4</f>
        <v>27.188999999999997</v>
      </c>
    </row>
    <row r="197" spans="1:7" x14ac:dyDescent="0.25">
      <c r="A197" t="s">
        <v>2791</v>
      </c>
      <c r="B197" t="s">
        <v>2589</v>
      </c>
      <c r="D197" s="1" t="str">
        <f t="shared" ref="D197:D202" si="12">RIGHT(A197,LEN(A197)-FIND("A",A197))</f>
        <v xml:space="preserve"> 4028</v>
      </c>
      <c r="E197" s="1">
        <f t="shared" ref="E197:E202" si="13">VALUE(D197)/2</f>
        <v>2014</v>
      </c>
      <c r="F197" s="2">
        <f t="shared" ref="F197:F202" si="14">(LEFT(B197,FIND("c",B197)-1))/2.54</f>
        <v>27.247874015748028</v>
      </c>
      <c r="G197" s="1">
        <f>E197*10^-6*Summary!$B$4</f>
        <v>27.188999999999997</v>
      </c>
    </row>
    <row r="198" spans="1:7" x14ac:dyDescent="0.25">
      <c r="A198" t="s">
        <v>2792</v>
      </c>
      <c r="B198" t="s">
        <v>2594</v>
      </c>
      <c r="D198" s="1" t="str">
        <f t="shared" si="12"/>
        <v xml:space="preserve"> 4052</v>
      </c>
      <c r="E198" s="1">
        <f t="shared" si="13"/>
        <v>2026</v>
      </c>
      <c r="F198" s="2">
        <f t="shared" si="14"/>
        <v>27.410236220472441</v>
      </c>
      <c r="G198" s="1">
        <f>E198*10^-6*Summary!$B$4</f>
        <v>27.350999999999999</v>
      </c>
    </row>
    <row r="199" spans="1:7" x14ac:dyDescent="0.25">
      <c r="D199" s="1"/>
      <c r="E199" s="1"/>
      <c r="F199" s="2"/>
      <c r="G199" s="1"/>
    </row>
    <row r="200" spans="1:7" x14ac:dyDescent="0.25">
      <c r="D200" s="1"/>
      <c r="E200" s="1"/>
      <c r="F200" s="2"/>
      <c r="G200" s="1"/>
    </row>
    <row r="201" spans="1:7" x14ac:dyDescent="0.25">
      <c r="D201" s="1"/>
      <c r="E201" s="1"/>
      <c r="F201" s="2"/>
      <c r="G201" s="1"/>
    </row>
    <row r="202" spans="1:7" x14ac:dyDescent="0.25">
      <c r="D202" s="1"/>
      <c r="E202" s="1"/>
      <c r="F202" s="2"/>
      <c r="G202" s="1"/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A630-2825-4782-911A-D8BDCDB506FF}">
  <dimension ref="A1:O117"/>
  <sheetViews>
    <sheetView workbookViewId="0">
      <selection activeCell="L19" sqref="L19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1549</v>
      </c>
      <c r="B2" t="s">
        <v>1550</v>
      </c>
      <c r="D2" s="1" t="str">
        <f>RIGHT(A2,LEN(A2)-FIND("A",A2))</f>
        <v xml:space="preserve"> 4204</v>
      </c>
      <c r="E2" s="1">
        <f>VALUE(D2)/2</f>
        <v>2102</v>
      </c>
      <c r="F2" s="2">
        <f>(LEFT(B2,FIND("c",B2)-1))/2.54</f>
        <v>28.438464566929134</v>
      </c>
      <c r="G2" s="1">
        <f>E2*10^-6*Summary!$B$4</f>
        <v>28.376999999999995</v>
      </c>
      <c r="I2" s="1" t="s">
        <v>2045</v>
      </c>
      <c r="J2" s="1">
        <f>AVERAGE($E$2:$E$117)</f>
        <v>2108.3275862068967</v>
      </c>
      <c r="K2" s="1">
        <f>MIN($E$2:$E$117)</f>
        <v>2100</v>
      </c>
      <c r="L2" s="1">
        <f>MAX($E$2:$E$117)</f>
        <v>2124</v>
      </c>
      <c r="M2" s="1">
        <f>_xlfn.STDEV.P($E$2:$E$117)</f>
        <v>6.2859666664900065</v>
      </c>
      <c r="N2" s="1">
        <f>SQRT($M$2)</f>
        <v>2.5071830141595179</v>
      </c>
      <c r="O2">
        <f>L2-K2</f>
        <v>24</v>
      </c>
    </row>
    <row r="3" spans="1:15" x14ac:dyDescent="0.25">
      <c r="A3" t="s">
        <v>1551</v>
      </c>
      <c r="B3" t="s">
        <v>1552</v>
      </c>
      <c r="D3" s="1" t="str">
        <f t="shared" ref="D3:D66" si="0">RIGHT(A3,LEN(A3)-FIND("A",A3))</f>
        <v xml:space="preserve"> 4200</v>
      </c>
      <c r="E3" s="1">
        <f t="shared" ref="E3:E66" si="1">VALUE(D3)/2</f>
        <v>2100</v>
      </c>
      <c r="F3" s="2">
        <f t="shared" ref="F3:F66" si="2">(LEFT(B3,FIND("c",B3)-1))/2.54</f>
        <v>28.411417322834648</v>
      </c>
      <c r="G3" s="1">
        <f>E3*10^-6*Summary!$B$4</f>
        <v>28.349999999999998</v>
      </c>
      <c r="I3" s="1" t="s">
        <v>2057</v>
      </c>
      <c r="J3" s="1">
        <f>AVERAGE($F$2:$F$117)</f>
        <v>28.524065300027136</v>
      </c>
      <c r="K3" s="1">
        <f>MIN($F$2:$F$117)</f>
        <v>28.411417322834648</v>
      </c>
      <c r="L3" s="1">
        <f>MAX($F$2:$F$117)</f>
        <v>28.736102362204722</v>
      </c>
      <c r="M3" s="1">
        <f>_xlfn.STDEV.P($F$2:$F$117)</f>
        <v>8.5035502609742492E-2</v>
      </c>
      <c r="N3" s="1">
        <f>SQRT($M$3)</f>
        <v>0.291608474859258</v>
      </c>
      <c r="O3">
        <f>L3-K3</f>
        <v>0.32468503937007398</v>
      </c>
    </row>
    <row r="4" spans="1:15" x14ac:dyDescent="0.25">
      <c r="A4" t="s">
        <v>1553</v>
      </c>
      <c r="B4" t="s">
        <v>1554</v>
      </c>
      <c r="D4" s="1" t="str">
        <f t="shared" si="0"/>
        <v xml:space="preserve"> 4224</v>
      </c>
      <c r="E4" s="1">
        <f t="shared" si="1"/>
        <v>2112</v>
      </c>
      <c r="F4" s="2">
        <f t="shared" si="2"/>
        <v>28.573740157480312</v>
      </c>
      <c r="G4" s="1">
        <f>E4*10^-6*Summary!$B$4</f>
        <v>28.511999999999997</v>
      </c>
      <c r="I4" s="1" t="s">
        <v>2056</v>
      </c>
      <c r="J4" s="1">
        <f>AVERAGE($G$2:$G$117)</f>
        <v>28.462422413793103</v>
      </c>
      <c r="K4" s="1">
        <f>MIN($G$2:$G$117)</f>
        <v>28.349999999999998</v>
      </c>
      <c r="L4" s="1">
        <f>MAX($G$2:$G$117)</f>
        <v>28.673999999999999</v>
      </c>
      <c r="M4" s="1">
        <f>_xlfn.STDEV.P($G$2:$G$117)</f>
        <v>8.4860549997615581E-2</v>
      </c>
      <c r="N4" s="1">
        <f>SQRT($M$4)</f>
        <v>0.2913083417920187</v>
      </c>
      <c r="O4">
        <f>L4-K4</f>
        <v>0.32400000000000162</v>
      </c>
    </row>
    <row r="5" spans="1:15" x14ac:dyDescent="0.25">
      <c r="A5" t="s">
        <v>1555</v>
      </c>
      <c r="B5" t="s">
        <v>1550</v>
      </c>
      <c r="D5" s="1" t="str">
        <f t="shared" si="0"/>
        <v xml:space="preserve"> 4204</v>
      </c>
      <c r="E5" s="1">
        <f t="shared" si="1"/>
        <v>2102</v>
      </c>
      <c r="F5" s="2">
        <f t="shared" si="2"/>
        <v>28.438464566929134</v>
      </c>
      <c r="G5" s="1">
        <f>E5*10^-6*Summary!$B$4</f>
        <v>28.376999999999995</v>
      </c>
    </row>
    <row r="6" spans="1:15" x14ac:dyDescent="0.25">
      <c r="A6" t="s">
        <v>1556</v>
      </c>
      <c r="B6" t="s">
        <v>1550</v>
      </c>
      <c r="D6" s="1" t="str">
        <f t="shared" si="0"/>
        <v xml:space="preserve"> 4204</v>
      </c>
      <c r="E6" s="1">
        <f t="shared" si="1"/>
        <v>2102</v>
      </c>
      <c r="F6" s="2">
        <f t="shared" si="2"/>
        <v>28.438464566929134</v>
      </c>
      <c r="G6" s="1">
        <f>E6*10^-6*Summary!$B$4</f>
        <v>28.376999999999995</v>
      </c>
    </row>
    <row r="7" spans="1:15" x14ac:dyDescent="0.25">
      <c r="A7" t="s">
        <v>1557</v>
      </c>
      <c r="B7" t="s">
        <v>1558</v>
      </c>
      <c r="D7" s="1" t="str">
        <f t="shared" si="0"/>
        <v xml:space="preserve"> 4248</v>
      </c>
      <c r="E7" s="1">
        <f t="shared" si="1"/>
        <v>2124</v>
      </c>
      <c r="F7" s="2">
        <f t="shared" si="2"/>
        <v>28.736102362204722</v>
      </c>
      <c r="G7" s="1">
        <f>E7*10^-6*Summary!$B$4</f>
        <v>28.673999999999999</v>
      </c>
    </row>
    <row r="8" spans="1:15" x14ac:dyDescent="0.25">
      <c r="A8" t="s">
        <v>1559</v>
      </c>
      <c r="B8" t="s">
        <v>1550</v>
      </c>
      <c r="D8" s="1" t="str">
        <f t="shared" si="0"/>
        <v xml:space="preserve"> 4204</v>
      </c>
      <c r="E8" s="1">
        <f t="shared" si="1"/>
        <v>2102</v>
      </c>
      <c r="F8" s="2">
        <f t="shared" si="2"/>
        <v>28.438464566929134</v>
      </c>
      <c r="G8" s="1">
        <f>E8*10^-6*Summary!$B$4</f>
        <v>28.376999999999995</v>
      </c>
    </row>
    <row r="9" spans="1:15" x14ac:dyDescent="0.25">
      <c r="A9" t="s">
        <v>1560</v>
      </c>
      <c r="B9" t="s">
        <v>1554</v>
      </c>
      <c r="D9" s="1" t="str">
        <f t="shared" si="0"/>
        <v xml:space="preserve"> 4224</v>
      </c>
      <c r="E9" s="1">
        <f t="shared" si="1"/>
        <v>2112</v>
      </c>
      <c r="F9" s="2">
        <f t="shared" si="2"/>
        <v>28.573740157480312</v>
      </c>
      <c r="G9" s="1">
        <f>E9*10^-6*Summary!$B$4</f>
        <v>28.511999999999997</v>
      </c>
    </row>
    <row r="10" spans="1:15" x14ac:dyDescent="0.25">
      <c r="A10" t="s">
        <v>1561</v>
      </c>
      <c r="B10" t="s">
        <v>1554</v>
      </c>
      <c r="D10" s="1" t="str">
        <f t="shared" si="0"/>
        <v xml:space="preserve"> 4224</v>
      </c>
      <c r="E10" s="1">
        <f t="shared" si="1"/>
        <v>2112</v>
      </c>
      <c r="F10" s="2">
        <f t="shared" si="2"/>
        <v>28.573740157480312</v>
      </c>
      <c r="G10" s="1">
        <f>E10*10^-6*Summary!$B$4</f>
        <v>28.511999999999997</v>
      </c>
    </row>
    <row r="11" spans="1:15" x14ac:dyDescent="0.25">
      <c r="A11" t="s">
        <v>1562</v>
      </c>
      <c r="B11" t="s">
        <v>1554</v>
      </c>
      <c r="D11" s="1" t="str">
        <f t="shared" si="0"/>
        <v xml:space="preserve"> 4224</v>
      </c>
      <c r="E11" s="1">
        <f t="shared" si="1"/>
        <v>2112</v>
      </c>
      <c r="F11" s="2">
        <f t="shared" si="2"/>
        <v>28.573740157480312</v>
      </c>
      <c r="G11" s="1">
        <f>E11*10^-6*Summary!$B$4</f>
        <v>28.511999999999997</v>
      </c>
    </row>
    <row r="12" spans="1:15" x14ac:dyDescent="0.25">
      <c r="A12" t="s">
        <v>1563</v>
      </c>
      <c r="B12" t="s">
        <v>1554</v>
      </c>
      <c r="D12" s="1" t="str">
        <f t="shared" si="0"/>
        <v xml:space="preserve"> 4224</v>
      </c>
      <c r="E12" s="1">
        <f t="shared" si="1"/>
        <v>2112</v>
      </c>
      <c r="F12" s="2">
        <f t="shared" si="2"/>
        <v>28.573740157480312</v>
      </c>
      <c r="G12" s="1">
        <f>E12*10^-6*Summary!$B$4</f>
        <v>28.511999999999997</v>
      </c>
    </row>
    <row r="13" spans="1:15" x14ac:dyDescent="0.25">
      <c r="A13" t="s">
        <v>1564</v>
      </c>
      <c r="B13" t="s">
        <v>1554</v>
      </c>
      <c r="D13" s="1" t="str">
        <f t="shared" si="0"/>
        <v xml:space="preserve"> 4224</v>
      </c>
      <c r="E13" s="1">
        <f t="shared" si="1"/>
        <v>2112</v>
      </c>
      <c r="F13" s="2">
        <f t="shared" si="2"/>
        <v>28.573740157480312</v>
      </c>
      <c r="G13" s="1">
        <f>E13*10^-6*Summary!$B$4</f>
        <v>28.511999999999997</v>
      </c>
    </row>
    <row r="14" spans="1:15" x14ac:dyDescent="0.25">
      <c r="A14" t="s">
        <v>1565</v>
      </c>
      <c r="B14" t="s">
        <v>1554</v>
      </c>
      <c r="D14" s="1" t="str">
        <f t="shared" si="0"/>
        <v xml:space="preserve"> 4224</v>
      </c>
      <c r="E14" s="1">
        <f t="shared" si="1"/>
        <v>2112</v>
      </c>
      <c r="F14" s="2">
        <f t="shared" si="2"/>
        <v>28.573740157480312</v>
      </c>
      <c r="G14" s="1">
        <f>E14*10^-6*Summary!$B$4</f>
        <v>28.511999999999997</v>
      </c>
    </row>
    <row r="15" spans="1:15" x14ac:dyDescent="0.25">
      <c r="A15" t="s">
        <v>1566</v>
      </c>
      <c r="B15" t="s">
        <v>1550</v>
      </c>
      <c r="D15" s="1" t="str">
        <f t="shared" si="0"/>
        <v xml:space="preserve"> 4204</v>
      </c>
      <c r="E15" s="1">
        <f t="shared" si="1"/>
        <v>2102</v>
      </c>
      <c r="F15" s="2">
        <f t="shared" si="2"/>
        <v>28.438464566929134</v>
      </c>
      <c r="G15" s="1">
        <f>E15*10^-6*Summary!$B$4</f>
        <v>28.376999999999995</v>
      </c>
    </row>
    <row r="16" spans="1:15" x14ac:dyDescent="0.25">
      <c r="A16" t="s">
        <v>1567</v>
      </c>
      <c r="B16" t="s">
        <v>1558</v>
      </c>
      <c r="D16" s="1" t="str">
        <f t="shared" si="0"/>
        <v xml:space="preserve"> 4248</v>
      </c>
      <c r="E16" s="1">
        <f t="shared" si="1"/>
        <v>2124</v>
      </c>
      <c r="F16" s="2">
        <f t="shared" si="2"/>
        <v>28.736102362204722</v>
      </c>
      <c r="G16" s="1">
        <f>E16*10^-6*Summary!$B$4</f>
        <v>28.673999999999999</v>
      </c>
    </row>
    <row r="17" spans="1:7" x14ac:dyDescent="0.25">
      <c r="A17" t="s">
        <v>1568</v>
      </c>
      <c r="B17" t="s">
        <v>1554</v>
      </c>
      <c r="D17" s="1" t="str">
        <f t="shared" si="0"/>
        <v xml:space="preserve"> 4224</v>
      </c>
      <c r="E17" s="1">
        <f t="shared" si="1"/>
        <v>2112</v>
      </c>
      <c r="F17" s="2">
        <f t="shared" si="2"/>
        <v>28.573740157480312</v>
      </c>
      <c r="G17" s="1">
        <f>E17*10^-6*Summary!$B$4</f>
        <v>28.511999999999997</v>
      </c>
    </row>
    <row r="18" spans="1:7" x14ac:dyDescent="0.25">
      <c r="A18" t="s">
        <v>1569</v>
      </c>
      <c r="B18" t="s">
        <v>1550</v>
      </c>
      <c r="D18" s="1" t="str">
        <f t="shared" si="0"/>
        <v xml:space="preserve"> 4204</v>
      </c>
      <c r="E18" s="1">
        <f t="shared" si="1"/>
        <v>2102</v>
      </c>
      <c r="F18" s="2">
        <f t="shared" si="2"/>
        <v>28.438464566929134</v>
      </c>
      <c r="G18" s="1">
        <f>E18*10^-6*Summary!$B$4</f>
        <v>28.376999999999995</v>
      </c>
    </row>
    <row r="19" spans="1:7" x14ac:dyDescent="0.25">
      <c r="A19" t="s">
        <v>1570</v>
      </c>
      <c r="B19" t="s">
        <v>1554</v>
      </c>
      <c r="D19" s="1" t="str">
        <f t="shared" si="0"/>
        <v xml:space="preserve"> 4224</v>
      </c>
      <c r="E19" s="1">
        <f t="shared" si="1"/>
        <v>2112</v>
      </c>
      <c r="F19" s="2">
        <f t="shared" si="2"/>
        <v>28.573740157480312</v>
      </c>
      <c r="G19" s="1">
        <f>E19*10^-6*Summary!$B$4</f>
        <v>28.511999999999997</v>
      </c>
    </row>
    <row r="20" spans="1:7" x14ac:dyDescent="0.25">
      <c r="A20" t="s">
        <v>1571</v>
      </c>
      <c r="B20" t="s">
        <v>1552</v>
      </c>
      <c r="D20" s="1" t="str">
        <f t="shared" si="0"/>
        <v xml:space="preserve"> 4200</v>
      </c>
      <c r="E20" s="1">
        <f t="shared" si="1"/>
        <v>2100</v>
      </c>
      <c r="F20" s="2">
        <f t="shared" si="2"/>
        <v>28.411417322834648</v>
      </c>
      <c r="G20" s="1">
        <f>E20*10^-6*Summary!$B$4</f>
        <v>28.349999999999998</v>
      </c>
    </row>
    <row r="21" spans="1:7" x14ac:dyDescent="0.25">
      <c r="A21" t="s">
        <v>1572</v>
      </c>
      <c r="B21" t="s">
        <v>1550</v>
      </c>
      <c r="D21" s="1" t="str">
        <f t="shared" si="0"/>
        <v xml:space="preserve"> 4204</v>
      </c>
      <c r="E21" s="1">
        <f t="shared" si="1"/>
        <v>2102</v>
      </c>
      <c r="F21" s="2">
        <f t="shared" si="2"/>
        <v>28.438464566929134</v>
      </c>
      <c r="G21" s="1">
        <f>E21*10^-6*Summary!$B$4</f>
        <v>28.376999999999995</v>
      </c>
    </row>
    <row r="22" spans="1:7" x14ac:dyDescent="0.25">
      <c r="A22" t="s">
        <v>1573</v>
      </c>
      <c r="B22" t="s">
        <v>1550</v>
      </c>
      <c r="D22" s="1" t="str">
        <f t="shared" si="0"/>
        <v xml:space="preserve"> 4204</v>
      </c>
      <c r="E22" s="1">
        <f t="shared" si="1"/>
        <v>2102</v>
      </c>
      <c r="F22" s="2">
        <f t="shared" si="2"/>
        <v>28.438464566929134</v>
      </c>
      <c r="G22" s="1">
        <f>E22*10^-6*Summary!$B$4</f>
        <v>28.376999999999995</v>
      </c>
    </row>
    <row r="23" spans="1:7" x14ac:dyDescent="0.25">
      <c r="A23" t="s">
        <v>1574</v>
      </c>
      <c r="B23" t="s">
        <v>1554</v>
      </c>
      <c r="D23" s="1" t="str">
        <f t="shared" si="0"/>
        <v xml:space="preserve"> 4224</v>
      </c>
      <c r="E23" s="1">
        <f t="shared" si="1"/>
        <v>2112</v>
      </c>
      <c r="F23" s="2">
        <f t="shared" si="2"/>
        <v>28.573740157480312</v>
      </c>
      <c r="G23" s="1">
        <f>E23*10^-6*Summary!$B$4</f>
        <v>28.511999999999997</v>
      </c>
    </row>
    <row r="24" spans="1:7" x14ac:dyDescent="0.25">
      <c r="A24" t="s">
        <v>1575</v>
      </c>
      <c r="B24" t="s">
        <v>1550</v>
      </c>
      <c r="D24" s="1" t="str">
        <f t="shared" si="0"/>
        <v xml:space="preserve"> 4204</v>
      </c>
      <c r="E24" s="1">
        <f t="shared" si="1"/>
        <v>2102</v>
      </c>
      <c r="F24" s="2">
        <f t="shared" si="2"/>
        <v>28.438464566929134</v>
      </c>
      <c r="G24" s="1">
        <f>E24*10^-6*Summary!$B$4</f>
        <v>28.376999999999995</v>
      </c>
    </row>
    <row r="25" spans="1:7" x14ac:dyDescent="0.25">
      <c r="A25" t="s">
        <v>1576</v>
      </c>
      <c r="B25" t="s">
        <v>1554</v>
      </c>
      <c r="D25" s="1" t="str">
        <f t="shared" si="0"/>
        <v xml:space="preserve"> 4224</v>
      </c>
      <c r="E25" s="1">
        <f t="shared" si="1"/>
        <v>2112</v>
      </c>
      <c r="F25" s="2">
        <f t="shared" si="2"/>
        <v>28.573740157480312</v>
      </c>
      <c r="G25" s="1">
        <f>E25*10^-6*Summary!$B$4</f>
        <v>28.511999999999997</v>
      </c>
    </row>
    <row r="26" spans="1:7" x14ac:dyDescent="0.25">
      <c r="A26" t="s">
        <v>1577</v>
      </c>
      <c r="B26" t="s">
        <v>1554</v>
      </c>
      <c r="D26" s="1" t="str">
        <f t="shared" si="0"/>
        <v xml:space="preserve"> 4224</v>
      </c>
      <c r="E26" s="1">
        <f t="shared" si="1"/>
        <v>2112</v>
      </c>
      <c r="F26" s="2">
        <f t="shared" si="2"/>
        <v>28.573740157480312</v>
      </c>
      <c r="G26" s="1">
        <f>E26*10^-6*Summary!$B$4</f>
        <v>28.511999999999997</v>
      </c>
    </row>
    <row r="27" spans="1:7" x14ac:dyDescent="0.25">
      <c r="A27" t="s">
        <v>1578</v>
      </c>
      <c r="B27" t="s">
        <v>1554</v>
      </c>
      <c r="D27" s="1" t="str">
        <f t="shared" si="0"/>
        <v xml:space="preserve"> 4224</v>
      </c>
      <c r="E27" s="1">
        <f t="shared" si="1"/>
        <v>2112</v>
      </c>
      <c r="F27" s="2">
        <f t="shared" si="2"/>
        <v>28.573740157480312</v>
      </c>
      <c r="G27" s="1">
        <f>E27*10^-6*Summary!$B$4</f>
        <v>28.511999999999997</v>
      </c>
    </row>
    <row r="28" spans="1:7" x14ac:dyDescent="0.25">
      <c r="A28" t="s">
        <v>1579</v>
      </c>
      <c r="B28" t="s">
        <v>1554</v>
      </c>
      <c r="D28" s="1" t="str">
        <f t="shared" si="0"/>
        <v xml:space="preserve"> 4224</v>
      </c>
      <c r="E28" s="1">
        <f t="shared" si="1"/>
        <v>2112</v>
      </c>
      <c r="F28" s="2">
        <f t="shared" si="2"/>
        <v>28.573740157480312</v>
      </c>
      <c r="G28" s="1">
        <f>E28*10^-6*Summary!$B$4</f>
        <v>28.511999999999997</v>
      </c>
    </row>
    <row r="29" spans="1:7" x14ac:dyDescent="0.25">
      <c r="A29" t="s">
        <v>1580</v>
      </c>
      <c r="B29" t="s">
        <v>1554</v>
      </c>
      <c r="D29" s="1" t="str">
        <f t="shared" si="0"/>
        <v xml:space="preserve"> 4224</v>
      </c>
      <c r="E29" s="1">
        <f t="shared" si="1"/>
        <v>2112</v>
      </c>
      <c r="F29" s="2">
        <f t="shared" si="2"/>
        <v>28.573740157480312</v>
      </c>
      <c r="G29" s="1">
        <f>E29*10^-6*Summary!$B$4</f>
        <v>28.511999999999997</v>
      </c>
    </row>
    <row r="30" spans="1:7" x14ac:dyDescent="0.25">
      <c r="A30" t="s">
        <v>1581</v>
      </c>
      <c r="B30" t="s">
        <v>1554</v>
      </c>
      <c r="D30" s="1" t="str">
        <f t="shared" si="0"/>
        <v xml:space="preserve"> 4224</v>
      </c>
      <c r="E30" s="1">
        <f t="shared" si="1"/>
        <v>2112</v>
      </c>
      <c r="F30" s="2">
        <f t="shared" si="2"/>
        <v>28.573740157480312</v>
      </c>
      <c r="G30" s="1">
        <f>E30*10^-6*Summary!$B$4</f>
        <v>28.511999999999997</v>
      </c>
    </row>
    <row r="31" spans="1:7" x14ac:dyDescent="0.25">
      <c r="A31" t="s">
        <v>1582</v>
      </c>
      <c r="B31" t="s">
        <v>1554</v>
      </c>
      <c r="D31" s="1" t="str">
        <f t="shared" si="0"/>
        <v xml:space="preserve"> 4224</v>
      </c>
      <c r="E31" s="1">
        <f t="shared" si="1"/>
        <v>2112</v>
      </c>
      <c r="F31" s="2">
        <f t="shared" si="2"/>
        <v>28.573740157480312</v>
      </c>
      <c r="G31" s="1">
        <f>E31*10^-6*Summary!$B$4</f>
        <v>28.511999999999997</v>
      </c>
    </row>
    <row r="32" spans="1:7" x14ac:dyDescent="0.25">
      <c r="A32" t="s">
        <v>1583</v>
      </c>
      <c r="B32" t="s">
        <v>1554</v>
      </c>
      <c r="D32" s="1" t="str">
        <f t="shared" si="0"/>
        <v xml:space="preserve"> 4224</v>
      </c>
      <c r="E32" s="1">
        <f t="shared" si="1"/>
        <v>2112</v>
      </c>
      <c r="F32" s="2">
        <f t="shared" si="2"/>
        <v>28.573740157480312</v>
      </c>
      <c r="G32" s="1">
        <f>E32*10^-6*Summary!$B$4</f>
        <v>28.511999999999997</v>
      </c>
    </row>
    <row r="33" spans="1:7" x14ac:dyDescent="0.25">
      <c r="A33" t="s">
        <v>1584</v>
      </c>
      <c r="B33" t="s">
        <v>1550</v>
      </c>
      <c r="D33" s="1" t="str">
        <f t="shared" si="0"/>
        <v xml:space="preserve"> 4204</v>
      </c>
      <c r="E33" s="1">
        <f t="shared" si="1"/>
        <v>2102</v>
      </c>
      <c r="F33" s="2">
        <f t="shared" si="2"/>
        <v>28.438464566929134</v>
      </c>
      <c r="G33" s="1">
        <f>E33*10^-6*Summary!$B$4</f>
        <v>28.376999999999995</v>
      </c>
    </row>
    <row r="34" spans="1:7" x14ac:dyDescent="0.25">
      <c r="A34" t="s">
        <v>1585</v>
      </c>
      <c r="B34" t="s">
        <v>1550</v>
      </c>
      <c r="D34" s="1" t="str">
        <f t="shared" si="0"/>
        <v xml:space="preserve"> 4204</v>
      </c>
      <c r="E34" s="1">
        <f t="shared" si="1"/>
        <v>2102</v>
      </c>
      <c r="F34" s="2">
        <f t="shared" si="2"/>
        <v>28.438464566929134</v>
      </c>
      <c r="G34" s="1">
        <f>E34*10^-6*Summary!$B$4</f>
        <v>28.376999999999995</v>
      </c>
    </row>
    <row r="35" spans="1:7" x14ac:dyDescent="0.25">
      <c r="A35" t="s">
        <v>1586</v>
      </c>
      <c r="B35" t="s">
        <v>1550</v>
      </c>
      <c r="D35" s="1" t="str">
        <f t="shared" si="0"/>
        <v xml:space="preserve"> 4204</v>
      </c>
      <c r="E35" s="1">
        <f t="shared" si="1"/>
        <v>2102</v>
      </c>
      <c r="F35" s="2">
        <f t="shared" si="2"/>
        <v>28.438464566929134</v>
      </c>
      <c r="G35" s="1">
        <f>E35*10^-6*Summary!$B$4</f>
        <v>28.376999999999995</v>
      </c>
    </row>
    <row r="36" spans="1:7" x14ac:dyDescent="0.25">
      <c r="A36" t="s">
        <v>1587</v>
      </c>
      <c r="B36" t="s">
        <v>1554</v>
      </c>
      <c r="D36" s="1" t="str">
        <f t="shared" si="0"/>
        <v xml:space="preserve"> 4224</v>
      </c>
      <c r="E36" s="1">
        <f t="shared" si="1"/>
        <v>2112</v>
      </c>
      <c r="F36" s="2">
        <f t="shared" si="2"/>
        <v>28.573740157480312</v>
      </c>
      <c r="G36" s="1">
        <f>E36*10^-6*Summary!$B$4</f>
        <v>28.511999999999997</v>
      </c>
    </row>
    <row r="37" spans="1:7" x14ac:dyDescent="0.25">
      <c r="A37" t="s">
        <v>1588</v>
      </c>
      <c r="B37" t="s">
        <v>1554</v>
      </c>
      <c r="D37" s="1" t="str">
        <f t="shared" si="0"/>
        <v xml:space="preserve"> 4224</v>
      </c>
      <c r="E37" s="1">
        <f t="shared" si="1"/>
        <v>2112</v>
      </c>
      <c r="F37" s="2">
        <f t="shared" si="2"/>
        <v>28.573740157480312</v>
      </c>
      <c r="G37" s="1">
        <f>E37*10^-6*Summary!$B$4</f>
        <v>28.511999999999997</v>
      </c>
    </row>
    <row r="38" spans="1:7" x14ac:dyDescent="0.25">
      <c r="A38" t="s">
        <v>1589</v>
      </c>
      <c r="B38" t="s">
        <v>1558</v>
      </c>
      <c r="D38" s="1" t="str">
        <f t="shared" si="0"/>
        <v xml:space="preserve"> 4248</v>
      </c>
      <c r="E38" s="1">
        <f t="shared" si="1"/>
        <v>2124</v>
      </c>
      <c r="F38" s="2">
        <f t="shared" si="2"/>
        <v>28.736102362204722</v>
      </c>
      <c r="G38" s="1">
        <f>E38*10^-6*Summary!$B$4</f>
        <v>28.673999999999999</v>
      </c>
    </row>
    <row r="39" spans="1:7" x14ac:dyDescent="0.25">
      <c r="A39" t="s">
        <v>1590</v>
      </c>
      <c r="B39" t="s">
        <v>1552</v>
      </c>
      <c r="D39" s="1" t="str">
        <f t="shared" si="0"/>
        <v xml:space="preserve"> 4200</v>
      </c>
      <c r="E39" s="1">
        <f t="shared" si="1"/>
        <v>2100</v>
      </c>
      <c r="F39" s="2">
        <f t="shared" si="2"/>
        <v>28.411417322834648</v>
      </c>
      <c r="G39" s="1">
        <f>E39*10^-6*Summary!$B$4</f>
        <v>28.349999999999998</v>
      </c>
    </row>
    <row r="40" spans="1:7" x14ac:dyDescent="0.25">
      <c r="A40" t="s">
        <v>1591</v>
      </c>
      <c r="B40" t="s">
        <v>1554</v>
      </c>
      <c r="D40" s="1" t="str">
        <f t="shared" si="0"/>
        <v xml:space="preserve"> 4224</v>
      </c>
      <c r="E40" s="1">
        <f t="shared" si="1"/>
        <v>2112</v>
      </c>
      <c r="F40" s="2">
        <f t="shared" si="2"/>
        <v>28.573740157480312</v>
      </c>
      <c r="G40" s="1">
        <f>E40*10^-6*Summary!$B$4</f>
        <v>28.511999999999997</v>
      </c>
    </row>
    <row r="41" spans="1:7" x14ac:dyDescent="0.25">
      <c r="A41" t="s">
        <v>1592</v>
      </c>
      <c r="B41" t="s">
        <v>1550</v>
      </c>
      <c r="D41" s="1" t="str">
        <f t="shared" si="0"/>
        <v xml:space="preserve"> 4204</v>
      </c>
      <c r="E41" s="1">
        <f t="shared" si="1"/>
        <v>2102</v>
      </c>
      <c r="F41" s="2">
        <f t="shared" si="2"/>
        <v>28.438464566929134</v>
      </c>
      <c r="G41" s="1">
        <f>E41*10^-6*Summary!$B$4</f>
        <v>28.376999999999995</v>
      </c>
    </row>
    <row r="42" spans="1:7" x14ac:dyDescent="0.25">
      <c r="A42" t="s">
        <v>1593</v>
      </c>
      <c r="B42" t="s">
        <v>1554</v>
      </c>
      <c r="D42" s="1" t="str">
        <f t="shared" si="0"/>
        <v xml:space="preserve"> 4224</v>
      </c>
      <c r="E42" s="1">
        <f t="shared" si="1"/>
        <v>2112</v>
      </c>
      <c r="F42" s="2">
        <f t="shared" si="2"/>
        <v>28.573740157480312</v>
      </c>
      <c r="G42" s="1">
        <f>E42*10^-6*Summary!$B$4</f>
        <v>28.511999999999997</v>
      </c>
    </row>
    <row r="43" spans="1:7" x14ac:dyDescent="0.25">
      <c r="A43" t="s">
        <v>1594</v>
      </c>
      <c r="B43" t="s">
        <v>1552</v>
      </c>
      <c r="D43" s="1" t="str">
        <f t="shared" si="0"/>
        <v xml:space="preserve"> 4200</v>
      </c>
      <c r="E43" s="1">
        <f t="shared" si="1"/>
        <v>2100</v>
      </c>
      <c r="F43" s="2">
        <f t="shared" si="2"/>
        <v>28.411417322834648</v>
      </c>
      <c r="G43" s="1">
        <f>E43*10^-6*Summary!$B$4</f>
        <v>28.349999999999998</v>
      </c>
    </row>
    <row r="44" spans="1:7" x14ac:dyDescent="0.25">
      <c r="A44" t="s">
        <v>1595</v>
      </c>
      <c r="B44" t="s">
        <v>1554</v>
      </c>
      <c r="D44" s="1" t="str">
        <f t="shared" si="0"/>
        <v xml:space="preserve"> 4224</v>
      </c>
      <c r="E44" s="1">
        <f t="shared" si="1"/>
        <v>2112</v>
      </c>
      <c r="F44" s="2">
        <f t="shared" si="2"/>
        <v>28.573740157480312</v>
      </c>
      <c r="G44" s="1">
        <f>E44*10^-6*Summary!$B$4</f>
        <v>28.511999999999997</v>
      </c>
    </row>
    <row r="45" spans="1:7" x14ac:dyDescent="0.25">
      <c r="A45" t="s">
        <v>1596</v>
      </c>
      <c r="B45" t="s">
        <v>1552</v>
      </c>
      <c r="D45" s="1" t="str">
        <f t="shared" si="0"/>
        <v xml:space="preserve"> 4200</v>
      </c>
      <c r="E45" s="1">
        <f t="shared" si="1"/>
        <v>2100</v>
      </c>
      <c r="F45" s="2">
        <f t="shared" si="2"/>
        <v>28.411417322834648</v>
      </c>
      <c r="G45" s="1">
        <f>E45*10^-6*Summary!$B$4</f>
        <v>28.349999999999998</v>
      </c>
    </row>
    <row r="46" spans="1:7" x14ac:dyDescent="0.25">
      <c r="A46" t="s">
        <v>1597</v>
      </c>
      <c r="B46" t="s">
        <v>1554</v>
      </c>
      <c r="D46" s="1" t="str">
        <f t="shared" si="0"/>
        <v xml:space="preserve"> 4224</v>
      </c>
      <c r="E46" s="1">
        <f t="shared" si="1"/>
        <v>2112</v>
      </c>
      <c r="F46" s="2">
        <f t="shared" si="2"/>
        <v>28.573740157480312</v>
      </c>
      <c r="G46" s="1">
        <f>E46*10^-6*Summary!$B$4</f>
        <v>28.511999999999997</v>
      </c>
    </row>
    <row r="47" spans="1:7" x14ac:dyDescent="0.25">
      <c r="A47" t="s">
        <v>1598</v>
      </c>
      <c r="B47" t="s">
        <v>1554</v>
      </c>
      <c r="D47" s="1" t="str">
        <f t="shared" si="0"/>
        <v xml:space="preserve"> 4224</v>
      </c>
      <c r="E47" s="1">
        <f t="shared" si="1"/>
        <v>2112</v>
      </c>
      <c r="F47" s="2">
        <f t="shared" si="2"/>
        <v>28.573740157480312</v>
      </c>
      <c r="G47" s="1">
        <f>E47*10^-6*Summary!$B$4</f>
        <v>28.511999999999997</v>
      </c>
    </row>
    <row r="48" spans="1:7" x14ac:dyDescent="0.25">
      <c r="A48" t="s">
        <v>1599</v>
      </c>
      <c r="B48" t="s">
        <v>1600</v>
      </c>
      <c r="D48" s="1" t="str">
        <f t="shared" si="0"/>
        <v xml:space="preserve"> 4228</v>
      </c>
      <c r="E48" s="1">
        <f t="shared" si="1"/>
        <v>2114</v>
      </c>
      <c r="F48" s="2">
        <f t="shared" si="2"/>
        <v>28.600826771653544</v>
      </c>
      <c r="G48" s="1">
        <f>E48*10^-6*Summary!$B$4</f>
        <v>28.539000000000001</v>
      </c>
    </row>
    <row r="49" spans="1:7" x14ac:dyDescent="0.25">
      <c r="A49" t="s">
        <v>1601</v>
      </c>
      <c r="B49" t="s">
        <v>1554</v>
      </c>
      <c r="D49" s="1" t="str">
        <f t="shared" si="0"/>
        <v xml:space="preserve"> 4224</v>
      </c>
      <c r="E49" s="1">
        <f t="shared" si="1"/>
        <v>2112</v>
      </c>
      <c r="F49" s="2">
        <f t="shared" si="2"/>
        <v>28.573740157480312</v>
      </c>
      <c r="G49" s="1">
        <f>E49*10^-6*Summary!$B$4</f>
        <v>28.511999999999997</v>
      </c>
    </row>
    <row r="50" spans="1:7" x14ac:dyDescent="0.25">
      <c r="A50" t="s">
        <v>1602</v>
      </c>
      <c r="B50" t="s">
        <v>1554</v>
      </c>
      <c r="D50" s="1" t="str">
        <f t="shared" si="0"/>
        <v xml:space="preserve"> 4224</v>
      </c>
      <c r="E50" s="1">
        <f t="shared" si="1"/>
        <v>2112</v>
      </c>
      <c r="F50" s="2">
        <f t="shared" si="2"/>
        <v>28.573740157480312</v>
      </c>
      <c r="G50" s="1">
        <f>E50*10^-6*Summary!$B$4</f>
        <v>28.511999999999997</v>
      </c>
    </row>
    <row r="51" spans="1:7" x14ac:dyDescent="0.25">
      <c r="A51" t="s">
        <v>1603</v>
      </c>
      <c r="B51" t="s">
        <v>1550</v>
      </c>
      <c r="D51" s="1" t="str">
        <f t="shared" si="0"/>
        <v xml:space="preserve"> 4204</v>
      </c>
      <c r="E51" s="1">
        <f t="shared" si="1"/>
        <v>2102</v>
      </c>
      <c r="F51" s="2">
        <f t="shared" si="2"/>
        <v>28.438464566929134</v>
      </c>
      <c r="G51" s="1">
        <f>E51*10^-6*Summary!$B$4</f>
        <v>28.376999999999995</v>
      </c>
    </row>
    <row r="52" spans="1:7" x14ac:dyDescent="0.25">
      <c r="A52" t="s">
        <v>1604</v>
      </c>
      <c r="B52" t="s">
        <v>1550</v>
      </c>
      <c r="D52" s="1" t="str">
        <f t="shared" si="0"/>
        <v xml:space="preserve"> 4204</v>
      </c>
      <c r="E52" s="1">
        <f t="shared" si="1"/>
        <v>2102</v>
      </c>
      <c r="F52" s="2">
        <f t="shared" si="2"/>
        <v>28.438464566929134</v>
      </c>
      <c r="G52" s="1">
        <f>E52*10^-6*Summary!$B$4</f>
        <v>28.376999999999995</v>
      </c>
    </row>
    <row r="53" spans="1:7" x14ac:dyDescent="0.25">
      <c r="A53" t="s">
        <v>1605</v>
      </c>
      <c r="B53" t="s">
        <v>1554</v>
      </c>
      <c r="D53" s="1" t="str">
        <f t="shared" si="0"/>
        <v xml:space="preserve"> 4224</v>
      </c>
      <c r="E53" s="1">
        <f t="shared" si="1"/>
        <v>2112</v>
      </c>
      <c r="F53" s="2">
        <f t="shared" si="2"/>
        <v>28.573740157480312</v>
      </c>
      <c r="G53" s="1">
        <f>E53*10^-6*Summary!$B$4</f>
        <v>28.511999999999997</v>
      </c>
    </row>
    <row r="54" spans="1:7" x14ac:dyDescent="0.25">
      <c r="A54" t="s">
        <v>1606</v>
      </c>
      <c r="B54" t="s">
        <v>1554</v>
      </c>
      <c r="D54" s="1" t="str">
        <f t="shared" si="0"/>
        <v xml:space="preserve"> 4224</v>
      </c>
      <c r="E54" s="1">
        <f t="shared" si="1"/>
        <v>2112</v>
      </c>
      <c r="F54" s="2">
        <f t="shared" si="2"/>
        <v>28.573740157480312</v>
      </c>
      <c r="G54" s="1">
        <f>E54*10^-6*Summary!$B$4</f>
        <v>28.511999999999997</v>
      </c>
    </row>
    <row r="55" spans="1:7" x14ac:dyDescent="0.25">
      <c r="A55" t="s">
        <v>1607</v>
      </c>
      <c r="B55" t="s">
        <v>1554</v>
      </c>
      <c r="D55" s="1" t="str">
        <f t="shared" si="0"/>
        <v xml:space="preserve"> 4224</v>
      </c>
      <c r="E55" s="1">
        <f t="shared" si="1"/>
        <v>2112</v>
      </c>
      <c r="F55" s="2">
        <f t="shared" si="2"/>
        <v>28.573740157480312</v>
      </c>
      <c r="G55" s="1">
        <f>E55*10^-6*Summary!$B$4</f>
        <v>28.511999999999997</v>
      </c>
    </row>
    <row r="56" spans="1:7" x14ac:dyDescent="0.25">
      <c r="A56" t="s">
        <v>1608</v>
      </c>
      <c r="B56" t="s">
        <v>1550</v>
      </c>
      <c r="D56" s="1" t="str">
        <f t="shared" si="0"/>
        <v xml:space="preserve"> 4204</v>
      </c>
      <c r="E56" s="1">
        <f t="shared" si="1"/>
        <v>2102</v>
      </c>
      <c r="F56" s="2">
        <f t="shared" si="2"/>
        <v>28.438464566929134</v>
      </c>
      <c r="G56" s="1">
        <f>E56*10^-6*Summary!$B$4</f>
        <v>28.376999999999995</v>
      </c>
    </row>
    <row r="57" spans="1:7" x14ac:dyDescent="0.25">
      <c r="A57" t="s">
        <v>1609</v>
      </c>
      <c r="B57" t="s">
        <v>1552</v>
      </c>
      <c r="D57" s="1" t="str">
        <f t="shared" si="0"/>
        <v xml:space="preserve"> 4200</v>
      </c>
      <c r="E57" s="1">
        <f t="shared" si="1"/>
        <v>2100</v>
      </c>
      <c r="F57" s="2">
        <f t="shared" si="2"/>
        <v>28.411417322834648</v>
      </c>
      <c r="G57" s="1">
        <f>E57*10^-6*Summary!$B$4</f>
        <v>28.349999999999998</v>
      </c>
    </row>
    <row r="58" spans="1:7" x14ac:dyDescent="0.25">
      <c r="A58" t="s">
        <v>1610</v>
      </c>
      <c r="B58" t="s">
        <v>1554</v>
      </c>
      <c r="D58" s="1" t="str">
        <f t="shared" si="0"/>
        <v xml:space="preserve"> 4224</v>
      </c>
      <c r="E58" s="1">
        <f t="shared" si="1"/>
        <v>2112</v>
      </c>
      <c r="F58" s="2">
        <f t="shared" si="2"/>
        <v>28.573740157480312</v>
      </c>
      <c r="G58" s="1">
        <f>E58*10^-6*Summary!$B$4</f>
        <v>28.511999999999997</v>
      </c>
    </row>
    <row r="59" spans="1:7" x14ac:dyDescent="0.25">
      <c r="A59" t="s">
        <v>1611</v>
      </c>
      <c r="B59" t="s">
        <v>1554</v>
      </c>
      <c r="D59" s="1" t="str">
        <f t="shared" si="0"/>
        <v xml:space="preserve"> 4224</v>
      </c>
      <c r="E59" s="1">
        <f t="shared" si="1"/>
        <v>2112</v>
      </c>
      <c r="F59" s="2">
        <f t="shared" si="2"/>
        <v>28.573740157480312</v>
      </c>
      <c r="G59" s="1">
        <f>E59*10^-6*Summary!$B$4</f>
        <v>28.511999999999997</v>
      </c>
    </row>
    <row r="60" spans="1:7" x14ac:dyDescent="0.25">
      <c r="A60" t="s">
        <v>1612</v>
      </c>
      <c r="B60" t="s">
        <v>1554</v>
      </c>
      <c r="D60" s="1" t="str">
        <f t="shared" si="0"/>
        <v xml:space="preserve"> 4224</v>
      </c>
      <c r="E60" s="1">
        <f t="shared" si="1"/>
        <v>2112</v>
      </c>
      <c r="F60" s="2">
        <f t="shared" si="2"/>
        <v>28.573740157480312</v>
      </c>
      <c r="G60" s="1">
        <f>E60*10^-6*Summary!$B$4</f>
        <v>28.511999999999997</v>
      </c>
    </row>
    <row r="61" spans="1:7" x14ac:dyDescent="0.25">
      <c r="A61" t="s">
        <v>1613</v>
      </c>
      <c r="B61" t="s">
        <v>1554</v>
      </c>
      <c r="D61" s="1" t="str">
        <f t="shared" si="0"/>
        <v xml:space="preserve"> 4224</v>
      </c>
      <c r="E61" s="1">
        <f t="shared" si="1"/>
        <v>2112</v>
      </c>
      <c r="F61" s="2">
        <f t="shared" si="2"/>
        <v>28.573740157480312</v>
      </c>
      <c r="G61" s="1">
        <f>E61*10^-6*Summary!$B$4</f>
        <v>28.511999999999997</v>
      </c>
    </row>
    <row r="62" spans="1:7" x14ac:dyDescent="0.25">
      <c r="A62" t="s">
        <v>1614</v>
      </c>
      <c r="B62" t="s">
        <v>1554</v>
      </c>
      <c r="D62" s="1" t="str">
        <f t="shared" si="0"/>
        <v xml:space="preserve"> 4224</v>
      </c>
      <c r="E62" s="1">
        <f t="shared" si="1"/>
        <v>2112</v>
      </c>
      <c r="F62" s="2">
        <f t="shared" si="2"/>
        <v>28.573740157480312</v>
      </c>
      <c r="G62" s="1">
        <f>E62*10^-6*Summary!$B$4</f>
        <v>28.511999999999997</v>
      </c>
    </row>
    <row r="63" spans="1:7" x14ac:dyDescent="0.25">
      <c r="A63" t="s">
        <v>1615</v>
      </c>
      <c r="B63" t="s">
        <v>1554</v>
      </c>
      <c r="D63" s="1" t="str">
        <f t="shared" si="0"/>
        <v xml:space="preserve"> 4224</v>
      </c>
      <c r="E63" s="1">
        <f t="shared" si="1"/>
        <v>2112</v>
      </c>
      <c r="F63" s="2">
        <f t="shared" si="2"/>
        <v>28.573740157480312</v>
      </c>
      <c r="G63" s="1">
        <f>E63*10^-6*Summary!$B$4</f>
        <v>28.511999999999997</v>
      </c>
    </row>
    <row r="64" spans="1:7" x14ac:dyDescent="0.25">
      <c r="A64" t="s">
        <v>1616</v>
      </c>
      <c r="B64" t="s">
        <v>1554</v>
      </c>
      <c r="D64" s="1" t="str">
        <f t="shared" si="0"/>
        <v xml:space="preserve"> 4224</v>
      </c>
      <c r="E64" s="1">
        <f t="shared" si="1"/>
        <v>2112</v>
      </c>
      <c r="F64" s="2">
        <f t="shared" si="2"/>
        <v>28.573740157480312</v>
      </c>
      <c r="G64" s="1">
        <f>E64*10^-6*Summary!$B$4</f>
        <v>28.511999999999997</v>
      </c>
    </row>
    <row r="65" spans="1:7" x14ac:dyDescent="0.25">
      <c r="A65" t="s">
        <v>1617</v>
      </c>
      <c r="B65" t="s">
        <v>1552</v>
      </c>
      <c r="D65" s="1" t="str">
        <f t="shared" si="0"/>
        <v xml:space="preserve"> 4200</v>
      </c>
      <c r="E65" s="1">
        <f t="shared" si="1"/>
        <v>2100</v>
      </c>
      <c r="F65" s="2">
        <f t="shared" si="2"/>
        <v>28.411417322834648</v>
      </c>
      <c r="G65" s="1">
        <f>E65*10^-6*Summary!$B$4</f>
        <v>28.349999999999998</v>
      </c>
    </row>
    <row r="66" spans="1:7" x14ac:dyDescent="0.25">
      <c r="A66" t="s">
        <v>1618</v>
      </c>
      <c r="B66" t="s">
        <v>1552</v>
      </c>
      <c r="D66" s="1" t="str">
        <f t="shared" si="0"/>
        <v xml:space="preserve"> 4200</v>
      </c>
      <c r="E66" s="1">
        <f t="shared" si="1"/>
        <v>2100</v>
      </c>
      <c r="F66" s="2">
        <f t="shared" si="2"/>
        <v>28.411417322834648</v>
      </c>
      <c r="G66" s="1">
        <f>E66*10^-6*Summary!$B$4</f>
        <v>28.349999999999998</v>
      </c>
    </row>
    <row r="67" spans="1:7" x14ac:dyDescent="0.25">
      <c r="A67" t="s">
        <v>1619</v>
      </c>
      <c r="B67" t="s">
        <v>1552</v>
      </c>
      <c r="D67" s="1" t="str">
        <f t="shared" ref="D67:D117" si="3">RIGHT(A67,LEN(A67)-FIND("A",A67))</f>
        <v xml:space="preserve"> 4200</v>
      </c>
      <c r="E67" s="1">
        <f t="shared" ref="E67:E117" si="4">VALUE(D67)/2</f>
        <v>2100</v>
      </c>
      <c r="F67" s="2">
        <f t="shared" ref="F67:F117" si="5">(LEFT(B67,FIND("c",B67)-1))/2.54</f>
        <v>28.411417322834648</v>
      </c>
      <c r="G67" s="1">
        <f>E67*10^-6*Summary!$B$4</f>
        <v>28.349999999999998</v>
      </c>
    </row>
    <row r="68" spans="1:7" x14ac:dyDescent="0.25">
      <c r="A68" t="s">
        <v>1620</v>
      </c>
      <c r="B68" t="s">
        <v>1552</v>
      </c>
      <c r="D68" s="1" t="str">
        <f t="shared" si="3"/>
        <v xml:space="preserve"> 4200</v>
      </c>
      <c r="E68" s="1">
        <f t="shared" si="4"/>
        <v>2100</v>
      </c>
      <c r="F68" s="2">
        <f t="shared" si="5"/>
        <v>28.411417322834648</v>
      </c>
      <c r="G68" s="1">
        <f>E68*10^-6*Summary!$B$4</f>
        <v>28.349999999999998</v>
      </c>
    </row>
    <row r="69" spans="1:7" x14ac:dyDescent="0.25">
      <c r="A69" t="s">
        <v>1621</v>
      </c>
      <c r="B69" t="s">
        <v>1554</v>
      </c>
      <c r="D69" s="1" t="str">
        <f t="shared" si="3"/>
        <v xml:space="preserve"> 4224</v>
      </c>
      <c r="E69" s="1">
        <f t="shared" si="4"/>
        <v>2112</v>
      </c>
      <c r="F69" s="2">
        <f t="shared" si="5"/>
        <v>28.573740157480312</v>
      </c>
      <c r="G69" s="1">
        <f>E69*10^-6*Summary!$B$4</f>
        <v>28.511999999999997</v>
      </c>
    </row>
    <row r="70" spans="1:7" x14ac:dyDescent="0.25">
      <c r="A70" t="s">
        <v>1622</v>
      </c>
      <c r="B70" t="s">
        <v>1554</v>
      </c>
      <c r="D70" s="1" t="str">
        <f t="shared" si="3"/>
        <v xml:space="preserve"> 4224</v>
      </c>
      <c r="E70" s="1">
        <f t="shared" si="4"/>
        <v>2112</v>
      </c>
      <c r="F70" s="2">
        <f t="shared" si="5"/>
        <v>28.573740157480312</v>
      </c>
      <c r="G70" s="1">
        <f>E70*10^-6*Summary!$B$4</f>
        <v>28.511999999999997</v>
      </c>
    </row>
    <row r="71" spans="1:7" x14ac:dyDescent="0.25">
      <c r="A71" t="s">
        <v>1623</v>
      </c>
      <c r="B71" t="s">
        <v>1552</v>
      </c>
      <c r="D71" s="1" t="str">
        <f t="shared" si="3"/>
        <v xml:space="preserve"> 4200</v>
      </c>
      <c r="E71" s="1">
        <f t="shared" si="4"/>
        <v>2100</v>
      </c>
      <c r="F71" s="2">
        <f t="shared" si="5"/>
        <v>28.411417322834648</v>
      </c>
      <c r="G71" s="1">
        <f>E71*10^-6*Summary!$B$4</f>
        <v>28.349999999999998</v>
      </c>
    </row>
    <row r="72" spans="1:7" x14ac:dyDescent="0.25">
      <c r="A72" t="s">
        <v>1624</v>
      </c>
      <c r="B72" t="s">
        <v>1554</v>
      </c>
      <c r="D72" s="1" t="str">
        <f t="shared" si="3"/>
        <v xml:space="preserve"> 4224</v>
      </c>
      <c r="E72" s="1">
        <f t="shared" si="4"/>
        <v>2112</v>
      </c>
      <c r="F72" s="2">
        <f t="shared" si="5"/>
        <v>28.573740157480312</v>
      </c>
      <c r="G72" s="1">
        <f>E72*10^-6*Summary!$B$4</f>
        <v>28.511999999999997</v>
      </c>
    </row>
    <row r="73" spans="1:7" x14ac:dyDescent="0.25">
      <c r="A73" t="s">
        <v>1625</v>
      </c>
      <c r="B73" t="s">
        <v>1554</v>
      </c>
      <c r="D73" s="1" t="str">
        <f t="shared" si="3"/>
        <v xml:space="preserve"> 4224</v>
      </c>
      <c r="E73" s="1">
        <f t="shared" si="4"/>
        <v>2112</v>
      </c>
      <c r="F73" s="2">
        <f t="shared" si="5"/>
        <v>28.573740157480312</v>
      </c>
      <c r="G73" s="1">
        <f>E73*10^-6*Summary!$B$4</f>
        <v>28.511999999999997</v>
      </c>
    </row>
    <row r="74" spans="1:7" x14ac:dyDescent="0.25">
      <c r="A74" t="s">
        <v>1626</v>
      </c>
      <c r="B74" t="s">
        <v>1554</v>
      </c>
      <c r="D74" s="1" t="str">
        <f t="shared" si="3"/>
        <v xml:space="preserve"> 4224</v>
      </c>
      <c r="E74" s="1">
        <f t="shared" si="4"/>
        <v>2112</v>
      </c>
      <c r="F74" s="2">
        <f t="shared" si="5"/>
        <v>28.573740157480312</v>
      </c>
      <c r="G74" s="1">
        <f>E74*10^-6*Summary!$B$4</f>
        <v>28.511999999999997</v>
      </c>
    </row>
    <row r="75" spans="1:7" x14ac:dyDescent="0.25">
      <c r="A75" t="s">
        <v>1627</v>
      </c>
      <c r="B75" t="s">
        <v>1554</v>
      </c>
      <c r="D75" s="1" t="str">
        <f t="shared" si="3"/>
        <v xml:space="preserve"> 4224</v>
      </c>
      <c r="E75" s="1">
        <f t="shared" si="4"/>
        <v>2112</v>
      </c>
      <c r="F75" s="2">
        <f t="shared" si="5"/>
        <v>28.573740157480312</v>
      </c>
      <c r="G75" s="1">
        <f>E75*10^-6*Summary!$B$4</f>
        <v>28.511999999999997</v>
      </c>
    </row>
    <row r="76" spans="1:7" x14ac:dyDescent="0.25">
      <c r="A76" t="s">
        <v>1628</v>
      </c>
      <c r="B76" t="s">
        <v>1554</v>
      </c>
      <c r="D76" s="1" t="str">
        <f t="shared" si="3"/>
        <v xml:space="preserve"> 4224</v>
      </c>
      <c r="E76" s="1">
        <f t="shared" si="4"/>
        <v>2112</v>
      </c>
      <c r="F76" s="2">
        <f t="shared" si="5"/>
        <v>28.573740157480312</v>
      </c>
      <c r="G76" s="1">
        <f>E76*10^-6*Summary!$B$4</f>
        <v>28.511999999999997</v>
      </c>
    </row>
    <row r="77" spans="1:7" x14ac:dyDescent="0.25">
      <c r="A77" t="s">
        <v>1629</v>
      </c>
      <c r="B77" t="s">
        <v>1552</v>
      </c>
      <c r="D77" s="1" t="str">
        <f t="shared" si="3"/>
        <v xml:space="preserve"> 4200</v>
      </c>
      <c r="E77" s="1">
        <f t="shared" si="4"/>
        <v>2100</v>
      </c>
      <c r="F77" s="2">
        <f t="shared" si="5"/>
        <v>28.411417322834648</v>
      </c>
      <c r="G77" s="1">
        <f>E77*10^-6*Summary!$B$4</f>
        <v>28.349999999999998</v>
      </c>
    </row>
    <row r="78" spans="1:7" x14ac:dyDescent="0.25">
      <c r="A78" t="s">
        <v>1630</v>
      </c>
      <c r="B78" t="s">
        <v>1554</v>
      </c>
      <c r="D78" s="1" t="str">
        <f t="shared" si="3"/>
        <v xml:space="preserve"> 4224</v>
      </c>
      <c r="E78" s="1">
        <f t="shared" si="4"/>
        <v>2112</v>
      </c>
      <c r="F78" s="2">
        <f t="shared" si="5"/>
        <v>28.573740157480312</v>
      </c>
      <c r="G78" s="1">
        <f>E78*10^-6*Summary!$B$4</f>
        <v>28.511999999999997</v>
      </c>
    </row>
    <row r="79" spans="1:7" x14ac:dyDescent="0.25">
      <c r="A79" t="s">
        <v>1631</v>
      </c>
      <c r="B79" t="s">
        <v>1550</v>
      </c>
      <c r="D79" s="1" t="str">
        <f t="shared" si="3"/>
        <v xml:space="preserve"> 4204</v>
      </c>
      <c r="E79" s="1">
        <f t="shared" si="4"/>
        <v>2102</v>
      </c>
      <c r="F79" s="2">
        <f t="shared" si="5"/>
        <v>28.438464566929134</v>
      </c>
      <c r="G79" s="1">
        <f>E79*10^-6*Summary!$B$4</f>
        <v>28.376999999999995</v>
      </c>
    </row>
    <row r="80" spans="1:7" x14ac:dyDescent="0.25">
      <c r="A80" t="s">
        <v>1632</v>
      </c>
      <c r="B80" t="s">
        <v>1552</v>
      </c>
      <c r="D80" s="1" t="str">
        <f t="shared" si="3"/>
        <v xml:space="preserve"> 4200</v>
      </c>
      <c r="E80" s="1">
        <f t="shared" si="4"/>
        <v>2100</v>
      </c>
      <c r="F80" s="2">
        <f t="shared" si="5"/>
        <v>28.411417322834648</v>
      </c>
      <c r="G80" s="1">
        <f>E80*10^-6*Summary!$B$4</f>
        <v>28.349999999999998</v>
      </c>
    </row>
    <row r="81" spans="1:7" x14ac:dyDescent="0.25">
      <c r="A81" t="s">
        <v>1633</v>
      </c>
      <c r="B81" t="s">
        <v>1554</v>
      </c>
      <c r="D81" s="1" t="str">
        <f t="shared" si="3"/>
        <v xml:space="preserve"> 4224</v>
      </c>
      <c r="E81" s="1">
        <f t="shared" si="4"/>
        <v>2112</v>
      </c>
      <c r="F81" s="2">
        <f t="shared" si="5"/>
        <v>28.573740157480312</v>
      </c>
      <c r="G81" s="1">
        <f>E81*10^-6*Summary!$B$4</f>
        <v>28.511999999999997</v>
      </c>
    </row>
    <row r="82" spans="1:7" x14ac:dyDescent="0.25">
      <c r="A82" t="s">
        <v>1634</v>
      </c>
      <c r="B82" t="s">
        <v>1554</v>
      </c>
      <c r="D82" s="1" t="str">
        <f t="shared" si="3"/>
        <v xml:space="preserve"> 4224</v>
      </c>
      <c r="E82" s="1">
        <f t="shared" si="4"/>
        <v>2112</v>
      </c>
      <c r="F82" s="2">
        <f t="shared" si="5"/>
        <v>28.573740157480312</v>
      </c>
      <c r="G82" s="1">
        <f>E82*10^-6*Summary!$B$4</f>
        <v>28.511999999999997</v>
      </c>
    </row>
    <row r="83" spans="1:7" x14ac:dyDescent="0.25">
      <c r="A83" t="s">
        <v>1635</v>
      </c>
      <c r="B83" t="s">
        <v>1552</v>
      </c>
      <c r="D83" s="1" t="str">
        <f t="shared" si="3"/>
        <v xml:space="preserve"> 4200</v>
      </c>
      <c r="E83" s="1">
        <f t="shared" si="4"/>
        <v>2100</v>
      </c>
      <c r="F83" s="2">
        <f t="shared" si="5"/>
        <v>28.411417322834648</v>
      </c>
      <c r="G83" s="1">
        <f>E83*10^-6*Summary!$B$4</f>
        <v>28.349999999999998</v>
      </c>
    </row>
    <row r="84" spans="1:7" x14ac:dyDescent="0.25">
      <c r="A84" t="s">
        <v>1636</v>
      </c>
      <c r="B84" t="s">
        <v>1554</v>
      </c>
      <c r="D84" s="1" t="str">
        <f t="shared" si="3"/>
        <v xml:space="preserve"> 4224</v>
      </c>
      <c r="E84" s="1">
        <f t="shared" si="4"/>
        <v>2112</v>
      </c>
      <c r="F84" s="2">
        <f t="shared" si="5"/>
        <v>28.573740157480312</v>
      </c>
      <c r="G84" s="1">
        <f>E84*10^-6*Summary!$B$4</f>
        <v>28.511999999999997</v>
      </c>
    </row>
    <row r="85" spans="1:7" x14ac:dyDescent="0.25">
      <c r="A85" t="s">
        <v>1637</v>
      </c>
      <c r="B85" t="s">
        <v>1554</v>
      </c>
      <c r="D85" s="1" t="str">
        <f t="shared" si="3"/>
        <v xml:space="preserve"> 4224</v>
      </c>
      <c r="E85" s="1">
        <f t="shared" si="4"/>
        <v>2112</v>
      </c>
      <c r="F85" s="2">
        <f t="shared" si="5"/>
        <v>28.573740157480312</v>
      </c>
      <c r="G85" s="1">
        <f>E85*10^-6*Summary!$B$4</f>
        <v>28.511999999999997</v>
      </c>
    </row>
    <row r="86" spans="1:7" x14ac:dyDescent="0.25">
      <c r="A86" t="s">
        <v>1638</v>
      </c>
      <c r="B86" t="s">
        <v>1552</v>
      </c>
      <c r="D86" s="1" t="str">
        <f t="shared" si="3"/>
        <v xml:space="preserve"> 4200</v>
      </c>
      <c r="E86" s="1">
        <f t="shared" si="4"/>
        <v>2100</v>
      </c>
      <c r="F86" s="2">
        <f t="shared" si="5"/>
        <v>28.411417322834648</v>
      </c>
      <c r="G86" s="1">
        <f>E86*10^-6*Summary!$B$4</f>
        <v>28.349999999999998</v>
      </c>
    </row>
    <row r="87" spans="1:7" x14ac:dyDescent="0.25">
      <c r="A87" t="s">
        <v>1639</v>
      </c>
      <c r="B87" t="s">
        <v>1554</v>
      </c>
      <c r="D87" s="1" t="str">
        <f t="shared" si="3"/>
        <v xml:space="preserve"> 4224</v>
      </c>
      <c r="E87" s="1">
        <f t="shared" si="4"/>
        <v>2112</v>
      </c>
      <c r="F87" s="2">
        <f t="shared" si="5"/>
        <v>28.573740157480312</v>
      </c>
      <c r="G87" s="1">
        <f>E87*10^-6*Summary!$B$4</f>
        <v>28.511999999999997</v>
      </c>
    </row>
    <row r="88" spans="1:7" x14ac:dyDescent="0.25">
      <c r="A88" t="s">
        <v>1640</v>
      </c>
      <c r="B88" t="s">
        <v>1641</v>
      </c>
      <c r="D88" s="1" t="str">
        <f t="shared" si="3"/>
        <v xml:space="preserve"> 4220</v>
      </c>
      <c r="E88" s="1">
        <f t="shared" si="4"/>
        <v>2110</v>
      </c>
      <c r="F88" s="2">
        <f t="shared" si="5"/>
        <v>28.546692913385826</v>
      </c>
      <c r="G88" s="1">
        <f>E88*10^-6*Summary!$B$4</f>
        <v>28.484999999999999</v>
      </c>
    </row>
    <row r="89" spans="1:7" x14ac:dyDescent="0.25">
      <c r="A89" t="s">
        <v>1642</v>
      </c>
      <c r="B89" t="s">
        <v>1554</v>
      </c>
      <c r="D89" s="1" t="str">
        <f t="shared" si="3"/>
        <v xml:space="preserve"> 4224</v>
      </c>
      <c r="E89" s="1">
        <f t="shared" si="4"/>
        <v>2112</v>
      </c>
      <c r="F89" s="2">
        <f t="shared" si="5"/>
        <v>28.573740157480312</v>
      </c>
      <c r="G89" s="1">
        <f>E89*10^-6*Summary!$B$4</f>
        <v>28.511999999999997</v>
      </c>
    </row>
    <row r="90" spans="1:7" x14ac:dyDescent="0.25">
      <c r="A90" t="s">
        <v>1643</v>
      </c>
      <c r="B90" t="s">
        <v>1554</v>
      </c>
      <c r="D90" s="1" t="str">
        <f t="shared" si="3"/>
        <v xml:space="preserve"> 4224</v>
      </c>
      <c r="E90" s="1">
        <f t="shared" si="4"/>
        <v>2112</v>
      </c>
      <c r="F90" s="2">
        <f t="shared" si="5"/>
        <v>28.573740157480312</v>
      </c>
      <c r="G90" s="1">
        <f>E90*10^-6*Summary!$B$4</f>
        <v>28.511999999999997</v>
      </c>
    </row>
    <row r="91" spans="1:7" x14ac:dyDescent="0.25">
      <c r="A91" t="s">
        <v>1644</v>
      </c>
      <c r="B91" t="s">
        <v>1554</v>
      </c>
      <c r="D91" s="1" t="str">
        <f t="shared" si="3"/>
        <v xml:space="preserve"> 4224</v>
      </c>
      <c r="E91" s="1">
        <f t="shared" si="4"/>
        <v>2112</v>
      </c>
      <c r="F91" s="2">
        <f t="shared" si="5"/>
        <v>28.573740157480312</v>
      </c>
      <c r="G91" s="1">
        <f>E91*10^-6*Summary!$B$4</f>
        <v>28.511999999999997</v>
      </c>
    </row>
    <row r="92" spans="1:7" x14ac:dyDescent="0.25">
      <c r="A92" t="s">
        <v>1645</v>
      </c>
      <c r="B92" t="s">
        <v>1554</v>
      </c>
      <c r="D92" s="1" t="str">
        <f t="shared" si="3"/>
        <v xml:space="preserve"> 4224</v>
      </c>
      <c r="E92" s="1">
        <f t="shared" si="4"/>
        <v>2112</v>
      </c>
      <c r="F92" s="2">
        <f t="shared" si="5"/>
        <v>28.573740157480312</v>
      </c>
      <c r="G92" s="1">
        <f>E92*10^-6*Summary!$B$4</f>
        <v>28.511999999999997</v>
      </c>
    </row>
    <row r="93" spans="1:7" x14ac:dyDescent="0.25">
      <c r="A93" t="s">
        <v>1646</v>
      </c>
      <c r="B93" t="s">
        <v>1552</v>
      </c>
      <c r="D93" s="1" t="str">
        <f t="shared" si="3"/>
        <v xml:space="preserve"> 4200</v>
      </c>
      <c r="E93" s="1">
        <f t="shared" si="4"/>
        <v>2100</v>
      </c>
      <c r="F93" s="2">
        <f t="shared" si="5"/>
        <v>28.411417322834648</v>
      </c>
      <c r="G93" s="1">
        <f>E93*10^-6*Summary!$B$4</f>
        <v>28.349999999999998</v>
      </c>
    </row>
    <row r="94" spans="1:7" x14ac:dyDescent="0.25">
      <c r="A94" t="s">
        <v>1647</v>
      </c>
      <c r="B94" t="s">
        <v>1552</v>
      </c>
      <c r="D94" s="1" t="str">
        <f t="shared" si="3"/>
        <v xml:space="preserve"> 4200</v>
      </c>
      <c r="E94" s="1">
        <f t="shared" si="4"/>
        <v>2100</v>
      </c>
      <c r="F94" s="2">
        <f t="shared" si="5"/>
        <v>28.411417322834648</v>
      </c>
      <c r="G94" s="1">
        <f>E94*10^-6*Summary!$B$4</f>
        <v>28.349999999999998</v>
      </c>
    </row>
    <row r="95" spans="1:7" x14ac:dyDescent="0.25">
      <c r="A95" t="s">
        <v>1648</v>
      </c>
      <c r="B95" t="s">
        <v>1641</v>
      </c>
      <c r="D95" s="1" t="str">
        <f t="shared" si="3"/>
        <v xml:space="preserve"> 4220</v>
      </c>
      <c r="E95" s="1">
        <f t="shared" si="4"/>
        <v>2110</v>
      </c>
      <c r="F95" s="2">
        <f t="shared" si="5"/>
        <v>28.546692913385826</v>
      </c>
      <c r="G95" s="1">
        <f>E95*10^-6*Summary!$B$4</f>
        <v>28.484999999999999</v>
      </c>
    </row>
    <row r="96" spans="1:7" x14ac:dyDescent="0.25">
      <c r="A96" t="s">
        <v>1649</v>
      </c>
      <c r="B96" t="s">
        <v>1554</v>
      </c>
      <c r="D96" s="1" t="str">
        <f t="shared" si="3"/>
        <v xml:space="preserve"> 4224</v>
      </c>
      <c r="E96" s="1">
        <f t="shared" si="4"/>
        <v>2112</v>
      </c>
      <c r="F96" s="2">
        <f t="shared" si="5"/>
        <v>28.573740157480312</v>
      </c>
      <c r="G96" s="1">
        <f>E96*10^-6*Summary!$B$4</f>
        <v>28.511999999999997</v>
      </c>
    </row>
    <row r="97" spans="1:7" x14ac:dyDescent="0.25">
      <c r="A97" t="s">
        <v>1650</v>
      </c>
      <c r="B97" t="s">
        <v>1552</v>
      </c>
      <c r="D97" s="1" t="str">
        <f t="shared" si="3"/>
        <v xml:space="preserve"> 4200</v>
      </c>
      <c r="E97" s="1">
        <f t="shared" si="4"/>
        <v>2100</v>
      </c>
      <c r="F97" s="2">
        <f t="shared" si="5"/>
        <v>28.411417322834648</v>
      </c>
      <c r="G97" s="1">
        <f>E97*10^-6*Summary!$B$4</f>
        <v>28.349999999999998</v>
      </c>
    </row>
    <row r="98" spans="1:7" x14ac:dyDescent="0.25">
      <c r="A98" t="s">
        <v>1651</v>
      </c>
      <c r="B98" t="s">
        <v>1552</v>
      </c>
      <c r="D98" s="1" t="str">
        <f t="shared" si="3"/>
        <v xml:space="preserve"> 4200</v>
      </c>
      <c r="E98" s="1">
        <f t="shared" si="4"/>
        <v>2100</v>
      </c>
      <c r="F98" s="2">
        <f t="shared" si="5"/>
        <v>28.411417322834648</v>
      </c>
      <c r="G98" s="1">
        <f>E98*10^-6*Summary!$B$4</f>
        <v>28.349999999999998</v>
      </c>
    </row>
    <row r="99" spans="1:7" x14ac:dyDescent="0.25">
      <c r="A99" t="s">
        <v>1652</v>
      </c>
      <c r="B99" t="s">
        <v>1641</v>
      </c>
      <c r="D99" s="1" t="str">
        <f t="shared" si="3"/>
        <v xml:space="preserve"> 4220</v>
      </c>
      <c r="E99" s="1">
        <f t="shared" si="4"/>
        <v>2110</v>
      </c>
      <c r="F99" s="2">
        <f t="shared" si="5"/>
        <v>28.546692913385826</v>
      </c>
      <c r="G99" s="1">
        <f>E99*10^-6*Summary!$B$4</f>
        <v>28.484999999999999</v>
      </c>
    </row>
    <row r="100" spans="1:7" x14ac:dyDescent="0.25">
      <c r="A100" t="s">
        <v>1653</v>
      </c>
      <c r="B100" t="s">
        <v>1552</v>
      </c>
      <c r="D100" s="1" t="str">
        <f t="shared" si="3"/>
        <v xml:space="preserve"> 4200</v>
      </c>
      <c r="E100" s="1">
        <f t="shared" si="4"/>
        <v>2100</v>
      </c>
      <c r="F100" s="2">
        <f t="shared" si="5"/>
        <v>28.411417322834648</v>
      </c>
      <c r="G100" s="1">
        <f>E100*10^-6*Summary!$B$4</f>
        <v>28.349999999999998</v>
      </c>
    </row>
    <row r="101" spans="1:7" x14ac:dyDescent="0.25">
      <c r="A101" t="s">
        <v>1654</v>
      </c>
      <c r="B101" t="s">
        <v>1552</v>
      </c>
      <c r="D101" s="1" t="str">
        <f t="shared" si="3"/>
        <v xml:space="preserve"> 4200</v>
      </c>
      <c r="E101" s="1">
        <f t="shared" si="4"/>
        <v>2100</v>
      </c>
      <c r="F101" s="2">
        <f t="shared" si="5"/>
        <v>28.411417322834648</v>
      </c>
      <c r="G101" s="1">
        <f>E101*10^-6*Summary!$B$4</f>
        <v>28.349999999999998</v>
      </c>
    </row>
    <row r="102" spans="1:7" x14ac:dyDescent="0.25">
      <c r="A102" t="s">
        <v>1655</v>
      </c>
      <c r="B102" t="s">
        <v>1552</v>
      </c>
      <c r="D102" s="1" t="str">
        <f t="shared" si="3"/>
        <v xml:space="preserve"> 4200</v>
      </c>
      <c r="E102" s="1">
        <f t="shared" si="4"/>
        <v>2100</v>
      </c>
      <c r="F102" s="2">
        <f t="shared" si="5"/>
        <v>28.411417322834648</v>
      </c>
      <c r="G102" s="1">
        <f>E102*10^-6*Summary!$B$4</f>
        <v>28.349999999999998</v>
      </c>
    </row>
    <row r="103" spans="1:7" x14ac:dyDescent="0.25">
      <c r="A103" t="s">
        <v>1656</v>
      </c>
      <c r="B103" t="s">
        <v>1554</v>
      </c>
      <c r="D103" s="1" t="str">
        <f t="shared" si="3"/>
        <v xml:space="preserve"> 4224</v>
      </c>
      <c r="E103" s="1">
        <f t="shared" si="4"/>
        <v>2112</v>
      </c>
      <c r="F103" s="2">
        <f t="shared" si="5"/>
        <v>28.573740157480312</v>
      </c>
      <c r="G103" s="1">
        <f>E103*10^-6*Summary!$B$4</f>
        <v>28.511999999999997</v>
      </c>
    </row>
    <row r="104" spans="1:7" x14ac:dyDescent="0.25">
      <c r="A104" t="s">
        <v>1657</v>
      </c>
      <c r="B104" t="s">
        <v>1554</v>
      </c>
      <c r="D104" s="1" t="str">
        <f t="shared" si="3"/>
        <v xml:space="preserve"> 4224</v>
      </c>
      <c r="E104" s="1">
        <f t="shared" si="4"/>
        <v>2112</v>
      </c>
      <c r="F104" s="2">
        <f t="shared" si="5"/>
        <v>28.573740157480312</v>
      </c>
      <c r="G104" s="1">
        <f>E104*10^-6*Summary!$B$4</f>
        <v>28.511999999999997</v>
      </c>
    </row>
    <row r="105" spans="1:7" x14ac:dyDescent="0.25">
      <c r="A105" t="s">
        <v>1658</v>
      </c>
      <c r="B105" t="s">
        <v>1558</v>
      </c>
      <c r="D105" s="1" t="str">
        <f t="shared" si="3"/>
        <v xml:space="preserve"> 4248</v>
      </c>
      <c r="E105" s="1">
        <f t="shared" si="4"/>
        <v>2124</v>
      </c>
      <c r="F105" s="2">
        <f t="shared" si="5"/>
        <v>28.736102362204722</v>
      </c>
      <c r="G105" s="1">
        <f>E105*10^-6*Summary!$B$4</f>
        <v>28.673999999999999</v>
      </c>
    </row>
    <row r="106" spans="1:7" x14ac:dyDescent="0.25">
      <c r="A106" t="s">
        <v>1659</v>
      </c>
      <c r="B106" t="s">
        <v>1552</v>
      </c>
      <c r="D106" s="1" t="str">
        <f t="shared" si="3"/>
        <v xml:space="preserve"> 4200</v>
      </c>
      <c r="E106" s="1">
        <f t="shared" si="4"/>
        <v>2100</v>
      </c>
      <c r="F106" s="2">
        <f t="shared" si="5"/>
        <v>28.411417322834648</v>
      </c>
      <c r="G106" s="1">
        <f>E106*10^-6*Summary!$B$4</f>
        <v>28.349999999999998</v>
      </c>
    </row>
    <row r="107" spans="1:7" x14ac:dyDescent="0.25">
      <c r="A107" t="s">
        <v>1660</v>
      </c>
      <c r="B107" t="s">
        <v>1552</v>
      </c>
      <c r="D107" s="1" t="str">
        <f t="shared" si="3"/>
        <v xml:space="preserve"> 4200</v>
      </c>
      <c r="E107" s="1">
        <f t="shared" si="4"/>
        <v>2100</v>
      </c>
      <c r="F107" s="2">
        <f t="shared" si="5"/>
        <v>28.411417322834648</v>
      </c>
      <c r="G107" s="1">
        <f>E107*10^-6*Summary!$B$4</f>
        <v>28.349999999999998</v>
      </c>
    </row>
    <row r="108" spans="1:7" x14ac:dyDescent="0.25">
      <c r="A108" t="s">
        <v>1661</v>
      </c>
      <c r="B108" t="s">
        <v>1554</v>
      </c>
      <c r="D108" s="1" t="str">
        <f t="shared" si="3"/>
        <v xml:space="preserve"> 4224</v>
      </c>
      <c r="E108" s="1">
        <f t="shared" si="4"/>
        <v>2112</v>
      </c>
      <c r="F108" s="2">
        <f t="shared" si="5"/>
        <v>28.573740157480312</v>
      </c>
      <c r="G108" s="1">
        <f>E108*10^-6*Summary!$B$4</f>
        <v>28.511999999999997</v>
      </c>
    </row>
    <row r="109" spans="1:7" x14ac:dyDescent="0.25">
      <c r="A109" t="s">
        <v>1662</v>
      </c>
      <c r="B109" t="s">
        <v>1552</v>
      </c>
      <c r="D109" s="1" t="str">
        <f t="shared" si="3"/>
        <v xml:space="preserve"> 4200</v>
      </c>
      <c r="E109" s="1">
        <f t="shared" si="4"/>
        <v>2100</v>
      </c>
      <c r="F109" s="2">
        <f t="shared" si="5"/>
        <v>28.411417322834648</v>
      </c>
      <c r="G109" s="1">
        <f>E109*10^-6*Summary!$B$4</f>
        <v>28.349999999999998</v>
      </c>
    </row>
    <row r="110" spans="1:7" x14ac:dyDescent="0.25">
      <c r="A110" t="s">
        <v>1663</v>
      </c>
      <c r="B110" t="s">
        <v>1600</v>
      </c>
      <c r="D110" s="1" t="str">
        <f t="shared" si="3"/>
        <v xml:space="preserve"> 4228</v>
      </c>
      <c r="E110" s="1">
        <f t="shared" si="4"/>
        <v>2114</v>
      </c>
      <c r="F110" s="2">
        <f t="shared" si="5"/>
        <v>28.600826771653544</v>
      </c>
      <c r="G110" s="1">
        <f>E110*10^-6*Summary!$B$4</f>
        <v>28.539000000000001</v>
      </c>
    </row>
    <row r="111" spans="1:7" x14ac:dyDescent="0.25">
      <c r="A111" t="s">
        <v>1664</v>
      </c>
      <c r="B111" t="s">
        <v>1554</v>
      </c>
      <c r="D111" s="1" t="str">
        <f t="shared" si="3"/>
        <v xml:space="preserve"> 4224</v>
      </c>
      <c r="E111" s="1">
        <f t="shared" si="4"/>
        <v>2112</v>
      </c>
      <c r="F111" s="2">
        <f t="shared" si="5"/>
        <v>28.573740157480312</v>
      </c>
      <c r="G111" s="1">
        <f>E111*10^-6*Summary!$B$4</f>
        <v>28.511999999999997</v>
      </c>
    </row>
    <row r="112" spans="1:7" x14ac:dyDescent="0.25">
      <c r="A112" t="s">
        <v>1665</v>
      </c>
      <c r="B112" t="s">
        <v>1641</v>
      </c>
      <c r="D112" s="1" t="str">
        <f t="shared" si="3"/>
        <v xml:space="preserve"> 4220</v>
      </c>
      <c r="E112" s="1">
        <f t="shared" si="4"/>
        <v>2110</v>
      </c>
      <c r="F112" s="2">
        <f t="shared" si="5"/>
        <v>28.546692913385826</v>
      </c>
      <c r="G112" s="1">
        <f>E112*10^-6*Summary!$B$4</f>
        <v>28.484999999999999</v>
      </c>
    </row>
    <row r="113" spans="1:7" x14ac:dyDescent="0.25">
      <c r="A113" t="s">
        <v>1666</v>
      </c>
      <c r="B113" t="s">
        <v>1558</v>
      </c>
      <c r="D113" s="1" t="str">
        <f t="shared" si="3"/>
        <v xml:space="preserve"> 4248</v>
      </c>
      <c r="E113" s="1">
        <f t="shared" si="4"/>
        <v>2124</v>
      </c>
      <c r="F113" s="2">
        <f t="shared" si="5"/>
        <v>28.736102362204722</v>
      </c>
      <c r="G113" s="1">
        <f>E113*10^-6*Summary!$B$4</f>
        <v>28.673999999999999</v>
      </c>
    </row>
    <row r="114" spans="1:7" x14ac:dyDescent="0.25">
      <c r="A114" t="s">
        <v>1667</v>
      </c>
      <c r="B114" t="s">
        <v>1550</v>
      </c>
      <c r="D114" s="1" t="str">
        <f t="shared" si="3"/>
        <v xml:space="preserve"> 4204</v>
      </c>
      <c r="E114" s="1">
        <f t="shared" si="4"/>
        <v>2102</v>
      </c>
      <c r="F114" s="2">
        <f t="shared" si="5"/>
        <v>28.438464566929134</v>
      </c>
      <c r="G114" s="1">
        <f>E114*10^-6*Summary!$B$4</f>
        <v>28.376999999999995</v>
      </c>
    </row>
    <row r="115" spans="1:7" x14ac:dyDescent="0.25">
      <c r="A115" t="s">
        <v>1668</v>
      </c>
      <c r="B115" t="s">
        <v>1554</v>
      </c>
      <c r="D115" s="1" t="str">
        <f t="shared" si="3"/>
        <v xml:space="preserve"> 4224</v>
      </c>
      <c r="E115" s="1">
        <f t="shared" si="4"/>
        <v>2112</v>
      </c>
      <c r="F115" s="2">
        <f t="shared" si="5"/>
        <v>28.573740157480312</v>
      </c>
      <c r="G115" s="1">
        <f>E115*10^-6*Summary!$B$4</f>
        <v>28.511999999999997</v>
      </c>
    </row>
    <row r="116" spans="1:7" x14ac:dyDescent="0.25">
      <c r="A116" t="s">
        <v>1669</v>
      </c>
      <c r="B116" t="s">
        <v>1554</v>
      </c>
      <c r="D116" s="1" t="str">
        <f t="shared" si="3"/>
        <v xml:space="preserve"> 4224</v>
      </c>
      <c r="E116" s="1">
        <f t="shared" si="4"/>
        <v>2112</v>
      </c>
      <c r="F116" s="2">
        <f t="shared" si="5"/>
        <v>28.573740157480312</v>
      </c>
      <c r="G116" s="1">
        <f>E116*10^-6*Summary!$B$4</f>
        <v>28.511999999999997</v>
      </c>
    </row>
    <row r="117" spans="1:7" x14ac:dyDescent="0.25">
      <c r="A117" t="s">
        <v>1670</v>
      </c>
      <c r="B117" t="s">
        <v>1641</v>
      </c>
      <c r="D117" s="1" t="str">
        <f t="shared" si="3"/>
        <v xml:space="preserve"> 4220</v>
      </c>
      <c r="E117" s="1">
        <f t="shared" si="4"/>
        <v>2110</v>
      </c>
      <c r="F117" s="2">
        <f t="shared" si="5"/>
        <v>28.546692913385826</v>
      </c>
      <c r="G117" s="1">
        <f>E117*10^-6*Summary!$B$4</f>
        <v>28.484999999999999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5942-452D-488E-80B3-6DEFFF26D5B8}">
  <dimension ref="A1:O117"/>
  <sheetViews>
    <sheetView workbookViewId="0">
      <selection activeCell="I17" sqref="I17"/>
    </sheetView>
  </sheetViews>
  <sheetFormatPr defaultRowHeight="15" x14ac:dyDescent="0.25"/>
  <cols>
    <col min="1" max="1" width="26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0</v>
      </c>
      <c r="B2" t="s">
        <v>1</v>
      </c>
      <c r="D2" s="1" t="str">
        <f>RIGHT(A2,LEN(A2)-FIND("A",A2))</f>
        <v xml:space="preserve"> 724</v>
      </c>
      <c r="E2" s="1">
        <f>VALUE(D2)/2</f>
        <v>362</v>
      </c>
      <c r="F2" s="2">
        <f>(LEFT(B2,FIND("c",B2)-1))/2.54</f>
        <v>4.8975984251968505</v>
      </c>
      <c r="G2" s="1">
        <f>E2*10^-6*Summary!$B$4</f>
        <v>4.8869999999999996</v>
      </c>
      <c r="I2" s="1" t="s">
        <v>2045</v>
      </c>
      <c r="J2" s="1">
        <f>AVERAGE($E$2:$E$117)</f>
        <v>362.29310344827587</v>
      </c>
      <c r="K2" s="1">
        <f>MIN($E$2:$E$117)</f>
        <v>360</v>
      </c>
      <c r="L2" s="1">
        <f>MAX($E$2:$E$117)</f>
        <v>374</v>
      </c>
      <c r="M2" s="1">
        <f>_xlfn.STDEV.P($E$2:$E$117)</f>
        <v>2.5223731347042531</v>
      </c>
      <c r="N2" s="1">
        <f>SQRT($M$2)</f>
        <v>1.588198077918574</v>
      </c>
      <c r="O2">
        <f>L2-K2</f>
        <v>14</v>
      </c>
    </row>
    <row r="3" spans="1:15" x14ac:dyDescent="0.25">
      <c r="A3" t="s">
        <v>2</v>
      </c>
      <c r="B3" t="s">
        <v>1</v>
      </c>
      <c r="D3" s="1" t="str">
        <f t="shared" ref="D3:D4" si="0">RIGHT(A3,LEN(A3)-FIND("A",A3))</f>
        <v xml:space="preserve"> 724</v>
      </c>
      <c r="E3" s="1">
        <f t="shared" ref="E3:E66" si="1">VALUE(D3)/2</f>
        <v>362</v>
      </c>
      <c r="F3" s="2">
        <f t="shared" ref="F3:F66" si="2">(LEFT(B3,FIND("c",B3)-1))/2.54</f>
        <v>4.8975984251968505</v>
      </c>
      <c r="G3" s="1">
        <f>E3*10^-6*Summary!$B$4</f>
        <v>4.8869999999999996</v>
      </c>
      <c r="I3" s="1" t="s">
        <v>2057</v>
      </c>
      <c r="J3" s="1">
        <f>AVERAGE($F$2:$F$117)</f>
        <v>4.9015591908770091</v>
      </c>
      <c r="K3" s="1">
        <f>MIN($F$2:$F$117)</f>
        <v>4.8705118110236221</v>
      </c>
      <c r="L3" s="1">
        <f>MAX($F$2:$F$117)</f>
        <v>5.0599212598425192</v>
      </c>
      <c r="M3" s="1">
        <f>_xlfn.STDEV.P($F$2:$F$117)</f>
        <v>3.4123549087573063E-2</v>
      </c>
      <c r="N3" s="1">
        <f>SQRT($M$3)</f>
        <v>0.18472560485101425</v>
      </c>
      <c r="O3">
        <f>L3-K3</f>
        <v>0.1894094488188971</v>
      </c>
    </row>
    <row r="4" spans="1:15" x14ac:dyDescent="0.25">
      <c r="A4" t="s">
        <v>3</v>
      </c>
      <c r="B4" t="s">
        <v>1</v>
      </c>
      <c r="D4" s="1" t="str">
        <f t="shared" si="0"/>
        <v xml:space="preserve"> 724</v>
      </c>
      <c r="E4" s="1">
        <f t="shared" si="1"/>
        <v>362</v>
      </c>
      <c r="F4" s="2">
        <f t="shared" si="2"/>
        <v>4.8975984251968505</v>
      </c>
      <c r="G4" s="1">
        <f>E4*10^-6*Summary!$B$4</f>
        <v>4.8869999999999996</v>
      </c>
      <c r="I4" s="1" t="s">
        <v>2056</v>
      </c>
      <c r="J4" s="1">
        <f>AVERAGE($G$2:$G$117)</f>
        <v>4.8909568965517209</v>
      </c>
      <c r="K4" s="1">
        <f>MIN($G$2:$G$117)</f>
        <v>4.8599999999999994</v>
      </c>
      <c r="L4" s="1">
        <f>MAX($G$2:$G$117)</f>
        <v>5.0489999999999995</v>
      </c>
      <c r="M4" s="1">
        <f>_xlfn.STDEV.P($G$2:$G$117)</f>
        <v>3.4052037318507464E-2</v>
      </c>
      <c r="N4" s="1">
        <f>SQRT($M$4)</f>
        <v>0.18453194118771812</v>
      </c>
      <c r="O4">
        <f>L4-K4</f>
        <v>0.18900000000000006</v>
      </c>
    </row>
    <row r="5" spans="1:15" x14ac:dyDescent="0.25">
      <c r="A5" t="s">
        <v>4</v>
      </c>
      <c r="B5" t="s">
        <v>1</v>
      </c>
      <c r="D5" s="1" t="str">
        <f t="shared" ref="D5:D68" si="3">RIGHT(A5,LEN(A5)-FIND("A",A5))</f>
        <v xml:space="preserve"> 724</v>
      </c>
      <c r="E5" s="1">
        <f t="shared" si="1"/>
        <v>362</v>
      </c>
      <c r="F5" s="2">
        <f t="shared" si="2"/>
        <v>4.8975984251968505</v>
      </c>
      <c r="G5" s="1">
        <f>E5*10^-6*Summary!$B$4</f>
        <v>4.8869999999999996</v>
      </c>
    </row>
    <row r="6" spans="1:15" x14ac:dyDescent="0.25">
      <c r="A6" t="s">
        <v>5</v>
      </c>
      <c r="B6" t="s">
        <v>1</v>
      </c>
      <c r="D6" s="1" t="str">
        <f t="shared" si="3"/>
        <v xml:space="preserve"> 724</v>
      </c>
      <c r="E6" s="1">
        <f t="shared" si="1"/>
        <v>362</v>
      </c>
      <c r="F6" s="2">
        <f t="shared" si="2"/>
        <v>4.8975984251968505</v>
      </c>
      <c r="G6" s="1">
        <f>E6*10^-6*Summary!$B$4</f>
        <v>4.8869999999999996</v>
      </c>
    </row>
    <row r="7" spans="1:15" x14ac:dyDescent="0.25">
      <c r="A7" t="s">
        <v>6</v>
      </c>
      <c r="B7" t="s">
        <v>1</v>
      </c>
      <c r="D7" s="1" t="str">
        <f t="shared" si="3"/>
        <v xml:space="preserve"> 724</v>
      </c>
      <c r="E7" s="1">
        <f t="shared" si="1"/>
        <v>362</v>
      </c>
      <c r="F7" s="2">
        <f t="shared" si="2"/>
        <v>4.8975984251968505</v>
      </c>
      <c r="G7" s="1">
        <f>E7*10^-6*Summary!$B$4</f>
        <v>4.8869999999999996</v>
      </c>
    </row>
    <row r="8" spans="1:15" x14ac:dyDescent="0.25">
      <c r="A8" t="s">
        <v>7</v>
      </c>
      <c r="B8" t="s">
        <v>8</v>
      </c>
      <c r="D8" s="1" t="str">
        <f t="shared" si="3"/>
        <v xml:space="preserve"> 720</v>
      </c>
      <c r="E8" s="1">
        <f t="shared" si="1"/>
        <v>360</v>
      </c>
      <c r="F8" s="2">
        <f t="shared" si="2"/>
        <v>4.8705118110236221</v>
      </c>
      <c r="G8" s="1">
        <f>E8*10^-6*Summary!$B$4</f>
        <v>4.8599999999999994</v>
      </c>
    </row>
    <row r="9" spans="1:15" x14ac:dyDescent="0.25">
      <c r="A9" t="s">
        <v>9</v>
      </c>
      <c r="B9" t="s">
        <v>1</v>
      </c>
      <c r="D9" s="1" t="str">
        <f t="shared" si="3"/>
        <v xml:space="preserve"> 724</v>
      </c>
      <c r="E9" s="1">
        <f t="shared" si="1"/>
        <v>362</v>
      </c>
      <c r="F9" s="2">
        <f t="shared" si="2"/>
        <v>4.8975984251968505</v>
      </c>
      <c r="G9" s="1">
        <f>E9*10^-6*Summary!$B$4</f>
        <v>4.8869999999999996</v>
      </c>
    </row>
    <row r="10" spans="1:15" x14ac:dyDescent="0.25">
      <c r="A10" t="s">
        <v>10</v>
      </c>
      <c r="B10" t="s">
        <v>1</v>
      </c>
      <c r="D10" s="1" t="str">
        <f t="shared" si="3"/>
        <v xml:space="preserve"> 724</v>
      </c>
      <c r="E10" s="1">
        <f t="shared" si="1"/>
        <v>362</v>
      </c>
      <c r="F10" s="2">
        <f t="shared" si="2"/>
        <v>4.8975984251968505</v>
      </c>
      <c r="G10" s="1">
        <f>E10*10^-6*Summary!$B$4</f>
        <v>4.8869999999999996</v>
      </c>
    </row>
    <row r="11" spans="1:15" x14ac:dyDescent="0.25">
      <c r="A11" t="s">
        <v>11</v>
      </c>
      <c r="B11" t="s">
        <v>1</v>
      </c>
      <c r="D11" s="1" t="str">
        <f t="shared" si="3"/>
        <v xml:space="preserve"> 724</v>
      </c>
      <c r="E11" s="1">
        <f t="shared" si="1"/>
        <v>362</v>
      </c>
      <c r="F11" s="2">
        <f t="shared" si="2"/>
        <v>4.8975984251968505</v>
      </c>
      <c r="G11" s="1">
        <f>E11*10^-6*Summary!$B$4</f>
        <v>4.8869999999999996</v>
      </c>
    </row>
    <row r="12" spans="1:15" x14ac:dyDescent="0.25">
      <c r="A12" t="s">
        <v>12</v>
      </c>
      <c r="B12" t="s">
        <v>1</v>
      </c>
      <c r="D12" s="1" t="str">
        <f t="shared" si="3"/>
        <v xml:space="preserve"> 724</v>
      </c>
      <c r="E12" s="1">
        <f t="shared" si="1"/>
        <v>362</v>
      </c>
      <c r="F12" s="2">
        <f t="shared" si="2"/>
        <v>4.8975984251968505</v>
      </c>
      <c r="G12" s="1">
        <f>E12*10^-6*Summary!$B$4</f>
        <v>4.8869999999999996</v>
      </c>
    </row>
    <row r="13" spans="1:15" x14ac:dyDescent="0.25">
      <c r="A13" t="s">
        <v>13</v>
      </c>
      <c r="B13" t="s">
        <v>1</v>
      </c>
      <c r="D13" s="1" t="str">
        <f t="shared" si="3"/>
        <v xml:space="preserve"> 724</v>
      </c>
      <c r="E13" s="1">
        <f t="shared" si="1"/>
        <v>362</v>
      </c>
      <c r="F13" s="2">
        <f t="shared" si="2"/>
        <v>4.8975984251968505</v>
      </c>
      <c r="G13" s="1">
        <f>E13*10^-6*Summary!$B$4</f>
        <v>4.8869999999999996</v>
      </c>
    </row>
    <row r="14" spans="1:15" x14ac:dyDescent="0.25">
      <c r="A14" t="s">
        <v>14</v>
      </c>
      <c r="B14" t="s">
        <v>1</v>
      </c>
      <c r="D14" s="1" t="str">
        <f t="shared" si="3"/>
        <v xml:space="preserve"> 724</v>
      </c>
      <c r="E14" s="1">
        <f t="shared" si="1"/>
        <v>362</v>
      </c>
      <c r="F14" s="2">
        <f t="shared" si="2"/>
        <v>4.8975984251968505</v>
      </c>
      <c r="G14" s="1">
        <f>E14*10^-6*Summary!$B$4</f>
        <v>4.8869999999999996</v>
      </c>
    </row>
    <row r="15" spans="1:15" x14ac:dyDescent="0.25">
      <c r="A15" t="s">
        <v>15</v>
      </c>
      <c r="B15" t="s">
        <v>1</v>
      </c>
      <c r="D15" s="1" t="str">
        <f t="shared" si="3"/>
        <v xml:space="preserve"> 724</v>
      </c>
      <c r="E15" s="1">
        <f t="shared" si="1"/>
        <v>362</v>
      </c>
      <c r="F15" s="2">
        <f t="shared" si="2"/>
        <v>4.8975984251968505</v>
      </c>
      <c r="G15" s="1">
        <f>E15*10^-6*Summary!$B$4</f>
        <v>4.8869999999999996</v>
      </c>
    </row>
    <row r="16" spans="1:15" x14ac:dyDescent="0.25">
      <c r="A16" t="s">
        <v>16</v>
      </c>
      <c r="B16" t="s">
        <v>1</v>
      </c>
      <c r="D16" s="1" t="str">
        <f t="shared" si="3"/>
        <v xml:space="preserve"> 724</v>
      </c>
      <c r="E16" s="1">
        <f t="shared" si="1"/>
        <v>362</v>
      </c>
      <c r="F16" s="2">
        <f t="shared" si="2"/>
        <v>4.8975984251968505</v>
      </c>
      <c r="G16" s="1">
        <f>E16*10^-6*Summary!$B$4</f>
        <v>4.8869999999999996</v>
      </c>
    </row>
    <row r="17" spans="1:7" x14ac:dyDescent="0.25">
      <c r="A17" t="s">
        <v>17</v>
      </c>
      <c r="B17" t="s">
        <v>1</v>
      </c>
      <c r="D17" s="1" t="str">
        <f t="shared" si="3"/>
        <v xml:space="preserve"> 724</v>
      </c>
      <c r="E17" s="1">
        <f t="shared" si="1"/>
        <v>362</v>
      </c>
      <c r="F17" s="2">
        <f t="shared" si="2"/>
        <v>4.8975984251968505</v>
      </c>
      <c r="G17" s="1">
        <f>E17*10^-6*Summary!$B$4</f>
        <v>4.8869999999999996</v>
      </c>
    </row>
    <row r="18" spans="1:7" x14ac:dyDescent="0.25">
      <c r="A18" t="s">
        <v>18</v>
      </c>
      <c r="B18" t="s">
        <v>1</v>
      </c>
      <c r="D18" s="1" t="str">
        <f t="shared" si="3"/>
        <v xml:space="preserve"> 724</v>
      </c>
      <c r="E18" s="1">
        <f t="shared" si="1"/>
        <v>362</v>
      </c>
      <c r="F18" s="2">
        <f t="shared" si="2"/>
        <v>4.8975984251968505</v>
      </c>
      <c r="G18" s="1">
        <f>E18*10^-6*Summary!$B$4</f>
        <v>4.8869999999999996</v>
      </c>
    </row>
    <row r="19" spans="1:7" x14ac:dyDescent="0.25">
      <c r="A19" t="s">
        <v>19</v>
      </c>
      <c r="B19" t="s">
        <v>1</v>
      </c>
      <c r="D19" s="1" t="str">
        <f t="shared" si="3"/>
        <v xml:space="preserve"> 724</v>
      </c>
      <c r="E19" s="1">
        <f t="shared" si="1"/>
        <v>362</v>
      </c>
      <c r="F19" s="2">
        <f t="shared" si="2"/>
        <v>4.8975984251968505</v>
      </c>
      <c r="G19" s="1">
        <f>E19*10^-6*Summary!$B$4</f>
        <v>4.8869999999999996</v>
      </c>
    </row>
    <row r="20" spans="1:7" x14ac:dyDescent="0.25">
      <c r="A20" t="s">
        <v>20</v>
      </c>
      <c r="B20" t="s">
        <v>1</v>
      </c>
      <c r="D20" s="1" t="str">
        <f t="shared" si="3"/>
        <v xml:space="preserve"> 724</v>
      </c>
      <c r="E20" s="1">
        <f t="shared" si="1"/>
        <v>362</v>
      </c>
      <c r="F20" s="2">
        <f t="shared" si="2"/>
        <v>4.8975984251968505</v>
      </c>
      <c r="G20" s="1">
        <f>E20*10^-6*Summary!$B$4</f>
        <v>4.8869999999999996</v>
      </c>
    </row>
    <row r="21" spans="1:7" x14ac:dyDescent="0.25">
      <c r="A21" t="s">
        <v>21</v>
      </c>
      <c r="B21" t="s">
        <v>1</v>
      </c>
      <c r="D21" s="1" t="str">
        <f t="shared" si="3"/>
        <v xml:space="preserve"> 724</v>
      </c>
      <c r="E21" s="1">
        <f t="shared" si="1"/>
        <v>362</v>
      </c>
      <c r="F21" s="2">
        <f t="shared" si="2"/>
        <v>4.8975984251968505</v>
      </c>
      <c r="G21" s="1">
        <f>E21*10^-6*Summary!$B$4</f>
        <v>4.8869999999999996</v>
      </c>
    </row>
    <row r="22" spans="1:7" x14ac:dyDescent="0.25">
      <c r="A22" t="s">
        <v>22</v>
      </c>
      <c r="B22" t="s">
        <v>8</v>
      </c>
      <c r="D22" s="1" t="str">
        <f t="shared" si="3"/>
        <v xml:space="preserve"> 720</v>
      </c>
      <c r="E22" s="1">
        <f t="shared" si="1"/>
        <v>360</v>
      </c>
      <c r="F22" s="2">
        <f t="shared" si="2"/>
        <v>4.8705118110236221</v>
      </c>
      <c r="G22" s="1">
        <f>E22*10^-6*Summary!$B$4</f>
        <v>4.8599999999999994</v>
      </c>
    </row>
    <row r="23" spans="1:7" x14ac:dyDescent="0.25">
      <c r="A23" t="s">
        <v>23</v>
      </c>
      <c r="B23" t="s">
        <v>1</v>
      </c>
      <c r="D23" s="1" t="str">
        <f t="shared" si="3"/>
        <v xml:space="preserve"> 724</v>
      </c>
      <c r="E23" s="1">
        <f t="shared" si="1"/>
        <v>362</v>
      </c>
      <c r="F23" s="2">
        <f t="shared" si="2"/>
        <v>4.8975984251968505</v>
      </c>
      <c r="G23" s="1">
        <f>E23*10^-6*Summary!$B$4</f>
        <v>4.8869999999999996</v>
      </c>
    </row>
    <row r="24" spans="1:7" x14ac:dyDescent="0.25">
      <c r="A24" t="s">
        <v>24</v>
      </c>
      <c r="B24" t="s">
        <v>1</v>
      </c>
      <c r="D24" s="1" t="str">
        <f t="shared" si="3"/>
        <v xml:space="preserve"> 724</v>
      </c>
      <c r="E24" s="1">
        <f t="shared" si="1"/>
        <v>362</v>
      </c>
      <c r="F24" s="2">
        <f t="shared" si="2"/>
        <v>4.8975984251968505</v>
      </c>
      <c r="G24" s="1">
        <f>E24*10^-6*Summary!$B$4</f>
        <v>4.8869999999999996</v>
      </c>
    </row>
    <row r="25" spans="1:7" x14ac:dyDescent="0.25">
      <c r="A25" t="s">
        <v>25</v>
      </c>
      <c r="B25" t="s">
        <v>1</v>
      </c>
      <c r="D25" s="1" t="str">
        <f t="shared" si="3"/>
        <v xml:space="preserve"> 724</v>
      </c>
      <c r="E25" s="1">
        <f t="shared" si="1"/>
        <v>362</v>
      </c>
      <c r="F25" s="2">
        <f t="shared" si="2"/>
        <v>4.8975984251968505</v>
      </c>
      <c r="G25" s="1">
        <f>E25*10^-6*Summary!$B$4</f>
        <v>4.8869999999999996</v>
      </c>
    </row>
    <row r="26" spans="1:7" x14ac:dyDescent="0.25">
      <c r="A26" t="s">
        <v>26</v>
      </c>
      <c r="B26" t="s">
        <v>1</v>
      </c>
      <c r="D26" s="1" t="str">
        <f t="shared" si="3"/>
        <v xml:space="preserve"> 724</v>
      </c>
      <c r="E26" s="1">
        <f t="shared" si="1"/>
        <v>362</v>
      </c>
      <c r="F26" s="2">
        <f t="shared" si="2"/>
        <v>4.8975984251968505</v>
      </c>
      <c r="G26" s="1">
        <f>E26*10^-6*Summary!$B$4</f>
        <v>4.8869999999999996</v>
      </c>
    </row>
    <row r="27" spans="1:7" x14ac:dyDescent="0.25">
      <c r="A27" t="s">
        <v>27</v>
      </c>
      <c r="B27" t="s">
        <v>8</v>
      </c>
      <c r="D27" s="1" t="str">
        <f t="shared" si="3"/>
        <v xml:space="preserve"> 720</v>
      </c>
      <c r="E27" s="1">
        <f t="shared" si="1"/>
        <v>360</v>
      </c>
      <c r="F27" s="2">
        <f t="shared" si="2"/>
        <v>4.8705118110236221</v>
      </c>
      <c r="G27" s="1">
        <f>E27*10^-6*Summary!$B$4</f>
        <v>4.8599999999999994</v>
      </c>
    </row>
    <row r="28" spans="1:7" x14ac:dyDescent="0.25">
      <c r="A28" t="s">
        <v>28</v>
      </c>
      <c r="B28" t="s">
        <v>1</v>
      </c>
      <c r="D28" s="1" t="str">
        <f t="shared" si="3"/>
        <v xml:space="preserve"> 724</v>
      </c>
      <c r="E28" s="1">
        <f t="shared" si="1"/>
        <v>362</v>
      </c>
      <c r="F28" s="2">
        <f t="shared" si="2"/>
        <v>4.8975984251968505</v>
      </c>
      <c r="G28" s="1">
        <f>E28*10^-6*Summary!$B$4</f>
        <v>4.8869999999999996</v>
      </c>
    </row>
    <row r="29" spans="1:7" x14ac:dyDescent="0.25">
      <c r="A29" t="s">
        <v>29</v>
      </c>
      <c r="B29" t="s">
        <v>1</v>
      </c>
      <c r="D29" s="1" t="str">
        <f t="shared" si="3"/>
        <v xml:space="preserve"> 724</v>
      </c>
      <c r="E29" s="1">
        <f t="shared" si="1"/>
        <v>362</v>
      </c>
      <c r="F29" s="2">
        <f t="shared" si="2"/>
        <v>4.8975984251968505</v>
      </c>
      <c r="G29" s="1">
        <f>E29*10^-6*Summary!$B$4</f>
        <v>4.8869999999999996</v>
      </c>
    </row>
    <row r="30" spans="1:7" x14ac:dyDescent="0.25">
      <c r="A30" t="s">
        <v>30</v>
      </c>
      <c r="B30" t="s">
        <v>1</v>
      </c>
      <c r="D30" s="1" t="str">
        <f t="shared" si="3"/>
        <v xml:space="preserve"> 724</v>
      </c>
      <c r="E30" s="1">
        <f t="shared" si="1"/>
        <v>362</v>
      </c>
      <c r="F30" s="2">
        <f t="shared" si="2"/>
        <v>4.8975984251968505</v>
      </c>
      <c r="G30" s="1">
        <f>E30*10^-6*Summary!$B$4</f>
        <v>4.8869999999999996</v>
      </c>
    </row>
    <row r="31" spans="1:7" x14ac:dyDescent="0.25">
      <c r="A31" t="s">
        <v>31</v>
      </c>
      <c r="B31" t="s">
        <v>32</v>
      </c>
      <c r="D31" s="1" t="str">
        <f t="shared" si="3"/>
        <v xml:space="preserve"> 732</v>
      </c>
      <c r="E31" s="1">
        <f t="shared" si="1"/>
        <v>366</v>
      </c>
      <c r="F31" s="2">
        <f t="shared" si="2"/>
        <v>4.9516929133858261</v>
      </c>
      <c r="G31" s="1">
        <f>E31*10^-6*Summary!$B$4</f>
        <v>4.9409999999999998</v>
      </c>
    </row>
    <row r="32" spans="1:7" x14ac:dyDescent="0.25">
      <c r="A32" t="s">
        <v>33</v>
      </c>
      <c r="B32" t="s">
        <v>1</v>
      </c>
      <c r="D32" s="1" t="str">
        <f t="shared" si="3"/>
        <v xml:space="preserve"> 724</v>
      </c>
      <c r="E32" s="1">
        <f t="shared" si="1"/>
        <v>362</v>
      </c>
      <c r="F32" s="2">
        <f t="shared" si="2"/>
        <v>4.8975984251968505</v>
      </c>
      <c r="G32" s="1">
        <f>E32*10^-6*Summary!$B$4</f>
        <v>4.8869999999999996</v>
      </c>
    </row>
    <row r="33" spans="1:7" x14ac:dyDescent="0.25">
      <c r="A33" t="s">
        <v>34</v>
      </c>
      <c r="B33" t="s">
        <v>8</v>
      </c>
      <c r="D33" s="1" t="str">
        <f t="shared" si="3"/>
        <v xml:space="preserve"> 720</v>
      </c>
      <c r="E33" s="1">
        <f t="shared" si="1"/>
        <v>360</v>
      </c>
      <c r="F33" s="2">
        <f t="shared" si="2"/>
        <v>4.8705118110236221</v>
      </c>
      <c r="G33" s="1">
        <f>E33*10^-6*Summary!$B$4</f>
        <v>4.8599999999999994</v>
      </c>
    </row>
    <row r="34" spans="1:7" x14ac:dyDescent="0.25">
      <c r="A34" t="s">
        <v>35</v>
      </c>
      <c r="B34" t="s">
        <v>8</v>
      </c>
      <c r="D34" s="1" t="str">
        <f t="shared" si="3"/>
        <v xml:space="preserve"> 720</v>
      </c>
      <c r="E34" s="1">
        <f t="shared" si="1"/>
        <v>360</v>
      </c>
      <c r="F34" s="2">
        <f t="shared" si="2"/>
        <v>4.8705118110236221</v>
      </c>
      <c r="G34" s="1">
        <f>E34*10^-6*Summary!$B$4</f>
        <v>4.8599999999999994</v>
      </c>
    </row>
    <row r="35" spans="1:7" x14ac:dyDescent="0.25">
      <c r="A35" t="s">
        <v>36</v>
      </c>
      <c r="B35" t="s">
        <v>1</v>
      </c>
      <c r="D35" s="1" t="str">
        <f t="shared" si="3"/>
        <v xml:space="preserve"> 724</v>
      </c>
      <c r="E35" s="1">
        <f t="shared" si="1"/>
        <v>362</v>
      </c>
      <c r="F35" s="2">
        <f t="shared" si="2"/>
        <v>4.8975984251968505</v>
      </c>
      <c r="G35" s="1">
        <f>E35*10^-6*Summary!$B$4</f>
        <v>4.8869999999999996</v>
      </c>
    </row>
    <row r="36" spans="1:7" x14ac:dyDescent="0.25">
      <c r="A36" t="s">
        <v>37</v>
      </c>
      <c r="B36" t="s">
        <v>1</v>
      </c>
      <c r="D36" s="1" t="str">
        <f t="shared" si="3"/>
        <v xml:space="preserve"> 724</v>
      </c>
      <c r="E36" s="1">
        <f t="shared" si="1"/>
        <v>362</v>
      </c>
      <c r="F36" s="2">
        <f t="shared" si="2"/>
        <v>4.8975984251968505</v>
      </c>
      <c r="G36" s="1">
        <f>E36*10^-6*Summary!$B$4</f>
        <v>4.8869999999999996</v>
      </c>
    </row>
    <row r="37" spans="1:7" x14ac:dyDescent="0.25">
      <c r="A37" t="s">
        <v>38</v>
      </c>
      <c r="B37" t="s">
        <v>1</v>
      </c>
      <c r="D37" s="1" t="str">
        <f t="shared" si="3"/>
        <v xml:space="preserve"> 724</v>
      </c>
      <c r="E37" s="1">
        <f t="shared" si="1"/>
        <v>362</v>
      </c>
      <c r="F37" s="2">
        <f t="shared" si="2"/>
        <v>4.8975984251968505</v>
      </c>
      <c r="G37" s="1">
        <f>E37*10^-6*Summary!$B$4</f>
        <v>4.8869999999999996</v>
      </c>
    </row>
    <row r="38" spans="1:7" x14ac:dyDescent="0.25">
      <c r="A38" t="s">
        <v>39</v>
      </c>
      <c r="B38" t="s">
        <v>1</v>
      </c>
      <c r="D38" s="1" t="str">
        <f t="shared" si="3"/>
        <v xml:space="preserve"> 724</v>
      </c>
      <c r="E38" s="1">
        <f t="shared" si="1"/>
        <v>362</v>
      </c>
      <c r="F38" s="2">
        <f t="shared" si="2"/>
        <v>4.8975984251968505</v>
      </c>
      <c r="G38" s="1">
        <f>E38*10^-6*Summary!$B$4</f>
        <v>4.8869999999999996</v>
      </c>
    </row>
    <row r="39" spans="1:7" x14ac:dyDescent="0.25">
      <c r="A39" t="s">
        <v>40</v>
      </c>
      <c r="B39" t="s">
        <v>1</v>
      </c>
      <c r="D39" s="1" t="str">
        <f t="shared" si="3"/>
        <v xml:space="preserve"> 724</v>
      </c>
      <c r="E39" s="1">
        <f t="shared" si="1"/>
        <v>362</v>
      </c>
      <c r="F39" s="2">
        <f t="shared" si="2"/>
        <v>4.8975984251968505</v>
      </c>
      <c r="G39" s="1">
        <f>E39*10^-6*Summary!$B$4</f>
        <v>4.8869999999999996</v>
      </c>
    </row>
    <row r="40" spans="1:7" x14ac:dyDescent="0.25">
      <c r="A40" t="s">
        <v>41</v>
      </c>
      <c r="B40" t="s">
        <v>1</v>
      </c>
      <c r="D40" s="1" t="str">
        <f t="shared" si="3"/>
        <v xml:space="preserve"> 724</v>
      </c>
      <c r="E40" s="1">
        <f t="shared" si="1"/>
        <v>362</v>
      </c>
      <c r="F40" s="2">
        <f t="shared" si="2"/>
        <v>4.8975984251968505</v>
      </c>
      <c r="G40" s="1">
        <f>E40*10^-6*Summary!$B$4</f>
        <v>4.8869999999999996</v>
      </c>
    </row>
    <row r="41" spans="1:7" x14ac:dyDescent="0.25">
      <c r="A41" t="s">
        <v>42</v>
      </c>
      <c r="B41" t="s">
        <v>1</v>
      </c>
      <c r="D41" s="1" t="str">
        <f t="shared" si="3"/>
        <v xml:space="preserve"> 724</v>
      </c>
      <c r="E41" s="1">
        <f t="shared" si="1"/>
        <v>362</v>
      </c>
      <c r="F41" s="2">
        <f t="shared" si="2"/>
        <v>4.8975984251968505</v>
      </c>
      <c r="G41" s="1">
        <f>E41*10^-6*Summary!$B$4</f>
        <v>4.8869999999999996</v>
      </c>
    </row>
    <row r="42" spans="1:7" x14ac:dyDescent="0.25">
      <c r="A42" t="s">
        <v>43</v>
      </c>
      <c r="B42" t="s">
        <v>1</v>
      </c>
      <c r="D42" s="1" t="str">
        <f t="shared" si="3"/>
        <v xml:space="preserve"> 724</v>
      </c>
      <c r="E42" s="1">
        <f t="shared" si="1"/>
        <v>362</v>
      </c>
      <c r="F42" s="2">
        <f t="shared" si="2"/>
        <v>4.8975984251968505</v>
      </c>
      <c r="G42" s="1">
        <f>E42*10^-6*Summary!$B$4</f>
        <v>4.8869999999999996</v>
      </c>
    </row>
    <row r="43" spans="1:7" x14ac:dyDescent="0.25">
      <c r="A43" t="s">
        <v>44</v>
      </c>
      <c r="B43" t="s">
        <v>1</v>
      </c>
      <c r="D43" s="1" t="str">
        <f t="shared" si="3"/>
        <v xml:space="preserve"> 724</v>
      </c>
      <c r="E43" s="1">
        <f t="shared" si="1"/>
        <v>362</v>
      </c>
      <c r="F43" s="2">
        <f t="shared" si="2"/>
        <v>4.8975984251968505</v>
      </c>
      <c r="G43" s="1">
        <f>E43*10^-6*Summary!$B$4</f>
        <v>4.8869999999999996</v>
      </c>
    </row>
    <row r="44" spans="1:7" x14ac:dyDescent="0.25">
      <c r="A44" t="s">
        <v>45</v>
      </c>
      <c r="B44" t="s">
        <v>1</v>
      </c>
      <c r="D44" s="1" t="str">
        <f t="shared" si="3"/>
        <v xml:space="preserve"> 724</v>
      </c>
      <c r="E44" s="1">
        <f t="shared" si="1"/>
        <v>362</v>
      </c>
      <c r="F44" s="2">
        <f t="shared" si="2"/>
        <v>4.8975984251968505</v>
      </c>
      <c r="G44" s="1">
        <f>E44*10^-6*Summary!$B$4</f>
        <v>4.8869999999999996</v>
      </c>
    </row>
    <row r="45" spans="1:7" x14ac:dyDescent="0.25">
      <c r="A45" t="s">
        <v>46</v>
      </c>
      <c r="B45" t="s">
        <v>1</v>
      </c>
      <c r="D45" s="1" t="str">
        <f t="shared" si="3"/>
        <v xml:space="preserve"> 724</v>
      </c>
      <c r="E45" s="1">
        <f t="shared" si="1"/>
        <v>362</v>
      </c>
      <c r="F45" s="2">
        <f t="shared" si="2"/>
        <v>4.8975984251968505</v>
      </c>
      <c r="G45" s="1">
        <f>E45*10^-6*Summary!$B$4</f>
        <v>4.8869999999999996</v>
      </c>
    </row>
    <row r="46" spans="1:7" x14ac:dyDescent="0.25">
      <c r="A46" t="s">
        <v>47</v>
      </c>
      <c r="B46" t="s">
        <v>1</v>
      </c>
      <c r="D46" s="1" t="str">
        <f t="shared" si="3"/>
        <v xml:space="preserve"> 724</v>
      </c>
      <c r="E46" s="1">
        <f t="shared" si="1"/>
        <v>362</v>
      </c>
      <c r="F46" s="2">
        <f t="shared" si="2"/>
        <v>4.8975984251968505</v>
      </c>
      <c r="G46" s="1">
        <f>E46*10^-6*Summary!$B$4</f>
        <v>4.8869999999999996</v>
      </c>
    </row>
    <row r="47" spans="1:7" x14ac:dyDescent="0.25">
      <c r="A47" t="s">
        <v>48</v>
      </c>
      <c r="B47" t="s">
        <v>8</v>
      </c>
      <c r="D47" s="1" t="str">
        <f t="shared" si="3"/>
        <v xml:space="preserve"> 720</v>
      </c>
      <c r="E47" s="1">
        <f t="shared" si="1"/>
        <v>360</v>
      </c>
      <c r="F47" s="2">
        <f t="shared" si="2"/>
        <v>4.8705118110236221</v>
      </c>
      <c r="G47" s="1">
        <f>E47*10^-6*Summary!$B$4</f>
        <v>4.8599999999999994</v>
      </c>
    </row>
    <row r="48" spans="1:7" x14ac:dyDescent="0.25">
      <c r="A48" t="s">
        <v>49</v>
      </c>
      <c r="B48" t="s">
        <v>1</v>
      </c>
      <c r="D48" s="1" t="str">
        <f t="shared" si="3"/>
        <v xml:space="preserve"> 724</v>
      </c>
      <c r="E48" s="1">
        <f t="shared" si="1"/>
        <v>362</v>
      </c>
      <c r="F48" s="2">
        <f t="shared" si="2"/>
        <v>4.8975984251968505</v>
      </c>
      <c r="G48" s="1">
        <f>E48*10^-6*Summary!$B$4</f>
        <v>4.8869999999999996</v>
      </c>
    </row>
    <row r="49" spans="1:7" x14ac:dyDescent="0.25">
      <c r="A49" t="s">
        <v>50</v>
      </c>
      <c r="B49" t="s">
        <v>1</v>
      </c>
      <c r="D49" s="1" t="str">
        <f t="shared" si="3"/>
        <v xml:space="preserve"> 724</v>
      </c>
      <c r="E49" s="1">
        <f t="shared" si="1"/>
        <v>362</v>
      </c>
      <c r="F49" s="2">
        <f t="shared" si="2"/>
        <v>4.8975984251968505</v>
      </c>
      <c r="G49" s="1">
        <f>E49*10^-6*Summary!$B$4</f>
        <v>4.8869999999999996</v>
      </c>
    </row>
    <row r="50" spans="1:7" x14ac:dyDescent="0.25">
      <c r="A50" t="s">
        <v>51</v>
      </c>
      <c r="B50" t="s">
        <v>52</v>
      </c>
      <c r="D50" s="1" t="str">
        <f t="shared" si="3"/>
        <v xml:space="preserve"> 744</v>
      </c>
      <c r="E50" s="1">
        <f t="shared" si="1"/>
        <v>372</v>
      </c>
      <c r="F50" s="2">
        <f t="shared" si="2"/>
        <v>5.0328740157480318</v>
      </c>
      <c r="G50" s="1">
        <f>E50*10^-6*Summary!$B$4</f>
        <v>5.0220000000000002</v>
      </c>
    </row>
    <row r="51" spans="1:7" x14ac:dyDescent="0.25">
      <c r="A51" t="s">
        <v>53</v>
      </c>
      <c r="B51" t="s">
        <v>54</v>
      </c>
      <c r="D51" s="1" t="str">
        <f t="shared" si="3"/>
        <v xml:space="preserve"> 748</v>
      </c>
      <c r="E51" s="1">
        <f t="shared" si="1"/>
        <v>374</v>
      </c>
      <c r="F51" s="2">
        <f t="shared" si="2"/>
        <v>5.0599212598425192</v>
      </c>
      <c r="G51" s="1">
        <f>E51*10^-6*Summary!$B$4</f>
        <v>5.0489999999999995</v>
      </c>
    </row>
    <row r="52" spans="1:7" x14ac:dyDescent="0.25">
      <c r="A52" t="s">
        <v>55</v>
      </c>
      <c r="B52" t="s">
        <v>1</v>
      </c>
      <c r="D52" s="1" t="str">
        <f t="shared" si="3"/>
        <v xml:space="preserve"> 724</v>
      </c>
      <c r="E52" s="1">
        <f t="shared" si="1"/>
        <v>362</v>
      </c>
      <c r="F52" s="2">
        <f t="shared" si="2"/>
        <v>4.8975984251968505</v>
      </c>
      <c r="G52" s="1">
        <f>E52*10^-6*Summary!$B$4</f>
        <v>4.8869999999999996</v>
      </c>
    </row>
    <row r="53" spans="1:7" x14ac:dyDescent="0.25">
      <c r="A53" t="s">
        <v>56</v>
      </c>
      <c r="B53" t="s">
        <v>1</v>
      </c>
      <c r="D53" s="1" t="str">
        <f t="shared" si="3"/>
        <v xml:space="preserve"> 724</v>
      </c>
      <c r="E53" s="1">
        <f t="shared" si="1"/>
        <v>362</v>
      </c>
      <c r="F53" s="2">
        <f t="shared" si="2"/>
        <v>4.8975984251968505</v>
      </c>
      <c r="G53" s="1">
        <f>E53*10^-6*Summary!$B$4</f>
        <v>4.8869999999999996</v>
      </c>
    </row>
    <row r="54" spans="1:7" x14ac:dyDescent="0.25">
      <c r="A54" t="s">
        <v>57</v>
      </c>
      <c r="B54" t="s">
        <v>1</v>
      </c>
      <c r="D54" s="1" t="str">
        <f t="shared" si="3"/>
        <v xml:space="preserve"> 724</v>
      </c>
      <c r="E54" s="1">
        <f t="shared" si="1"/>
        <v>362</v>
      </c>
      <c r="F54" s="2">
        <f t="shared" si="2"/>
        <v>4.8975984251968505</v>
      </c>
      <c r="G54" s="1">
        <f>E54*10^-6*Summary!$B$4</f>
        <v>4.8869999999999996</v>
      </c>
    </row>
    <row r="55" spans="1:7" x14ac:dyDescent="0.25">
      <c r="A55" t="s">
        <v>58</v>
      </c>
      <c r="B55" t="s">
        <v>1</v>
      </c>
      <c r="D55" s="1" t="str">
        <f t="shared" si="3"/>
        <v xml:space="preserve"> 724</v>
      </c>
      <c r="E55" s="1">
        <f t="shared" si="1"/>
        <v>362</v>
      </c>
      <c r="F55" s="2">
        <f t="shared" si="2"/>
        <v>4.8975984251968505</v>
      </c>
      <c r="G55" s="1">
        <f>E55*10^-6*Summary!$B$4</f>
        <v>4.8869999999999996</v>
      </c>
    </row>
    <row r="56" spans="1:7" x14ac:dyDescent="0.25">
      <c r="A56" t="s">
        <v>59</v>
      </c>
      <c r="B56" t="s">
        <v>8</v>
      </c>
      <c r="D56" s="1" t="str">
        <f t="shared" si="3"/>
        <v xml:space="preserve"> 720</v>
      </c>
      <c r="E56" s="1">
        <f t="shared" si="1"/>
        <v>360</v>
      </c>
      <c r="F56" s="2">
        <f t="shared" si="2"/>
        <v>4.8705118110236221</v>
      </c>
      <c r="G56" s="1">
        <f>E56*10^-6*Summary!$B$4</f>
        <v>4.8599999999999994</v>
      </c>
    </row>
    <row r="57" spans="1:7" x14ac:dyDescent="0.25">
      <c r="A57" t="s">
        <v>60</v>
      </c>
      <c r="B57" t="s">
        <v>1</v>
      </c>
      <c r="D57" s="1" t="str">
        <f t="shared" si="3"/>
        <v xml:space="preserve"> 724</v>
      </c>
      <c r="E57" s="1">
        <f t="shared" si="1"/>
        <v>362</v>
      </c>
      <c r="F57" s="2">
        <f t="shared" si="2"/>
        <v>4.8975984251968505</v>
      </c>
      <c r="G57" s="1">
        <f>E57*10^-6*Summary!$B$4</f>
        <v>4.8869999999999996</v>
      </c>
    </row>
    <row r="58" spans="1:7" x14ac:dyDescent="0.25">
      <c r="A58" t="s">
        <v>61</v>
      </c>
      <c r="B58" t="s">
        <v>8</v>
      </c>
      <c r="D58" s="1" t="str">
        <f t="shared" si="3"/>
        <v xml:space="preserve"> 720</v>
      </c>
      <c r="E58" s="1">
        <f t="shared" si="1"/>
        <v>360</v>
      </c>
      <c r="F58" s="2">
        <f t="shared" si="2"/>
        <v>4.8705118110236221</v>
      </c>
      <c r="G58" s="1">
        <f>E58*10^-6*Summary!$B$4</f>
        <v>4.8599999999999994</v>
      </c>
    </row>
    <row r="59" spans="1:7" x14ac:dyDescent="0.25">
      <c r="A59" t="s">
        <v>62</v>
      </c>
      <c r="B59" t="s">
        <v>1</v>
      </c>
      <c r="D59" s="1" t="str">
        <f t="shared" si="3"/>
        <v xml:space="preserve"> 724</v>
      </c>
      <c r="E59" s="1">
        <f t="shared" si="1"/>
        <v>362</v>
      </c>
      <c r="F59" s="2">
        <f t="shared" si="2"/>
        <v>4.8975984251968505</v>
      </c>
      <c r="G59" s="1">
        <f>E59*10^-6*Summary!$B$4</f>
        <v>4.8869999999999996</v>
      </c>
    </row>
    <row r="60" spans="1:7" x14ac:dyDescent="0.25">
      <c r="A60" t="s">
        <v>63</v>
      </c>
      <c r="B60" t="s">
        <v>1</v>
      </c>
      <c r="D60" s="1" t="str">
        <f t="shared" si="3"/>
        <v xml:space="preserve"> 724</v>
      </c>
      <c r="E60" s="1">
        <f t="shared" si="1"/>
        <v>362</v>
      </c>
      <c r="F60" s="2">
        <f t="shared" si="2"/>
        <v>4.8975984251968505</v>
      </c>
      <c r="G60" s="1">
        <f>E60*10^-6*Summary!$B$4</f>
        <v>4.8869999999999996</v>
      </c>
    </row>
    <row r="61" spans="1:7" x14ac:dyDescent="0.25">
      <c r="A61" t="s">
        <v>64</v>
      </c>
      <c r="B61" t="s">
        <v>1</v>
      </c>
      <c r="D61" s="1" t="str">
        <f t="shared" si="3"/>
        <v xml:space="preserve"> 724</v>
      </c>
      <c r="E61" s="1">
        <f t="shared" si="1"/>
        <v>362</v>
      </c>
      <c r="F61" s="2">
        <f t="shared" si="2"/>
        <v>4.8975984251968505</v>
      </c>
      <c r="G61" s="1">
        <f>E61*10^-6*Summary!$B$4</f>
        <v>4.8869999999999996</v>
      </c>
    </row>
    <row r="62" spans="1:7" x14ac:dyDescent="0.25">
      <c r="A62" t="s">
        <v>65</v>
      </c>
      <c r="B62" t="s">
        <v>1</v>
      </c>
      <c r="D62" s="1" t="str">
        <f t="shared" si="3"/>
        <v xml:space="preserve"> 724</v>
      </c>
      <c r="E62" s="1">
        <f t="shared" si="1"/>
        <v>362</v>
      </c>
      <c r="F62" s="2">
        <f t="shared" si="2"/>
        <v>4.8975984251968505</v>
      </c>
      <c r="G62" s="1">
        <f>E62*10^-6*Summary!$B$4</f>
        <v>4.8869999999999996</v>
      </c>
    </row>
    <row r="63" spans="1:7" x14ac:dyDescent="0.25">
      <c r="A63" t="s">
        <v>66</v>
      </c>
      <c r="B63" t="s">
        <v>1</v>
      </c>
      <c r="D63" s="1" t="str">
        <f t="shared" si="3"/>
        <v xml:space="preserve"> 724</v>
      </c>
      <c r="E63" s="1">
        <f t="shared" si="1"/>
        <v>362</v>
      </c>
      <c r="F63" s="2">
        <f t="shared" si="2"/>
        <v>4.8975984251968505</v>
      </c>
      <c r="G63" s="1">
        <f>E63*10^-6*Summary!$B$4</f>
        <v>4.8869999999999996</v>
      </c>
    </row>
    <row r="64" spans="1:7" x14ac:dyDescent="0.25">
      <c r="A64" t="s">
        <v>67</v>
      </c>
      <c r="B64" t="s">
        <v>1</v>
      </c>
      <c r="D64" s="1" t="str">
        <f t="shared" si="3"/>
        <v xml:space="preserve"> 724</v>
      </c>
      <c r="E64" s="1">
        <f t="shared" si="1"/>
        <v>362</v>
      </c>
      <c r="F64" s="2">
        <f t="shared" si="2"/>
        <v>4.8975984251968505</v>
      </c>
      <c r="G64" s="1">
        <f>E64*10^-6*Summary!$B$4</f>
        <v>4.8869999999999996</v>
      </c>
    </row>
    <row r="65" spans="1:7" x14ac:dyDescent="0.25">
      <c r="A65" t="s">
        <v>68</v>
      </c>
      <c r="B65" t="s">
        <v>1</v>
      </c>
      <c r="D65" s="1" t="str">
        <f t="shared" si="3"/>
        <v xml:space="preserve"> 724</v>
      </c>
      <c r="E65" s="1">
        <f t="shared" si="1"/>
        <v>362</v>
      </c>
      <c r="F65" s="2">
        <f t="shared" si="2"/>
        <v>4.8975984251968505</v>
      </c>
      <c r="G65" s="1">
        <f>E65*10^-6*Summary!$B$4</f>
        <v>4.8869999999999996</v>
      </c>
    </row>
    <row r="66" spans="1:7" x14ac:dyDescent="0.25">
      <c r="A66" t="s">
        <v>69</v>
      </c>
      <c r="B66" t="s">
        <v>1</v>
      </c>
      <c r="D66" s="1" t="str">
        <f t="shared" si="3"/>
        <v xml:space="preserve"> 724</v>
      </c>
      <c r="E66" s="1">
        <f t="shared" si="1"/>
        <v>362</v>
      </c>
      <c r="F66" s="2">
        <f t="shared" si="2"/>
        <v>4.8975984251968505</v>
      </c>
      <c r="G66" s="1">
        <f>E66*10^-6*Summary!$B$4</f>
        <v>4.8869999999999996</v>
      </c>
    </row>
    <row r="67" spans="1:7" x14ac:dyDescent="0.25">
      <c r="A67" t="s">
        <v>70</v>
      </c>
      <c r="B67" t="s">
        <v>1</v>
      </c>
      <c r="D67" s="1" t="str">
        <f t="shared" si="3"/>
        <v xml:space="preserve"> 724</v>
      </c>
      <c r="E67" s="1">
        <f t="shared" ref="E67:E117" si="4">VALUE(D67)/2</f>
        <v>362</v>
      </c>
      <c r="F67" s="2">
        <f t="shared" ref="F67:F117" si="5">(LEFT(B67,FIND("c",B67)-1))/2.54</f>
        <v>4.8975984251968505</v>
      </c>
      <c r="G67" s="1">
        <f>E67*10^-6*Summary!$B$4</f>
        <v>4.8869999999999996</v>
      </c>
    </row>
    <row r="68" spans="1:7" x14ac:dyDescent="0.25">
      <c r="A68" t="s">
        <v>71</v>
      </c>
      <c r="B68" t="s">
        <v>1</v>
      </c>
      <c r="D68" s="1" t="str">
        <f t="shared" si="3"/>
        <v xml:space="preserve"> 724</v>
      </c>
      <c r="E68" s="1">
        <f t="shared" si="4"/>
        <v>362</v>
      </c>
      <c r="F68" s="2">
        <f t="shared" si="5"/>
        <v>4.8975984251968505</v>
      </c>
      <c r="G68" s="1">
        <f>E68*10^-6*Summary!$B$4</f>
        <v>4.8869999999999996</v>
      </c>
    </row>
    <row r="69" spans="1:7" x14ac:dyDescent="0.25">
      <c r="A69" t="s">
        <v>72</v>
      </c>
      <c r="B69" t="s">
        <v>1</v>
      </c>
      <c r="D69" s="1" t="str">
        <f t="shared" ref="D69:D117" si="6">RIGHT(A69,LEN(A69)-FIND("A",A69))</f>
        <v xml:space="preserve"> 724</v>
      </c>
      <c r="E69" s="1">
        <f t="shared" si="4"/>
        <v>362</v>
      </c>
      <c r="F69" s="2">
        <f t="shared" si="5"/>
        <v>4.8975984251968505</v>
      </c>
      <c r="G69" s="1">
        <f>E69*10^-6*Summary!$B$4</f>
        <v>4.8869999999999996</v>
      </c>
    </row>
    <row r="70" spans="1:7" x14ac:dyDescent="0.25">
      <c r="A70" t="s">
        <v>73</v>
      </c>
      <c r="B70" t="s">
        <v>1</v>
      </c>
      <c r="D70" s="1" t="str">
        <f t="shared" si="6"/>
        <v xml:space="preserve"> 724</v>
      </c>
      <c r="E70" s="1">
        <f t="shared" si="4"/>
        <v>362</v>
      </c>
      <c r="F70" s="2">
        <f t="shared" si="5"/>
        <v>4.8975984251968505</v>
      </c>
      <c r="G70" s="1">
        <f>E70*10^-6*Summary!$B$4</f>
        <v>4.8869999999999996</v>
      </c>
    </row>
    <row r="71" spans="1:7" x14ac:dyDescent="0.25">
      <c r="A71" t="s">
        <v>74</v>
      </c>
      <c r="B71" t="s">
        <v>1</v>
      </c>
      <c r="D71" s="1" t="str">
        <f t="shared" si="6"/>
        <v xml:space="preserve"> 724</v>
      </c>
      <c r="E71" s="1">
        <f t="shared" si="4"/>
        <v>362</v>
      </c>
      <c r="F71" s="2">
        <f t="shared" si="5"/>
        <v>4.8975984251968505</v>
      </c>
      <c r="G71" s="1">
        <f>E71*10^-6*Summary!$B$4</f>
        <v>4.8869999999999996</v>
      </c>
    </row>
    <row r="72" spans="1:7" x14ac:dyDescent="0.25">
      <c r="A72" t="s">
        <v>75</v>
      </c>
      <c r="B72" t="s">
        <v>1</v>
      </c>
      <c r="D72" s="1" t="str">
        <f t="shared" si="6"/>
        <v xml:space="preserve"> 724</v>
      </c>
      <c r="E72" s="1">
        <f t="shared" si="4"/>
        <v>362</v>
      </c>
      <c r="F72" s="2">
        <f t="shared" si="5"/>
        <v>4.8975984251968505</v>
      </c>
      <c r="G72" s="1">
        <f>E72*10^-6*Summary!$B$4</f>
        <v>4.8869999999999996</v>
      </c>
    </row>
    <row r="73" spans="1:7" x14ac:dyDescent="0.25">
      <c r="A73" t="s">
        <v>76</v>
      </c>
      <c r="B73" t="s">
        <v>1</v>
      </c>
      <c r="D73" s="1" t="str">
        <f t="shared" si="6"/>
        <v xml:space="preserve"> 724</v>
      </c>
      <c r="E73" s="1">
        <f t="shared" si="4"/>
        <v>362</v>
      </c>
      <c r="F73" s="2">
        <f t="shared" si="5"/>
        <v>4.8975984251968505</v>
      </c>
      <c r="G73" s="1">
        <f>E73*10^-6*Summary!$B$4</f>
        <v>4.8869999999999996</v>
      </c>
    </row>
    <row r="74" spans="1:7" x14ac:dyDescent="0.25">
      <c r="A74" t="s">
        <v>77</v>
      </c>
      <c r="B74" t="s">
        <v>8</v>
      </c>
      <c r="D74" s="1" t="str">
        <f t="shared" si="6"/>
        <v xml:space="preserve"> 720</v>
      </c>
      <c r="E74" s="1">
        <f t="shared" si="4"/>
        <v>360</v>
      </c>
      <c r="F74" s="2">
        <f t="shared" si="5"/>
        <v>4.8705118110236221</v>
      </c>
      <c r="G74" s="1">
        <f>E74*10^-6*Summary!$B$4</f>
        <v>4.8599999999999994</v>
      </c>
    </row>
    <row r="75" spans="1:7" x14ac:dyDescent="0.25">
      <c r="A75" t="s">
        <v>78</v>
      </c>
      <c r="B75" t="s">
        <v>1</v>
      </c>
      <c r="D75" s="1" t="str">
        <f t="shared" si="6"/>
        <v xml:space="preserve"> 724</v>
      </c>
      <c r="E75" s="1">
        <f t="shared" si="4"/>
        <v>362</v>
      </c>
      <c r="F75" s="2">
        <f t="shared" si="5"/>
        <v>4.8975984251968505</v>
      </c>
      <c r="G75" s="1">
        <f>E75*10^-6*Summary!$B$4</f>
        <v>4.8869999999999996</v>
      </c>
    </row>
    <row r="76" spans="1:7" x14ac:dyDescent="0.25">
      <c r="A76" t="s">
        <v>79</v>
      </c>
      <c r="B76" t="s">
        <v>1</v>
      </c>
      <c r="D76" s="1" t="str">
        <f t="shared" si="6"/>
        <v xml:space="preserve"> 724</v>
      </c>
      <c r="E76" s="1">
        <f t="shared" si="4"/>
        <v>362</v>
      </c>
      <c r="F76" s="2">
        <f t="shared" si="5"/>
        <v>4.8975984251968505</v>
      </c>
      <c r="G76" s="1">
        <f>E76*10^-6*Summary!$B$4</f>
        <v>4.8869999999999996</v>
      </c>
    </row>
    <row r="77" spans="1:7" x14ac:dyDescent="0.25">
      <c r="A77" t="s">
        <v>80</v>
      </c>
      <c r="B77" t="s">
        <v>1</v>
      </c>
      <c r="D77" s="1" t="str">
        <f t="shared" si="6"/>
        <v xml:space="preserve"> 724</v>
      </c>
      <c r="E77" s="1">
        <f t="shared" si="4"/>
        <v>362</v>
      </c>
      <c r="F77" s="2">
        <f t="shared" si="5"/>
        <v>4.8975984251968505</v>
      </c>
      <c r="G77" s="1">
        <f>E77*10^-6*Summary!$B$4</f>
        <v>4.8869999999999996</v>
      </c>
    </row>
    <row r="78" spans="1:7" x14ac:dyDescent="0.25">
      <c r="A78" t="s">
        <v>81</v>
      </c>
      <c r="B78" t="s">
        <v>1</v>
      </c>
      <c r="D78" s="1" t="str">
        <f t="shared" si="6"/>
        <v xml:space="preserve"> 724</v>
      </c>
      <c r="E78" s="1">
        <f t="shared" si="4"/>
        <v>362</v>
      </c>
      <c r="F78" s="2">
        <f t="shared" si="5"/>
        <v>4.8975984251968505</v>
      </c>
      <c r="G78" s="1">
        <f>E78*10^-6*Summary!$B$4</f>
        <v>4.8869999999999996</v>
      </c>
    </row>
    <row r="79" spans="1:7" x14ac:dyDescent="0.25">
      <c r="A79" t="s">
        <v>82</v>
      </c>
      <c r="B79" t="s">
        <v>1</v>
      </c>
      <c r="D79" s="1" t="str">
        <f t="shared" si="6"/>
        <v xml:space="preserve"> 724</v>
      </c>
      <c r="E79" s="1">
        <f t="shared" si="4"/>
        <v>362</v>
      </c>
      <c r="F79" s="2">
        <f t="shared" si="5"/>
        <v>4.8975984251968505</v>
      </c>
      <c r="G79" s="1">
        <f>E79*10^-6*Summary!$B$4</f>
        <v>4.8869999999999996</v>
      </c>
    </row>
    <row r="80" spans="1:7" x14ac:dyDescent="0.25">
      <c r="A80" t="s">
        <v>83</v>
      </c>
      <c r="B80" t="s">
        <v>1</v>
      </c>
      <c r="D80" s="1" t="str">
        <f t="shared" si="6"/>
        <v xml:space="preserve"> 724</v>
      </c>
      <c r="E80" s="1">
        <f t="shared" si="4"/>
        <v>362</v>
      </c>
      <c r="F80" s="2">
        <f t="shared" si="5"/>
        <v>4.8975984251968505</v>
      </c>
      <c r="G80" s="1">
        <f>E80*10^-6*Summary!$B$4</f>
        <v>4.8869999999999996</v>
      </c>
    </row>
    <row r="81" spans="1:7" x14ac:dyDescent="0.25">
      <c r="A81" t="s">
        <v>84</v>
      </c>
      <c r="B81" t="s">
        <v>1</v>
      </c>
      <c r="D81" s="1" t="str">
        <f t="shared" si="6"/>
        <v xml:space="preserve"> 724</v>
      </c>
      <c r="E81" s="1">
        <f t="shared" si="4"/>
        <v>362</v>
      </c>
      <c r="F81" s="2">
        <f t="shared" si="5"/>
        <v>4.8975984251968505</v>
      </c>
      <c r="G81" s="1">
        <f>E81*10^-6*Summary!$B$4</f>
        <v>4.8869999999999996</v>
      </c>
    </row>
    <row r="82" spans="1:7" x14ac:dyDescent="0.25">
      <c r="A82" t="s">
        <v>85</v>
      </c>
      <c r="B82" t="s">
        <v>1</v>
      </c>
      <c r="D82" s="1" t="str">
        <f t="shared" si="6"/>
        <v xml:space="preserve"> 724</v>
      </c>
      <c r="E82" s="1">
        <f t="shared" si="4"/>
        <v>362</v>
      </c>
      <c r="F82" s="2">
        <f t="shared" si="5"/>
        <v>4.8975984251968505</v>
      </c>
      <c r="G82" s="1">
        <f>E82*10^-6*Summary!$B$4</f>
        <v>4.8869999999999996</v>
      </c>
    </row>
    <row r="83" spans="1:7" x14ac:dyDescent="0.25">
      <c r="A83" t="s">
        <v>86</v>
      </c>
      <c r="B83" t="s">
        <v>8</v>
      </c>
      <c r="D83" s="1" t="str">
        <f t="shared" si="6"/>
        <v xml:space="preserve"> 720</v>
      </c>
      <c r="E83" s="1">
        <f t="shared" si="4"/>
        <v>360</v>
      </c>
      <c r="F83" s="2">
        <f t="shared" si="5"/>
        <v>4.8705118110236221</v>
      </c>
      <c r="G83" s="1">
        <f>E83*10^-6*Summary!$B$4</f>
        <v>4.8599999999999994</v>
      </c>
    </row>
    <row r="84" spans="1:7" x14ac:dyDescent="0.25">
      <c r="A84" t="s">
        <v>87</v>
      </c>
      <c r="B84" t="s">
        <v>1</v>
      </c>
      <c r="D84" s="1" t="str">
        <f t="shared" si="6"/>
        <v xml:space="preserve"> 724</v>
      </c>
      <c r="E84" s="1">
        <f t="shared" si="4"/>
        <v>362</v>
      </c>
      <c r="F84" s="2">
        <f t="shared" si="5"/>
        <v>4.8975984251968505</v>
      </c>
      <c r="G84" s="1">
        <f>E84*10^-6*Summary!$B$4</f>
        <v>4.8869999999999996</v>
      </c>
    </row>
    <row r="85" spans="1:7" x14ac:dyDescent="0.25">
      <c r="A85" t="s">
        <v>88</v>
      </c>
      <c r="B85" t="s">
        <v>1</v>
      </c>
      <c r="D85" s="1" t="str">
        <f t="shared" si="6"/>
        <v xml:space="preserve"> 724</v>
      </c>
      <c r="E85" s="1">
        <f t="shared" si="4"/>
        <v>362</v>
      </c>
      <c r="F85" s="2">
        <f t="shared" si="5"/>
        <v>4.8975984251968505</v>
      </c>
      <c r="G85" s="1">
        <f>E85*10^-6*Summary!$B$4</f>
        <v>4.8869999999999996</v>
      </c>
    </row>
    <row r="86" spans="1:7" x14ac:dyDescent="0.25">
      <c r="A86" t="s">
        <v>89</v>
      </c>
      <c r="B86" t="s">
        <v>1</v>
      </c>
      <c r="D86" s="1" t="str">
        <f t="shared" si="6"/>
        <v xml:space="preserve"> 724</v>
      </c>
      <c r="E86" s="1">
        <f t="shared" si="4"/>
        <v>362</v>
      </c>
      <c r="F86" s="2">
        <f t="shared" si="5"/>
        <v>4.8975984251968505</v>
      </c>
      <c r="G86" s="1">
        <f>E86*10^-6*Summary!$B$4</f>
        <v>4.8869999999999996</v>
      </c>
    </row>
    <row r="87" spans="1:7" x14ac:dyDescent="0.25">
      <c r="A87" t="s">
        <v>90</v>
      </c>
      <c r="B87" t="s">
        <v>1</v>
      </c>
      <c r="D87" s="1" t="str">
        <f t="shared" si="6"/>
        <v xml:space="preserve"> 724</v>
      </c>
      <c r="E87" s="1">
        <f t="shared" si="4"/>
        <v>362</v>
      </c>
      <c r="F87" s="2">
        <f t="shared" si="5"/>
        <v>4.8975984251968505</v>
      </c>
      <c r="G87" s="1">
        <f>E87*10^-6*Summary!$B$4</f>
        <v>4.8869999999999996</v>
      </c>
    </row>
    <row r="88" spans="1:7" x14ac:dyDescent="0.25">
      <c r="A88" t="s">
        <v>91</v>
      </c>
      <c r="B88" t="s">
        <v>1</v>
      </c>
      <c r="D88" s="1" t="str">
        <f t="shared" si="6"/>
        <v xml:space="preserve"> 724</v>
      </c>
      <c r="E88" s="1">
        <f t="shared" si="4"/>
        <v>362</v>
      </c>
      <c r="F88" s="2">
        <f t="shared" si="5"/>
        <v>4.8975984251968505</v>
      </c>
      <c r="G88" s="1">
        <f>E88*10^-6*Summary!$B$4</f>
        <v>4.8869999999999996</v>
      </c>
    </row>
    <row r="89" spans="1:7" x14ac:dyDescent="0.25">
      <c r="A89" t="s">
        <v>92</v>
      </c>
      <c r="B89" t="s">
        <v>8</v>
      </c>
      <c r="D89" s="1" t="str">
        <f t="shared" si="6"/>
        <v xml:space="preserve"> 720</v>
      </c>
      <c r="E89" s="1">
        <f t="shared" si="4"/>
        <v>360</v>
      </c>
      <c r="F89" s="2">
        <f t="shared" si="5"/>
        <v>4.8705118110236221</v>
      </c>
      <c r="G89" s="1">
        <f>E89*10^-6*Summary!$B$4</f>
        <v>4.8599999999999994</v>
      </c>
    </row>
    <row r="90" spans="1:7" x14ac:dyDescent="0.25">
      <c r="A90" t="s">
        <v>93</v>
      </c>
      <c r="B90" t="s">
        <v>1</v>
      </c>
      <c r="D90" s="1" t="str">
        <f t="shared" si="6"/>
        <v xml:space="preserve"> 724</v>
      </c>
      <c r="E90" s="1">
        <f t="shared" si="4"/>
        <v>362</v>
      </c>
      <c r="F90" s="2">
        <f t="shared" si="5"/>
        <v>4.8975984251968505</v>
      </c>
      <c r="G90" s="1">
        <f>E90*10^-6*Summary!$B$4</f>
        <v>4.8869999999999996</v>
      </c>
    </row>
    <row r="91" spans="1:7" x14ac:dyDescent="0.25">
      <c r="A91" t="s">
        <v>94</v>
      </c>
      <c r="B91" t="s">
        <v>8</v>
      </c>
      <c r="D91" s="1" t="str">
        <f t="shared" si="6"/>
        <v xml:space="preserve"> 720</v>
      </c>
      <c r="E91" s="1">
        <f t="shared" si="4"/>
        <v>360</v>
      </c>
      <c r="F91" s="2">
        <f t="shared" si="5"/>
        <v>4.8705118110236221</v>
      </c>
      <c r="G91" s="1">
        <f>E91*10^-6*Summary!$B$4</f>
        <v>4.8599999999999994</v>
      </c>
    </row>
    <row r="92" spans="1:7" x14ac:dyDescent="0.25">
      <c r="A92" t="s">
        <v>95</v>
      </c>
      <c r="B92" t="s">
        <v>1</v>
      </c>
      <c r="D92" s="1" t="str">
        <f t="shared" si="6"/>
        <v xml:space="preserve"> 724</v>
      </c>
      <c r="E92" s="1">
        <f t="shared" si="4"/>
        <v>362</v>
      </c>
      <c r="F92" s="2">
        <f t="shared" si="5"/>
        <v>4.8975984251968505</v>
      </c>
      <c r="G92" s="1">
        <f>E92*10^-6*Summary!$B$4</f>
        <v>4.8869999999999996</v>
      </c>
    </row>
    <row r="93" spans="1:7" x14ac:dyDescent="0.25">
      <c r="A93" t="s">
        <v>96</v>
      </c>
      <c r="B93" t="s">
        <v>1</v>
      </c>
      <c r="D93" s="1" t="str">
        <f t="shared" si="6"/>
        <v xml:space="preserve"> 724</v>
      </c>
      <c r="E93" s="1">
        <f t="shared" si="4"/>
        <v>362</v>
      </c>
      <c r="F93" s="2">
        <f t="shared" si="5"/>
        <v>4.8975984251968505</v>
      </c>
      <c r="G93" s="1">
        <f>E93*10^-6*Summary!$B$4</f>
        <v>4.8869999999999996</v>
      </c>
    </row>
    <row r="94" spans="1:7" x14ac:dyDescent="0.25">
      <c r="A94" t="s">
        <v>97</v>
      </c>
      <c r="B94" t="s">
        <v>1</v>
      </c>
      <c r="D94" s="1" t="str">
        <f t="shared" si="6"/>
        <v xml:space="preserve"> 724</v>
      </c>
      <c r="E94" s="1">
        <f t="shared" si="4"/>
        <v>362</v>
      </c>
      <c r="F94" s="2">
        <f t="shared" si="5"/>
        <v>4.8975984251968505</v>
      </c>
      <c r="G94" s="1">
        <f>E94*10^-6*Summary!$B$4</f>
        <v>4.8869999999999996</v>
      </c>
    </row>
    <row r="95" spans="1:7" x14ac:dyDescent="0.25">
      <c r="A95" t="s">
        <v>98</v>
      </c>
      <c r="B95" t="s">
        <v>1</v>
      </c>
      <c r="D95" s="1" t="str">
        <f t="shared" si="6"/>
        <v xml:space="preserve"> 724</v>
      </c>
      <c r="E95" s="1">
        <f t="shared" si="4"/>
        <v>362</v>
      </c>
      <c r="F95" s="2">
        <f t="shared" si="5"/>
        <v>4.8975984251968505</v>
      </c>
      <c r="G95" s="1">
        <f>E95*10^-6*Summary!$B$4</f>
        <v>4.8869999999999996</v>
      </c>
    </row>
    <row r="96" spans="1:7" x14ac:dyDescent="0.25">
      <c r="A96" t="s">
        <v>99</v>
      </c>
      <c r="B96" t="s">
        <v>1</v>
      </c>
      <c r="D96" s="1" t="str">
        <f t="shared" si="6"/>
        <v xml:space="preserve"> 724</v>
      </c>
      <c r="E96" s="1">
        <f t="shared" si="4"/>
        <v>362</v>
      </c>
      <c r="F96" s="2">
        <f t="shared" si="5"/>
        <v>4.8975984251968505</v>
      </c>
      <c r="G96" s="1">
        <f>E96*10^-6*Summary!$B$4</f>
        <v>4.8869999999999996</v>
      </c>
    </row>
    <row r="97" spans="1:7" x14ac:dyDescent="0.25">
      <c r="A97" t="s">
        <v>100</v>
      </c>
      <c r="B97" t="s">
        <v>1</v>
      </c>
      <c r="D97" s="1" t="str">
        <f t="shared" si="6"/>
        <v xml:space="preserve"> 724</v>
      </c>
      <c r="E97" s="1">
        <f t="shared" si="4"/>
        <v>362</v>
      </c>
      <c r="F97" s="2">
        <f t="shared" si="5"/>
        <v>4.8975984251968505</v>
      </c>
      <c r="G97" s="1">
        <f>E97*10^-6*Summary!$B$4</f>
        <v>4.8869999999999996</v>
      </c>
    </row>
    <row r="98" spans="1:7" x14ac:dyDescent="0.25">
      <c r="A98" t="s">
        <v>101</v>
      </c>
      <c r="B98" t="s">
        <v>1</v>
      </c>
      <c r="D98" s="1" t="str">
        <f t="shared" si="6"/>
        <v xml:space="preserve"> 724</v>
      </c>
      <c r="E98" s="1">
        <f t="shared" si="4"/>
        <v>362</v>
      </c>
      <c r="F98" s="2">
        <f t="shared" si="5"/>
        <v>4.8975984251968505</v>
      </c>
      <c r="G98" s="1">
        <f>E98*10^-6*Summary!$B$4</f>
        <v>4.8869999999999996</v>
      </c>
    </row>
    <row r="99" spans="1:7" x14ac:dyDescent="0.25">
      <c r="A99" t="s">
        <v>102</v>
      </c>
      <c r="B99" t="s">
        <v>1</v>
      </c>
      <c r="D99" s="1" t="str">
        <f t="shared" si="6"/>
        <v xml:space="preserve"> 724</v>
      </c>
      <c r="E99" s="1">
        <f t="shared" si="4"/>
        <v>362</v>
      </c>
      <c r="F99" s="2">
        <f t="shared" si="5"/>
        <v>4.8975984251968505</v>
      </c>
      <c r="G99" s="1">
        <f>E99*10^-6*Summary!$B$4</f>
        <v>4.8869999999999996</v>
      </c>
    </row>
    <row r="100" spans="1:7" x14ac:dyDescent="0.25">
      <c r="A100" t="s">
        <v>103</v>
      </c>
      <c r="B100" t="s">
        <v>54</v>
      </c>
      <c r="D100" s="1" t="str">
        <f t="shared" si="6"/>
        <v xml:space="preserve"> 748</v>
      </c>
      <c r="E100" s="1">
        <f t="shared" si="4"/>
        <v>374</v>
      </c>
      <c r="F100" s="2">
        <f t="shared" si="5"/>
        <v>5.0599212598425192</v>
      </c>
      <c r="G100" s="1">
        <f>E100*10^-6*Summary!$B$4</f>
        <v>5.0489999999999995</v>
      </c>
    </row>
    <row r="101" spans="1:7" x14ac:dyDescent="0.25">
      <c r="A101" t="s">
        <v>104</v>
      </c>
      <c r="B101" t="s">
        <v>1</v>
      </c>
      <c r="D101" s="1" t="str">
        <f t="shared" si="6"/>
        <v xml:space="preserve"> 724</v>
      </c>
      <c r="E101" s="1">
        <f t="shared" si="4"/>
        <v>362</v>
      </c>
      <c r="F101" s="2">
        <f t="shared" si="5"/>
        <v>4.8975984251968505</v>
      </c>
      <c r="G101" s="1">
        <f>E101*10^-6*Summary!$B$4</f>
        <v>4.8869999999999996</v>
      </c>
    </row>
    <row r="102" spans="1:7" x14ac:dyDescent="0.25">
      <c r="A102" t="s">
        <v>105</v>
      </c>
      <c r="B102" t="s">
        <v>1</v>
      </c>
      <c r="D102" s="1" t="str">
        <f t="shared" si="6"/>
        <v xml:space="preserve"> 724</v>
      </c>
      <c r="E102" s="1">
        <f t="shared" si="4"/>
        <v>362</v>
      </c>
      <c r="F102" s="2">
        <f t="shared" si="5"/>
        <v>4.8975984251968505</v>
      </c>
      <c r="G102" s="1">
        <f>E102*10^-6*Summary!$B$4</f>
        <v>4.8869999999999996</v>
      </c>
    </row>
    <row r="103" spans="1:7" x14ac:dyDescent="0.25">
      <c r="A103" t="s">
        <v>106</v>
      </c>
      <c r="B103" t="s">
        <v>1</v>
      </c>
      <c r="D103" s="1" t="str">
        <f t="shared" si="6"/>
        <v xml:space="preserve"> 724</v>
      </c>
      <c r="E103" s="1">
        <f t="shared" si="4"/>
        <v>362</v>
      </c>
      <c r="F103" s="2">
        <f t="shared" si="5"/>
        <v>4.8975984251968505</v>
      </c>
      <c r="G103" s="1">
        <f>E103*10^-6*Summary!$B$4</f>
        <v>4.8869999999999996</v>
      </c>
    </row>
    <row r="104" spans="1:7" x14ac:dyDescent="0.25">
      <c r="A104" t="s">
        <v>107</v>
      </c>
      <c r="B104" t="s">
        <v>1</v>
      </c>
      <c r="D104" s="1" t="str">
        <f t="shared" si="6"/>
        <v xml:space="preserve"> 724</v>
      </c>
      <c r="E104" s="1">
        <f t="shared" si="4"/>
        <v>362</v>
      </c>
      <c r="F104" s="2">
        <f t="shared" si="5"/>
        <v>4.8975984251968505</v>
      </c>
      <c r="G104" s="1">
        <f>E104*10^-6*Summary!$B$4</f>
        <v>4.8869999999999996</v>
      </c>
    </row>
    <row r="105" spans="1:7" x14ac:dyDescent="0.25">
      <c r="A105" t="s">
        <v>108</v>
      </c>
      <c r="B105" t="s">
        <v>1</v>
      </c>
      <c r="D105" s="1" t="str">
        <f t="shared" si="6"/>
        <v xml:space="preserve"> 724</v>
      </c>
      <c r="E105" s="1">
        <f t="shared" si="4"/>
        <v>362</v>
      </c>
      <c r="F105" s="2">
        <f t="shared" si="5"/>
        <v>4.8975984251968505</v>
      </c>
      <c r="G105" s="1">
        <f>E105*10^-6*Summary!$B$4</f>
        <v>4.8869999999999996</v>
      </c>
    </row>
    <row r="106" spans="1:7" x14ac:dyDescent="0.25">
      <c r="A106" t="s">
        <v>109</v>
      </c>
      <c r="B106" t="s">
        <v>54</v>
      </c>
      <c r="D106" s="1" t="str">
        <f t="shared" si="6"/>
        <v xml:space="preserve"> 748</v>
      </c>
      <c r="E106" s="1">
        <f t="shared" si="4"/>
        <v>374</v>
      </c>
      <c r="F106" s="2">
        <f t="shared" si="5"/>
        <v>5.0599212598425192</v>
      </c>
      <c r="G106" s="1">
        <f>E106*10^-6*Summary!$B$4</f>
        <v>5.0489999999999995</v>
      </c>
    </row>
    <row r="107" spans="1:7" x14ac:dyDescent="0.25">
      <c r="A107" t="s">
        <v>110</v>
      </c>
      <c r="B107" t="s">
        <v>1</v>
      </c>
      <c r="D107" s="1" t="str">
        <f t="shared" si="6"/>
        <v xml:space="preserve"> 724</v>
      </c>
      <c r="E107" s="1">
        <f t="shared" si="4"/>
        <v>362</v>
      </c>
      <c r="F107" s="2">
        <f t="shared" si="5"/>
        <v>4.8975984251968505</v>
      </c>
      <c r="G107" s="1">
        <f>E107*10^-6*Summary!$B$4</f>
        <v>4.8869999999999996</v>
      </c>
    </row>
    <row r="108" spans="1:7" x14ac:dyDescent="0.25">
      <c r="A108" t="s">
        <v>111</v>
      </c>
      <c r="B108" t="s">
        <v>1</v>
      </c>
      <c r="D108" s="1" t="str">
        <f t="shared" si="6"/>
        <v xml:space="preserve"> 724</v>
      </c>
      <c r="E108" s="1">
        <f t="shared" si="4"/>
        <v>362</v>
      </c>
      <c r="F108" s="2">
        <f t="shared" si="5"/>
        <v>4.8975984251968505</v>
      </c>
      <c r="G108" s="1">
        <f>E108*10^-6*Summary!$B$4</f>
        <v>4.8869999999999996</v>
      </c>
    </row>
    <row r="109" spans="1:7" x14ac:dyDescent="0.25">
      <c r="A109" t="s">
        <v>112</v>
      </c>
      <c r="B109" t="s">
        <v>1</v>
      </c>
      <c r="D109" s="1" t="str">
        <f t="shared" si="6"/>
        <v xml:space="preserve"> 724</v>
      </c>
      <c r="E109" s="1">
        <f t="shared" si="4"/>
        <v>362</v>
      </c>
      <c r="F109" s="2">
        <f t="shared" si="5"/>
        <v>4.8975984251968505</v>
      </c>
      <c r="G109" s="1">
        <f>E109*10^-6*Summary!$B$4</f>
        <v>4.8869999999999996</v>
      </c>
    </row>
    <row r="110" spans="1:7" x14ac:dyDescent="0.25">
      <c r="A110" t="s">
        <v>113</v>
      </c>
      <c r="B110" t="s">
        <v>1</v>
      </c>
      <c r="D110" s="1" t="str">
        <f t="shared" si="6"/>
        <v xml:space="preserve"> 724</v>
      </c>
      <c r="E110" s="1">
        <f t="shared" si="4"/>
        <v>362</v>
      </c>
      <c r="F110" s="2">
        <f t="shared" si="5"/>
        <v>4.8975984251968505</v>
      </c>
      <c r="G110" s="1">
        <f>E110*10^-6*Summary!$B$4</f>
        <v>4.8869999999999996</v>
      </c>
    </row>
    <row r="111" spans="1:7" x14ac:dyDescent="0.25">
      <c r="A111" t="s">
        <v>114</v>
      </c>
      <c r="B111" t="s">
        <v>54</v>
      </c>
      <c r="D111" s="1" t="str">
        <f t="shared" si="6"/>
        <v xml:space="preserve"> 748</v>
      </c>
      <c r="E111" s="1">
        <f t="shared" si="4"/>
        <v>374</v>
      </c>
      <c r="F111" s="2">
        <f t="shared" si="5"/>
        <v>5.0599212598425192</v>
      </c>
      <c r="G111" s="1">
        <f>E111*10^-6*Summary!$B$4</f>
        <v>5.0489999999999995</v>
      </c>
    </row>
    <row r="112" spans="1:7" x14ac:dyDescent="0.25">
      <c r="A112" t="s">
        <v>115</v>
      </c>
      <c r="B112" t="s">
        <v>1</v>
      </c>
      <c r="D112" s="1" t="str">
        <f t="shared" si="6"/>
        <v xml:space="preserve"> 724</v>
      </c>
      <c r="E112" s="1">
        <f t="shared" si="4"/>
        <v>362</v>
      </c>
      <c r="F112" s="2">
        <f t="shared" si="5"/>
        <v>4.8975984251968505</v>
      </c>
      <c r="G112" s="1">
        <f>E112*10^-6*Summary!$B$4</f>
        <v>4.8869999999999996</v>
      </c>
    </row>
    <row r="113" spans="1:7" x14ac:dyDescent="0.25">
      <c r="A113" t="s">
        <v>116</v>
      </c>
      <c r="B113" t="s">
        <v>1</v>
      </c>
      <c r="D113" s="1" t="str">
        <f t="shared" si="6"/>
        <v xml:space="preserve"> 724</v>
      </c>
      <c r="E113" s="1">
        <f t="shared" si="4"/>
        <v>362</v>
      </c>
      <c r="F113" s="2">
        <f t="shared" si="5"/>
        <v>4.8975984251968505</v>
      </c>
      <c r="G113" s="1">
        <f>E113*10^-6*Summary!$B$4</f>
        <v>4.8869999999999996</v>
      </c>
    </row>
    <row r="114" spans="1:7" x14ac:dyDescent="0.25">
      <c r="A114" t="s">
        <v>117</v>
      </c>
      <c r="B114" t="s">
        <v>1</v>
      </c>
      <c r="D114" s="1" t="str">
        <f t="shared" si="6"/>
        <v xml:space="preserve"> 724</v>
      </c>
      <c r="E114" s="1">
        <f t="shared" si="4"/>
        <v>362</v>
      </c>
      <c r="F114" s="2">
        <f t="shared" si="5"/>
        <v>4.8975984251968505</v>
      </c>
      <c r="G114" s="1">
        <f>E114*10^-6*Summary!$B$4</f>
        <v>4.8869999999999996</v>
      </c>
    </row>
    <row r="115" spans="1:7" x14ac:dyDescent="0.25">
      <c r="A115" t="s">
        <v>118</v>
      </c>
      <c r="B115" t="s">
        <v>8</v>
      </c>
      <c r="D115" s="1" t="str">
        <f t="shared" si="6"/>
        <v xml:space="preserve"> 720</v>
      </c>
      <c r="E115" s="1">
        <f t="shared" si="4"/>
        <v>360</v>
      </c>
      <c r="F115" s="2">
        <f t="shared" si="5"/>
        <v>4.8705118110236221</v>
      </c>
      <c r="G115" s="1">
        <f>E115*10^-6*Summary!$B$4</f>
        <v>4.8599999999999994</v>
      </c>
    </row>
    <row r="116" spans="1:7" x14ac:dyDescent="0.25">
      <c r="A116" t="s">
        <v>119</v>
      </c>
      <c r="B116" t="s">
        <v>1</v>
      </c>
      <c r="D116" s="1" t="str">
        <f t="shared" si="6"/>
        <v xml:space="preserve"> 724</v>
      </c>
      <c r="E116" s="1">
        <f t="shared" si="4"/>
        <v>362</v>
      </c>
      <c r="F116" s="2">
        <f t="shared" si="5"/>
        <v>4.8975984251968505</v>
      </c>
      <c r="G116" s="1">
        <f>E116*10^-6*Summary!$B$4</f>
        <v>4.8869999999999996</v>
      </c>
    </row>
    <row r="117" spans="1:7" x14ac:dyDescent="0.25">
      <c r="A117" t="s">
        <v>120</v>
      </c>
      <c r="B117" t="s">
        <v>8</v>
      </c>
      <c r="D117" s="1" t="str">
        <f t="shared" si="6"/>
        <v xml:space="preserve"> 720</v>
      </c>
      <c r="E117" s="1">
        <f t="shared" si="4"/>
        <v>360</v>
      </c>
      <c r="F117" s="2">
        <f t="shared" si="5"/>
        <v>4.8705118110236221</v>
      </c>
      <c r="G117" s="1">
        <f>E117*10^-6*Summary!$B$4</f>
        <v>4.8599999999999994</v>
      </c>
    </row>
  </sheetData>
  <mergeCells count="1">
    <mergeCell ref="A1:B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476D-34A0-4781-9783-070EF52C81B9}">
  <dimension ref="A1:O200"/>
  <sheetViews>
    <sheetView workbookViewId="0">
      <selection activeCell="J19" sqref="J19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bestFit="1" customWidth="1"/>
    <col min="5" max="5" width="17.28515625" bestFit="1" customWidth="1"/>
    <col min="6" max="6" width="23.85546875" bestFit="1" customWidth="1"/>
    <col min="7" max="7" width="24.28515625" bestFit="1" customWidth="1"/>
    <col min="9" max="9" width="24.28515625" bestFit="1" customWidth="1"/>
    <col min="10" max="11" width="12" bestFit="1" customWidth="1"/>
    <col min="12" max="12" width="11" bestFit="1" customWidth="1"/>
    <col min="13" max="15" width="12" bestFit="1" customWidth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I1" s="1"/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2793</v>
      </c>
      <c r="B2" t="s">
        <v>2794</v>
      </c>
      <c r="D2" s="1" t="str">
        <f>RIGHT(A2,LEN(A2)-FIND("A",A2))</f>
        <v xml:space="preserve"> 4364</v>
      </c>
      <c r="E2" s="1">
        <f>VALUE(D2)/2</f>
        <v>2182</v>
      </c>
      <c r="F2" s="2">
        <f>(LEFT(B2,FIND("c",B2)-1))/2.54</f>
        <v>29.5207874015748</v>
      </c>
      <c r="G2" s="1">
        <f>E2*10^-6*Summary!$B$4</f>
        <v>29.456999999999997</v>
      </c>
      <c r="I2" s="1" t="s">
        <v>2045</v>
      </c>
      <c r="J2" s="1">
        <f>AVERAGE($E$2:$E$198)</f>
        <v>2164.1421319796955</v>
      </c>
      <c r="K2" s="1">
        <f>MIN($E$2:$E$198)</f>
        <v>2158</v>
      </c>
      <c r="L2" s="1">
        <f>MAX($E$2:$E$198)</f>
        <v>2182</v>
      </c>
      <c r="M2" s="1">
        <f>_xlfn.STDEV.P($E$2:$E$198)</f>
        <v>6.0973574639752766</v>
      </c>
      <c r="N2" s="1">
        <f>SQRT($M$2)</f>
        <v>2.4692827833148794</v>
      </c>
      <c r="O2">
        <f>L2-K2</f>
        <v>24</v>
      </c>
    </row>
    <row r="3" spans="1:15" x14ac:dyDescent="0.25">
      <c r="A3" t="s">
        <v>2795</v>
      </c>
      <c r="B3" t="s">
        <v>2796</v>
      </c>
      <c r="D3" s="1" t="str">
        <f t="shared" ref="D3:D4" si="0">RIGHT(A3,LEN(A3)-FIND("A",A3))</f>
        <v xml:space="preserve"> 4316</v>
      </c>
      <c r="E3" s="1">
        <f t="shared" ref="E3:E4" si="1">VALUE(D3)/2</f>
        <v>2158</v>
      </c>
      <c r="F3" s="2">
        <f t="shared" ref="F3:F4" si="2">(LEFT(B3,FIND("c",B3)-1))/2.54</f>
        <v>29.196102362204726</v>
      </c>
      <c r="G3" s="1">
        <f>E3*10^-6*Summary!$B$4</f>
        <v>29.132999999999996</v>
      </c>
      <c r="I3" s="1" t="s">
        <v>2057</v>
      </c>
      <c r="J3" s="1">
        <f>AVERAGE($F$2:$F$198)</f>
        <v>29.279187017866434</v>
      </c>
      <c r="K3" s="1">
        <f>MIN($F$2:$F$198)</f>
        <v>29.196102362204726</v>
      </c>
      <c r="L3" s="1">
        <f>MAX($F$2:$F$198)</f>
        <v>29.5207874015748</v>
      </c>
      <c r="M3" s="1">
        <f>_xlfn.STDEV.P($F$2:$F$198)</f>
        <v>8.2481996903018842E-2</v>
      </c>
      <c r="N3" s="1">
        <f>SQRT($M$3)</f>
        <v>0.28719679124777636</v>
      </c>
      <c r="O3">
        <f>L3-K3</f>
        <v>0.32468503937007398</v>
      </c>
    </row>
    <row r="4" spans="1:15" x14ac:dyDescent="0.25">
      <c r="A4" t="s">
        <v>2797</v>
      </c>
      <c r="B4" t="s">
        <v>2796</v>
      </c>
      <c r="D4" s="1" t="str">
        <f t="shared" si="0"/>
        <v xml:space="preserve"> 4316</v>
      </c>
      <c r="E4" s="1">
        <f t="shared" si="1"/>
        <v>2158</v>
      </c>
      <c r="F4" s="2">
        <f t="shared" si="2"/>
        <v>29.196102362204726</v>
      </c>
      <c r="G4" s="1">
        <f>E4*10^-6*Summary!$B$4</f>
        <v>29.132999999999996</v>
      </c>
      <c r="I4" s="1" t="s">
        <v>2056</v>
      </c>
      <c r="J4" s="1">
        <f>AVERAGE($G$2:$G$198)</f>
        <v>29.215918781725865</v>
      </c>
      <c r="K4" s="1">
        <f>MIN($G$2:$G$198)</f>
        <v>29.132999999999996</v>
      </c>
      <c r="L4" s="1">
        <f>MAX($G$2:$G$198)</f>
        <v>29.456999999999997</v>
      </c>
      <c r="M4" s="1">
        <f>_xlfn.STDEV.P($G$2:$G$198)</f>
        <v>8.2314325763668442E-2</v>
      </c>
      <c r="N4" s="1">
        <f>SQRT($M$4)</f>
        <v>0.2869047329056606</v>
      </c>
      <c r="O4">
        <f>L4-K4</f>
        <v>0.32400000000000162</v>
      </c>
    </row>
    <row r="5" spans="1:15" x14ac:dyDescent="0.25">
      <c r="A5" t="s">
        <v>2798</v>
      </c>
      <c r="B5" t="s">
        <v>2799</v>
      </c>
      <c r="D5" s="1" t="str">
        <f t="shared" ref="D5:D68" si="3">RIGHT(A5,LEN(A5)-FIND("A",A5))</f>
        <v xml:space="preserve"> 4340</v>
      </c>
      <c r="E5" s="1">
        <f t="shared" ref="E5:E68" si="4">VALUE(D5)/2</f>
        <v>2170</v>
      </c>
      <c r="F5" s="2">
        <f t="shared" ref="F5:F68" si="5">(LEFT(B5,FIND("c",B5)-1))/2.54</f>
        <v>29.358425196850394</v>
      </c>
      <c r="G5" s="1">
        <f>E5*10^-6*Summary!$B$4</f>
        <v>29.295000000000002</v>
      </c>
    </row>
    <row r="6" spans="1:15" x14ac:dyDescent="0.25">
      <c r="A6" t="s">
        <v>2800</v>
      </c>
      <c r="B6" t="s">
        <v>2801</v>
      </c>
      <c r="D6" s="1" t="str">
        <f t="shared" si="3"/>
        <v xml:space="preserve"> 4320</v>
      </c>
      <c r="E6" s="1">
        <f t="shared" si="4"/>
        <v>2160</v>
      </c>
      <c r="F6" s="2">
        <f t="shared" si="5"/>
        <v>29.223149606299209</v>
      </c>
      <c r="G6" s="1">
        <f>E6*10^-6*Summary!$B$4</f>
        <v>29.16</v>
      </c>
    </row>
    <row r="7" spans="1:15" x14ac:dyDescent="0.25">
      <c r="A7" t="s">
        <v>2802</v>
      </c>
      <c r="B7" t="s">
        <v>2799</v>
      </c>
      <c r="D7" s="1" t="str">
        <f t="shared" si="3"/>
        <v xml:space="preserve"> 4340</v>
      </c>
      <c r="E7" s="1">
        <f t="shared" si="4"/>
        <v>2170</v>
      </c>
      <c r="F7" s="2">
        <f t="shared" si="5"/>
        <v>29.358425196850394</v>
      </c>
      <c r="G7" s="1">
        <f>E7*10^-6*Summary!$B$4</f>
        <v>29.295000000000002</v>
      </c>
    </row>
    <row r="8" spans="1:15" x14ac:dyDescent="0.25">
      <c r="A8" t="s">
        <v>2803</v>
      </c>
      <c r="B8" t="s">
        <v>2799</v>
      </c>
      <c r="D8" s="1" t="str">
        <f t="shared" si="3"/>
        <v xml:space="preserve"> 4340</v>
      </c>
      <c r="E8" s="1">
        <f t="shared" si="4"/>
        <v>2170</v>
      </c>
      <c r="F8" s="2">
        <f t="shared" si="5"/>
        <v>29.358425196850394</v>
      </c>
      <c r="G8" s="1">
        <f>E8*10^-6*Summary!$B$4</f>
        <v>29.295000000000002</v>
      </c>
    </row>
    <row r="9" spans="1:15" x14ac:dyDescent="0.25">
      <c r="A9" t="s">
        <v>2804</v>
      </c>
      <c r="B9" t="s">
        <v>2799</v>
      </c>
      <c r="D9" s="1" t="str">
        <f t="shared" si="3"/>
        <v xml:space="preserve"> 4340</v>
      </c>
      <c r="E9" s="1">
        <f t="shared" si="4"/>
        <v>2170</v>
      </c>
      <c r="F9" s="2">
        <f t="shared" si="5"/>
        <v>29.358425196850394</v>
      </c>
      <c r="G9" s="1">
        <f>E9*10^-6*Summary!$B$4</f>
        <v>29.295000000000002</v>
      </c>
    </row>
    <row r="10" spans="1:15" x14ac:dyDescent="0.25">
      <c r="A10" t="s">
        <v>2805</v>
      </c>
      <c r="B10" t="s">
        <v>2796</v>
      </c>
      <c r="D10" s="1" t="str">
        <f t="shared" si="3"/>
        <v xml:space="preserve"> 4316</v>
      </c>
      <c r="E10" s="1">
        <f t="shared" si="4"/>
        <v>2158</v>
      </c>
      <c r="F10" s="2">
        <f t="shared" si="5"/>
        <v>29.196102362204726</v>
      </c>
      <c r="G10" s="1">
        <f>E10*10^-6*Summary!$B$4</f>
        <v>29.132999999999996</v>
      </c>
    </row>
    <row r="11" spans="1:15" x14ac:dyDescent="0.25">
      <c r="A11" t="s">
        <v>2806</v>
      </c>
      <c r="B11" t="s">
        <v>2799</v>
      </c>
      <c r="D11" s="1" t="str">
        <f t="shared" si="3"/>
        <v xml:space="preserve"> 4340</v>
      </c>
      <c r="E11" s="1">
        <f t="shared" si="4"/>
        <v>2170</v>
      </c>
      <c r="F11" s="2">
        <f t="shared" si="5"/>
        <v>29.358425196850394</v>
      </c>
      <c r="G11" s="1">
        <f>E11*10^-6*Summary!$B$4</f>
        <v>29.295000000000002</v>
      </c>
    </row>
    <row r="12" spans="1:15" x14ac:dyDescent="0.25">
      <c r="A12" t="s">
        <v>2807</v>
      </c>
      <c r="B12" t="s">
        <v>2799</v>
      </c>
      <c r="D12" s="1" t="str">
        <f t="shared" si="3"/>
        <v xml:space="preserve"> 4340</v>
      </c>
      <c r="E12" s="1">
        <f t="shared" si="4"/>
        <v>2170</v>
      </c>
      <c r="F12" s="2">
        <f t="shared" si="5"/>
        <v>29.358425196850394</v>
      </c>
      <c r="G12" s="1">
        <f>E12*10^-6*Summary!$B$4</f>
        <v>29.295000000000002</v>
      </c>
    </row>
    <row r="13" spans="1:15" x14ac:dyDescent="0.25">
      <c r="A13" t="s">
        <v>2808</v>
      </c>
      <c r="B13" t="s">
        <v>2799</v>
      </c>
      <c r="D13" s="1" t="str">
        <f t="shared" si="3"/>
        <v xml:space="preserve"> 4340</v>
      </c>
      <c r="E13" s="1">
        <f t="shared" si="4"/>
        <v>2170</v>
      </c>
      <c r="F13" s="2">
        <f t="shared" si="5"/>
        <v>29.358425196850394</v>
      </c>
      <c r="G13" s="1">
        <f>E13*10^-6*Summary!$B$4</f>
        <v>29.295000000000002</v>
      </c>
    </row>
    <row r="14" spans="1:15" x14ac:dyDescent="0.25">
      <c r="A14" t="s">
        <v>2809</v>
      </c>
      <c r="B14" t="s">
        <v>2796</v>
      </c>
      <c r="D14" s="1" t="str">
        <f t="shared" si="3"/>
        <v xml:space="preserve"> 4316</v>
      </c>
      <c r="E14" s="1">
        <f t="shared" si="4"/>
        <v>2158</v>
      </c>
      <c r="F14" s="2">
        <f t="shared" si="5"/>
        <v>29.196102362204726</v>
      </c>
      <c r="G14" s="1">
        <f>E14*10^-6*Summary!$B$4</f>
        <v>29.132999999999996</v>
      </c>
    </row>
    <row r="15" spans="1:15" x14ac:dyDescent="0.25">
      <c r="A15" t="s">
        <v>2810</v>
      </c>
      <c r="B15" t="s">
        <v>2811</v>
      </c>
      <c r="D15" s="1" t="str">
        <f t="shared" si="3"/>
        <v xml:space="preserve"> 4360</v>
      </c>
      <c r="E15" s="1">
        <f t="shared" si="4"/>
        <v>2180</v>
      </c>
      <c r="F15" s="2">
        <f t="shared" si="5"/>
        <v>29.493740157480318</v>
      </c>
      <c r="G15" s="1">
        <f>E15*10^-6*Summary!$B$4</f>
        <v>29.43</v>
      </c>
    </row>
    <row r="16" spans="1:15" x14ac:dyDescent="0.25">
      <c r="A16" t="s">
        <v>2812</v>
      </c>
      <c r="B16" t="s">
        <v>2799</v>
      </c>
      <c r="D16" s="1" t="str">
        <f t="shared" si="3"/>
        <v xml:space="preserve"> 4340</v>
      </c>
      <c r="E16" s="1">
        <f t="shared" si="4"/>
        <v>2170</v>
      </c>
      <c r="F16" s="2">
        <f t="shared" si="5"/>
        <v>29.358425196850394</v>
      </c>
      <c r="G16" s="1">
        <f>E16*10^-6*Summary!$B$4</f>
        <v>29.295000000000002</v>
      </c>
    </row>
    <row r="17" spans="1:7" x14ac:dyDescent="0.25">
      <c r="A17" t="s">
        <v>2813</v>
      </c>
      <c r="B17" t="s">
        <v>2799</v>
      </c>
      <c r="D17" s="1" t="str">
        <f t="shared" si="3"/>
        <v xml:space="preserve"> 4340</v>
      </c>
      <c r="E17" s="1">
        <f t="shared" si="4"/>
        <v>2170</v>
      </c>
      <c r="F17" s="2">
        <f t="shared" si="5"/>
        <v>29.358425196850394</v>
      </c>
      <c r="G17" s="1">
        <f>E17*10^-6*Summary!$B$4</f>
        <v>29.295000000000002</v>
      </c>
    </row>
    <row r="18" spans="1:7" x14ac:dyDescent="0.25">
      <c r="A18" t="s">
        <v>2814</v>
      </c>
      <c r="B18" t="s">
        <v>2815</v>
      </c>
      <c r="D18" s="1" t="str">
        <f t="shared" si="3"/>
        <v xml:space="preserve"> 4344</v>
      </c>
      <c r="E18" s="1">
        <f t="shared" si="4"/>
        <v>2172</v>
      </c>
      <c r="F18" s="2">
        <f t="shared" si="5"/>
        <v>29.385511811023623</v>
      </c>
      <c r="G18" s="1">
        <f>E18*10^-6*Summary!$B$4</f>
        <v>29.321999999999999</v>
      </c>
    </row>
    <row r="19" spans="1:7" x14ac:dyDescent="0.25">
      <c r="A19" t="s">
        <v>2816</v>
      </c>
      <c r="B19" t="s">
        <v>2817</v>
      </c>
      <c r="D19" s="1" t="str">
        <f t="shared" si="3"/>
        <v xml:space="preserve"> 4336</v>
      </c>
      <c r="E19" s="1">
        <f t="shared" si="4"/>
        <v>2168</v>
      </c>
      <c r="F19" s="2">
        <f t="shared" si="5"/>
        <v>29.331377952755904</v>
      </c>
      <c r="G19" s="1">
        <f>E19*10^-6*Summary!$B$4</f>
        <v>29.267999999999997</v>
      </c>
    </row>
    <row r="20" spans="1:7" x14ac:dyDescent="0.25">
      <c r="A20" t="s">
        <v>2818</v>
      </c>
      <c r="B20" t="s">
        <v>2796</v>
      </c>
      <c r="D20" s="1" t="str">
        <f t="shared" si="3"/>
        <v xml:space="preserve"> 4316</v>
      </c>
      <c r="E20" s="1">
        <f t="shared" si="4"/>
        <v>2158</v>
      </c>
      <c r="F20" s="2">
        <f t="shared" si="5"/>
        <v>29.196102362204726</v>
      </c>
      <c r="G20" s="1">
        <f>E20*10^-6*Summary!$B$4</f>
        <v>29.132999999999996</v>
      </c>
    </row>
    <row r="21" spans="1:7" x14ac:dyDescent="0.25">
      <c r="A21" t="s">
        <v>2819</v>
      </c>
      <c r="B21" t="s">
        <v>2799</v>
      </c>
      <c r="D21" s="1" t="str">
        <f t="shared" si="3"/>
        <v xml:space="preserve"> 4340</v>
      </c>
      <c r="E21" s="1">
        <f t="shared" si="4"/>
        <v>2170</v>
      </c>
      <c r="F21" s="2">
        <f t="shared" si="5"/>
        <v>29.358425196850394</v>
      </c>
      <c r="G21" s="1">
        <f>E21*10^-6*Summary!$B$4</f>
        <v>29.295000000000002</v>
      </c>
    </row>
    <row r="22" spans="1:7" x14ac:dyDescent="0.25">
      <c r="A22" t="s">
        <v>2820</v>
      </c>
      <c r="B22" t="s">
        <v>2796</v>
      </c>
      <c r="D22" s="1" t="str">
        <f t="shared" si="3"/>
        <v xml:space="preserve"> 4316</v>
      </c>
      <c r="E22" s="1">
        <f t="shared" si="4"/>
        <v>2158</v>
      </c>
      <c r="F22" s="2">
        <f t="shared" si="5"/>
        <v>29.196102362204726</v>
      </c>
      <c r="G22" s="1">
        <f>E22*10^-6*Summary!$B$4</f>
        <v>29.132999999999996</v>
      </c>
    </row>
    <row r="23" spans="1:7" x14ac:dyDescent="0.25">
      <c r="A23" t="s">
        <v>2821</v>
      </c>
      <c r="B23" t="s">
        <v>2796</v>
      </c>
      <c r="D23" s="1" t="str">
        <f t="shared" si="3"/>
        <v xml:space="preserve"> 4316</v>
      </c>
      <c r="E23" s="1">
        <f t="shared" si="4"/>
        <v>2158</v>
      </c>
      <c r="F23" s="2">
        <f t="shared" si="5"/>
        <v>29.196102362204726</v>
      </c>
      <c r="G23" s="1">
        <f>E23*10^-6*Summary!$B$4</f>
        <v>29.132999999999996</v>
      </c>
    </row>
    <row r="24" spans="1:7" x14ac:dyDescent="0.25">
      <c r="A24" t="s">
        <v>2822</v>
      </c>
      <c r="B24" t="s">
        <v>2796</v>
      </c>
      <c r="D24" s="1" t="str">
        <f t="shared" si="3"/>
        <v xml:space="preserve"> 4316</v>
      </c>
      <c r="E24" s="1">
        <f t="shared" si="4"/>
        <v>2158</v>
      </c>
      <c r="F24" s="2">
        <f t="shared" si="5"/>
        <v>29.196102362204726</v>
      </c>
      <c r="G24" s="1">
        <f>E24*10^-6*Summary!$B$4</f>
        <v>29.132999999999996</v>
      </c>
    </row>
    <row r="25" spans="1:7" x14ac:dyDescent="0.25">
      <c r="A25" t="s">
        <v>2823</v>
      </c>
      <c r="B25" t="s">
        <v>2796</v>
      </c>
      <c r="D25" s="1" t="str">
        <f t="shared" si="3"/>
        <v xml:space="preserve"> 4316</v>
      </c>
      <c r="E25" s="1">
        <f t="shared" si="4"/>
        <v>2158</v>
      </c>
      <c r="F25" s="2">
        <f t="shared" si="5"/>
        <v>29.196102362204726</v>
      </c>
      <c r="G25" s="1">
        <f>E25*10^-6*Summary!$B$4</f>
        <v>29.132999999999996</v>
      </c>
    </row>
    <row r="26" spans="1:7" x14ac:dyDescent="0.25">
      <c r="A26" t="s">
        <v>2824</v>
      </c>
      <c r="B26" t="s">
        <v>2796</v>
      </c>
      <c r="D26" s="1" t="str">
        <f t="shared" si="3"/>
        <v xml:space="preserve"> 4316</v>
      </c>
      <c r="E26" s="1">
        <f t="shared" si="4"/>
        <v>2158</v>
      </c>
      <c r="F26" s="2">
        <f t="shared" si="5"/>
        <v>29.196102362204726</v>
      </c>
      <c r="G26" s="1">
        <f>E26*10^-6*Summary!$B$4</f>
        <v>29.132999999999996</v>
      </c>
    </row>
    <row r="27" spans="1:7" x14ac:dyDescent="0.25">
      <c r="A27" t="s">
        <v>2825</v>
      </c>
      <c r="B27" t="s">
        <v>2796</v>
      </c>
      <c r="D27" s="1" t="str">
        <f t="shared" si="3"/>
        <v xml:space="preserve"> 4316</v>
      </c>
      <c r="E27" s="1">
        <f t="shared" si="4"/>
        <v>2158</v>
      </c>
      <c r="F27" s="2">
        <f t="shared" si="5"/>
        <v>29.196102362204726</v>
      </c>
      <c r="G27" s="1">
        <f>E27*10^-6*Summary!$B$4</f>
        <v>29.132999999999996</v>
      </c>
    </row>
    <row r="28" spans="1:7" x14ac:dyDescent="0.25">
      <c r="A28" t="s">
        <v>2826</v>
      </c>
      <c r="B28" t="s">
        <v>2799</v>
      </c>
      <c r="D28" s="1" t="str">
        <f t="shared" si="3"/>
        <v xml:space="preserve"> 4340</v>
      </c>
      <c r="E28" s="1">
        <f t="shared" si="4"/>
        <v>2170</v>
      </c>
      <c r="F28" s="2">
        <f t="shared" si="5"/>
        <v>29.358425196850394</v>
      </c>
      <c r="G28" s="1">
        <f>E28*10^-6*Summary!$B$4</f>
        <v>29.295000000000002</v>
      </c>
    </row>
    <row r="29" spans="1:7" x14ac:dyDescent="0.25">
      <c r="A29" t="s">
        <v>2827</v>
      </c>
      <c r="B29" t="s">
        <v>2801</v>
      </c>
      <c r="D29" s="1" t="str">
        <f t="shared" si="3"/>
        <v xml:space="preserve"> 4320</v>
      </c>
      <c r="E29" s="1">
        <f t="shared" si="4"/>
        <v>2160</v>
      </c>
      <c r="F29" s="2">
        <f t="shared" si="5"/>
        <v>29.223149606299209</v>
      </c>
      <c r="G29" s="1">
        <f>E29*10^-6*Summary!$B$4</f>
        <v>29.16</v>
      </c>
    </row>
    <row r="30" spans="1:7" x14ac:dyDescent="0.25">
      <c r="A30" t="s">
        <v>2828</v>
      </c>
      <c r="B30" t="s">
        <v>2796</v>
      </c>
      <c r="D30" s="1" t="str">
        <f t="shared" si="3"/>
        <v xml:space="preserve"> 4316</v>
      </c>
      <c r="E30" s="1">
        <f t="shared" si="4"/>
        <v>2158</v>
      </c>
      <c r="F30" s="2">
        <f t="shared" si="5"/>
        <v>29.196102362204726</v>
      </c>
      <c r="G30" s="1">
        <f>E30*10^-6*Summary!$B$4</f>
        <v>29.132999999999996</v>
      </c>
    </row>
    <row r="31" spans="1:7" x14ac:dyDescent="0.25">
      <c r="A31" t="s">
        <v>2829</v>
      </c>
      <c r="B31" t="s">
        <v>2799</v>
      </c>
      <c r="D31" s="1" t="str">
        <f t="shared" si="3"/>
        <v xml:space="preserve"> 4340</v>
      </c>
      <c r="E31" s="1">
        <f t="shared" si="4"/>
        <v>2170</v>
      </c>
      <c r="F31" s="2">
        <f t="shared" si="5"/>
        <v>29.358425196850394</v>
      </c>
      <c r="G31" s="1">
        <f>E31*10^-6*Summary!$B$4</f>
        <v>29.295000000000002</v>
      </c>
    </row>
    <row r="32" spans="1:7" x14ac:dyDescent="0.25">
      <c r="A32" t="s">
        <v>2830</v>
      </c>
      <c r="B32" t="s">
        <v>2796</v>
      </c>
      <c r="D32" s="1" t="str">
        <f t="shared" si="3"/>
        <v xml:space="preserve"> 4316</v>
      </c>
      <c r="E32" s="1">
        <f t="shared" si="4"/>
        <v>2158</v>
      </c>
      <c r="F32" s="2">
        <f t="shared" si="5"/>
        <v>29.196102362204726</v>
      </c>
      <c r="G32" s="1">
        <f>E32*10^-6*Summary!$B$4</f>
        <v>29.132999999999996</v>
      </c>
    </row>
    <row r="33" spans="1:7" x14ac:dyDescent="0.25">
      <c r="A33" t="s">
        <v>2831</v>
      </c>
      <c r="B33" t="s">
        <v>2799</v>
      </c>
      <c r="D33" s="1" t="str">
        <f t="shared" si="3"/>
        <v xml:space="preserve"> 4340</v>
      </c>
      <c r="E33" s="1">
        <f t="shared" si="4"/>
        <v>2170</v>
      </c>
      <c r="F33" s="2">
        <f t="shared" si="5"/>
        <v>29.358425196850394</v>
      </c>
      <c r="G33" s="1">
        <f>E33*10^-6*Summary!$B$4</f>
        <v>29.295000000000002</v>
      </c>
    </row>
    <row r="34" spans="1:7" x14ac:dyDescent="0.25">
      <c r="A34" t="s">
        <v>2832</v>
      </c>
      <c r="B34" t="s">
        <v>2817</v>
      </c>
      <c r="D34" s="1" t="str">
        <f t="shared" si="3"/>
        <v xml:space="preserve"> 4336</v>
      </c>
      <c r="E34" s="1">
        <f t="shared" si="4"/>
        <v>2168</v>
      </c>
      <c r="F34" s="2">
        <f t="shared" si="5"/>
        <v>29.331377952755904</v>
      </c>
      <c r="G34" s="1">
        <f>E34*10^-6*Summary!$B$4</f>
        <v>29.267999999999997</v>
      </c>
    </row>
    <row r="35" spans="1:7" x14ac:dyDescent="0.25">
      <c r="A35" t="s">
        <v>2833</v>
      </c>
      <c r="B35" t="s">
        <v>2799</v>
      </c>
      <c r="D35" s="1" t="str">
        <f t="shared" si="3"/>
        <v xml:space="preserve"> 4340</v>
      </c>
      <c r="E35" s="1">
        <f t="shared" si="4"/>
        <v>2170</v>
      </c>
      <c r="F35" s="2">
        <f t="shared" si="5"/>
        <v>29.358425196850394</v>
      </c>
      <c r="G35" s="1">
        <f>E35*10^-6*Summary!$B$4</f>
        <v>29.295000000000002</v>
      </c>
    </row>
    <row r="36" spans="1:7" x14ac:dyDescent="0.25">
      <c r="A36" t="s">
        <v>2834</v>
      </c>
      <c r="B36" t="s">
        <v>2799</v>
      </c>
      <c r="D36" s="1" t="str">
        <f t="shared" si="3"/>
        <v xml:space="preserve"> 4340</v>
      </c>
      <c r="E36" s="1">
        <f t="shared" si="4"/>
        <v>2170</v>
      </c>
      <c r="F36" s="2">
        <f t="shared" si="5"/>
        <v>29.358425196850394</v>
      </c>
      <c r="G36" s="1">
        <f>E36*10^-6*Summary!$B$4</f>
        <v>29.295000000000002</v>
      </c>
    </row>
    <row r="37" spans="1:7" x14ac:dyDescent="0.25">
      <c r="A37" t="s">
        <v>2835</v>
      </c>
      <c r="B37" t="s">
        <v>2796</v>
      </c>
      <c r="D37" s="1" t="str">
        <f t="shared" si="3"/>
        <v xml:space="preserve"> 4316</v>
      </c>
      <c r="E37" s="1">
        <f t="shared" si="4"/>
        <v>2158</v>
      </c>
      <c r="F37" s="2">
        <f t="shared" si="5"/>
        <v>29.196102362204726</v>
      </c>
      <c r="G37" s="1">
        <f>E37*10^-6*Summary!$B$4</f>
        <v>29.132999999999996</v>
      </c>
    </row>
    <row r="38" spans="1:7" x14ac:dyDescent="0.25">
      <c r="A38" t="s">
        <v>2836</v>
      </c>
      <c r="B38" t="s">
        <v>2799</v>
      </c>
      <c r="D38" s="1" t="str">
        <f t="shared" si="3"/>
        <v xml:space="preserve"> 4340</v>
      </c>
      <c r="E38" s="1">
        <f t="shared" si="4"/>
        <v>2170</v>
      </c>
      <c r="F38" s="2">
        <f t="shared" si="5"/>
        <v>29.358425196850394</v>
      </c>
      <c r="G38" s="1">
        <f>E38*10^-6*Summary!$B$4</f>
        <v>29.295000000000002</v>
      </c>
    </row>
    <row r="39" spans="1:7" x14ac:dyDescent="0.25">
      <c r="A39" t="s">
        <v>2837</v>
      </c>
      <c r="B39" t="s">
        <v>2796</v>
      </c>
      <c r="D39" s="1" t="str">
        <f t="shared" si="3"/>
        <v xml:space="preserve"> 4316</v>
      </c>
      <c r="E39" s="1">
        <f t="shared" si="4"/>
        <v>2158</v>
      </c>
      <c r="F39" s="2">
        <f t="shared" si="5"/>
        <v>29.196102362204726</v>
      </c>
      <c r="G39" s="1">
        <f>E39*10^-6*Summary!$B$4</f>
        <v>29.132999999999996</v>
      </c>
    </row>
    <row r="40" spans="1:7" x14ac:dyDescent="0.25">
      <c r="A40" t="s">
        <v>2838</v>
      </c>
      <c r="B40" t="s">
        <v>2799</v>
      </c>
      <c r="D40" s="1" t="str">
        <f t="shared" si="3"/>
        <v xml:space="preserve"> 4340</v>
      </c>
      <c r="E40" s="1">
        <f t="shared" si="4"/>
        <v>2170</v>
      </c>
      <c r="F40" s="2">
        <f t="shared" si="5"/>
        <v>29.358425196850394</v>
      </c>
      <c r="G40" s="1">
        <f>E40*10^-6*Summary!$B$4</f>
        <v>29.295000000000002</v>
      </c>
    </row>
    <row r="41" spans="1:7" x14ac:dyDescent="0.25">
      <c r="A41" t="s">
        <v>2839</v>
      </c>
      <c r="B41" t="s">
        <v>2796</v>
      </c>
      <c r="D41" s="1" t="str">
        <f t="shared" si="3"/>
        <v xml:space="preserve"> 4316</v>
      </c>
      <c r="E41" s="1">
        <f t="shared" si="4"/>
        <v>2158</v>
      </c>
      <c r="F41" s="2">
        <f t="shared" si="5"/>
        <v>29.196102362204726</v>
      </c>
      <c r="G41" s="1">
        <f>E41*10^-6*Summary!$B$4</f>
        <v>29.132999999999996</v>
      </c>
    </row>
    <row r="42" spans="1:7" x14ac:dyDescent="0.25">
      <c r="A42" t="s">
        <v>2840</v>
      </c>
      <c r="B42" t="s">
        <v>2796</v>
      </c>
      <c r="D42" s="1" t="str">
        <f t="shared" si="3"/>
        <v xml:space="preserve"> 4316</v>
      </c>
      <c r="E42" s="1">
        <f t="shared" si="4"/>
        <v>2158</v>
      </c>
      <c r="F42" s="2">
        <f t="shared" si="5"/>
        <v>29.196102362204726</v>
      </c>
      <c r="G42" s="1">
        <f>E42*10^-6*Summary!$B$4</f>
        <v>29.132999999999996</v>
      </c>
    </row>
    <row r="43" spans="1:7" x14ac:dyDescent="0.25">
      <c r="A43" t="s">
        <v>2841</v>
      </c>
      <c r="B43" t="s">
        <v>2796</v>
      </c>
      <c r="D43" s="1" t="str">
        <f t="shared" si="3"/>
        <v xml:space="preserve"> 4316</v>
      </c>
      <c r="E43" s="1">
        <f t="shared" si="4"/>
        <v>2158</v>
      </c>
      <c r="F43" s="2">
        <f t="shared" si="5"/>
        <v>29.196102362204726</v>
      </c>
      <c r="G43" s="1">
        <f>E43*10^-6*Summary!$B$4</f>
        <v>29.132999999999996</v>
      </c>
    </row>
    <row r="44" spans="1:7" x14ac:dyDescent="0.25">
      <c r="A44" t="s">
        <v>2842</v>
      </c>
      <c r="B44" t="s">
        <v>2796</v>
      </c>
      <c r="D44" s="1" t="str">
        <f t="shared" si="3"/>
        <v xml:space="preserve"> 4316</v>
      </c>
      <c r="E44" s="1">
        <f t="shared" si="4"/>
        <v>2158</v>
      </c>
      <c r="F44" s="2">
        <f t="shared" si="5"/>
        <v>29.196102362204726</v>
      </c>
      <c r="G44" s="1">
        <f>E44*10^-6*Summary!$B$4</f>
        <v>29.132999999999996</v>
      </c>
    </row>
    <row r="45" spans="1:7" x14ac:dyDescent="0.25">
      <c r="A45" t="s">
        <v>2843</v>
      </c>
      <c r="B45" t="s">
        <v>2799</v>
      </c>
      <c r="D45" s="1" t="str">
        <f t="shared" si="3"/>
        <v xml:space="preserve"> 4340</v>
      </c>
      <c r="E45" s="1">
        <f t="shared" si="4"/>
        <v>2170</v>
      </c>
      <c r="F45" s="2">
        <f t="shared" si="5"/>
        <v>29.358425196850394</v>
      </c>
      <c r="G45" s="1">
        <f>E45*10^-6*Summary!$B$4</f>
        <v>29.295000000000002</v>
      </c>
    </row>
    <row r="46" spans="1:7" x14ac:dyDescent="0.25">
      <c r="A46" t="s">
        <v>2844</v>
      </c>
      <c r="B46" t="s">
        <v>2796</v>
      </c>
      <c r="D46" s="1" t="str">
        <f t="shared" si="3"/>
        <v xml:space="preserve"> 4316</v>
      </c>
      <c r="E46" s="1">
        <f t="shared" si="4"/>
        <v>2158</v>
      </c>
      <c r="F46" s="2">
        <f t="shared" si="5"/>
        <v>29.196102362204726</v>
      </c>
      <c r="G46" s="1">
        <f>E46*10^-6*Summary!$B$4</f>
        <v>29.132999999999996</v>
      </c>
    </row>
    <row r="47" spans="1:7" x14ac:dyDescent="0.25">
      <c r="A47" t="s">
        <v>2845</v>
      </c>
      <c r="B47" t="s">
        <v>2796</v>
      </c>
      <c r="D47" s="1" t="str">
        <f t="shared" si="3"/>
        <v xml:space="preserve"> 4316</v>
      </c>
      <c r="E47" s="1">
        <f t="shared" si="4"/>
        <v>2158</v>
      </c>
      <c r="F47" s="2">
        <f t="shared" si="5"/>
        <v>29.196102362204726</v>
      </c>
      <c r="G47" s="1">
        <f>E47*10^-6*Summary!$B$4</f>
        <v>29.132999999999996</v>
      </c>
    </row>
    <row r="48" spans="1:7" x14ac:dyDescent="0.25">
      <c r="A48" t="s">
        <v>2846</v>
      </c>
      <c r="B48" t="s">
        <v>2796</v>
      </c>
      <c r="D48" s="1" t="str">
        <f t="shared" si="3"/>
        <v xml:space="preserve"> 4316</v>
      </c>
      <c r="E48" s="1">
        <f t="shared" si="4"/>
        <v>2158</v>
      </c>
      <c r="F48" s="2">
        <f t="shared" si="5"/>
        <v>29.196102362204726</v>
      </c>
      <c r="G48" s="1">
        <f>E48*10^-6*Summary!$B$4</f>
        <v>29.132999999999996</v>
      </c>
    </row>
    <row r="49" spans="1:7" x14ac:dyDescent="0.25">
      <c r="A49" t="s">
        <v>2847</v>
      </c>
      <c r="B49" t="s">
        <v>2796</v>
      </c>
      <c r="D49" s="1" t="str">
        <f t="shared" si="3"/>
        <v xml:space="preserve"> 4316</v>
      </c>
      <c r="E49" s="1">
        <f t="shared" si="4"/>
        <v>2158</v>
      </c>
      <c r="F49" s="2">
        <f t="shared" si="5"/>
        <v>29.196102362204726</v>
      </c>
      <c r="G49" s="1">
        <f>E49*10^-6*Summary!$B$4</f>
        <v>29.132999999999996</v>
      </c>
    </row>
    <row r="50" spans="1:7" x14ac:dyDescent="0.25">
      <c r="A50" t="s">
        <v>2848</v>
      </c>
      <c r="B50" t="s">
        <v>2796</v>
      </c>
      <c r="D50" s="1" t="str">
        <f t="shared" si="3"/>
        <v xml:space="preserve"> 4316</v>
      </c>
      <c r="E50" s="1">
        <f t="shared" si="4"/>
        <v>2158</v>
      </c>
      <c r="F50" s="2">
        <f t="shared" si="5"/>
        <v>29.196102362204726</v>
      </c>
      <c r="G50" s="1">
        <f>E50*10^-6*Summary!$B$4</f>
        <v>29.132999999999996</v>
      </c>
    </row>
    <row r="51" spans="1:7" x14ac:dyDescent="0.25">
      <c r="A51" t="s">
        <v>2849</v>
      </c>
      <c r="B51" t="s">
        <v>2796</v>
      </c>
      <c r="D51" s="1" t="str">
        <f t="shared" si="3"/>
        <v xml:space="preserve"> 4316</v>
      </c>
      <c r="E51" s="1">
        <f t="shared" si="4"/>
        <v>2158</v>
      </c>
      <c r="F51" s="2">
        <f t="shared" si="5"/>
        <v>29.196102362204726</v>
      </c>
      <c r="G51" s="1">
        <f>E51*10^-6*Summary!$B$4</f>
        <v>29.132999999999996</v>
      </c>
    </row>
    <row r="52" spans="1:7" x14ac:dyDescent="0.25">
      <c r="A52" t="s">
        <v>2850</v>
      </c>
      <c r="B52" t="s">
        <v>2817</v>
      </c>
      <c r="D52" s="1" t="str">
        <f t="shared" si="3"/>
        <v xml:space="preserve"> 4336</v>
      </c>
      <c r="E52" s="1">
        <f t="shared" si="4"/>
        <v>2168</v>
      </c>
      <c r="F52" s="2">
        <f t="shared" si="5"/>
        <v>29.331377952755904</v>
      </c>
      <c r="G52" s="1">
        <f>E52*10^-6*Summary!$B$4</f>
        <v>29.267999999999997</v>
      </c>
    </row>
    <row r="53" spans="1:7" x14ac:dyDescent="0.25">
      <c r="A53" t="s">
        <v>2851</v>
      </c>
      <c r="B53" t="s">
        <v>2796</v>
      </c>
      <c r="D53" s="1" t="str">
        <f t="shared" si="3"/>
        <v xml:space="preserve"> 4316</v>
      </c>
      <c r="E53" s="1">
        <f t="shared" si="4"/>
        <v>2158</v>
      </c>
      <c r="F53" s="2">
        <f t="shared" si="5"/>
        <v>29.196102362204726</v>
      </c>
      <c r="G53" s="1">
        <f>E53*10^-6*Summary!$B$4</f>
        <v>29.132999999999996</v>
      </c>
    </row>
    <row r="54" spans="1:7" x14ac:dyDescent="0.25">
      <c r="A54" t="s">
        <v>2852</v>
      </c>
      <c r="B54" t="s">
        <v>2799</v>
      </c>
      <c r="D54" s="1" t="str">
        <f t="shared" si="3"/>
        <v xml:space="preserve"> 4340</v>
      </c>
      <c r="E54" s="1">
        <f t="shared" si="4"/>
        <v>2170</v>
      </c>
      <c r="F54" s="2">
        <f t="shared" si="5"/>
        <v>29.358425196850394</v>
      </c>
      <c r="G54" s="1">
        <f>E54*10^-6*Summary!$B$4</f>
        <v>29.295000000000002</v>
      </c>
    </row>
    <row r="55" spans="1:7" x14ac:dyDescent="0.25">
      <c r="A55" t="s">
        <v>2853</v>
      </c>
      <c r="B55" t="s">
        <v>2799</v>
      </c>
      <c r="D55" s="1" t="str">
        <f t="shared" si="3"/>
        <v xml:space="preserve"> 4340</v>
      </c>
      <c r="E55" s="1">
        <f t="shared" si="4"/>
        <v>2170</v>
      </c>
      <c r="F55" s="2">
        <f t="shared" si="5"/>
        <v>29.358425196850394</v>
      </c>
      <c r="G55" s="1">
        <f>E55*10^-6*Summary!$B$4</f>
        <v>29.295000000000002</v>
      </c>
    </row>
    <row r="56" spans="1:7" x14ac:dyDescent="0.25">
      <c r="A56" t="s">
        <v>2854</v>
      </c>
      <c r="B56" t="s">
        <v>2799</v>
      </c>
      <c r="D56" s="1" t="str">
        <f t="shared" si="3"/>
        <v xml:space="preserve"> 4340</v>
      </c>
      <c r="E56" s="1">
        <f t="shared" si="4"/>
        <v>2170</v>
      </c>
      <c r="F56" s="2">
        <f t="shared" si="5"/>
        <v>29.358425196850394</v>
      </c>
      <c r="G56" s="1">
        <f>E56*10^-6*Summary!$B$4</f>
        <v>29.295000000000002</v>
      </c>
    </row>
    <row r="57" spans="1:7" x14ac:dyDescent="0.25">
      <c r="A57" t="s">
        <v>2855</v>
      </c>
      <c r="B57" t="s">
        <v>2796</v>
      </c>
      <c r="D57" s="1" t="str">
        <f t="shared" si="3"/>
        <v xml:space="preserve"> 4316</v>
      </c>
      <c r="E57" s="1">
        <f t="shared" si="4"/>
        <v>2158</v>
      </c>
      <c r="F57" s="2">
        <f t="shared" si="5"/>
        <v>29.196102362204726</v>
      </c>
      <c r="G57" s="1">
        <f>E57*10^-6*Summary!$B$4</f>
        <v>29.132999999999996</v>
      </c>
    </row>
    <row r="58" spans="1:7" x14ac:dyDescent="0.25">
      <c r="A58" t="s">
        <v>2856</v>
      </c>
      <c r="B58" t="s">
        <v>2796</v>
      </c>
      <c r="D58" s="1" t="str">
        <f t="shared" si="3"/>
        <v xml:space="preserve"> 4316</v>
      </c>
      <c r="E58" s="1">
        <f t="shared" si="4"/>
        <v>2158</v>
      </c>
      <c r="F58" s="2">
        <f t="shared" si="5"/>
        <v>29.196102362204726</v>
      </c>
      <c r="G58" s="1">
        <f>E58*10^-6*Summary!$B$4</f>
        <v>29.132999999999996</v>
      </c>
    </row>
    <row r="59" spans="1:7" x14ac:dyDescent="0.25">
      <c r="A59" t="s">
        <v>2857</v>
      </c>
      <c r="B59" t="s">
        <v>2801</v>
      </c>
      <c r="D59" s="1" t="str">
        <f t="shared" si="3"/>
        <v xml:space="preserve"> 4320</v>
      </c>
      <c r="E59" s="1">
        <f t="shared" si="4"/>
        <v>2160</v>
      </c>
      <c r="F59" s="2">
        <f t="shared" si="5"/>
        <v>29.223149606299209</v>
      </c>
      <c r="G59" s="1">
        <f>E59*10^-6*Summary!$B$4</f>
        <v>29.16</v>
      </c>
    </row>
    <row r="60" spans="1:7" x14ac:dyDescent="0.25">
      <c r="A60" t="s">
        <v>2858</v>
      </c>
      <c r="B60" t="s">
        <v>2796</v>
      </c>
      <c r="D60" s="1" t="str">
        <f t="shared" si="3"/>
        <v xml:space="preserve"> 4316</v>
      </c>
      <c r="E60" s="1">
        <f t="shared" si="4"/>
        <v>2158</v>
      </c>
      <c r="F60" s="2">
        <f t="shared" si="5"/>
        <v>29.196102362204726</v>
      </c>
      <c r="G60" s="1">
        <f>E60*10^-6*Summary!$B$4</f>
        <v>29.132999999999996</v>
      </c>
    </row>
    <row r="61" spans="1:7" x14ac:dyDescent="0.25">
      <c r="A61" t="s">
        <v>2859</v>
      </c>
      <c r="B61" t="s">
        <v>2799</v>
      </c>
      <c r="D61" s="1" t="str">
        <f t="shared" si="3"/>
        <v xml:space="preserve"> 4340</v>
      </c>
      <c r="E61" s="1">
        <f t="shared" si="4"/>
        <v>2170</v>
      </c>
      <c r="F61" s="2">
        <f t="shared" si="5"/>
        <v>29.358425196850394</v>
      </c>
      <c r="G61" s="1">
        <f>E61*10^-6*Summary!$B$4</f>
        <v>29.295000000000002</v>
      </c>
    </row>
    <row r="62" spans="1:7" x14ac:dyDescent="0.25">
      <c r="A62" t="s">
        <v>2860</v>
      </c>
      <c r="B62" t="s">
        <v>2801</v>
      </c>
      <c r="D62" s="1" t="str">
        <f t="shared" si="3"/>
        <v xml:space="preserve"> 4320</v>
      </c>
      <c r="E62" s="1">
        <f t="shared" si="4"/>
        <v>2160</v>
      </c>
      <c r="F62" s="2">
        <f t="shared" si="5"/>
        <v>29.223149606299209</v>
      </c>
      <c r="G62" s="1">
        <f>E62*10^-6*Summary!$B$4</f>
        <v>29.16</v>
      </c>
    </row>
    <row r="63" spans="1:7" x14ac:dyDescent="0.25">
      <c r="A63" t="s">
        <v>2861</v>
      </c>
      <c r="B63" t="s">
        <v>2796</v>
      </c>
      <c r="D63" s="1" t="str">
        <f t="shared" si="3"/>
        <v xml:space="preserve"> 4316</v>
      </c>
      <c r="E63" s="1">
        <f t="shared" si="4"/>
        <v>2158</v>
      </c>
      <c r="F63" s="2">
        <f t="shared" si="5"/>
        <v>29.196102362204726</v>
      </c>
      <c r="G63" s="1">
        <f>E63*10^-6*Summary!$B$4</f>
        <v>29.132999999999996</v>
      </c>
    </row>
    <row r="64" spans="1:7" x14ac:dyDescent="0.25">
      <c r="A64" t="s">
        <v>2862</v>
      </c>
      <c r="B64" t="s">
        <v>2796</v>
      </c>
      <c r="D64" s="1" t="str">
        <f t="shared" si="3"/>
        <v xml:space="preserve"> 4316</v>
      </c>
      <c r="E64" s="1">
        <f t="shared" si="4"/>
        <v>2158</v>
      </c>
      <c r="F64" s="2">
        <f t="shared" si="5"/>
        <v>29.196102362204726</v>
      </c>
      <c r="G64" s="1">
        <f>E64*10^-6*Summary!$B$4</f>
        <v>29.132999999999996</v>
      </c>
    </row>
    <row r="65" spans="1:7" x14ac:dyDescent="0.25">
      <c r="A65" t="s">
        <v>2863</v>
      </c>
      <c r="B65" t="s">
        <v>2796</v>
      </c>
      <c r="D65" s="1" t="str">
        <f t="shared" si="3"/>
        <v xml:space="preserve"> 4316</v>
      </c>
      <c r="E65" s="1">
        <f t="shared" si="4"/>
        <v>2158</v>
      </c>
      <c r="F65" s="2">
        <f t="shared" si="5"/>
        <v>29.196102362204726</v>
      </c>
      <c r="G65" s="1">
        <f>E65*10^-6*Summary!$B$4</f>
        <v>29.132999999999996</v>
      </c>
    </row>
    <row r="66" spans="1:7" x14ac:dyDescent="0.25">
      <c r="A66" t="s">
        <v>2864</v>
      </c>
      <c r="B66" t="s">
        <v>2796</v>
      </c>
      <c r="D66" s="1" t="str">
        <f t="shared" si="3"/>
        <v xml:space="preserve"> 4316</v>
      </c>
      <c r="E66" s="1">
        <f t="shared" si="4"/>
        <v>2158</v>
      </c>
      <c r="F66" s="2">
        <f t="shared" si="5"/>
        <v>29.196102362204726</v>
      </c>
      <c r="G66" s="1">
        <f>E66*10^-6*Summary!$B$4</f>
        <v>29.132999999999996</v>
      </c>
    </row>
    <row r="67" spans="1:7" x14ac:dyDescent="0.25">
      <c r="A67" t="s">
        <v>2865</v>
      </c>
      <c r="B67" t="s">
        <v>2796</v>
      </c>
      <c r="D67" s="1" t="str">
        <f t="shared" si="3"/>
        <v xml:space="preserve"> 4316</v>
      </c>
      <c r="E67" s="1">
        <f t="shared" si="4"/>
        <v>2158</v>
      </c>
      <c r="F67" s="2">
        <f t="shared" si="5"/>
        <v>29.196102362204726</v>
      </c>
      <c r="G67" s="1">
        <f>E67*10^-6*Summary!$B$4</f>
        <v>29.132999999999996</v>
      </c>
    </row>
    <row r="68" spans="1:7" x14ac:dyDescent="0.25">
      <c r="A68" t="s">
        <v>2866</v>
      </c>
      <c r="B68" t="s">
        <v>2796</v>
      </c>
      <c r="D68" s="1" t="str">
        <f t="shared" si="3"/>
        <v xml:space="preserve"> 4316</v>
      </c>
      <c r="E68" s="1">
        <f t="shared" si="4"/>
        <v>2158</v>
      </c>
      <c r="F68" s="2">
        <f t="shared" si="5"/>
        <v>29.196102362204726</v>
      </c>
      <c r="G68" s="1">
        <f>E68*10^-6*Summary!$B$4</f>
        <v>29.132999999999996</v>
      </c>
    </row>
    <row r="69" spans="1:7" x14ac:dyDescent="0.25">
      <c r="A69" t="s">
        <v>2867</v>
      </c>
      <c r="B69" t="s">
        <v>2796</v>
      </c>
      <c r="D69" s="1" t="str">
        <f t="shared" ref="D69:D132" si="6">RIGHT(A69,LEN(A69)-FIND("A",A69))</f>
        <v xml:space="preserve"> 4316</v>
      </c>
      <c r="E69" s="1">
        <f t="shared" ref="E69:E132" si="7">VALUE(D69)/2</f>
        <v>2158</v>
      </c>
      <c r="F69" s="2">
        <f t="shared" ref="F69:F132" si="8">(LEFT(B69,FIND("c",B69)-1))/2.54</f>
        <v>29.196102362204726</v>
      </c>
      <c r="G69" s="1">
        <f>E69*10^-6*Summary!$B$4</f>
        <v>29.132999999999996</v>
      </c>
    </row>
    <row r="70" spans="1:7" x14ac:dyDescent="0.25">
      <c r="A70" t="s">
        <v>2868</v>
      </c>
      <c r="B70" t="s">
        <v>2799</v>
      </c>
      <c r="D70" s="1" t="str">
        <f t="shared" si="6"/>
        <v xml:space="preserve"> 4340</v>
      </c>
      <c r="E70" s="1">
        <f t="shared" si="7"/>
        <v>2170</v>
      </c>
      <c r="F70" s="2">
        <f t="shared" si="8"/>
        <v>29.358425196850394</v>
      </c>
      <c r="G70" s="1">
        <f>E70*10^-6*Summary!$B$4</f>
        <v>29.295000000000002</v>
      </c>
    </row>
    <row r="71" spans="1:7" x14ac:dyDescent="0.25">
      <c r="A71" t="s">
        <v>2869</v>
      </c>
      <c r="B71" t="s">
        <v>2796</v>
      </c>
      <c r="D71" s="1" t="str">
        <f t="shared" si="6"/>
        <v xml:space="preserve"> 4316</v>
      </c>
      <c r="E71" s="1">
        <f t="shared" si="7"/>
        <v>2158</v>
      </c>
      <c r="F71" s="2">
        <f t="shared" si="8"/>
        <v>29.196102362204726</v>
      </c>
      <c r="G71" s="1">
        <f>E71*10^-6*Summary!$B$4</f>
        <v>29.132999999999996</v>
      </c>
    </row>
    <row r="72" spans="1:7" x14ac:dyDescent="0.25">
      <c r="A72" t="s">
        <v>2870</v>
      </c>
      <c r="B72" t="s">
        <v>2796</v>
      </c>
      <c r="D72" s="1" t="str">
        <f t="shared" si="6"/>
        <v xml:space="preserve"> 4316</v>
      </c>
      <c r="E72" s="1">
        <f t="shared" si="7"/>
        <v>2158</v>
      </c>
      <c r="F72" s="2">
        <f t="shared" si="8"/>
        <v>29.196102362204726</v>
      </c>
      <c r="G72" s="1">
        <f>E72*10^-6*Summary!$B$4</f>
        <v>29.132999999999996</v>
      </c>
    </row>
    <row r="73" spans="1:7" x14ac:dyDescent="0.25">
      <c r="A73" t="s">
        <v>2871</v>
      </c>
      <c r="B73" t="s">
        <v>2796</v>
      </c>
      <c r="D73" s="1" t="str">
        <f t="shared" si="6"/>
        <v xml:space="preserve"> 4316</v>
      </c>
      <c r="E73" s="1">
        <f t="shared" si="7"/>
        <v>2158</v>
      </c>
      <c r="F73" s="2">
        <f t="shared" si="8"/>
        <v>29.196102362204726</v>
      </c>
      <c r="G73" s="1">
        <f>E73*10^-6*Summary!$B$4</f>
        <v>29.132999999999996</v>
      </c>
    </row>
    <row r="74" spans="1:7" x14ac:dyDescent="0.25">
      <c r="A74" t="s">
        <v>2872</v>
      </c>
      <c r="B74" t="s">
        <v>2799</v>
      </c>
      <c r="D74" s="1" t="str">
        <f t="shared" si="6"/>
        <v xml:space="preserve"> 4340</v>
      </c>
      <c r="E74" s="1">
        <f t="shared" si="7"/>
        <v>2170</v>
      </c>
      <c r="F74" s="2">
        <f t="shared" si="8"/>
        <v>29.358425196850394</v>
      </c>
      <c r="G74" s="1">
        <f>E74*10^-6*Summary!$B$4</f>
        <v>29.295000000000002</v>
      </c>
    </row>
    <row r="75" spans="1:7" x14ac:dyDescent="0.25">
      <c r="A75" t="s">
        <v>2873</v>
      </c>
      <c r="B75" t="s">
        <v>2796</v>
      </c>
      <c r="D75" s="1" t="str">
        <f t="shared" si="6"/>
        <v xml:space="preserve"> 4316</v>
      </c>
      <c r="E75" s="1">
        <f t="shared" si="7"/>
        <v>2158</v>
      </c>
      <c r="F75" s="2">
        <f t="shared" si="8"/>
        <v>29.196102362204726</v>
      </c>
      <c r="G75" s="1">
        <f>E75*10^-6*Summary!$B$4</f>
        <v>29.132999999999996</v>
      </c>
    </row>
    <row r="76" spans="1:7" x14ac:dyDescent="0.25">
      <c r="A76" t="s">
        <v>2874</v>
      </c>
      <c r="B76" t="s">
        <v>2799</v>
      </c>
      <c r="D76" s="1" t="str">
        <f t="shared" si="6"/>
        <v xml:space="preserve"> 4340</v>
      </c>
      <c r="E76" s="1">
        <f t="shared" si="7"/>
        <v>2170</v>
      </c>
      <c r="F76" s="2">
        <f t="shared" si="8"/>
        <v>29.358425196850394</v>
      </c>
      <c r="G76" s="1">
        <f>E76*10^-6*Summary!$B$4</f>
        <v>29.295000000000002</v>
      </c>
    </row>
    <row r="77" spans="1:7" x14ac:dyDescent="0.25">
      <c r="A77" t="s">
        <v>2875</v>
      </c>
      <c r="B77" t="s">
        <v>2796</v>
      </c>
      <c r="D77" s="1" t="str">
        <f t="shared" si="6"/>
        <v xml:space="preserve"> 4316</v>
      </c>
      <c r="E77" s="1">
        <f t="shared" si="7"/>
        <v>2158</v>
      </c>
      <c r="F77" s="2">
        <f t="shared" si="8"/>
        <v>29.196102362204726</v>
      </c>
      <c r="G77" s="1">
        <f>E77*10^-6*Summary!$B$4</f>
        <v>29.132999999999996</v>
      </c>
    </row>
    <row r="78" spans="1:7" x14ac:dyDescent="0.25">
      <c r="A78" t="s">
        <v>2876</v>
      </c>
      <c r="B78" t="s">
        <v>2799</v>
      </c>
      <c r="D78" s="1" t="str">
        <f t="shared" si="6"/>
        <v xml:space="preserve"> 4340</v>
      </c>
      <c r="E78" s="1">
        <f t="shared" si="7"/>
        <v>2170</v>
      </c>
      <c r="F78" s="2">
        <f t="shared" si="8"/>
        <v>29.358425196850394</v>
      </c>
      <c r="G78" s="1">
        <f>E78*10^-6*Summary!$B$4</f>
        <v>29.295000000000002</v>
      </c>
    </row>
    <row r="79" spans="1:7" x14ac:dyDescent="0.25">
      <c r="A79" t="s">
        <v>2877</v>
      </c>
      <c r="B79" t="s">
        <v>2796</v>
      </c>
      <c r="D79" s="1" t="str">
        <f t="shared" si="6"/>
        <v xml:space="preserve"> 4316</v>
      </c>
      <c r="E79" s="1">
        <f t="shared" si="7"/>
        <v>2158</v>
      </c>
      <c r="F79" s="2">
        <f t="shared" si="8"/>
        <v>29.196102362204726</v>
      </c>
      <c r="G79" s="1">
        <f>E79*10^-6*Summary!$B$4</f>
        <v>29.132999999999996</v>
      </c>
    </row>
    <row r="80" spans="1:7" x14ac:dyDescent="0.25">
      <c r="A80" t="s">
        <v>2878</v>
      </c>
      <c r="B80" t="s">
        <v>2799</v>
      </c>
      <c r="D80" s="1" t="str">
        <f t="shared" si="6"/>
        <v xml:space="preserve"> 4340</v>
      </c>
      <c r="E80" s="1">
        <f t="shared" si="7"/>
        <v>2170</v>
      </c>
      <c r="F80" s="2">
        <f t="shared" si="8"/>
        <v>29.358425196850394</v>
      </c>
      <c r="G80" s="1">
        <f>E80*10^-6*Summary!$B$4</f>
        <v>29.295000000000002</v>
      </c>
    </row>
    <row r="81" spans="1:7" x14ac:dyDescent="0.25">
      <c r="A81" t="s">
        <v>2879</v>
      </c>
      <c r="B81" t="s">
        <v>2817</v>
      </c>
      <c r="D81" s="1" t="str">
        <f t="shared" si="6"/>
        <v xml:space="preserve"> 4336</v>
      </c>
      <c r="E81" s="1">
        <f t="shared" si="7"/>
        <v>2168</v>
      </c>
      <c r="F81" s="2">
        <f t="shared" si="8"/>
        <v>29.331377952755904</v>
      </c>
      <c r="G81" s="1">
        <f>E81*10^-6*Summary!$B$4</f>
        <v>29.267999999999997</v>
      </c>
    </row>
    <row r="82" spans="1:7" x14ac:dyDescent="0.25">
      <c r="A82" t="s">
        <v>2880</v>
      </c>
      <c r="B82" t="s">
        <v>2796</v>
      </c>
      <c r="D82" s="1" t="str">
        <f t="shared" si="6"/>
        <v xml:space="preserve"> 4316</v>
      </c>
      <c r="E82" s="1">
        <f t="shared" si="7"/>
        <v>2158</v>
      </c>
      <c r="F82" s="2">
        <f t="shared" si="8"/>
        <v>29.196102362204726</v>
      </c>
      <c r="G82" s="1">
        <f>E82*10^-6*Summary!$B$4</f>
        <v>29.132999999999996</v>
      </c>
    </row>
    <row r="83" spans="1:7" x14ac:dyDescent="0.25">
      <c r="A83" t="s">
        <v>2881</v>
      </c>
      <c r="B83" t="s">
        <v>2796</v>
      </c>
      <c r="D83" s="1" t="str">
        <f t="shared" si="6"/>
        <v xml:space="preserve"> 4316</v>
      </c>
      <c r="E83" s="1">
        <f t="shared" si="7"/>
        <v>2158</v>
      </c>
      <c r="F83" s="2">
        <f t="shared" si="8"/>
        <v>29.196102362204726</v>
      </c>
      <c r="G83" s="1">
        <f>E83*10^-6*Summary!$B$4</f>
        <v>29.132999999999996</v>
      </c>
    </row>
    <row r="84" spans="1:7" x14ac:dyDescent="0.25">
      <c r="A84" t="s">
        <v>2882</v>
      </c>
      <c r="B84" t="s">
        <v>2801</v>
      </c>
      <c r="D84" s="1" t="str">
        <f t="shared" si="6"/>
        <v xml:space="preserve"> 4320</v>
      </c>
      <c r="E84" s="1">
        <f t="shared" si="7"/>
        <v>2160</v>
      </c>
      <c r="F84" s="2">
        <f t="shared" si="8"/>
        <v>29.223149606299209</v>
      </c>
      <c r="G84" s="1">
        <f>E84*10^-6*Summary!$B$4</f>
        <v>29.16</v>
      </c>
    </row>
    <row r="85" spans="1:7" x14ac:dyDescent="0.25">
      <c r="A85" t="s">
        <v>2883</v>
      </c>
      <c r="B85" t="s">
        <v>2796</v>
      </c>
      <c r="D85" s="1" t="str">
        <f t="shared" si="6"/>
        <v xml:space="preserve"> 4316</v>
      </c>
      <c r="E85" s="1">
        <f t="shared" si="7"/>
        <v>2158</v>
      </c>
      <c r="F85" s="2">
        <f t="shared" si="8"/>
        <v>29.196102362204726</v>
      </c>
      <c r="G85" s="1">
        <f>E85*10^-6*Summary!$B$4</f>
        <v>29.132999999999996</v>
      </c>
    </row>
    <row r="86" spans="1:7" x14ac:dyDescent="0.25">
      <c r="A86" t="s">
        <v>2884</v>
      </c>
      <c r="B86" t="s">
        <v>2799</v>
      </c>
      <c r="D86" s="1" t="str">
        <f t="shared" si="6"/>
        <v xml:space="preserve"> 4340</v>
      </c>
      <c r="E86" s="1">
        <f t="shared" si="7"/>
        <v>2170</v>
      </c>
      <c r="F86" s="2">
        <f t="shared" si="8"/>
        <v>29.358425196850394</v>
      </c>
      <c r="G86" s="1">
        <f>E86*10^-6*Summary!$B$4</f>
        <v>29.295000000000002</v>
      </c>
    </row>
    <row r="87" spans="1:7" x14ac:dyDescent="0.25">
      <c r="A87" t="s">
        <v>2885</v>
      </c>
      <c r="B87" t="s">
        <v>2796</v>
      </c>
      <c r="D87" s="1" t="str">
        <f t="shared" si="6"/>
        <v xml:space="preserve"> 4316</v>
      </c>
      <c r="E87" s="1">
        <f t="shared" si="7"/>
        <v>2158</v>
      </c>
      <c r="F87" s="2">
        <f t="shared" si="8"/>
        <v>29.196102362204726</v>
      </c>
      <c r="G87" s="1">
        <f>E87*10^-6*Summary!$B$4</f>
        <v>29.132999999999996</v>
      </c>
    </row>
    <row r="88" spans="1:7" x14ac:dyDescent="0.25">
      <c r="A88" t="s">
        <v>2886</v>
      </c>
      <c r="B88" t="s">
        <v>2817</v>
      </c>
      <c r="D88" s="1" t="str">
        <f t="shared" si="6"/>
        <v xml:space="preserve"> 4336</v>
      </c>
      <c r="E88" s="1">
        <f t="shared" si="7"/>
        <v>2168</v>
      </c>
      <c r="F88" s="2">
        <f t="shared" si="8"/>
        <v>29.331377952755904</v>
      </c>
      <c r="G88" s="1">
        <f>E88*10^-6*Summary!$B$4</f>
        <v>29.267999999999997</v>
      </c>
    </row>
    <row r="89" spans="1:7" x14ac:dyDescent="0.25">
      <c r="A89" t="s">
        <v>2887</v>
      </c>
      <c r="B89" t="s">
        <v>2799</v>
      </c>
      <c r="D89" s="1" t="str">
        <f t="shared" si="6"/>
        <v xml:space="preserve"> 4340</v>
      </c>
      <c r="E89" s="1">
        <f t="shared" si="7"/>
        <v>2170</v>
      </c>
      <c r="F89" s="2">
        <f t="shared" si="8"/>
        <v>29.358425196850394</v>
      </c>
      <c r="G89" s="1">
        <f>E89*10^-6*Summary!$B$4</f>
        <v>29.295000000000002</v>
      </c>
    </row>
    <row r="90" spans="1:7" x14ac:dyDescent="0.25">
      <c r="A90" t="s">
        <v>2888</v>
      </c>
      <c r="B90" t="s">
        <v>2796</v>
      </c>
      <c r="D90" s="1" t="str">
        <f t="shared" si="6"/>
        <v xml:space="preserve"> 4316</v>
      </c>
      <c r="E90" s="1">
        <f t="shared" si="7"/>
        <v>2158</v>
      </c>
      <c r="F90" s="2">
        <f t="shared" si="8"/>
        <v>29.196102362204726</v>
      </c>
      <c r="G90" s="1">
        <f>E90*10^-6*Summary!$B$4</f>
        <v>29.132999999999996</v>
      </c>
    </row>
    <row r="91" spans="1:7" x14ac:dyDescent="0.25">
      <c r="A91" t="s">
        <v>2889</v>
      </c>
      <c r="B91" t="s">
        <v>2796</v>
      </c>
      <c r="D91" s="1" t="str">
        <f t="shared" si="6"/>
        <v xml:space="preserve"> 4316</v>
      </c>
      <c r="E91" s="1">
        <f t="shared" si="7"/>
        <v>2158</v>
      </c>
      <c r="F91" s="2">
        <f t="shared" si="8"/>
        <v>29.196102362204726</v>
      </c>
      <c r="G91" s="1">
        <f>E91*10^-6*Summary!$B$4</f>
        <v>29.132999999999996</v>
      </c>
    </row>
    <row r="92" spans="1:7" x14ac:dyDescent="0.25">
      <c r="A92" t="s">
        <v>2890</v>
      </c>
      <c r="B92" t="s">
        <v>2796</v>
      </c>
      <c r="D92" s="1" t="str">
        <f t="shared" si="6"/>
        <v xml:space="preserve"> 4316</v>
      </c>
      <c r="E92" s="1">
        <f t="shared" si="7"/>
        <v>2158</v>
      </c>
      <c r="F92" s="2">
        <f t="shared" si="8"/>
        <v>29.196102362204726</v>
      </c>
      <c r="G92" s="1">
        <f>E92*10^-6*Summary!$B$4</f>
        <v>29.132999999999996</v>
      </c>
    </row>
    <row r="93" spans="1:7" x14ac:dyDescent="0.25">
      <c r="A93" t="s">
        <v>2891</v>
      </c>
      <c r="B93" t="s">
        <v>2799</v>
      </c>
      <c r="D93" s="1" t="str">
        <f t="shared" si="6"/>
        <v xml:space="preserve"> 4340</v>
      </c>
      <c r="E93" s="1">
        <f t="shared" si="7"/>
        <v>2170</v>
      </c>
      <c r="F93" s="2">
        <f t="shared" si="8"/>
        <v>29.358425196850394</v>
      </c>
      <c r="G93" s="1">
        <f>E93*10^-6*Summary!$B$4</f>
        <v>29.295000000000002</v>
      </c>
    </row>
    <row r="94" spans="1:7" x14ac:dyDescent="0.25">
      <c r="A94" t="s">
        <v>2892</v>
      </c>
      <c r="B94" t="s">
        <v>2801</v>
      </c>
      <c r="D94" s="1" t="str">
        <f t="shared" si="6"/>
        <v xml:space="preserve"> 4320</v>
      </c>
      <c r="E94" s="1">
        <f t="shared" si="7"/>
        <v>2160</v>
      </c>
      <c r="F94" s="2">
        <f t="shared" si="8"/>
        <v>29.223149606299209</v>
      </c>
      <c r="G94" s="1">
        <f>E94*10^-6*Summary!$B$4</f>
        <v>29.16</v>
      </c>
    </row>
    <row r="95" spans="1:7" x14ac:dyDescent="0.25">
      <c r="A95" t="s">
        <v>2893</v>
      </c>
      <c r="B95" t="s">
        <v>2796</v>
      </c>
      <c r="D95" s="1" t="str">
        <f t="shared" si="6"/>
        <v xml:space="preserve"> 4316</v>
      </c>
      <c r="E95" s="1">
        <f t="shared" si="7"/>
        <v>2158</v>
      </c>
      <c r="F95" s="2">
        <f t="shared" si="8"/>
        <v>29.196102362204726</v>
      </c>
      <c r="G95" s="1">
        <f>E95*10^-6*Summary!$B$4</f>
        <v>29.132999999999996</v>
      </c>
    </row>
    <row r="96" spans="1:7" x14ac:dyDescent="0.25">
      <c r="A96" t="s">
        <v>2894</v>
      </c>
      <c r="B96" t="s">
        <v>2799</v>
      </c>
      <c r="D96" s="1" t="str">
        <f t="shared" si="6"/>
        <v xml:space="preserve"> 4340</v>
      </c>
      <c r="E96" s="1">
        <f t="shared" si="7"/>
        <v>2170</v>
      </c>
      <c r="F96" s="2">
        <f t="shared" si="8"/>
        <v>29.358425196850394</v>
      </c>
      <c r="G96" s="1">
        <f>E96*10^-6*Summary!$B$4</f>
        <v>29.295000000000002</v>
      </c>
    </row>
    <row r="97" spans="1:7" x14ac:dyDescent="0.25">
      <c r="A97" t="s">
        <v>2895</v>
      </c>
      <c r="B97" t="s">
        <v>2799</v>
      </c>
      <c r="D97" s="1" t="str">
        <f t="shared" si="6"/>
        <v xml:space="preserve"> 4340</v>
      </c>
      <c r="E97" s="1">
        <f t="shared" si="7"/>
        <v>2170</v>
      </c>
      <c r="F97" s="2">
        <f t="shared" si="8"/>
        <v>29.358425196850394</v>
      </c>
      <c r="G97" s="1">
        <f>E97*10^-6*Summary!$B$4</f>
        <v>29.295000000000002</v>
      </c>
    </row>
    <row r="98" spans="1:7" x14ac:dyDescent="0.25">
      <c r="A98" t="s">
        <v>2896</v>
      </c>
      <c r="B98" t="s">
        <v>2801</v>
      </c>
      <c r="D98" s="1" t="str">
        <f t="shared" si="6"/>
        <v xml:space="preserve"> 4320</v>
      </c>
      <c r="E98" s="1">
        <f t="shared" si="7"/>
        <v>2160</v>
      </c>
      <c r="F98" s="2">
        <f t="shared" si="8"/>
        <v>29.223149606299209</v>
      </c>
      <c r="G98" s="1">
        <f>E98*10^-6*Summary!$B$4</f>
        <v>29.16</v>
      </c>
    </row>
    <row r="99" spans="1:7" x14ac:dyDescent="0.25">
      <c r="A99" t="s">
        <v>2897</v>
      </c>
      <c r="B99" t="s">
        <v>2799</v>
      </c>
      <c r="D99" s="1" t="str">
        <f t="shared" si="6"/>
        <v xml:space="preserve"> 4340</v>
      </c>
      <c r="E99" s="1">
        <f t="shared" si="7"/>
        <v>2170</v>
      </c>
      <c r="F99" s="2">
        <f t="shared" si="8"/>
        <v>29.358425196850394</v>
      </c>
      <c r="G99" s="1">
        <f>E99*10^-6*Summary!$B$4</f>
        <v>29.295000000000002</v>
      </c>
    </row>
    <row r="100" spans="1:7" x14ac:dyDescent="0.25">
      <c r="A100" t="s">
        <v>2898</v>
      </c>
      <c r="B100" t="s">
        <v>2794</v>
      </c>
      <c r="D100" s="1" t="str">
        <f t="shared" si="6"/>
        <v xml:space="preserve"> 4364</v>
      </c>
      <c r="E100" s="1">
        <f t="shared" si="7"/>
        <v>2182</v>
      </c>
      <c r="F100" s="2">
        <f t="shared" si="8"/>
        <v>29.5207874015748</v>
      </c>
      <c r="G100" s="1">
        <f>E100*10^-6*Summary!$B$4</f>
        <v>29.456999999999997</v>
      </c>
    </row>
    <row r="101" spans="1:7" x14ac:dyDescent="0.25">
      <c r="A101" t="s">
        <v>2899</v>
      </c>
      <c r="B101" t="s">
        <v>2801</v>
      </c>
      <c r="D101" s="1" t="str">
        <f t="shared" si="6"/>
        <v xml:space="preserve"> 4320</v>
      </c>
      <c r="E101" s="1">
        <f t="shared" si="7"/>
        <v>2160</v>
      </c>
      <c r="F101" s="2">
        <f t="shared" si="8"/>
        <v>29.223149606299209</v>
      </c>
      <c r="G101" s="1">
        <f>E101*10^-6*Summary!$B$4</f>
        <v>29.16</v>
      </c>
    </row>
    <row r="102" spans="1:7" x14ac:dyDescent="0.25">
      <c r="A102" t="s">
        <v>2900</v>
      </c>
      <c r="B102" t="s">
        <v>2799</v>
      </c>
      <c r="D102" s="1" t="str">
        <f t="shared" si="6"/>
        <v xml:space="preserve"> 4340</v>
      </c>
      <c r="E102" s="1">
        <f t="shared" si="7"/>
        <v>2170</v>
      </c>
      <c r="F102" s="2">
        <f t="shared" si="8"/>
        <v>29.358425196850394</v>
      </c>
      <c r="G102" s="1">
        <f>E102*10^-6*Summary!$B$4</f>
        <v>29.295000000000002</v>
      </c>
    </row>
    <row r="103" spans="1:7" x14ac:dyDescent="0.25">
      <c r="A103" t="s">
        <v>2901</v>
      </c>
      <c r="B103" t="s">
        <v>2796</v>
      </c>
      <c r="D103" s="1" t="str">
        <f t="shared" si="6"/>
        <v xml:space="preserve"> 4316</v>
      </c>
      <c r="E103" s="1">
        <f t="shared" si="7"/>
        <v>2158</v>
      </c>
      <c r="F103" s="2">
        <f t="shared" si="8"/>
        <v>29.196102362204726</v>
      </c>
      <c r="G103" s="1">
        <f>E103*10^-6*Summary!$B$4</f>
        <v>29.132999999999996</v>
      </c>
    </row>
    <row r="104" spans="1:7" x14ac:dyDescent="0.25">
      <c r="A104" t="s">
        <v>2902</v>
      </c>
      <c r="B104" t="s">
        <v>2799</v>
      </c>
      <c r="D104" s="1" t="str">
        <f t="shared" si="6"/>
        <v xml:space="preserve"> 4340</v>
      </c>
      <c r="E104" s="1">
        <f t="shared" si="7"/>
        <v>2170</v>
      </c>
      <c r="F104" s="2">
        <f t="shared" si="8"/>
        <v>29.358425196850394</v>
      </c>
      <c r="G104" s="1">
        <f>E104*10^-6*Summary!$B$4</f>
        <v>29.295000000000002</v>
      </c>
    </row>
    <row r="105" spans="1:7" x14ac:dyDescent="0.25">
      <c r="A105" t="s">
        <v>2903</v>
      </c>
      <c r="B105" t="s">
        <v>2799</v>
      </c>
      <c r="D105" s="1" t="str">
        <f t="shared" si="6"/>
        <v xml:space="preserve"> 4340</v>
      </c>
      <c r="E105" s="1">
        <f t="shared" si="7"/>
        <v>2170</v>
      </c>
      <c r="F105" s="2">
        <f t="shared" si="8"/>
        <v>29.358425196850394</v>
      </c>
      <c r="G105" s="1">
        <f>E105*10^-6*Summary!$B$4</f>
        <v>29.295000000000002</v>
      </c>
    </row>
    <row r="106" spans="1:7" x14ac:dyDescent="0.25">
      <c r="A106" t="s">
        <v>2904</v>
      </c>
      <c r="B106" t="s">
        <v>2799</v>
      </c>
      <c r="D106" s="1" t="str">
        <f t="shared" si="6"/>
        <v xml:space="preserve"> 4340</v>
      </c>
      <c r="E106" s="1">
        <f t="shared" si="7"/>
        <v>2170</v>
      </c>
      <c r="F106" s="2">
        <f t="shared" si="8"/>
        <v>29.358425196850394</v>
      </c>
      <c r="G106" s="1">
        <f>E106*10^-6*Summary!$B$4</f>
        <v>29.295000000000002</v>
      </c>
    </row>
    <row r="107" spans="1:7" x14ac:dyDescent="0.25">
      <c r="A107" t="s">
        <v>2905</v>
      </c>
      <c r="B107" t="s">
        <v>2799</v>
      </c>
      <c r="D107" s="1" t="str">
        <f t="shared" si="6"/>
        <v xml:space="preserve"> 4340</v>
      </c>
      <c r="E107" s="1">
        <f t="shared" si="7"/>
        <v>2170</v>
      </c>
      <c r="F107" s="2">
        <f t="shared" si="8"/>
        <v>29.358425196850394</v>
      </c>
      <c r="G107" s="1">
        <f>E107*10^-6*Summary!$B$4</f>
        <v>29.295000000000002</v>
      </c>
    </row>
    <row r="108" spans="1:7" x14ac:dyDescent="0.25">
      <c r="A108" t="s">
        <v>2906</v>
      </c>
      <c r="B108" t="s">
        <v>2799</v>
      </c>
      <c r="D108" s="1" t="str">
        <f t="shared" si="6"/>
        <v xml:space="preserve"> 4340</v>
      </c>
      <c r="E108" s="1">
        <f t="shared" si="7"/>
        <v>2170</v>
      </c>
      <c r="F108" s="2">
        <f t="shared" si="8"/>
        <v>29.358425196850394</v>
      </c>
      <c r="G108" s="1">
        <f>E108*10^-6*Summary!$B$4</f>
        <v>29.295000000000002</v>
      </c>
    </row>
    <row r="109" spans="1:7" x14ac:dyDescent="0.25">
      <c r="A109" t="s">
        <v>2907</v>
      </c>
      <c r="B109" t="s">
        <v>2799</v>
      </c>
      <c r="D109" s="1" t="str">
        <f t="shared" si="6"/>
        <v xml:space="preserve"> 4340</v>
      </c>
      <c r="E109" s="1">
        <f t="shared" si="7"/>
        <v>2170</v>
      </c>
      <c r="F109" s="2">
        <f t="shared" si="8"/>
        <v>29.358425196850394</v>
      </c>
      <c r="G109" s="1">
        <f>E109*10^-6*Summary!$B$4</f>
        <v>29.295000000000002</v>
      </c>
    </row>
    <row r="110" spans="1:7" x14ac:dyDescent="0.25">
      <c r="A110" t="s">
        <v>2908</v>
      </c>
      <c r="B110" t="s">
        <v>2799</v>
      </c>
      <c r="D110" s="1" t="str">
        <f t="shared" si="6"/>
        <v xml:space="preserve"> 4340</v>
      </c>
      <c r="E110" s="1">
        <f t="shared" si="7"/>
        <v>2170</v>
      </c>
      <c r="F110" s="2">
        <f t="shared" si="8"/>
        <v>29.358425196850394</v>
      </c>
      <c r="G110" s="1">
        <f>E110*10^-6*Summary!$B$4</f>
        <v>29.295000000000002</v>
      </c>
    </row>
    <row r="111" spans="1:7" x14ac:dyDescent="0.25">
      <c r="A111" t="s">
        <v>2909</v>
      </c>
      <c r="B111" t="s">
        <v>2796</v>
      </c>
      <c r="D111" s="1" t="str">
        <f t="shared" si="6"/>
        <v xml:space="preserve"> 4316</v>
      </c>
      <c r="E111" s="1">
        <f t="shared" si="7"/>
        <v>2158</v>
      </c>
      <c r="F111" s="2">
        <f t="shared" si="8"/>
        <v>29.196102362204726</v>
      </c>
      <c r="G111" s="1">
        <f>E111*10^-6*Summary!$B$4</f>
        <v>29.132999999999996</v>
      </c>
    </row>
    <row r="112" spans="1:7" x14ac:dyDescent="0.25">
      <c r="A112" t="s">
        <v>2910</v>
      </c>
      <c r="B112" t="s">
        <v>2801</v>
      </c>
      <c r="D112" s="1" t="str">
        <f t="shared" si="6"/>
        <v xml:space="preserve"> 4320</v>
      </c>
      <c r="E112" s="1">
        <f t="shared" si="7"/>
        <v>2160</v>
      </c>
      <c r="F112" s="2">
        <f t="shared" si="8"/>
        <v>29.223149606299209</v>
      </c>
      <c r="G112" s="1">
        <f>E112*10^-6*Summary!$B$4</f>
        <v>29.16</v>
      </c>
    </row>
    <row r="113" spans="1:7" x14ac:dyDescent="0.25">
      <c r="A113" t="s">
        <v>2911</v>
      </c>
      <c r="B113" t="s">
        <v>2801</v>
      </c>
      <c r="D113" s="1" t="str">
        <f t="shared" si="6"/>
        <v xml:space="preserve"> 4320</v>
      </c>
      <c r="E113" s="1">
        <f t="shared" si="7"/>
        <v>2160</v>
      </c>
      <c r="F113" s="2">
        <f t="shared" si="8"/>
        <v>29.223149606299209</v>
      </c>
      <c r="G113" s="1">
        <f>E113*10^-6*Summary!$B$4</f>
        <v>29.16</v>
      </c>
    </row>
    <row r="114" spans="1:7" x14ac:dyDescent="0.25">
      <c r="A114" t="s">
        <v>2912</v>
      </c>
      <c r="B114" t="s">
        <v>2799</v>
      </c>
      <c r="D114" s="1" t="str">
        <f t="shared" si="6"/>
        <v xml:space="preserve"> 4340</v>
      </c>
      <c r="E114" s="1">
        <f t="shared" si="7"/>
        <v>2170</v>
      </c>
      <c r="F114" s="2">
        <f t="shared" si="8"/>
        <v>29.358425196850394</v>
      </c>
      <c r="G114" s="1">
        <f>E114*10^-6*Summary!$B$4</f>
        <v>29.295000000000002</v>
      </c>
    </row>
    <row r="115" spans="1:7" x14ac:dyDescent="0.25">
      <c r="A115" t="s">
        <v>2913</v>
      </c>
      <c r="B115" t="s">
        <v>2799</v>
      </c>
      <c r="D115" s="1" t="str">
        <f t="shared" si="6"/>
        <v xml:space="preserve"> 4340</v>
      </c>
      <c r="E115" s="1">
        <f t="shared" si="7"/>
        <v>2170</v>
      </c>
      <c r="F115" s="2">
        <f t="shared" si="8"/>
        <v>29.358425196850394</v>
      </c>
      <c r="G115" s="1">
        <f>E115*10^-6*Summary!$B$4</f>
        <v>29.295000000000002</v>
      </c>
    </row>
    <row r="116" spans="1:7" x14ac:dyDescent="0.25">
      <c r="A116" t="s">
        <v>2914</v>
      </c>
      <c r="B116" t="s">
        <v>2799</v>
      </c>
      <c r="D116" s="1" t="str">
        <f t="shared" si="6"/>
        <v xml:space="preserve"> 4340</v>
      </c>
      <c r="E116" s="1">
        <f t="shared" si="7"/>
        <v>2170</v>
      </c>
      <c r="F116" s="2">
        <f t="shared" si="8"/>
        <v>29.358425196850394</v>
      </c>
      <c r="G116" s="1">
        <f>E116*10^-6*Summary!$B$4</f>
        <v>29.295000000000002</v>
      </c>
    </row>
    <row r="117" spans="1:7" x14ac:dyDescent="0.25">
      <c r="A117" t="s">
        <v>2915</v>
      </c>
      <c r="B117" t="s">
        <v>2796</v>
      </c>
      <c r="D117" s="1" t="str">
        <f t="shared" si="6"/>
        <v xml:space="preserve"> 4316</v>
      </c>
      <c r="E117" s="1">
        <f t="shared" si="7"/>
        <v>2158</v>
      </c>
      <c r="F117" s="2">
        <f t="shared" si="8"/>
        <v>29.196102362204726</v>
      </c>
      <c r="G117" s="1">
        <f>E117*10^-6*Summary!$B$4</f>
        <v>29.132999999999996</v>
      </c>
    </row>
    <row r="118" spans="1:7" x14ac:dyDescent="0.25">
      <c r="A118" t="s">
        <v>2916</v>
      </c>
      <c r="B118" t="s">
        <v>2801</v>
      </c>
      <c r="D118" s="1" t="str">
        <f t="shared" si="6"/>
        <v xml:space="preserve"> 4320</v>
      </c>
      <c r="E118" s="1">
        <f t="shared" si="7"/>
        <v>2160</v>
      </c>
      <c r="F118" s="2">
        <f t="shared" si="8"/>
        <v>29.223149606299209</v>
      </c>
      <c r="G118" s="1">
        <f>E118*10^-6*Summary!$B$4</f>
        <v>29.16</v>
      </c>
    </row>
    <row r="119" spans="1:7" x14ac:dyDescent="0.25">
      <c r="A119" t="s">
        <v>2917</v>
      </c>
      <c r="B119" t="s">
        <v>2801</v>
      </c>
      <c r="D119" s="1" t="str">
        <f t="shared" si="6"/>
        <v xml:space="preserve"> 4320</v>
      </c>
      <c r="E119" s="1">
        <f t="shared" si="7"/>
        <v>2160</v>
      </c>
      <c r="F119" s="2">
        <f t="shared" si="8"/>
        <v>29.223149606299209</v>
      </c>
      <c r="G119" s="1">
        <f>E119*10^-6*Summary!$B$4</f>
        <v>29.16</v>
      </c>
    </row>
    <row r="120" spans="1:7" x14ac:dyDescent="0.25">
      <c r="A120" t="s">
        <v>2918</v>
      </c>
      <c r="B120" t="s">
        <v>2799</v>
      </c>
      <c r="D120" s="1" t="str">
        <f t="shared" si="6"/>
        <v xml:space="preserve"> 4340</v>
      </c>
      <c r="E120" s="1">
        <f t="shared" si="7"/>
        <v>2170</v>
      </c>
      <c r="F120" s="2">
        <f t="shared" si="8"/>
        <v>29.358425196850394</v>
      </c>
      <c r="G120" s="1">
        <f>E120*10^-6*Summary!$B$4</f>
        <v>29.295000000000002</v>
      </c>
    </row>
    <row r="121" spans="1:7" x14ac:dyDescent="0.25">
      <c r="A121" t="s">
        <v>2919</v>
      </c>
      <c r="B121" t="s">
        <v>2801</v>
      </c>
      <c r="D121" s="1" t="str">
        <f t="shared" si="6"/>
        <v xml:space="preserve"> 4320</v>
      </c>
      <c r="E121" s="1">
        <f t="shared" si="7"/>
        <v>2160</v>
      </c>
      <c r="F121" s="2">
        <f t="shared" si="8"/>
        <v>29.223149606299209</v>
      </c>
      <c r="G121" s="1">
        <f>E121*10^-6*Summary!$B$4</f>
        <v>29.16</v>
      </c>
    </row>
    <row r="122" spans="1:7" x14ac:dyDescent="0.25">
      <c r="A122" t="s">
        <v>2920</v>
      </c>
      <c r="B122" t="s">
        <v>2799</v>
      </c>
      <c r="D122" s="1" t="str">
        <f t="shared" si="6"/>
        <v xml:space="preserve"> 4340</v>
      </c>
      <c r="E122" s="1">
        <f t="shared" si="7"/>
        <v>2170</v>
      </c>
      <c r="F122" s="2">
        <f t="shared" si="8"/>
        <v>29.358425196850394</v>
      </c>
      <c r="G122" s="1">
        <f>E122*10^-6*Summary!$B$4</f>
        <v>29.295000000000002</v>
      </c>
    </row>
    <row r="123" spans="1:7" x14ac:dyDescent="0.25">
      <c r="A123" t="s">
        <v>2921</v>
      </c>
      <c r="B123" t="s">
        <v>2815</v>
      </c>
      <c r="D123" s="1" t="str">
        <f t="shared" si="6"/>
        <v xml:space="preserve"> 4344</v>
      </c>
      <c r="E123" s="1">
        <f t="shared" si="7"/>
        <v>2172</v>
      </c>
      <c r="F123" s="2">
        <f t="shared" si="8"/>
        <v>29.385511811023623</v>
      </c>
      <c r="G123" s="1">
        <f>E123*10^-6*Summary!$B$4</f>
        <v>29.321999999999999</v>
      </c>
    </row>
    <row r="124" spans="1:7" x14ac:dyDescent="0.25">
      <c r="A124" t="s">
        <v>2922</v>
      </c>
      <c r="B124" t="s">
        <v>2799</v>
      </c>
      <c r="D124" s="1" t="str">
        <f t="shared" si="6"/>
        <v xml:space="preserve"> 4340</v>
      </c>
      <c r="E124" s="1">
        <f t="shared" si="7"/>
        <v>2170</v>
      </c>
      <c r="F124" s="2">
        <f t="shared" si="8"/>
        <v>29.358425196850394</v>
      </c>
      <c r="G124" s="1">
        <f>E124*10^-6*Summary!$B$4</f>
        <v>29.295000000000002</v>
      </c>
    </row>
    <row r="125" spans="1:7" x14ac:dyDescent="0.25">
      <c r="A125" t="s">
        <v>2923</v>
      </c>
      <c r="B125" t="s">
        <v>2799</v>
      </c>
      <c r="D125" s="1" t="str">
        <f t="shared" si="6"/>
        <v xml:space="preserve"> 4340</v>
      </c>
      <c r="E125" s="1">
        <f t="shared" si="7"/>
        <v>2170</v>
      </c>
      <c r="F125" s="2">
        <f t="shared" si="8"/>
        <v>29.358425196850394</v>
      </c>
      <c r="G125" s="1">
        <f>E125*10^-6*Summary!$B$4</f>
        <v>29.295000000000002</v>
      </c>
    </row>
    <row r="126" spans="1:7" x14ac:dyDescent="0.25">
      <c r="A126" t="s">
        <v>2924</v>
      </c>
      <c r="B126" t="s">
        <v>2799</v>
      </c>
      <c r="D126" s="1" t="str">
        <f t="shared" si="6"/>
        <v xml:space="preserve"> 4340</v>
      </c>
      <c r="E126" s="1">
        <f t="shared" si="7"/>
        <v>2170</v>
      </c>
      <c r="F126" s="2">
        <f t="shared" si="8"/>
        <v>29.358425196850394</v>
      </c>
      <c r="G126" s="1">
        <f>E126*10^-6*Summary!$B$4</f>
        <v>29.295000000000002</v>
      </c>
    </row>
    <row r="127" spans="1:7" x14ac:dyDescent="0.25">
      <c r="A127" t="s">
        <v>2925</v>
      </c>
      <c r="B127" t="s">
        <v>2801</v>
      </c>
      <c r="D127" s="1" t="str">
        <f t="shared" si="6"/>
        <v xml:space="preserve"> 4320</v>
      </c>
      <c r="E127" s="1">
        <f t="shared" si="7"/>
        <v>2160</v>
      </c>
      <c r="F127" s="2">
        <f t="shared" si="8"/>
        <v>29.223149606299209</v>
      </c>
      <c r="G127" s="1">
        <f>E127*10^-6*Summary!$B$4</f>
        <v>29.16</v>
      </c>
    </row>
    <row r="128" spans="1:7" x14ac:dyDescent="0.25">
      <c r="A128" t="s">
        <v>2926</v>
      </c>
      <c r="B128" t="s">
        <v>2801</v>
      </c>
      <c r="D128" s="1" t="str">
        <f t="shared" si="6"/>
        <v xml:space="preserve"> 4320</v>
      </c>
      <c r="E128" s="1">
        <f t="shared" si="7"/>
        <v>2160</v>
      </c>
      <c r="F128" s="2">
        <f t="shared" si="8"/>
        <v>29.223149606299209</v>
      </c>
      <c r="G128" s="1">
        <f>E128*10^-6*Summary!$B$4</f>
        <v>29.16</v>
      </c>
    </row>
    <row r="129" spans="1:7" x14ac:dyDescent="0.25">
      <c r="A129" t="s">
        <v>2927</v>
      </c>
      <c r="B129" t="s">
        <v>2796</v>
      </c>
      <c r="D129" s="1" t="str">
        <f t="shared" si="6"/>
        <v xml:space="preserve"> 4316</v>
      </c>
      <c r="E129" s="1">
        <f t="shared" si="7"/>
        <v>2158</v>
      </c>
      <c r="F129" s="2">
        <f t="shared" si="8"/>
        <v>29.196102362204726</v>
      </c>
      <c r="G129" s="1">
        <f>E129*10^-6*Summary!$B$4</f>
        <v>29.132999999999996</v>
      </c>
    </row>
    <row r="130" spans="1:7" x14ac:dyDescent="0.25">
      <c r="A130" t="s">
        <v>2928</v>
      </c>
      <c r="B130" t="s">
        <v>2799</v>
      </c>
      <c r="D130" s="1" t="str">
        <f t="shared" si="6"/>
        <v xml:space="preserve"> 4340</v>
      </c>
      <c r="E130" s="1">
        <f t="shared" si="7"/>
        <v>2170</v>
      </c>
      <c r="F130" s="2">
        <f t="shared" si="8"/>
        <v>29.358425196850394</v>
      </c>
      <c r="G130" s="1">
        <f>E130*10^-6*Summary!$B$4</f>
        <v>29.295000000000002</v>
      </c>
    </row>
    <row r="131" spans="1:7" x14ac:dyDescent="0.25">
      <c r="A131" t="s">
        <v>2929</v>
      </c>
      <c r="B131" t="s">
        <v>2799</v>
      </c>
      <c r="D131" s="1" t="str">
        <f t="shared" si="6"/>
        <v xml:space="preserve"> 4340</v>
      </c>
      <c r="E131" s="1">
        <f t="shared" si="7"/>
        <v>2170</v>
      </c>
      <c r="F131" s="2">
        <f t="shared" si="8"/>
        <v>29.358425196850394</v>
      </c>
      <c r="G131" s="1">
        <f>E131*10^-6*Summary!$B$4</f>
        <v>29.295000000000002</v>
      </c>
    </row>
    <row r="132" spans="1:7" x14ac:dyDescent="0.25">
      <c r="A132" t="s">
        <v>2930</v>
      </c>
      <c r="B132" t="s">
        <v>2796</v>
      </c>
      <c r="D132" s="1" t="str">
        <f t="shared" si="6"/>
        <v xml:space="preserve"> 4316</v>
      </c>
      <c r="E132" s="1">
        <f t="shared" si="7"/>
        <v>2158</v>
      </c>
      <c r="F132" s="2">
        <f t="shared" si="8"/>
        <v>29.196102362204726</v>
      </c>
      <c r="G132" s="1">
        <f>E132*10^-6*Summary!$B$4</f>
        <v>29.132999999999996</v>
      </c>
    </row>
    <row r="133" spans="1:7" x14ac:dyDescent="0.25">
      <c r="A133" t="s">
        <v>2931</v>
      </c>
      <c r="B133" t="s">
        <v>2799</v>
      </c>
      <c r="D133" s="1" t="str">
        <f t="shared" ref="D133:D196" si="9">RIGHT(A133,LEN(A133)-FIND("A",A133))</f>
        <v xml:space="preserve"> 4340</v>
      </c>
      <c r="E133" s="1">
        <f t="shared" ref="E133:E196" si="10">VALUE(D133)/2</f>
        <v>2170</v>
      </c>
      <c r="F133" s="2">
        <f t="shared" ref="F133:F196" si="11">(LEFT(B133,FIND("c",B133)-1))/2.54</f>
        <v>29.358425196850394</v>
      </c>
      <c r="G133" s="1">
        <f>E133*10^-6*Summary!$B$4</f>
        <v>29.295000000000002</v>
      </c>
    </row>
    <row r="134" spans="1:7" x14ac:dyDescent="0.25">
      <c r="A134" t="s">
        <v>2932</v>
      </c>
      <c r="B134" t="s">
        <v>2796</v>
      </c>
      <c r="D134" s="1" t="str">
        <f t="shared" si="9"/>
        <v xml:space="preserve"> 4316</v>
      </c>
      <c r="E134" s="1">
        <f t="shared" si="10"/>
        <v>2158</v>
      </c>
      <c r="F134" s="2">
        <f t="shared" si="11"/>
        <v>29.196102362204726</v>
      </c>
      <c r="G134" s="1">
        <f>E134*10^-6*Summary!$B$4</f>
        <v>29.132999999999996</v>
      </c>
    </row>
    <row r="135" spans="1:7" x14ac:dyDescent="0.25">
      <c r="A135" t="s">
        <v>2933</v>
      </c>
      <c r="B135" t="s">
        <v>2799</v>
      </c>
      <c r="D135" s="1" t="str">
        <f t="shared" si="9"/>
        <v xml:space="preserve"> 4340</v>
      </c>
      <c r="E135" s="1">
        <f t="shared" si="10"/>
        <v>2170</v>
      </c>
      <c r="F135" s="2">
        <f t="shared" si="11"/>
        <v>29.358425196850394</v>
      </c>
      <c r="G135" s="1">
        <f>E135*10^-6*Summary!$B$4</f>
        <v>29.295000000000002</v>
      </c>
    </row>
    <row r="136" spans="1:7" x14ac:dyDescent="0.25">
      <c r="A136" t="s">
        <v>2934</v>
      </c>
      <c r="B136" t="s">
        <v>2799</v>
      </c>
      <c r="D136" s="1" t="str">
        <f t="shared" si="9"/>
        <v xml:space="preserve"> 4340</v>
      </c>
      <c r="E136" s="1">
        <f t="shared" si="10"/>
        <v>2170</v>
      </c>
      <c r="F136" s="2">
        <f t="shared" si="11"/>
        <v>29.358425196850394</v>
      </c>
      <c r="G136" s="1">
        <f>E136*10^-6*Summary!$B$4</f>
        <v>29.295000000000002</v>
      </c>
    </row>
    <row r="137" spans="1:7" x14ac:dyDescent="0.25">
      <c r="A137" t="s">
        <v>2935</v>
      </c>
      <c r="B137" t="s">
        <v>2799</v>
      </c>
      <c r="D137" s="1" t="str">
        <f t="shared" si="9"/>
        <v xml:space="preserve"> 4340</v>
      </c>
      <c r="E137" s="1">
        <f t="shared" si="10"/>
        <v>2170</v>
      </c>
      <c r="F137" s="2">
        <f t="shared" si="11"/>
        <v>29.358425196850394</v>
      </c>
      <c r="G137" s="1">
        <f>E137*10^-6*Summary!$B$4</f>
        <v>29.295000000000002</v>
      </c>
    </row>
    <row r="138" spans="1:7" x14ac:dyDescent="0.25">
      <c r="A138" t="s">
        <v>2936</v>
      </c>
      <c r="B138" t="s">
        <v>2799</v>
      </c>
      <c r="D138" s="1" t="str">
        <f t="shared" si="9"/>
        <v xml:space="preserve"> 4340</v>
      </c>
      <c r="E138" s="1">
        <f t="shared" si="10"/>
        <v>2170</v>
      </c>
      <c r="F138" s="2">
        <f t="shared" si="11"/>
        <v>29.358425196850394</v>
      </c>
      <c r="G138" s="1">
        <f>E138*10^-6*Summary!$B$4</f>
        <v>29.295000000000002</v>
      </c>
    </row>
    <row r="139" spans="1:7" x14ac:dyDescent="0.25">
      <c r="A139" t="s">
        <v>2937</v>
      </c>
      <c r="B139" t="s">
        <v>2815</v>
      </c>
      <c r="D139" s="1" t="str">
        <f t="shared" si="9"/>
        <v xml:space="preserve"> 4344</v>
      </c>
      <c r="E139" s="1">
        <f t="shared" si="10"/>
        <v>2172</v>
      </c>
      <c r="F139" s="2">
        <f t="shared" si="11"/>
        <v>29.385511811023623</v>
      </c>
      <c r="G139" s="1">
        <f>E139*10^-6*Summary!$B$4</f>
        <v>29.321999999999999</v>
      </c>
    </row>
    <row r="140" spans="1:7" x14ac:dyDescent="0.25">
      <c r="A140" t="s">
        <v>2938</v>
      </c>
      <c r="B140" t="s">
        <v>2801</v>
      </c>
      <c r="D140" s="1" t="str">
        <f t="shared" si="9"/>
        <v xml:space="preserve"> 4320</v>
      </c>
      <c r="E140" s="1">
        <f t="shared" si="10"/>
        <v>2160</v>
      </c>
      <c r="F140" s="2">
        <f t="shared" si="11"/>
        <v>29.223149606299209</v>
      </c>
      <c r="G140" s="1">
        <f>E140*10^-6*Summary!$B$4</f>
        <v>29.16</v>
      </c>
    </row>
    <row r="141" spans="1:7" x14ac:dyDescent="0.25">
      <c r="A141" t="s">
        <v>2939</v>
      </c>
      <c r="B141" t="s">
        <v>2799</v>
      </c>
      <c r="D141" s="1" t="str">
        <f t="shared" si="9"/>
        <v xml:space="preserve"> 4340</v>
      </c>
      <c r="E141" s="1">
        <f t="shared" si="10"/>
        <v>2170</v>
      </c>
      <c r="F141" s="2">
        <f t="shared" si="11"/>
        <v>29.358425196850394</v>
      </c>
      <c r="G141" s="1">
        <f>E141*10^-6*Summary!$B$4</f>
        <v>29.295000000000002</v>
      </c>
    </row>
    <row r="142" spans="1:7" x14ac:dyDescent="0.25">
      <c r="A142" t="s">
        <v>2940</v>
      </c>
      <c r="B142" t="s">
        <v>2799</v>
      </c>
      <c r="D142" s="1" t="str">
        <f t="shared" si="9"/>
        <v xml:space="preserve"> 4340</v>
      </c>
      <c r="E142" s="1">
        <f t="shared" si="10"/>
        <v>2170</v>
      </c>
      <c r="F142" s="2">
        <f t="shared" si="11"/>
        <v>29.358425196850394</v>
      </c>
      <c r="G142" s="1">
        <f>E142*10^-6*Summary!$B$4</f>
        <v>29.295000000000002</v>
      </c>
    </row>
    <row r="143" spans="1:7" x14ac:dyDescent="0.25">
      <c r="A143" t="s">
        <v>2941</v>
      </c>
      <c r="B143" t="s">
        <v>2799</v>
      </c>
      <c r="D143" s="1" t="str">
        <f t="shared" si="9"/>
        <v xml:space="preserve"> 4340</v>
      </c>
      <c r="E143" s="1">
        <f t="shared" si="10"/>
        <v>2170</v>
      </c>
      <c r="F143" s="2">
        <f t="shared" si="11"/>
        <v>29.358425196850394</v>
      </c>
      <c r="G143" s="1">
        <f>E143*10^-6*Summary!$B$4</f>
        <v>29.295000000000002</v>
      </c>
    </row>
    <row r="144" spans="1:7" x14ac:dyDescent="0.25">
      <c r="A144" t="s">
        <v>2942</v>
      </c>
      <c r="B144" t="s">
        <v>2796</v>
      </c>
      <c r="D144" s="1" t="str">
        <f t="shared" si="9"/>
        <v xml:space="preserve"> 4316</v>
      </c>
      <c r="E144" s="1">
        <f t="shared" si="10"/>
        <v>2158</v>
      </c>
      <c r="F144" s="2">
        <f t="shared" si="11"/>
        <v>29.196102362204726</v>
      </c>
      <c r="G144" s="1">
        <f>E144*10^-6*Summary!$B$4</f>
        <v>29.132999999999996</v>
      </c>
    </row>
    <row r="145" spans="1:7" x14ac:dyDescent="0.25">
      <c r="A145" t="s">
        <v>2943</v>
      </c>
      <c r="B145" t="s">
        <v>2796</v>
      </c>
      <c r="D145" s="1" t="str">
        <f t="shared" si="9"/>
        <v xml:space="preserve"> 4316</v>
      </c>
      <c r="E145" s="1">
        <f t="shared" si="10"/>
        <v>2158</v>
      </c>
      <c r="F145" s="2">
        <f t="shared" si="11"/>
        <v>29.196102362204726</v>
      </c>
      <c r="G145" s="1">
        <f>E145*10^-6*Summary!$B$4</f>
        <v>29.132999999999996</v>
      </c>
    </row>
    <row r="146" spans="1:7" x14ac:dyDescent="0.25">
      <c r="A146" t="s">
        <v>2944</v>
      </c>
      <c r="B146" t="s">
        <v>2801</v>
      </c>
      <c r="D146" s="1" t="str">
        <f t="shared" si="9"/>
        <v xml:space="preserve"> 4320</v>
      </c>
      <c r="E146" s="1">
        <f t="shared" si="10"/>
        <v>2160</v>
      </c>
      <c r="F146" s="2">
        <f t="shared" si="11"/>
        <v>29.223149606299209</v>
      </c>
      <c r="G146" s="1">
        <f>E146*10^-6*Summary!$B$4</f>
        <v>29.16</v>
      </c>
    </row>
    <row r="147" spans="1:7" x14ac:dyDescent="0.25">
      <c r="A147" t="s">
        <v>2945</v>
      </c>
      <c r="B147" t="s">
        <v>2801</v>
      </c>
      <c r="D147" s="1" t="str">
        <f t="shared" si="9"/>
        <v xml:space="preserve"> 4320</v>
      </c>
      <c r="E147" s="1">
        <f t="shared" si="10"/>
        <v>2160</v>
      </c>
      <c r="F147" s="2">
        <f t="shared" si="11"/>
        <v>29.223149606299209</v>
      </c>
      <c r="G147" s="1">
        <f>E147*10^-6*Summary!$B$4</f>
        <v>29.16</v>
      </c>
    </row>
    <row r="148" spans="1:7" x14ac:dyDescent="0.25">
      <c r="A148" t="s">
        <v>2946</v>
      </c>
      <c r="B148" t="s">
        <v>2799</v>
      </c>
      <c r="D148" s="1" t="str">
        <f t="shared" si="9"/>
        <v xml:space="preserve"> 4340</v>
      </c>
      <c r="E148" s="1">
        <f t="shared" si="10"/>
        <v>2170</v>
      </c>
      <c r="F148" s="2">
        <f t="shared" si="11"/>
        <v>29.358425196850394</v>
      </c>
      <c r="G148" s="1">
        <f>E148*10^-6*Summary!$B$4</f>
        <v>29.295000000000002</v>
      </c>
    </row>
    <row r="149" spans="1:7" x14ac:dyDescent="0.25">
      <c r="A149" t="s">
        <v>2947</v>
      </c>
      <c r="B149" t="s">
        <v>2799</v>
      </c>
      <c r="D149" s="1" t="str">
        <f t="shared" si="9"/>
        <v xml:space="preserve"> 4340</v>
      </c>
      <c r="E149" s="1">
        <f t="shared" si="10"/>
        <v>2170</v>
      </c>
      <c r="F149" s="2">
        <f t="shared" si="11"/>
        <v>29.358425196850394</v>
      </c>
      <c r="G149" s="1">
        <f>E149*10^-6*Summary!$B$4</f>
        <v>29.295000000000002</v>
      </c>
    </row>
    <row r="150" spans="1:7" x14ac:dyDescent="0.25">
      <c r="A150" t="s">
        <v>2948</v>
      </c>
      <c r="B150" t="s">
        <v>2801</v>
      </c>
      <c r="D150" s="1" t="str">
        <f t="shared" si="9"/>
        <v xml:space="preserve"> 4320</v>
      </c>
      <c r="E150" s="1">
        <f t="shared" si="10"/>
        <v>2160</v>
      </c>
      <c r="F150" s="2">
        <f t="shared" si="11"/>
        <v>29.223149606299209</v>
      </c>
      <c r="G150" s="1">
        <f>E150*10^-6*Summary!$B$4</f>
        <v>29.16</v>
      </c>
    </row>
    <row r="151" spans="1:7" x14ac:dyDescent="0.25">
      <c r="A151" t="s">
        <v>2949</v>
      </c>
      <c r="B151" t="s">
        <v>2801</v>
      </c>
      <c r="D151" s="1" t="str">
        <f t="shared" si="9"/>
        <v xml:space="preserve"> 4320</v>
      </c>
      <c r="E151" s="1">
        <f t="shared" si="10"/>
        <v>2160</v>
      </c>
      <c r="F151" s="2">
        <f t="shared" si="11"/>
        <v>29.223149606299209</v>
      </c>
      <c r="G151" s="1">
        <f>E151*10^-6*Summary!$B$4</f>
        <v>29.16</v>
      </c>
    </row>
    <row r="152" spans="1:7" x14ac:dyDescent="0.25">
      <c r="A152" t="s">
        <v>2950</v>
      </c>
      <c r="B152" t="s">
        <v>2799</v>
      </c>
      <c r="D152" s="1" t="str">
        <f t="shared" si="9"/>
        <v xml:space="preserve"> 4340</v>
      </c>
      <c r="E152" s="1">
        <f t="shared" si="10"/>
        <v>2170</v>
      </c>
      <c r="F152" s="2">
        <f t="shared" si="11"/>
        <v>29.358425196850394</v>
      </c>
      <c r="G152" s="1">
        <f>E152*10^-6*Summary!$B$4</f>
        <v>29.295000000000002</v>
      </c>
    </row>
    <row r="153" spans="1:7" x14ac:dyDescent="0.25">
      <c r="A153" t="s">
        <v>2951</v>
      </c>
      <c r="B153" t="s">
        <v>2799</v>
      </c>
      <c r="D153" s="1" t="str">
        <f t="shared" si="9"/>
        <v xml:space="preserve"> 4340</v>
      </c>
      <c r="E153" s="1">
        <f t="shared" si="10"/>
        <v>2170</v>
      </c>
      <c r="F153" s="2">
        <f t="shared" si="11"/>
        <v>29.358425196850394</v>
      </c>
      <c r="G153" s="1">
        <f>E153*10^-6*Summary!$B$4</f>
        <v>29.295000000000002</v>
      </c>
    </row>
    <row r="154" spans="1:7" x14ac:dyDescent="0.25">
      <c r="A154" t="s">
        <v>2952</v>
      </c>
      <c r="B154" t="s">
        <v>2796</v>
      </c>
      <c r="D154" s="1" t="str">
        <f t="shared" si="9"/>
        <v xml:space="preserve"> 4316</v>
      </c>
      <c r="E154" s="1">
        <f t="shared" si="10"/>
        <v>2158</v>
      </c>
      <c r="F154" s="2">
        <f t="shared" si="11"/>
        <v>29.196102362204726</v>
      </c>
      <c r="G154" s="1">
        <f>E154*10^-6*Summary!$B$4</f>
        <v>29.132999999999996</v>
      </c>
    </row>
    <row r="155" spans="1:7" x14ac:dyDescent="0.25">
      <c r="A155" t="s">
        <v>2953</v>
      </c>
      <c r="B155" t="s">
        <v>2801</v>
      </c>
      <c r="D155" s="1" t="str">
        <f t="shared" si="9"/>
        <v xml:space="preserve"> 4320</v>
      </c>
      <c r="E155" s="1">
        <f t="shared" si="10"/>
        <v>2160</v>
      </c>
      <c r="F155" s="2">
        <f t="shared" si="11"/>
        <v>29.223149606299209</v>
      </c>
      <c r="G155" s="1">
        <f>E155*10^-6*Summary!$B$4</f>
        <v>29.16</v>
      </c>
    </row>
    <row r="156" spans="1:7" x14ac:dyDescent="0.25">
      <c r="A156" t="s">
        <v>2954</v>
      </c>
      <c r="B156" t="s">
        <v>2799</v>
      </c>
      <c r="D156" s="1" t="str">
        <f t="shared" si="9"/>
        <v xml:space="preserve"> 4340</v>
      </c>
      <c r="E156" s="1">
        <f t="shared" si="10"/>
        <v>2170</v>
      </c>
      <c r="F156" s="2">
        <f t="shared" si="11"/>
        <v>29.358425196850394</v>
      </c>
      <c r="G156" s="1">
        <f>E156*10^-6*Summary!$B$4</f>
        <v>29.295000000000002</v>
      </c>
    </row>
    <row r="157" spans="1:7" x14ac:dyDescent="0.25">
      <c r="A157" t="s">
        <v>2955</v>
      </c>
      <c r="B157" t="s">
        <v>2799</v>
      </c>
      <c r="D157" s="1" t="str">
        <f t="shared" si="9"/>
        <v xml:space="preserve"> 4340</v>
      </c>
      <c r="E157" s="1">
        <f t="shared" si="10"/>
        <v>2170</v>
      </c>
      <c r="F157" s="2">
        <f t="shared" si="11"/>
        <v>29.358425196850394</v>
      </c>
      <c r="G157" s="1">
        <f>E157*10^-6*Summary!$B$4</f>
        <v>29.295000000000002</v>
      </c>
    </row>
    <row r="158" spans="1:7" x14ac:dyDescent="0.25">
      <c r="A158" t="s">
        <v>2956</v>
      </c>
      <c r="B158" t="s">
        <v>2801</v>
      </c>
      <c r="D158" s="1" t="str">
        <f t="shared" si="9"/>
        <v xml:space="preserve"> 4320</v>
      </c>
      <c r="E158" s="1">
        <f t="shared" si="10"/>
        <v>2160</v>
      </c>
      <c r="F158" s="2">
        <f t="shared" si="11"/>
        <v>29.223149606299209</v>
      </c>
      <c r="G158" s="1">
        <f>E158*10^-6*Summary!$B$4</f>
        <v>29.16</v>
      </c>
    </row>
    <row r="159" spans="1:7" x14ac:dyDescent="0.25">
      <c r="A159" t="s">
        <v>2957</v>
      </c>
      <c r="B159" t="s">
        <v>2799</v>
      </c>
      <c r="D159" s="1" t="str">
        <f t="shared" si="9"/>
        <v xml:space="preserve"> 4340</v>
      </c>
      <c r="E159" s="1">
        <f t="shared" si="10"/>
        <v>2170</v>
      </c>
      <c r="F159" s="2">
        <f t="shared" si="11"/>
        <v>29.358425196850394</v>
      </c>
      <c r="G159" s="1">
        <f>E159*10^-6*Summary!$B$4</f>
        <v>29.295000000000002</v>
      </c>
    </row>
    <row r="160" spans="1:7" x14ac:dyDescent="0.25">
      <c r="A160" t="s">
        <v>2958</v>
      </c>
      <c r="B160" t="s">
        <v>2801</v>
      </c>
      <c r="D160" s="1" t="str">
        <f t="shared" si="9"/>
        <v xml:space="preserve"> 4320</v>
      </c>
      <c r="E160" s="1">
        <f t="shared" si="10"/>
        <v>2160</v>
      </c>
      <c r="F160" s="2">
        <f t="shared" si="11"/>
        <v>29.223149606299209</v>
      </c>
      <c r="G160" s="1">
        <f>E160*10^-6*Summary!$B$4</f>
        <v>29.16</v>
      </c>
    </row>
    <row r="161" spans="1:7" x14ac:dyDescent="0.25">
      <c r="A161" t="s">
        <v>2959</v>
      </c>
      <c r="B161" t="s">
        <v>2801</v>
      </c>
      <c r="D161" s="1" t="str">
        <f t="shared" si="9"/>
        <v xml:space="preserve"> 4320</v>
      </c>
      <c r="E161" s="1">
        <f t="shared" si="10"/>
        <v>2160</v>
      </c>
      <c r="F161" s="2">
        <f t="shared" si="11"/>
        <v>29.223149606299209</v>
      </c>
      <c r="G161" s="1">
        <f>E161*10^-6*Summary!$B$4</f>
        <v>29.16</v>
      </c>
    </row>
    <row r="162" spans="1:7" x14ac:dyDescent="0.25">
      <c r="A162" t="s">
        <v>2960</v>
      </c>
      <c r="B162" t="s">
        <v>2796</v>
      </c>
      <c r="D162" s="1" t="str">
        <f t="shared" si="9"/>
        <v xml:space="preserve"> 4316</v>
      </c>
      <c r="E162" s="1">
        <f t="shared" si="10"/>
        <v>2158</v>
      </c>
      <c r="F162" s="2">
        <f t="shared" si="11"/>
        <v>29.196102362204726</v>
      </c>
      <c r="G162" s="1">
        <f>E162*10^-6*Summary!$B$4</f>
        <v>29.132999999999996</v>
      </c>
    </row>
    <row r="163" spans="1:7" x14ac:dyDescent="0.25">
      <c r="A163" t="s">
        <v>2961</v>
      </c>
      <c r="B163" t="s">
        <v>2815</v>
      </c>
      <c r="D163" s="1" t="str">
        <f t="shared" si="9"/>
        <v xml:space="preserve"> 4344</v>
      </c>
      <c r="E163" s="1">
        <f t="shared" si="10"/>
        <v>2172</v>
      </c>
      <c r="F163" s="2">
        <f t="shared" si="11"/>
        <v>29.385511811023623</v>
      </c>
      <c r="G163" s="1">
        <f>E163*10^-6*Summary!$B$4</f>
        <v>29.321999999999999</v>
      </c>
    </row>
    <row r="164" spans="1:7" x14ac:dyDescent="0.25">
      <c r="A164" t="s">
        <v>2962</v>
      </c>
      <c r="B164" t="s">
        <v>2796</v>
      </c>
      <c r="D164" s="1" t="str">
        <f t="shared" si="9"/>
        <v xml:space="preserve"> 4316</v>
      </c>
      <c r="E164" s="1">
        <f t="shared" si="10"/>
        <v>2158</v>
      </c>
      <c r="F164" s="2">
        <f t="shared" si="11"/>
        <v>29.196102362204726</v>
      </c>
      <c r="G164" s="1">
        <f>E164*10^-6*Summary!$B$4</f>
        <v>29.132999999999996</v>
      </c>
    </row>
    <row r="165" spans="1:7" x14ac:dyDescent="0.25">
      <c r="A165" t="s">
        <v>2963</v>
      </c>
      <c r="B165" t="s">
        <v>2799</v>
      </c>
      <c r="D165" s="1" t="str">
        <f t="shared" si="9"/>
        <v xml:space="preserve"> 4340</v>
      </c>
      <c r="E165" s="1">
        <f t="shared" si="10"/>
        <v>2170</v>
      </c>
      <c r="F165" s="2">
        <f t="shared" si="11"/>
        <v>29.358425196850394</v>
      </c>
      <c r="G165" s="1">
        <f>E165*10^-6*Summary!$B$4</f>
        <v>29.295000000000002</v>
      </c>
    </row>
    <row r="166" spans="1:7" x14ac:dyDescent="0.25">
      <c r="A166" t="s">
        <v>2964</v>
      </c>
      <c r="B166" t="s">
        <v>2799</v>
      </c>
      <c r="D166" s="1" t="str">
        <f t="shared" si="9"/>
        <v xml:space="preserve"> 4340</v>
      </c>
      <c r="E166" s="1">
        <f t="shared" si="10"/>
        <v>2170</v>
      </c>
      <c r="F166" s="2">
        <f t="shared" si="11"/>
        <v>29.358425196850394</v>
      </c>
      <c r="G166" s="1">
        <f>E166*10^-6*Summary!$B$4</f>
        <v>29.295000000000002</v>
      </c>
    </row>
    <row r="167" spans="1:7" x14ac:dyDescent="0.25">
      <c r="A167" t="s">
        <v>2965</v>
      </c>
      <c r="B167" t="s">
        <v>2799</v>
      </c>
      <c r="D167" s="1" t="str">
        <f t="shared" si="9"/>
        <v xml:space="preserve"> 4340</v>
      </c>
      <c r="E167" s="1">
        <f t="shared" si="10"/>
        <v>2170</v>
      </c>
      <c r="F167" s="2">
        <f t="shared" si="11"/>
        <v>29.358425196850394</v>
      </c>
      <c r="G167" s="1">
        <f>E167*10^-6*Summary!$B$4</f>
        <v>29.295000000000002</v>
      </c>
    </row>
    <row r="168" spans="1:7" x14ac:dyDescent="0.25">
      <c r="A168" t="s">
        <v>2966</v>
      </c>
      <c r="B168" t="s">
        <v>2799</v>
      </c>
      <c r="D168" s="1" t="str">
        <f t="shared" si="9"/>
        <v xml:space="preserve"> 4340</v>
      </c>
      <c r="E168" s="1">
        <f t="shared" si="10"/>
        <v>2170</v>
      </c>
      <c r="F168" s="2">
        <f t="shared" si="11"/>
        <v>29.358425196850394</v>
      </c>
      <c r="G168" s="1">
        <f>E168*10^-6*Summary!$B$4</f>
        <v>29.295000000000002</v>
      </c>
    </row>
    <row r="169" spans="1:7" x14ac:dyDescent="0.25">
      <c r="A169" t="s">
        <v>2967</v>
      </c>
      <c r="B169" t="s">
        <v>2799</v>
      </c>
      <c r="D169" s="1" t="str">
        <f t="shared" si="9"/>
        <v xml:space="preserve"> 4340</v>
      </c>
      <c r="E169" s="1">
        <f t="shared" si="10"/>
        <v>2170</v>
      </c>
      <c r="F169" s="2">
        <f t="shared" si="11"/>
        <v>29.358425196850394</v>
      </c>
      <c r="G169" s="1">
        <f>E169*10^-6*Summary!$B$4</f>
        <v>29.295000000000002</v>
      </c>
    </row>
    <row r="170" spans="1:7" x14ac:dyDescent="0.25">
      <c r="A170" t="s">
        <v>2968</v>
      </c>
      <c r="B170" t="s">
        <v>2799</v>
      </c>
      <c r="D170" s="1" t="str">
        <f t="shared" si="9"/>
        <v xml:space="preserve"> 4340</v>
      </c>
      <c r="E170" s="1">
        <f t="shared" si="10"/>
        <v>2170</v>
      </c>
      <c r="F170" s="2">
        <f t="shared" si="11"/>
        <v>29.358425196850394</v>
      </c>
      <c r="G170" s="1">
        <f>E170*10^-6*Summary!$B$4</f>
        <v>29.295000000000002</v>
      </c>
    </row>
    <row r="171" spans="1:7" x14ac:dyDescent="0.25">
      <c r="A171" t="s">
        <v>2969</v>
      </c>
      <c r="B171" t="s">
        <v>2799</v>
      </c>
      <c r="D171" s="1" t="str">
        <f t="shared" si="9"/>
        <v xml:space="preserve"> 4340</v>
      </c>
      <c r="E171" s="1">
        <f t="shared" si="10"/>
        <v>2170</v>
      </c>
      <c r="F171" s="2">
        <f t="shared" si="11"/>
        <v>29.358425196850394</v>
      </c>
      <c r="G171" s="1">
        <f>E171*10^-6*Summary!$B$4</f>
        <v>29.295000000000002</v>
      </c>
    </row>
    <row r="172" spans="1:7" x14ac:dyDescent="0.25">
      <c r="A172" t="s">
        <v>2970</v>
      </c>
      <c r="B172" t="s">
        <v>2799</v>
      </c>
      <c r="D172" s="1" t="str">
        <f t="shared" si="9"/>
        <v xml:space="preserve"> 4340</v>
      </c>
      <c r="E172" s="1">
        <f t="shared" si="10"/>
        <v>2170</v>
      </c>
      <c r="F172" s="2">
        <f t="shared" si="11"/>
        <v>29.358425196850394</v>
      </c>
      <c r="G172" s="1">
        <f>E172*10^-6*Summary!$B$4</f>
        <v>29.295000000000002</v>
      </c>
    </row>
    <row r="173" spans="1:7" x14ac:dyDescent="0.25">
      <c r="A173" t="s">
        <v>2971</v>
      </c>
      <c r="B173" t="s">
        <v>2799</v>
      </c>
      <c r="D173" s="1" t="str">
        <f t="shared" si="9"/>
        <v xml:space="preserve"> 4340</v>
      </c>
      <c r="E173" s="1">
        <f t="shared" si="10"/>
        <v>2170</v>
      </c>
      <c r="F173" s="2">
        <f t="shared" si="11"/>
        <v>29.358425196850394</v>
      </c>
      <c r="G173" s="1">
        <f>E173*10^-6*Summary!$B$4</f>
        <v>29.295000000000002</v>
      </c>
    </row>
    <row r="174" spans="1:7" x14ac:dyDescent="0.25">
      <c r="A174" t="s">
        <v>2972</v>
      </c>
      <c r="B174" t="s">
        <v>2796</v>
      </c>
      <c r="D174" s="1" t="str">
        <f t="shared" si="9"/>
        <v xml:space="preserve"> 4316</v>
      </c>
      <c r="E174" s="1">
        <f t="shared" si="10"/>
        <v>2158</v>
      </c>
      <c r="F174" s="2">
        <f t="shared" si="11"/>
        <v>29.196102362204726</v>
      </c>
      <c r="G174" s="1">
        <f>E174*10^-6*Summary!$B$4</f>
        <v>29.132999999999996</v>
      </c>
    </row>
    <row r="175" spans="1:7" x14ac:dyDescent="0.25">
      <c r="A175" t="s">
        <v>2973</v>
      </c>
      <c r="B175" t="s">
        <v>2796</v>
      </c>
      <c r="D175" s="1" t="str">
        <f t="shared" si="9"/>
        <v xml:space="preserve"> 4316</v>
      </c>
      <c r="E175" s="1">
        <f t="shared" si="10"/>
        <v>2158</v>
      </c>
      <c r="F175" s="2">
        <f t="shared" si="11"/>
        <v>29.196102362204726</v>
      </c>
      <c r="G175" s="1">
        <f>E175*10^-6*Summary!$B$4</f>
        <v>29.132999999999996</v>
      </c>
    </row>
    <row r="176" spans="1:7" x14ac:dyDescent="0.25">
      <c r="A176" t="s">
        <v>2974</v>
      </c>
      <c r="B176" t="s">
        <v>2801</v>
      </c>
      <c r="D176" s="1" t="str">
        <f t="shared" si="9"/>
        <v xml:space="preserve"> 4320</v>
      </c>
      <c r="E176" s="1">
        <f t="shared" si="10"/>
        <v>2160</v>
      </c>
      <c r="F176" s="2">
        <f t="shared" si="11"/>
        <v>29.223149606299209</v>
      </c>
      <c r="G176" s="1">
        <f>E176*10^-6*Summary!$B$4</f>
        <v>29.16</v>
      </c>
    </row>
    <row r="177" spans="1:7" x14ac:dyDescent="0.25">
      <c r="A177" t="s">
        <v>2975</v>
      </c>
      <c r="B177" t="s">
        <v>2801</v>
      </c>
      <c r="D177" s="1" t="str">
        <f t="shared" si="9"/>
        <v xml:space="preserve"> 4320</v>
      </c>
      <c r="E177" s="1">
        <f t="shared" si="10"/>
        <v>2160</v>
      </c>
      <c r="F177" s="2">
        <f t="shared" si="11"/>
        <v>29.223149606299209</v>
      </c>
      <c r="G177" s="1">
        <f>E177*10^-6*Summary!$B$4</f>
        <v>29.16</v>
      </c>
    </row>
    <row r="178" spans="1:7" x14ac:dyDescent="0.25">
      <c r="A178" t="s">
        <v>2976</v>
      </c>
      <c r="B178" t="s">
        <v>2815</v>
      </c>
      <c r="D178" s="1" t="str">
        <f t="shared" si="9"/>
        <v xml:space="preserve"> 4344</v>
      </c>
      <c r="E178" s="1">
        <f t="shared" si="10"/>
        <v>2172</v>
      </c>
      <c r="F178" s="2">
        <f t="shared" si="11"/>
        <v>29.385511811023623</v>
      </c>
      <c r="G178" s="1">
        <f>E178*10^-6*Summary!$B$4</f>
        <v>29.321999999999999</v>
      </c>
    </row>
    <row r="179" spans="1:7" x14ac:dyDescent="0.25">
      <c r="A179" t="s">
        <v>2977</v>
      </c>
      <c r="B179" t="s">
        <v>2801</v>
      </c>
      <c r="D179" s="1" t="str">
        <f t="shared" si="9"/>
        <v xml:space="preserve"> 4320</v>
      </c>
      <c r="E179" s="1">
        <f t="shared" si="10"/>
        <v>2160</v>
      </c>
      <c r="F179" s="2">
        <f t="shared" si="11"/>
        <v>29.223149606299209</v>
      </c>
      <c r="G179" s="1">
        <f>E179*10^-6*Summary!$B$4</f>
        <v>29.16</v>
      </c>
    </row>
    <row r="180" spans="1:7" x14ac:dyDescent="0.25">
      <c r="A180" t="s">
        <v>2978</v>
      </c>
      <c r="B180" t="s">
        <v>2796</v>
      </c>
      <c r="D180" s="1" t="str">
        <f t="shared" si="9"/>
        <v xml:space="preserve"> 4316</v>
      </c>
      <c r="E180" s="1">
        <f t="shared" si="10"/>
        <v>2158</v>
      </c>
      <c r="F180" s="2">
        <f t="shared" si="11"/>
        <v>29.196102362204726</v>
      </c>
      <c r="G180" s="1">
        <f>E180*10^-6*Summary!$B$4</f>
        <v>29.132999999999996</v>
      </c>
    </row>
    <row r="181" spans="1:7" x14ac:dyDescent="0.25">
      <c r="A181" t="s">
        <v>2979</v>
      </c>
      <c r="B181" t="s">
        <v>2796</v>
      </c>
      <c r="D181" s="1" t="str">
        <f t="shared" si="9"/>
        <v xml:space="preserve"> 4316</v>
      </c>
      <c r="E181" s="1">
        <f t="shared" si="10"/>
        <v>2158</v>
      </c>
      <c r="F181" s="2">
        <f t="shared" si="11"/>
        <v>29.196102362204726</v>
      </c>
      <c r="G181" s="1">
        <f>E181*10^-6*Summary!$B$4</f>
        <v>29.132999999999996</v>
      </c>
    </row>
    <row r="182" spans="1:7" x14ac:dyDescent="0.25">
      <c r="A182" t="s">
        <v>2980</v>
      </c>
      <c r="B182" t="s">
        <v>2801</v>
      </c>
      <c r="D182" s="1" t="str">
        <f t="shared" si="9"/>
        <v xml:space="preserve"> 4320</v>
      </c>
      <c r="E182" s="1">
        <f t="shared" si="10"/>
        <v>2160</v>
      </c>
      <c r="F182" s="2">
        <f t="shared" si="11"/>
        <v>29.223149606299209</v>
      </c>
      <c r="G182" s="1">
        <f>E182*10^-6*Summary!$B$4</f>
        <v>29.16</v>
      </c>
    </row>
    <row r="183" spans="1:7" x14ac:dyDescent="0.25">
      <c r="A183" t="s">
        <v>2981</v>
      </c>
      <c r="B183" t="s">
        <v>2796</v>
      </c>
      <c r="D183" s="1" t="str">
        <f t="shared" si="9"/>
        <v xml:space="preserve"> 4316</v>
      </c>
      <c r="E183" s="1">
        <f t="shared" si="10"/>
        <v>2158</v>
      </c>
      <c r="F183" s="2">
        <f t="shared" si="11"/>
        <v>29.196102362204726</v>
      </c>
      <c r="G183" s="1">
        <f>E183*10^-6*Summary!$B$4</f>
        <v>29.132999999999996</v>
      </c>
    </row>
    <row r="184" spans="1:7" x14ac:dyDescent="0.25">
      <c r="A184" t="s">
        <v>2982</v>
      </c>
      <c r="B184" t="s">
        <v>2796</v>
      </c>
      <c r="D184" s="1" t="str">
        <f t="shared" si="9"/>
        <v xml:space="preserve"> 4316</v>
      </c>
      <c r="E184" s="1">
        <f t="shared" si="10"/>
        <v>2158</v>
      </c>
      <c r="F184" s="2">
        <f t="shared" si="11"/>
        <v>29.196102362204726</v>
      </c>
      <c r="G184" s="1">
        <f>E184*10^-6*Summary!$B$4</f>
        <v>29.132999999999996</v>
      </c>
    </row>
    <row r="185" spans="1:7" x14ac:dyDescent="0.25">
      <c r="A185" t="s">
        <v>2983</v>
      </c>
      <c r="B185" t="s">
        <v>2796</v>
      </c>
      <c r="D185" s="1" t="str">
        <f t="shared" si="9"/>
        <v xml:space="preserve"> 4316</v>
      </c>
      <c r="E185" s="1">
        <f t="shared" si="10"/>
        <v>2158</v>
      </c>
      <c r="F185" s="2">
        <f t="shared" si="11"/>
        <v>29.196102362204726</v>
      </c>
      <c r="G185" s="1">
        <f>E185*10^-6*Summary!$B$4</f>
        <v>29.132999999999996</v>
      </c>
    </row>
    <row r="186" spans="1:7" x14ac:dyDescent="0.25">
      <c r="A186" t="s">
        <v>2984</v>
      </c>
      <c r="B186" t="s">
        <v>2799</v>
      </c>
      <c r="D186" s="1" t="str">
        <f t="shared" si="9"/>
        <v xml:space="preserve"> 4340</v>
      </c>
      <c r="E186" s="1">
        <f t="shared" si="10"/>
        <v>2170</v>
      </c>
      <c r="F186" s="2">
        <f t="shared" si="11"/>
        <v>29.358425196850394</v>
      </c>
      <c r="G186" s="1">
        <f>E186*10^-6*Summary!$B$4</f>
        <v>29.295000000000002</v>
      </c>
    </row>
    <row r="187" spans="1:7" x14ac:dyDescent="0.25">
      <c r="A187" t="s">
        <v>2985</v>
      </c>
      <c r="B187" t="s">
        <v>2799</v>
      </c>
      <c r="D187" s="1" t="str">
        <f t="shared" si="9"/>
        <v xml:space="preserve"> 4340</v>
      </c>
      <c r="E187" s="1">
        <f t="shared" si="10"/>
        <v>2170</v>
      </c>
      <c r="F187" s="2">
        <f t="shared" si="11"/>
        <v>29.358425196850394</v>
      </c>
      <c r="G187" s="1">
        <f>E187*10^-6*Summary!$B$4</f>
        <v>29.295000000000002</v>
      </c>
    </row>
    <row r="188" spans="1:7" x14ac:dyDescent="0.25">
      <c r="A188" t="s">
        <v>2986</v>
      </c>
      <c r="B188" t="s">
        <v>2799</v>
      </c>
      <c r="D188" s="1" t="str">
        <f t="shared" si="9"/>
        <v xml:space="preserve"> 4340</v>
      </c>
      <c r="E188" s="1">
        <f t="shared" si="10"/>
        <v>2170</v>
      </c>
      <c r="F188" s="2">
        <f t="shared" si="11"/>
        <v>29.358425196850394</v>
      </c>
      <c r="G188" s="1">
        <f>E188*10^-6*Summary!$B$4</f>
        <v>29.295000000000002</v>
      </c>
    </row>
    <row r="189" spans="1:7" x14ac:dyDescent="0.25">
      <c r="A189" t="s">
        <v>2987</v>
      </c>
      <c r="B189" t="s">
        <v>2796</v>
      </c>
      <c r="D189" s="1" t="str">
        <f t="shared" si="9"/>
        <v xml:space="preserve"> 4316</v>
      </c>
      <c r="E189" s="1">
        <f t="shared" si="10"/>
        <v>2158</v>
      </c>
      <c r="F189" s="2">
        <f t="shared" si="11"/>
        <v>29.196102362204726</v>
      </c>
      <c r="G189" s="1">
        <f>E189*10^-6*Summary!$B$4</f>
        <v>29.132999999999996</v>
      </c>
    </row>
    <row r="190" spans="1:7" x14ac:dyDescent="0.25">
      <c r="A190" t="s">
        <v>2988</v>
      </c>
      <c r="B190" t="s">
        <v>2799</v>
      </c>
      <c r="D190" s="1" t="str">
        <f t="shared" si="9"/>
        <v xml:space="preserve"> 4340</v>
      </c>
      <c r="E190" s="1">
        <f t="shared" si="10"/>
        <v>2170</v>
      </c>
      <c r="F190" s="2">
        <f t="shared" si="11"/>
        <v>29.358425196850394</v>
      </c>
      <c r="G190" s="1">
        <f>E190*10^-6*Summary!$B$4</f>
        <v>29.295000000000002</v>
      </c>
    </row>
    <row r="191" spans="1:7" x14ac:dyDescent="0.25">
      <c r="A191" t="s">
        <v>2989</v>
      </c>
      <c r="B191" t="s">
        <v>2796</v>
      </c>
      <c r="D191" s="1" t="str">
        <f t="shared" si="9"/>
        <v xml:space="preserve"> 4316</v>
      </c>
      <c r="E191" s="1">
        <f t="shared" si="10"/>
        <v>2158</v>
      </c>
      <c r="F191" s="2">
        <f t="shared" si="11"/>
        <v>29.196102362204726</v>
      </c>
      <c r="G191" s="1">
        <f>E191*10^-6*Summary!$B$4</f>
        <v>29.132999999999996</v>
      </c>
    </row>
    <row r="192" spans="1:7" x14ac:dyDescent="0.25">
      <c r="A192" t="s">
        <v>2990</v>
      </c>
      <c r="B192" t="s">
        <v>2801</v>
      </c>
      <c r="D192" s="1" t="str">
        <f t="shared" si="9"/>
        <v xml:space="preserve"> 4320</v>
      </c>
      <c r="E192" s="1">
        <f t="shared" si="10"/>
        <v>2160</v>
      </c>
      <c r="F192" s="2">
        <f t="shared" si="11"/>
        <v>29.223149606299209</v>
      </c>
      <c r="G192" s="1">
        <f>E192*10^-6*Summary!$B$4</f>
        <v>29.16</v>
      </c>
    </row>
    <row r="193" spans="1:7" x14ac:dyDescent="0.25">
      <c r="A193" t="s">
        <v>2991</v>
      </c>
      <c r="B193" t="s">
        <v>2796</v>
      </c>
      <c r="D193" s="1" t="str">
        <f t="shared" si="9"/>
        <v xml:space="preserve"> 4316</v>
      </c>
      <c r="E193" s="1">
        <f t="shared" si="10"/>
        <v>2158</v>
      </c>
      <c r="F193" s="2">
        <f t="shared" si="11"/>
        <v>29.196102362204726</v>
      </c>
      <c r="G193" s="1">
        <f>E193*10^-6*Summary!$B$4</f>
        <v>29.132999999999996</v>
      </c>
    </row>
    <row r="194" spans="1:7" x14ac:dyDescent="0.25">
      <c r="A194" t="s">
        <v>2992</v>
      </c>
      <c r="B194" t="s">
        <v>2801</v>
      </c>
      <c r="D194" s="1" t="str">
        <f t="shared" si="9"/>
        <v xml:space="preserve"> 4320</v>
      </c>
      <c r="E194" s="1">
        <f t="shared" si="10"/>
        <v>2160</v>
      </c>
      <c r="F194" s="2">
        <f t="shared" si="11"/>
        <v>29.223149606299209</v>
      </c>
      <c r="G194" s="1">
        <f>E194*10^-6*Summary!$B$4</f>
        <v>29.16</v>
      </c>
    </row>
    <row r="195" spans="1:7" x14ac:dyDescent="0.25">
      <c r="A195" t="s">
        <v>2993</v>
      </c>
      <c r="B195" t="s">
        <v>2799</v>
      </c>
      <c r="D195" s="1" t="str">
        <f t="shared" si="9"/>
        <v xml:space="preserve"> 4340</v>
      </c>
      <c r="E195" s="1">
        <f t="shared" si="10"/>
        <v>2170</v>
      </c>
      <c r="F195" s="2">
        <f t="shared" si="11"/>
        <v>29.358425196850394</v>
      </c>
      <c r="G195" s="1">
        <f>E195*10^-6*Summary!$B$4</f>
        <v>29.295000000000002</v>
      </c>
    </row>
    <row r="196" spans="1:7" x14ac:dyDescent="0.25">
      <c r="A196" t="s">
        <v>2994</v>
      </c>
      <c r="B196" t="s">
        <v>2796</v>
      </c>
      <c r="D196" s="1" t="str">
        <f t="shared" si="9"/>
        <v xml:space="preserve"> 4316</v>
      </c>
      <c r="E196" s="1">
        <f t="shared" si="10"/>
        <v>2158</v>
      </c>
      <c r="F196" s="2">
        <f t="shared" si="11"/>
        <v>29.196102362204726</v>
      </c>
      <c r="G196" s="1">
        <f>E196*10^-6*Summary!$B$4</f>
        <v>29.132999999999996</v>
      </c>
    </row>
    <row r="197" spans="1:7" x14ac:dyDescent="0.25">
      <c r="A197" t="s">
        <v>2995</v>
      </c>
      <c r="B197" t="s">
        <v>2796</v>
      </c>
      <c r="D197" s="1" t="str">
        <f t="shared" ref="D197:D200" si="12">RIGHT(A197,LEN(A197)-FIND("A",A197))</f>
        <v xml:space="preserve"> 4316</v>
      </c>
      <c r="E197" s="1">
        <f t="shared" ref="E197:E200" si="13">VALUE(D197)/2</f>
        <v>2158</v>
      </c>
      <c r="F197" s="2">
        <f t="shared" ref="F197:F200" si="14">(LEFT(B197,FIND("c",B197)-1))/2.54</f>
        <v>29.196102362204726</v>
      </c>
      <c r="G197" s="1">
        <f>E197*10^-6*Summary!$B$4</f>
        <v>29.132999999999996</v>
      </c>
    </row>
    <row r="198" spans="1:7" x14ac:dyDescent="0.25">
      <c r="A198" t="s">
        <v>2996</v>
      </c>
      <c r="B198" t="s">
        <v>2796</v>
      </c>
      <c r="D198" s="1" t="str">
        <f t="shared" si="12"/>
        <v xml:space="preserve"> 4316</v>
      </c>
      <c r="E198" s="1">
        <f t="shared" si="13"/>
        <v>2158</v>
      </c>
      <c r="F198" s="2">
        <f t="shared" si="14"/>
        <v>29.196102362204726</v>
      </c>
      <c r="G198" s="1">
        <f>E198*10^-6*Summary!$B$4</f>
        <v>29.132999999999996</v>
      </c>
    </row>
    <row r="199" spans="1:7" x14ac:dyDescent="0.25">
      <c r="D199" s="1"/>
      <c r="E199" s="1"/>
      <c r="F199" s="2"/>
      <c r="G199" s="1"/>
    </row>
    <row r="200" spans="1:7" x14ac:dyDescent="0.25">
      <c r="D200" s="1"/>
      <c r="E200" s="1"/>
      <c r="F200" s="2"/>
      <c r="G200" s="1"/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4736-BBDF-4EF9-95BD-BC79965ED583}">
  <dimension ref="A1:O117"/>
  <sheetViews>
    <sheetView workbookViewId="0">
      <selection activeCell="O1" sqref="O1:O1048576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1671</v>
      </c>
      <c r="B2" t="s">
        <v>1672</v>
      </c>
      <c r="D2" s="1" t="str">
        <f>RIGHT(A2,LEN(A2)-FIND("A",A2))</f>
        <v xml:space="preserve"> 4536</v>
      </c>
      <c r="E2" s="1">
        <f>VALUE(D2)/2</f>
        <v>2268</v>
      </c>
      <c r="F2" s="2">
        <f>(LEFT(B2,FIND("c",B2)-1))/2.54</f>
        <v>30.684291338582678</v>
      </c>
      <c r="G2" s="1">
        <f>E2*10^-6*Summary!$B$4</f>
        <v>30.618000000000002</v>
      </c>
      <c r="I2" s="1" t="s">
        <v>2045</v>
      </c>
      <c r="J2" s="1">
        <f>AVERAGE($E$2:$E$117)</f>
        <v>2273.5517241379312</v>
      </c>
      <c r="K2" s="1">
        <f>MIN($E$2:$E$117)</f>
        <v>2266</v>
      </c>
      <c r="L2" s="1">
        <f>MAX($E$2:$E$117)</f>
        <v>2294</v>
      </c>
      <c r="M2" s="1">
        <f>_xlfn.STDEV.P($E$2:$E$117)</f>
        <v>7.6613054028425474</v>
      </c>
      <c r="N2" s="1">
        <f>SQRT($M$2)</f>
        <v>2.7679063211825916</v>
      </c>
      <c r="O2">
        <f>L2-K2</f>
        <v>28</v>
      </c>
    </row>
    <row r="3" spans="1:15" x14ac:dyDescent="0.25">
      <c r="A3" t="s">
        <v>1673</v>
      </c>
      <c r="B3" t="s">
        <v>1674</v>
      </c>
      <c r="D3" s="1" t="str">
        <f t="shared" ref="D3:D66" si="0">RIGHT(A3,LEN(A3)-FIND("A",A3))</f>
        <v xml:space="preserve"> 4556</v>
      </c>
      <c r="E3" s="1">
        <f t="shared" ref="E3:E66" si="1">VALUE(D3)/2</f>
        <v>2278</v>
      </c>
      <c r="F3" s="2">
        <f t="shared" ref="F3:F66" si="2">(LEFT(B3,FIND("c",B3)-1))/2.54</f>
        <v>30.819606299212598</v>
      </c>
      <c r="G3" s="1">
        <f>E3*10^-6*Summary!$B$4</f>
        <v>30.753</v>
      </c>
      <c r="I3" s="1" t="s">
        <v>2057</v>
      </c>
      <c r="J3" s="1">
        <f>AVERAGE($F$2:$F$117)</f>
        <v>30.759410467010561</v>
      </c>
      <c r="K3" s="1">
        <f>MIN($F$2:$F$117)</f>
        <v>30.657244094488188</v>
      </c>
      <c r="L3" s="1">
        <f>MAX($F$2:$F$117)</f>
        <v>31.036062992125981</v>
      </c>
      <c r="M3" s="1">
        <f>_xlfn.STDEV.P($F$2:$F$117)</f>
        <v>0.1036596525790044</v>
      </c>
      <c r="N3" s="1">
        <f>SQRT($M$3)</f>
        <v>0.32196219122593323</v>
      </c>
      <c r="O3">
        <f>L3-K3</f>
        <v>0.37881889763779242</v>
      </c>
    </row>
    <row r="4" spans="1:15" x14ac:dyDescent="0.25">
      <c r="A4" t="s">
        <v>1675</v>
      </c>
      <c r="B4" t="s">
        <v>1672</v>
      </c>
      <c r="D4" s="1" t="str">
        <f t="shared" si="0"/>
        <v xml:space="preserve"> 4536</v>
      </c>
      <c r="E4" s="1">
        <f t="shared" si="1"/>
        <v>2268</v>
      </c>
      <c r="F4" s="2">
        <f t="shared" si="2"/>
        <v>30.684291338582678</v>
      </c>
      <c r="G4" s="1">
        <f>E4*10^-6*Summary!$B$4</f>
        <v>30.618000000000002</v>
      </c>
      <c r="I4" s="1" t="s">
        <v>2056</v>
      </c>
      <c r="J4" s="1">
        <f>AVERAGE($G$2:$G$117)</f>
        <v>30.692948275862062</v>
      </c>
      <c r="K4" s="1">
        <f>MIN($G$2:$G$117)</f>
        <v>30.590999999999998</v>
      </c>
      <c r="L4" s="1">
        <f>MAX($G$2:$G$117)</f>
        <v>30.969000000000001</v>
      </c>
      <c r="M4" s="1">
        <f>_xlfn.STDEV.P($G$2:$G$117)</f>
        <v>0.10342762293837263</v>
      </c>
      <c r="N4" s="1">
        <f>SQRT($M$4)</f>
        <v>0.3216016525740697</v>
      </c>
      <c r="O4">
        <f>L4-K4</f>
        <v>0.37800000000000367</v>
      </c>
    </row>
    <row r="5" spans="1:15" x14ac:dyDescent="0.25">
      <c r="A5" t="s">
        <v>1676</v>
      </c>
      <c r="B5" t="s">
        <v>1677</v>
      </c>
      <c r="D5" s="1" t="str">
        <f t="shared" si="0"/>
        <v xml:space="preserve"> 4560</v>
      </c>
      <c r="E5" s="1">
        <f t="shared" si="1"/>
        <v>2280</v>
      </c>
      <c r="F5" s="2">
        <f t="shared" si="2"/>
        <v>30.846653543307085</v>
      </c>
      <c r="G5" s="1">
        <f>E5*10^-6*Summary!$B$4</f>
        <v>30.779999999999998</v>
      </c>
    </row>
    <row r="6" spans="1:15" x14ac:dyDescent="0.25">
      <c r="A6" t="s">
        <v>1678</v>
      </c>
      <c r="B6" t="s">
        <v>1672</v>
      </c>
      <c r="D6" s="1" t="str">
        <f t="shared" si="0"/>
        <v xml:space="preserve"> 4536</v>
      </c>
      <c r="E6" s="1">
        <f t="shared" si="1"/>
        <v>2268</v>
      </c>
      <c r="F6" s="2">
        <f t="shared" si="2"/>
        <v>30.684291338582678</v>
      </c>
      <c r="G6" s="1">
        <f>E6*10^-6*Summary!$B$4</f>
        <v>30.618000000000002</v>
      </c>
    </row>
    <row r="7" spans="1:15" x14ac:dyDescent="0.25">
      <c r="A7" t="s">
        <v>1679</v>
      </c>
      <c r="B7" t="s">
        <v>1680</v>
      </c>
      <c r="D7" s="1" t="str">
        <f t="shared" si="0"/>
        <v xml:space="preserve"> 4584</v>
      </c>
      <c r="E7" s="1">
        <f t="shared" si="1"/>
        <v>2292</v>
      </c>
      <c r="F7" s="2">
        <f t="shared" si="2"/>
        <v>31.009015748031498</v>
      </c>
      <c r="G7" s="1">
        <f>E7*10^-6*Summary!$B$4</f>
        <v>30.941999999999997</v>
      </c>
    </row>
    <row r="8" spans="1:15" x14ac:dyDescent="0.25">
      <c r="A8" t="s">
        <v>1681</v>
      </c>
      <c r="B8" t="s">
        <v>1672</v>
      </c>
      <c r="D8" s="1" t="str">
        <f t="shared" si="0"/>
        <v xml:space="preserve"> 4536</v>
      </c>
      <c r="E8" s="1">
        <f t="shared" si="1"/>
        <v>2268</v>
      </c>
      <c r="F8" s="2">
        <f t="shared" si="2"/>
        <v>30.684291338582678</v>
      </c>
      <c r="G8" s="1">
        <f>E8*10^-6*Summary!$B$4</f>
        <v>30.618000000000002</v>
      </c>
    </row>
    <row r="9" spans="1:15" x14ac:dyDescent="0.25">
      <c r="A9" t="s">
        <v>1682</v>
      </c>
      <c r="B9" t="s">
        <v>1672</v>
      </c>
      <c r="D9" s="1" t="str">
        <f t="shared" si="0"/>
        <v xml:space="preserve"> 4536</v>
      </c>
      <c r="E9" s="1">
        <f t="shared" si="1"/>
        <v>2268</v>
      </c>
      <c r="F9" s="2">
        <f t="shared" si="2"/>
        <v>30.684291338582678</v>
      </c>
      <c r="G9" s="1">
        <f>E9*10^-6*Summary!$B$4</f>
        <v>30.618000000000002</v>
      </c>
    </row>
    <row r="10" spans="1:15" x14ac:dyDescent="0.25">
      <c r="A10" t="s">
        <v>1683</v>
      </c>
      <c r="B10" t="s">
        <v>1680</v>
      </c>
      <c r="D10" s="1" t="str">
        <f t="shared" si="0"/>
        <v xml:space="preserve"> 4584</v>
      </c>
      <c r="E10" s="1">
        <f t="shared" si="1"/>
        <v>2292</v>
      </c>
      <c r="F10" s="2">
        <f t="shared" si="2"/>
        <v>31.009015748031498</v>
      </c>
      <c r="G10" s="1">
        <f>E10*10^-6*Summary!$B$4</f>
        <v>30.941999999999997</v>
      </c>
    </row>
    <row r="11" spans="1:15" x14ac:dyDescent="0.25">
      <c r="A11" t="s">
        <v>1684</v>
      </c>
      <c r="B11" t="s">
        <v>1672</v>
      </c>
      <c r="D11" s="1" t="str">
        <f t="shared" si="0"/>
        <v xml:space="preserve"> 4536</v>
      </c>
      <c r="E11" s="1">
        <f t="shared" si="1"/>
        <v>2268</v>
      </c>
      <c r="F11" s="2">
        <f t="shared" si="2"/>
        <v>30.684291338582678</v>
      </c>
      <c r="G11" s="1">
        <f>E11*10^-6*Summary!$B$4</f>
        <v>30.618000000000002</v>
      </c>
    </row>
    <row r="12" spans="1:15" x14ac:dyDescent="0.25">
      <c r="A12" t="s">
        <v>1685</v>
      </c>
      <c r="B12" t="s">
        <v>1672</v>
      </c>
      <c r="D12" s="1" t="str">
        <f t="shared" si="0"/>
        <v xml:space="preserve"> 4536</v>
      </c>
      <c r="E12" s="1">
        <f t="shared" si="1"/>
        <v>2268</v>
      </c>
      <c r="F12" s="2">
        <f t="shared" si="2"/>
        <v>30.684291338582678</v>
      </c>
      <c r="G12" s="1">
        <f>E12*10^-6*Summary!$B$4</f>
        <v>30.618000000000002</v>
      </c>
    </row>
    <row r="13" spans="1:15" x14ac:dyDescent="0.25">
      <c r="A13" t="s">
        <v>1686</v>
      </c>
      <c r="B13" t="s">
        <v>1672</v>
      </c>
      <c r="D13" s="1" t="str">
        <f t="shared" si="0"/>
        <v xml:space="preserve"> 4536</v>
      </c>
      <c r="E13" s="1">
        <f t="shared" si="1"/>
        <v>2268</v>
      </c>
      <c r="F13" s="2">
        <f t="shared" si="2"/>
        <v>30.684291338582678</v>
      </c>
      <c r="G13" s="1">
        <f>E13*10^-6*Summary!$B$4</f>
        <v>30.618000000000002</v>
      </c>
    </row>
    <row r="14" spans="1:15" x14ac:dyDescent="0.25">
      <c r="A14" t="s">
        <v>1687</v>
      </c>
      <c r="B14" t="s">
        <v>1674</v>
      </c>
      <c r="D14" s="1" t="str">
        <f t="shared" si="0"/>
        <v xml:space="preserve"> 4556</v>
      </c>
      <c r="E14" s="1">
        <f t="shared" si="1"/>
        <v>2278</v>
      </c>
      <c r="F14" s="2">
        <f t="shared" si="2"/>
        <v>30.819606299212598</v>
      </c>
      <c r="G14" s="1">
        <f>E14*10^-6*Summary!$B$4</f>
        <v>30.753</v>
      </c>
    </row>
    <row r="15" spans="1:15" x14ac:dyDescent="0.25">
      <c r="A15" t="s">
        <v>1688</v>
      </c>
      <c r="B15" t="s">
        <v>1672</v>
      </c>
      <c r="D15" s="1" t="str">
        <f t="shared" si="0"/>
        <v xml:space="preserve"> 4536</v>
      </c>
      <c r="E15" s="1">
        <f t="shared" si="1"/>
        <v>2268</v>
      </c>
      <c r="F15" s="2">
        <f t="shared" si="2"/>
        <v>30.684291338582678</v>
      </c>
      <c r="G15" s="1">
        <f>E15*10^-6*Summary!$B$4</f>
        <v>30.618000000000002</v>
      </c>
    </row>
    <row r="16" spans="1:15" x14ac:dyDescent="0.25">
      <c r="A16" t="s">
        <v>1689</v>
      </c>
      <c r="B16" t="s">
        <v>1672</v>
      </c>
      <c r="D16" s="1" t="str">
        <f t="shared" si="0"/>
        <v xml:space="preserve"> 4536</v>
      </c>
      <c r="E16" s="1">
        <f t="shared" si="1"/>
        <v>2268</v>
      </c>
      <c r="F16" s="2">
        <f t="shared" si="2"/>
        <v>30.684291338582678</v>
      </c>
      <c r="G16" s="1">
        <f>E16*10^-6*Summary!$B$4</f>
        <v>30.618000000000002</v>
      </c>
    </row>
    <row r="17" spans="1:7" x14ac:dyDescent="0.25">
      <c r="A17" t="s">
        <v>1690</v>
      </c>
      <c r="B17" t="s">
        <v>1672</v>
      </c>
      <c r="D17" s="1" t="str">
        <f t="shared" si="0"/>
        <v xml:space="preserve"> 4536</v>
      </c>
      <c r="E17" s="1">
        <f t="shared" si="1"/>
        <v>2268</v>
      </c>
      <c r="F17" s="2">
        <f t="shared" si="2"/>
        <v>30.684291338582678</v>
      </c>
      <c r="G17" s="1">
        <f>E17*10^-6*Summary!$B$4</f>
        <v>30.618000000000002</v>
      </c>
    </row>
    <row r="18" spans="1:7" x14ac:dyDescent="0.25">
      <c r="A18" t="s">
        <v>1691</v>
      </c>
      <c r="B18" t="s">
        <v>1692</v>
      </c>
      <c r="D18" s="1" t="str">
        <f t="shared" si="0"/>
        <v xml:space="preserve"> 4580</v>
      </c>
      <c r="E18" s="1">
        <f t="shared" si="1"/>
        <v>2290</v>
      </c>
      <c r="F18" s="2">
        <f t="shared" si="2"/>
        <v>30.981968503937004</v>
      </c>
      <c r="G18" s="1">
        <f>E18*10^-6*Summary!$B$4</f>
        <v>30.914999999999999</v>
      </c>
    </row>
    <row r="19" spans="1:7" x14ac:dyDescent="0.25">
      <c r="A19" t="s">
        <v>1693</v>
      </c>
      <c r="B19" t="s">
        <v>1674</v>
      </c>
      <c r="D19" s="1" t="str">
        <f t="shared" si="0"/>
        <v xml:space="preserve"> 4556</v>
      </c>
      <c r="E19" s="1">
        <f t="shared" si="1"/>
        <v>2278</v>
      </c>
      <c r="F19" s="2">
        <f t="shared" si="2"/>
        <v>30.819606299212598</v>
      </c>
      <c r="G19" s="1">
        <f>E19*10^-6*Summary!$B$4</f>
        <v>30.753</v>
      </c>
    </row>
    <row r="20" spans="1:7" x14ac:dyDescent="0.25">
      <c r="A20" t="s">
        <v>1694</v>
      </c>
      <c r="B20" t="s">
        <v>1677</v>
      </c>
      <c r="D20" s="1" t="str">
        <f t="shared" si="0"/>
        <v xml:space="preserve"> 4560</v>
      </c>
      <c r="E20" s="1">
        <f t="shared" si="1"/>
        <v>2280</v>
      </c>
      <c r="F20" s="2">
        <f t="shared" si="2"/>
        <v>30.846653543307085</v>
      </c>
      <c r="G20" s="1">
        <f>E20*10^-6*Summary!$B$4</f>
        <v>30.779999999999998</v>
      </c>
    </row>
    <row r="21" spans="1:7" x14ac:dyDescent="0.25">
      <c r="A21" t="s">
        <v>1695</v>
      </c>
      <c r="B21" t="s">
        <v>1677</v>
      </c>
      <c r="D21" s="1" t="str">
        <f t="shared" si="0"/>
        <v xml:space="preserve"> 4560</v>
      </c>
      <c r="E21" s="1">
        <f t="shared" si="1"/>
        <v>2280</v>
      </c>
      <c r="F21" s="2">
        <f t="shared" si="2"/>
        <v>30.846653543307085</v>
      </c>
      <c r="G21" s="1">
        <f>E21*10^-6*Summary!$B$4</f>
        <v>30.779999999999998</v>
      </c>
    </row>
    <row r="22" spans="1:7" x14ac:dyDescent="0.25">
      <c r="A22" t="s">
        <v>1696</v>
      </c>
      <c r="B22" t="s">
        <v>1677</v>
      </c>
      <c r="D22" s="1" t="str">
        <f t="shared" si="0"/>
        <v xml:space="preserve"> 4560</v>
      </c>
      <c r="E22" s="1">
        <f t="shared" si="1"/>
        <v>2280</v>
      </c>
      <c r="F22" s="2">
        <f t="shared" si="2"/>
        <v>30.846653543307085</v>
      </c>
      <c r="G22" s="1">
        <f>E22*10^-6*Summary!$B$4</f>
        <v>30.779999999999998</v>
      </c>
    </row>
    <row r="23" spans="1:7" x14ac:dyDescent="0.25">
      <c r="A23" t="s">
        <v>1697</v>
      </c>
      <c r="B23" t="s">
        <v>1672</v>
      </c>
      <c r="D23" s="1" t="str">
        <f t="shared" si="0"/>
        <v xml:space="preserve"> 4536</v>
      </c>
      <c r="E23" s="1">
        <f t="shared" si="1"/>
        <v>2268</v>
      </c>
      <c r="F23" s="2">
        <f t="shared" si="2"/>
        <v>30.684291338582678</v>
      </c>
      <c r="G23" s="1">
        <f>E23*10^-6*Summary!$B$4</f>
        <v>30.618000000000002</v>
      </c>
    </row>
    <row r="24" spans="1:7" x14ac:dyDescent="0.25">
      <c r="A24" t="s">
        <v>1698</v>
      </c>
      <c r="B24" t="s">
        <v>1672</v>
      </c>
      <c r="D24" s="1" t="str">
        <f t="shared" si="0"/>
        <v xml:space="preserve"> 4536</v>
      </c>
      <c r="E24" s="1">
        <f t="shared" si="1"/>
        <v>2268</v>
      </c>
      <c r="F24" s="2">
        <f t="shared" si="2"/>
        <v>30.684291338582678</v>
      </c>
      <c r="G24" s="1">
        <f>E24*10^-6*Summary!$B$4</f>
        <v>30.618000000000002</v>
      </c>
    </row>
    <row r="25" spans="1:7" x14ac:dyDescent="0.25">
      <c r="A25" t="s">
        <v>1699</v>
      </c>
      <c r="B25" t="s">
        <v>1677</v>
      </c>
      <c r="D25" s="1" t="str">
        <f t="shared" si="0"/>
        <v xml:space="preserve"> 4560</v>
      </c>
      <c r="E25" s="1">
        <f t="shared" si="1"/>
        <v>2280</v>
      </c>
      <c r="F25" s="2">
        <f t="shared" si="2"/>
        <v>30.846653543307085</v>
      </c>
      <c r="G25" s="1">
        <f>E25*10^-6*Summary!$B$4</f>
        <v>30.779999999999998</v>
      </c>
    </row>
    <row r="26" spans="1:7" x14ac:dyDescent="0.25">
      <c r="A26" t="s">
        <v>1700</v>
      </c>
      <c r="B26" t="s">
        <v>1672</v>
      </c>
      <c r="D26" s="1" t="str">
        <f t="shared" si="0"/>
        <v xml:space="preserve"> 4536</v>
      </c>
      <c r="E26" s="1">
        <f t="shared" si="1"/>
        <v>2268</v>
      </c>
      <c r="F26" s="2">
        <f t="shared" si="2"/>
        <v>30.684291338582678</v>
      </c>
      <c r="G26" s="1">
        <f>E26*10^-6*Summary!$B$4</f>
        <v>30.618000000000002</v>
      </c>
    </row>
    <row r="27" spans="1:7" x14ac:dyDescent="0.25">
      <c r="A27" t="s">
        <v>1701</v>
      </c>
      <c r="B27" t="s">
        <v>1702</v>
      </c>
      <c r="D27" s="1" t="str">
        <f t="shared" si="0"/>
        <v xml:space="preserve"> 4540</v>
      </c>
      <c r="E27" s="1">
        <f t="shared" si="1"/>
        <v>2270</v>
      </c>
      <c r="F27" s="2">
        <f t="shared" si="2"/>
        <v>30.711377952755907</v>
      </c>
      <c r="G27" s="1">
        <f>E27*10^-6*Summary!$B$4</f>
        <v>30.645</v>
      </c>
    </row>
    <row r="28" spans="1:7" x14ac:dyDescent="0.25">
      <c r="A28" t="s">
        <v>1703</v>
      </c>
      <c r="B28" t="s">
        <v>1672</v>
      </c>
      <c r="D28" s="1" t="str">
        <f t="shared" si="0"/>
        <v xml:space="preserve"> 4536</v>
      </c>
      <c r="E28" s="1">
        <f t="shared" si="1"/>
        <v>2268</v>
      </c>
      <c r="F28" s="2">
        <f t="shared" si="2"/>
        <v>30.684291338582678</v>
      </c>
      <c r="G28" s="1">
        <f>E28*10^-6*Summary!$B$4</f>
        <v>30.618000000000002</v>
      </c>
    </row>
    <row r="29" spans="1:7" x14ac:dyDescent="0.25">
      <c r="A29" t="s">
        <v>1704</v>
      </c>
      <c r="B29" t="s">
        <v>1702</v>
      </c>
      <c r="D29" s="1" t="str">
        <f t="shared" si="0"/>
        <v xml:space="preserve"> 4540</v>
      </c>
      <c r="E29" s="1">
        <f t="shared" si="1"/>
        <v>2270</v>
      </c>
      <c r="F29" s="2">
        <f t="shared" si="2"/>
        <v>30.711377952755907</v>
      </c>
      <c r="G29" s="1">
        <f>E29*10^-6*Summary!$B$4</f>
        <v>30.645</v>
      </c>
    </row>
    <row r="30" spans="1:7" x14ac:dyDescent="0.25">
      <c r="A30" t="s">
        <v>1705</v>
      </c>
      <c r="B30" t="s">
        <v>1677</v>
      </c>
      <c r="D30" s="1" t="str">
        <f t="shared" si="0"/>
        <v xml:space="preserve"> 4560</v>
      </c>
      <c r="E30" s="1">
        <f t="shared" si="1"/>
        <v>2280</v>
      </c>
      <c r="F30" s="2">
        <f t="shared" si="2"/>
        <v>30.846653543307085</v>
      </c>
      <c r="G30" s="1">
        <f>E30*10^-6*Summary!$B$4</f>
        <v>30.779999999999998</v>
      </c>
    </row>
    <row r="31" spans="1:7" x14ac:dyDescent="0.25">
      <c r="A31" t="s">
        <v>1706</v>
      </c>
      <c r="B31" t="s">
        <v>1672</v>
      </c>
      <c r="D31" s="1" t="str">
        <f t="shared" si="0"/>
        <v xml:space="preserve"> 4536</v>
      </c>
      <c r="E31" s="1">
        <f t="shared" si="1"/>
        <v>2268</v>
      </c>
      <c r="F31" s="2">
        <f t="shared" si="2"/>
        <v>30.684291338582678</v>
      </c>
      <c r="G31" s="1">
        <f>E31*10^-6*Summary!$B$4</f>
        <v>30.618000000000002</v>
      </c>
    </row>
    <row r="32" spans="1:7" x14ac:dyDescent="0.25">
      <c r="A32" t="s">
        <v>1707</v>
      </c>
      <c r="B32" t="s">
        <v>1672</v>
      </c>
      <c r="D32" s="1" t="str">
        <f t="shared" si="0"/>
        <v xml:space="preserve"> 4536</v>
      </c>
      <c r="E32" s="1">
        <f t="shared" si="1"/>
        <v>2268</v>
      </c>
      <c r="F32" s="2">
        <f t="shared" si="2"/>
        <v>30.684291338582678</v>
      </c>
      <c r="G32" s="1">
        <f>E32*10^-6*Summary!$B$4</f>
        <v>30.618000000000002</v>
      </c>
    </row>
    <row r="33" spans="1:7" x14ac:dyDescent="0.25">
      <c r="A33" t="s">
        <v>1708</v>
      </c>
      <c r="B33" t="s">
        <v>1672</v>
      </c>
      <c r="D33" s="1" t="str">
        <f t="shared" si="0"/>
        <v xml:space="preserve"> 4536</v>
      </c>
      <c r="E33" s="1">
        <f t="shared" si="1"/>
        <v>2268</v>
      </c>
      <c r="F33" s="2">
        <f t="shared" si="2"/>
        <v>30.684291338582678</v>
      </c>
      <c r="G33" s="1">
        <f>E33*10^-6*Summary!$B$4</f>
        <v>30.618000000000002</v>
      </c>
    </row>
    <row r="34" spans="1:7" x14ac:dyDescent="0.25">
      <c r="A34" t="s">
        <v>1709</v>
      </c>
      <c r="B34" t="s">
        <v>1710</v>
      </c>
      <c r="D34" s="1" t="str">
        <f t="shared" si="0"/>
        <v xml:space="preserve"> 4564</v>
      </c>
      <c r="E34" s="1">
        <f t="shared" si="1"/>
        <v>2282</v>
      </c>
      <c r="F34" s="2">
        <f t="shared" si="2"/>
        <v>30.873700787401575</v>
      </c>
      <c r="G34" s="1">
        <f>E34*10^-6*Summary!$B$4</f>
        <v>30.806999999999995</v>
      </c>
    </row>
    <row r="35" spans="1:7" x14ac:dyDescent="0.25">
      <c r="A35" t="s">
        <v>1711</v>
      </c>
      <c r="B35" t="s">
        <v>1672</v>
      </c>
      <c r="D35" s="1" t="str">
        <f t="shared" si="0"/>
        <v xml:space="preserve"> 4536</v>
      </c>
      <c r="E35" s="1">
        <f t="shared" si="1"/>
        <v>2268</v>
      </c>
      <c r="F35" s="2">
        <f t="shared" si="2"/>
        <v>30.684291338582678</v>
      </c>
      <c r="G35" s="1">
        <f>E35*10^-6*Summary!$B$4</f>
        <v>30.618000000000002</v>
      </c>
    </row>
    <row r="36" spans="1:7" x14ac:dyDescent="0.25">
      <c r="A36" t="s">
        <v>1712</v>
      </c>
      <c r="B36" t="s">
        <v>1672</v>
      </c>
      <c r="D36" s="1" t="str">
        <f t="shared" si="0"/>
        <v xml:space="preserve"> 4536</v>
      </c>
      <c r="E36" s="1">
        <f t="shared" si="1"/>
        <v>2268</v>
      </c>
      <c r="F36" s="2">
        <f t="shared" si="2"/>
        <v>30.684291338582678</v>
      </c>
      <c r="G36" s="1">
        <f>E36*10^-6*Summary!$B$4</f>
        <v>30.618000000000002</v>
      </c>
    </row>
    <row r="37" spans="1:7" x14ac:dyDescent="0.25">
      <c r="A37" t="s">
        <v>1713</v>
      </c>
      <c r="B37" t="s">
        <v>1672</v>
      </c>
      <c r="D37" s="1" t="str">
        <f t="shared" si="0"/>
        <v xml:space="preserve"> 4536</v>
      </c>
      <c r="E37" s="1">
        <f t="shared" si="1"/>
        <v>2268</v>
      </c>
      <c r="F37" s="2">
        <f t="shared" si="2"/>
        <v>30.684291338582678</v>
      </c>
      <c r="G37" s="1">
        <f>E37*10^-6*Summary!$B$4</f>
        <v>30.618000000000002</v>
      </c>
    </row>
    <row r="38" spans="1:7" x14ac:dyDescent="0.25">
      <c r="A38" t="s">
        <v>1714</v>
      </c>
      <c r="B38" t="s">
        <v>1677</v>
      </c>
      <c r="D38" s="1" t="str">
        <f t="shared" si="0"/>
        <v xml:space="preserve"> 4560</v>
      </c>
      <c r="E38" s="1">
        <f t="shared" si="1"/>
        <v>2280</v>
      </c>
      <c r="F38" s="2">
        <f t="shared" si="2"/>
        <v>30.846653543307085</v>
      </c>
      <c r="G38" s="1">
        <f>E38*10^-6*Summary!$B$4</f>
        <v>30.779999999999998</v>
      </c>
    </row>
    <row r="39" spans="1:7" x14ac:dyDescent="0.25">
      <c r="A39" t="s">
        <v>1715</v>
      </c>
      <c r="B39" t="s">
        <v>1702</v>
      </c>
      <c r="D39" s="1" t="str">
        <f t="shared" si="0"/>
        <v xml:space="preserve"> 4540</v>
      </c>
      <c r="E39" s="1">
        <f t="shared" si="1"/>
        <v>2270</v>
      </c>
      <c r="F39" s="2">
        <f t="shared" si="2"/>
        <v>30.711377952755907</v>
      </c>
      <c r="G39" s="1">
        <f>E39*10^-6*Summary!$B$4</f>
        <v>30.645</v>
      </c>
    </row>
    <row r="40" spans="1:7" x14ac:dyDescent="0.25">
      <c r="A40" t="s">
        <v>1716</v>
      </c>
      <c r="B40" t="s">
        <v>1677</v>
      </c>
      <c r="D40" s="1" t="str">
        <f t="shared" si="0"/>
        <v xml:space="preserve"> 4560</v>
      </c>
      <c r="E40" s="1">
        <f t="shared" si="1"/>
        <v>2280</v>
      </c>
      <c r="F40" s="2">
        <f t="shared" si="2"/>
        <v>30.846653543307085</v>
      </c>
      <c r="G40" s="1">
        <f>E40*10^-6*Summary!$B$4</f>
        <v>30.779999999999998</v>
      </c>
    </row>
    <row r="41" spans="1:7" x14ac:dyDescent="0.25">
      <c r="A41" t="s">
        <v>1717</v>
      </c>
      <c r="B41" t="s">
        <v>1677</v>
      </c>
      <c r="D41" s="1" t="str">
        <f t="shared" si="0"/>
        <v xml:space="preserve"> 4560</v>
      </c>
      <c r="E41" s="1">
        <f t="shared" si="1"/>
        <v>2280</v>
      </c>
      <c r="F41" s="2">
        <f t="shared" si="2"/>
        <v>30.846653543307085</v>
      </c>
      <c r="G41" s="1">
        <f>E41*10^-6*Summary!$B$4</f>
        <v>30.779999999999998</v>
      </c>
    </row>
    <row r="42" spans="1:7" x14ac:dyDescent="0.25">
      <c r="A42" t="s">
        <v>1718</v>
      </c>
      <c r="B42" t="s">
        <v>1672</v>
      </c>
      <c r="D42" s="1" t="str">
        <f t="shared" si="0"/>
        <v xml:space="preserve"> 4536</v>
      </c>
      <c r="E42" s="1">
        <f t="shared" si="1"/>
        <v>2268</v>
      </c>
      <c r="F42" s="2">
        <f t="shared" si="2"/>
        <v>30.684291338582678</v>
      </c>
      <c r="G42" s="1">
        <f>E42*10^-6*Summary!$B$4</f>
        <v>30.618000000000002</v>
      </c>
    </row>
    <row r="43" spans="1:7" x14ac:dyDescent="0.25">
      <c r="A43" t="s">
        <v>1719</v>
      </c>
      <c r="B43" t="s">
        <v>1720</v>
      </c>
      <c r="D43" s="1" t="str">
        <f t="shared" si="0"/>
        <v xml:space="preserve"> 4588</v>
      </c>
      <c r="E43" s="1">
        <f t="shared" si="1"/>
        <v>2294</v>
      </c>
      <c r="F43" s="2">
        <f t="shared" si="2"/>
        <v>31.036062992125981</v>
      </c>
      <c r="G43" s="1">
        <f>E43*10^-6*Summary!$B$4</f>
        <v>30.969000000000001</v>
      </c>
    </row>
    <row r="44" spans="1:7" x14ac:dyDescent="0.25">
      <c r="A44" t="s">
        <v>1721</v>
      </c>
      <c r="B44" t="s">
        <v>1672</v>
      </c>
      <c r="D44" s="1" t="str">
        <f t="shared" si="0"/>
        <v xml:space="preserve"> 4536</v>
      </c>
      <c r="E44" s="1">
        <f t="shared" si="1"/>
        <v>2268</v>
      </c>
      <c r="F44" s="2">
        <f t="shared" si="2"/>
        <v>30.684291338582678</v>
      </c>
      <c r="G44" s="1">
        <f>E44*10^-6*Summary!$B$4</f>
        <v>30.618000000000002</v>
      </c>
    </row>
    <row r="45" spans="1:7" x14ac:dyDescent="0.25">
      <c r="A45" t="s">
        <v>1722</v>
      </c>
      <c r="B45" t="s">
        <v>1677</v>
      </c>
      <c r="D45" s="1" t="str">
        <f t="shared" si="0"/>
        <v xml:space="preserve"> 4560</v>
      </c>
      <c r="E45" s="1">
        <f t="shared" si="1"/>
        <v>2280</v>
      </c>
      <c r="F45" s="2">
        <f t="shared" si="2"/>
        <v>30.846653543307085</v>
      </c>
      <c r="G45" s="1">
        <f>E45*10^-6*Summary!$B$4</f>
        <v>30.779999999999998</v>
      </c>
    </row>
    <row r="46" spans="1:7" x14ac:dyDescent="0.25">
      <c r="A46" t="s">
        <v>1723</v>
      </c>
      <c r="B46" t="s">
        <v>1674</v>
      </c>
      <c r="D46" s="1" t="str">
        <f t="shared" si="0"/>
        <v xml:space="preserve"> 4556</v>
      </c>
      <c r="E46" s="1">
        <f t="shared" si="1"/>
        <v>2278</v>
      </c>
      <c r="F46" s="2">
        <f t="shared" si="2"/>
        <v>30.819606299212598</v>
      </c>
      <c r="G46" s="1">
        <f>E46*10^-6*Summary!$B$4</f>
        <v>30.753</v>
      </c>
    </row>
    <row r="47" spans="1:7" x14ac:dyDescent="0.25">
      <c r="A47" t="s">
        <v>1724</v>
      </c>
      <c r="B47" t="s">
        <v>1674</v>
      </c>
      <c r="D47" s="1" t="str">
        <f t="shared" si="0"/>
        <v xml:space="preserve"> 4556</v>
      </c>
      <c r="E47" s="1">
        <f t="shared" si="1"/>
        <v>2278</v>
      </c>
      <c r="F47" s="2">
        <f t="shared" si="2"/>
        <v>30.819606299212598</v>
      </c>
      <c r="G47" s="1">
        <f>E47*10^-6*Summary!$B$4</f>
        <v>30.753</v>
      </c>
    </row>
    <row r="48" spans="1:7" x14ac:dyDescent="0.25">
      <c r="A48" t="s">
        <v>1725</v>
      </c>
      <c r="B48" t="s">
        <v>1672</v>
      </c>
      <c r="D48" s="1" t="str">
        <f t="shared" si="0"/>
        <v xml:space="preserve"> 4536</v>
      </c>
      <c r="E48" s="1">
        <f t="shared" si="1"/>
        <v>2268</v>
      </c>
      <c r="F48" s="2">
        <f t="shared" si="2"/>
        <v>30.684291338582678</v>
      </c>
      <c r="G48" s="1">
        <f>E48*10^-6*Summary!$B$4</f>
        <v>30.618000000000002</v>
      </c>
    </row>
    <row r="49" spans="1:7" x14ac:dyDescent="0.25">
      <c r="A49" t="s">
        <v>1726</v>
      </c>
      <c r="B49" t="s">
        <v>1672</v>
      </c>
      <c r="D49" s="1" t="str">
        <f t="shared" si="0"/>
        <v xml:space="preserve"> 4536</v>
      </c>
      <c r="E49" s="1">
        <f t="shared" si="1"/>
        <v>2268</v>
      </c>
      <c r="F49" s="2">
        <f t="shared" si="2"/>
        <v>30.684291338582678</v>
      </c>
      <c r="G49" s="1">
        <f>E49*10^-6*Summary!$B$4</f>
        <v>30.618000000000002</v>
      </c>
    </row>
    <row r="50" spans="1:7" x14ac:dyDescent="0.25">
      <c r="A50" t="s">
        <v>1727</v>
      </c>
      <c r="B50" t="s">
        <v>1674</v>
      </c>
      <c r="D50" s="1" t="str">
        <f t="shared" si="0"/>
        <v xml:space="preserve"> 4556</v>
      </c>
      <c r="E50" s="1">
        <f t="shared" si="1"/>
        <v>2278</v>
      </c>
      <c r="F50" s="2">
        <f t="shared" si="2"/>
        <v>30.819606299212598</v>
      </c>
      <c r="G50" s="1">
        <f>E50*10^-6*Summary!$B$4</f>
        <v>30.753</v>
      </c>
    </row>
    <row r="51" spans="1:7" x14ac:dyDescent="0.25">
      <c r="A51" t="s">
        <v>1728</v>
      </c>
      <c r="B51" t="s">
        <v>1672</v>
      </c>
      <c r="D51" s="1" t="str">
        <f t="shared" si="0"/>
        <v xml:space="preserve"> 4536</v>
      </c>
      <c r="E51" s="1">
        <f t="shared" si="1"/>
        <v>2268</v>
      </c>
      <c r="F51" s="2">
        <f t="shared" si="2"/>
        <v>30.684291338582678</v>
      </c>
      <c r="G51" s="1">
        <f>E51*10^-6*Summary!$B$4</f>
        <v>30.618000000000002</v>
      </c>
    </row>
    <row r="52" spans="1:7" x14ac:dyDescent="0.25">
      <c r="A52" t="s">
        <v>1729</v>
      </c>
      <c r="B52" t="s">
        <v>1680</v>
      </c>
      <c r="D52" s="1" t="str">
        <f t="shared" si="0"/>
        <v xml:space="preserve"> 4584</v>
      </c>
      <c r="E52" s="1">
        <f t="shared" si="1"/>
        <v>2292</v>
      </c>
      <c r="F52" s="2">
        <f t="shared" si="2"/>
        <v>31.009015748031498</v>
      </c>
      <c r="G52" s="1">
        <f>E52*10^-6*Summary!$B$4</f>
        <v>30.941999999999997</v>
      </c>
    </row>
    <row r="53" spans="1:7" x14ac:dyDescent="0.25">
      <c r="A53" t="s">
        <v>1730</v>
      </c>
      <c r="B53" t="s">
        <v>1677</v>
      </c>
      <c r="D53" s="1" t="str">
        <f t="shared" si="0"/>
        <v xml:space="preserve"> 4560</v>
      </c>
      <c r="E53" s="1">
        <f t="shared" si="1"/>
        <v>2280</v>
      </c>
      <c r="F53" s="2">
        <f t="shared" si="2"/>
        <v>30.846653543307085</v>
      </c>
      <c r="G53" s="1">
        <f>E53*10^-6*Summary!$B$4</f>
        <v>30.779999999999998</v>
      </c>
    </row>
    <row r="54" spans="1:7" x14ac:dyDescent="0.25">
      <c r="A54" t="s">
        <v>1731</v>
      </c>
      <c r="B54" t="s">
        <v>1672</v>
      </c>
      <c r="D54" s="1" t="str">
        <f t="shared" si="0"/>
        <v xml:space="preserve"> 4536</v>
      </c>
      <c r="E54" s="1">
        <f t="shared" si="1"/>
        <v>2268</v>
      </c>
      <c r="F54" s="2">
        <f t="shared" si="2"/>
        <v>30.684291338582678</v>
      </c>
      <c r="G54" s="1">
        <f>E54*10^-6*Summary!$B$4</f>
        <v>30.618000000000002</v>
      </c>
    </row>
    <row r="55" spans="1:7" x14ac:dyDescent="0.25">
      <c r="A55" t="s">
        <v>1732</v>
      </c>
      <c r="B55" t="s">
        <v>1702</v>
      </c>
      <c r="D55" s="1" t="str">
        <f t="shared" si="0"/>
        <v xml:space="preserve"> 4540</v>
      </c>
      <c r="E55" s="1">
        <f t="shared" si="1"/>
        <v>2270</v>
      </c>
      <c r="F55" s="2">
        <f t="shared" si="2"/>
        <v>30.711377952755907</v>
      </c>
      <c r="G55" s="1">
        <f>E55*10^-6*Summary!$B$4</f>
        <v>30.645</v>
      </c>
    </row>
    <row r="56" spans="1:7" x14ac:dyDescent="0.25">
      <c r="A56" t="s">
        <v>1733</v>
      </c>
      <c r="B56" t="s">
        <v>1672</v>
      </c>
      <c r="D56" s="1" t="str">
        <f t="shared" si="0"/>
        <v xml:space="preserve"> 4536</v>
      </c>
      <c r="E56" s="1">
        <f t="shared" si="1"/>
        <v>2268</v>
      </c>
      <c r="F56" s="2">
        <f t="shared" si="2"/>
        <v>30.684291338582678</v>
      </c>
      <c r="G56" s="1">
        <f>E56*10^-6*Summary!$B$4</f>
        <v>30.618000000000002</v>
      </c>
    </row>
    <row r="57" spans="1:7" x14ac:dyDescent="0.25">
      <c r="A57" t="s">
        <v>1734</v>
      </c>
      <c r="B57" t="s">
        <v>1672</v>
      </c>
      <c r="D57" s="1" t="str">
        <f t="shared" si="0"/>
        <v xml:space="preserve"> 4536</v>
      </c>
      <c r="E57" s="1">
        <f t="shared" si="1"/>
        <v>2268</v>
      </c>
      <c r="F57" s="2">
        <f t="shared" si="2"/>
        <v>30.684291338582678</v>
      </c>
      <c r="G57" s="1">
        <f>E57*10^-6*Summary!$B$4</f>
        <v>30.618000000000002</v>
      </c>
    </row>
    <row r="58" spans="1:7" x14ac:dyDescent="0.25">
      <c r="A58" t="s">
        <v>1735</v>
      </c>
      <c r="B58" t="s">
        <v>1672</v>
      </c>
      <c r="D58" s="1" t="str">
        <f t="shared" si="0"/>
        <v xml:space="preserve"> 4536</v>
      </c>
      <c r="E58" s="1">
        <f t="shared" si="1"/>
        <v>2268</v>
      </c>
      <c r="F58" s="2">
        <f t="shared" si="2"/>
        <v>30.684291338582678</v>
      </c>
      <c r="G58" s="1">
        <f>E58*10^-6*Summary!$B$4</f>
        <v>30.618000000000002</v>
      </c>
    </row>
    <row r="59" spans="1:7" x14ac:dyDescent="0.25">
      <c r="A59" t="s">
        <v>1736</v>
      </c>
      <c r="B59" t="s">
        <v>1672</v>
      </c>
      <c r="D59" s="1" t="str">
        <f t="shared" si="0"/>
        <v xml:space="preserve"> 4536</v>
      </c>
      <c r="E59" s="1">
        <f t="shared" si="1"/>
        <v>2268</v>
      </c>
      <c r="F59" s="2">
        <f t="shared" si="2"/>
        <v>30.684291338582678</v>
      </c>
      <c r="G59" s="1">
        <f>E59*10^-6*Summary!$B$4</f>
        <v>30.618000000000002</v>
      </c>
    </row>
    <row r="60" spans="1:7" x14ac:dyDescent="0.25">
      <c r="A60" t="s">
        <v>1737</v>
      </c>
      <c r="B60" t="s">
        <v>1672</v>
      </c>
      <c r="D60" s="1" t="str">
        <f t="shared" si="0"/>
        <v xml:space="preserve"> 4536</v>
      </c>
      <c r="E60" s="1">
        <f t="shared" si="1"/>
        <v>2268</v>
      </c>
      <c r="F60" s="2">
        <f t="shared" si="2"/>
        <v>30.684291338582678</v>
      </c>
      <c r="G60" s="1">
        <f>E60*10^-6*Summary!$B$4</f>
        <v>30.618000000000002</v>
      </c>
    </row>
    <row r="61" spans="1:7" x14ac:dyDescent="0.25">
      <c r="A61" t="s">
        <v>1738</v>
      </c>
      <c r="B61" t="s">
        <v>1672</v>
      </c>
      <c r="D61" s="1" t="str">
        <f t="shared" si="0"/>
        <v xml:space="preserve"> 4536</v>
      </c>
      <c r="E61" s="1">
        <f t="shared" si="1"/>
        <v>2268</v>
      </c>
      <c r="F61" s="2">
        <f t="shared" si="2"/>
        <v>30.684291338582678</v>
      </c>
      <c r="G61" s="1">
        <f>E61*10^-6*Summary!$B$4</f>
        <v>30.618000000000002</v>
      </c>
    </row>
    <row r="62" spans="1:7" x14ac:dyDescent="0.25">
      <c r="A62" t="s">
        <v>1739</v>
      </c>
      <c r="B62" t="s">
        <v>1672</v>
      </c>
      <c r="D62" s="1" t="str">
        <f t="shared" si="0"/>
        <v xml:space="preserve"> 4536</v>
      </c>
      <c r="E62" s="1">
        <f t="shared" si="1"/>
        <v>2268</v>
      </c>
      <c r="F62" s="2">
        <f t="shared" si="2"/>
        <v>30.684291338582678</v>
      </c>
      <c r="G62" s="1">
        <f>E62*10^-6*Summary!$B$4</f>
        <v>30.618000000000002</v>
      </c>
    </row>
    <row r="63" spans="1:7" x14ac:dyDescent="0.25">
      <c r="A63" t="s">
        <v>1740</v>
      </c>
      <c r="B63" t="s">
        <v>1692</v>
      </c>
      <c r="D63" s="1" t="str">
        <f t="shared" si="0"/>
        <v xml:space="preserve"> 4580</v>
      </c>
      <c r="E63" s="1">
        <f t="shared" si="1"/>
        <v>2290</v>
      </c>
      <c r="F63" s="2">
        <f t="shared" si="2"/>
        <v>30.981968503937004</v>
      </c>
      <c r="G63" s="1">
        <f>E63*10^-6*Summary!$B$4</f>
        <v>30.914999999999999</v>
      </c>
    </row>
    <row r="64" spans="1:7" x14ac:dyDescent="0.25">
      <c r="A64" t="s">
        <v>1741</v>
      </c>
      <c r="B64" t="s">
        <v>1672</v>
      </c>
      <c r="D64" s="1" t="str">
        <f t="shared" si="0"/>
        <v xml:space="preserve"> 4536</v>
      </c>
      <c r="E64" s="1">
        <f t="shared" si="1"/>
        <v>2268</v>
      </c>
      <c r="F64" s="2">
        <f t="shared" si="2"/>
        <v>30.684291338582678</v>
      </c>
      <c r="G64" s="1">
        <f>E64*10^-6*Summary!$B$4</f>
        <v>30.618000000000002</v>
      </c>
    </row>
    <row r="65" spans="1:7" x14ac:dyDescent="0.25">
      <c r="A65" t="s">
        <v>1742</v>
      </c>
      <c r="B65" t="s">
        <v>1672</v>
      </c>
      <c r="D65" s="1" t="str">
        <f t="shared" si="0"/>
        <v xml:space="preserve"> 4536</v>
      </c>
      <c r="E65" s="1">
        <f t="shared" si="1"/>
        <v>2268</v>
      </c>
      <c r="F65" s="2">
        <f t="shared" si="2"/>
        <v>30.684291338582678</v>
      </c>
      <c r="G65" s="1">
        <f>E65*10^-6*Summary!$B$4</f>
        <v>30.618000000000002</v>
      </c>
    </row>
    <row r="66" spans="1:7" x14ac:dyDescent="0.25">
      <c r="A66" t="s">
        <v>1743</v>
      </c>
      <c r="B66" t="s">
        <v>1702</v>
      </c>
      <c r="D66" s="1" t="str">
        <f t="shared" si="0"/>
        <v xml:space="preserve"> 4540</v>
      </c>
      <c r="E66" s="1">
        <f t="shared" si="1"/>
        <v>2270</v>
      </c>
      <c r="F66" s="2">
        <f t="shared" si="2"/>
        <v>30.711377952755907</v>
      </c>
      <c r="G66" s="1">
        <f>E66*10^-6*Summary!$B$4</f>
        <v>30.645</v>
      </c>
    </row>
    <row r="67" spans="1:7" x14ac:dyDescent="0.25">
      <c r="A67" t="s">
        <v>1744</v>
      </c>
      <c r="B67" t="s">
        <v>1674</v>
      </c>
      <c r="D67" s="1" t="str">
        <f t="shared" ref="D67:D117" si="3">RIGHT(A67,LEN(A67)-FIND("A",A67))</f>
        <v xml:space="preserve"> 4556</v>
      </c>
      <c r="E67" s="1">
        <f t="shared" ref="E67:E117" si="4">VALUE(D67)/2</f>
        <v>2278</v>
      </c>
      <c r="F67" s="2">
        <f t="shared" ref="F67:F117" si="5">(LEFT(B67,FIND("c",B67)-1))/2.54</f>
        <v>30.819606299212598</v>
      </c>
      <c r="G67" s="1">
        <f>E67*10^-6*Summary!$B$4</f>
        <v>30.753</v>
      </c>
    </row>
    <row r="68" spans="1:7" x14ac:dyDescent="0.25">
      <c r="A68" t="s">
        <v>1745</v>
      </c>
      <c r="B68" t="s">
        <v>1680</v>
      </c>
      <c r="D68" s="1" t="str">
        <f t="shared" si="3"/>
        <v xml:space="preserve"> 4584</v>
      </c>
      <c r="E68" s="1">
        <f t="shared" si="4"/>
        <v>2292</v>
      </c>
      <c r="F68" s="2">
        <f t="shared" si="5"/>
        <v>31.009015748031498</v>
      </c>
      <c r="G68" s="1">
        <f>E68*10^-6*Summary!$B$4</f>
        <v>30.941999999999997</v>
      </c>
    </row>
    <row r="69" spans="1:7" x14ac:dyDescent="0.25">
      <c r="A69" t="s">
        <v>1746</v>
      </c>
      <c r="B69" t="s">
        <v>1674</v>
      </c>
      <c r="D69" s="1" t="str">
        <f t="shared" si="3"/>
        <v xml:space="preserve"> 4556</v>
      </c>
      <c r="E69" s="1">
        <f t="shared" si="4"/>
        <v>2278</v>
      </c>
      <c r="F69" s="2">
        <f t="shared" si="5"/>
        <v>30.819606299212598</v>
      </c>
      <c r="G69" s="1">
        <f>E69*10^-6*Summary!$B$4</f>
        <v>30.753</v>
      </c>
    </row>
    <row r="70" spans="1:7" x14ac:dyDescent="0.25">
      <c r="A70" t="s">
        <v>1747</v>
      </c>
      <c r="B70" t="s">
        <v>1672</v>
      </c>
      <c r="D70" s="1" t="str">
        <f t="shared" si="3"/>
        <v xml:space="preserve"> 4536</v>
      </c>
      <c r="E70" s="1">
        <f t="shared" si="4"/>
        <v>2268</v>
      </c>
      <c r="F70" s="2">
        <f t="shared" si="5"/>
        <v>30.684291338582678</v>
      </c>
      <c r="G70" s="1">
        <f>E70*10^-6*Summary!$B$4</f>
        <v>30.618000000000002</v>
      </c>
    </row>
    <row r="71" spans="1:7" x14ac:dyDescent="0.25">
      <c r="A71" t="s">
        <v>1748</v>
      </c>
      <c r="B71" t="s">
        <v>1749</v>
      </c>
      <c r="D71" s="1" t="str">
        <f t="shared" si="3"/>
        <v xml:space="preserve"> 4532</v>
      </c>
      <c r="E71" s="1">
        <f t="shared" si="4"/>
        <v>2266</v>
      </c>
      <c r="F71" s="2">
        <f t="shared" si="5"/>
        <v>30.657244094488188</v>
      </c>
      <c r="G71" s="1">
        <f>E71*10^-6*Summary!$B$4</f>
        <v>30.590999999999998</v>
      </c>
    </row>
    <row r="72" spans="1:7" x14ac:dyDescent="0.25">
      <c r="A72" t="s">
        <v>1750</v>
      </c>
      <c r="B72" t="s">
        <v>1677</v>
      </c>
      <c r="D72" s="1" t="str">
        <f t="shared" si="3"/>
        <v xml:space="preserve"> 4560</v>
      </c>
      <c r="E72" s="1">
        <f t="shared" si="4"/>
        <v>2280</v>
      </c>
      <c r="F72" s="2">
        <f t="shared" si="5"/>
        <v>30.846653543307085</v>
      </c>
      <c r="G72" s="1">
        <f>E72*10^-6*Summary!$B$4</f>
        <v>30.779999999999998</v>
      </c>
    </row>
    <row r="73" spans="1:7" x14ac:dyDescent="0.25">
      <c r="A73" t="s">
        <v>1751</v>
      </c>
      <c r="B73" t="s">
        <v>1677</v>
      </c>
      <c r="D73" s="1" t="str">
        <f t="shared" si="3"/>
        <v xml:space="preserve"> 4560</v>
      </c>
      <c r="E73" s="1">
        <f t="shared" si="4"/>
        <v>2280</v>
      </c>
      <c r="F73" s="2">
        <f t="shared" si="5"/>
        <v>30.846653543307085</v>
      </c>
      <c r="G73" s="1">
        <f>E73*10^-6*Summary!$B$4</f>
        <v>30.779999999999998</v>
      </c>
    </row>
    <row r="74" spans="1:7" x14ac:dyDescent="0.25">
      <c r="A74" t="s">
        <v>1752</v>
      </c>
      <c r="B74" t="s">
        <v>1672</v>
      </c>
      <c r="D74" s="1" t="str">
        <f t="shared" si="3"/>
        <v xml:space="preserve"> 4536</v>
      </c>
      <c r="E74" s="1">
        <f t="shared" si="4"/>
        <v>2268</v>
      </c>
      <c r="F74" s="2">
        <f t="shared" si="5"/>
        <v>30.684291338582678</v>
      </c>
      <c r="G74" s="1">
        <f>E74*10^-6*Summary!$B$4</f>
        <v>30.618000000000002</v>
      </c>
    </row>
    <row r="75" spans="1:7" x14ac:dyDescent="0.25">
      <c r="A75" t="s">
        <v>1753</v>
      </c>
      <c r="B75" t="s">
        <v>1677</v>
      </c>
      <c r="D75" s="1" t="str">
        <f t="shared" si="3"/>
        <v xml:space="preserve"> 4560</v>
      </c>
      <c r="E75" s="1">
        <f t="shared" si="4"/>
        <v>2280</v>
      </c>
      <c r="F75" s="2">
        <f t="shared" si="5"/>
        <v>30.846653543307085</v>
      </c>
      <c r="G75" s="1">
        <f>E75*10^-6*Summary!$B$4</f>
        <v>30.779999999999998</v>
      </c>
    </row>
    <row r="76" spans="1:7" x14ac:dyDescent="0.25">
      <c r="A76" t="s">
        <v>1754</v>
      </c>
      <c r="B76" t="s">
        <v>1677</v>
      </c>
      <c r="D76" s="1" t="str">
        <f t="shared" si="3"/>
        <v xml:space="preserve"> 4560</v>
      </c>
      <c r="E76" s="1">
        <f t="shared" si="4"/>
        <v>2280</v>
      </c>
      <c r="F76" s="2">
        <f t="shared" si="5"/>
        <v>30.846653543307085</v>
      </c>
      <c r="G76" s="1">
        <f>E76*10^-6*Summary!$B$4</f>
        <v>30.779999999999998</v>
      </c>
    </row>
    <row r="77" spans="1:7" x14ac:dyDescent="0.25">
      <c r="A77" t="s">
        <v>1755</v>
      </c>
      <c r="B77" t="s">
        <v>1692</v>
      </c>
      <c r="D77" s="1" t="str">
        <f t="shared" si="3"/>
        <v xml:space="preserve"> 4580</v>
      </c>
      <c r="E77" s="1">
        <f t="shared" si="4"/>
        <v>2290</v>
      </c>
      <c r="F77" s="2">
        <f t="shared" si="5"/>
        <v>30.981968503937004</v>
      </c>
      <c r="G77" s="1">
        <f>E77*10^-6*Summary!$B$4</f>
        <v>30.914999999999999</v>
      </c>
    </row>
    <row r="78" spans="1:7" x14ac:dyDescent="0.25">
      <c r="A78" t="s">
        <v>1756</v>
      </c>
      <c r="B78" t="s">
        <v>1672</v>
      </c>
      <c r="D78" s="1" t="str">
        <f t="shared" si="3"/>
        <v xml:space="preserve"> 4536</v>
      </c>
      <c r="E78" s="1">
        <f t="shared" si="4"/>
        <v>2268</v>
      </c>
      <c r="F78" s="2">
        <f t="shared" si="5"/>
        <v>30.684291338582678</v>
      </c>
      <c r="G78" s="1">
        <f>E78*10^-6*Summary!$B$4</f>
        <v>30.618000000000002</v>
      </c>
    </row>
    <row r="79" spans="1:7" x14ac:dyDescent="0.25">
      <c r="A79" t="s">
        <v>1757</v>
      </c>
      <c r="B79" t="s">
        <v>1672</v>
      </c>
      <c r="D79" s="1" t="str">
        <f t="shared" si="3"/>
        <v xml:space="preserve"> 4536</v>
      </c>
      <c r="E79" s="1">
        <f t="shared" si="4"/>
        <v>2268</v>
      </c>
      <c r="F79" s="2">
        <f t="shared" si="5"/>
        <v>30.684291338582678</v>
      </c>
      <c r="G79" s="1">
        <f>E79*10^-6*Summary!$B$4</f>
        <v>30.618000000000002</v>
      </c>
    </row>
    <row r="80" spans="1:7" x14ac:dyDescent="0.25">
      <c r="A80" t="s">
        <v>1758</v>
      </c>
      <c r="B80" t="s">
        <v>1680</v>
      </c>
      <c r="D80" s="1" t="str">
        <f t="shared" si="3"/>
        <v xml:space="preserve"> 4584</v>
      </c>
      <c r="E80" s="1">
        <f t="shared" si="4"/>
        <v>2292</v>
      </c>
      <c r="F80" s="2">
        <f t="shared" si="5"/>
        <v>31.009015748031498</v>
      </c>
      <c r="G80" s="1">
        <f>E80*10^-6*Summary!$B$4</f>
        <v>30.941999999999997</v>
      </c>
    </row>
    <row r="81" spans="1:7" x14ac:dyDescent="0.25">
      <c r="A81" t="s">
        <v>1759</v>
      </c>
      <c r="B81" t="s">
        <v>1672</v>
      </c>
      <c r="D81" s="1" t="str">
        <f t="shared" si="3"/>
        <v xml:space="preserve"> 4536</v>
      </c>
      <c r="E81" s="1">
        <f t="shared" si="4"/>
        <v>2268</v>
      </c>
      <c r="F81" s="2">
        <f t="shared" si="5"/>
        <v>30.684291338582678</v>
      </c>
      <c r="G81" s="1">
        <f>E81*10^-6*Summary!$B$4</f>
        <v>30.618000000000002</v>
      </c>
    </row>
    <row r="82" spans="1:7" x14ac:dyDescent="0.25">
      <c r="A82" t="s">
        <v>1760</v>
      </c>
      <c r="B82" t="s">
        <v>1674</v>
      </c>
      <c r="D82" s="1" t="str">
        <f t="shared" si="3"/>
        <v xml:space="preserve"> 4556</v>
      </c>
      <c r="E82" s="1">
        <f t="shared" si="4"/>
        <v>2278</v>
      </c>
      <c r="F82" s="2">
        <f t="shared" si="5"/>
        <v>30.819606299212598</v>
      </c>
      <c r="G82" s="1">
        <f>E82*10^-6*Summary!$B$4</f>
        <v>30.753</v>
      </c>
    </row>
    <row r="83" spans="1:7" x14ac:dyDescent="0.25">
      <c r="A83" t="s">
        <v>1761</v>
      </c>
      <c r="B83" t="s">
        <v>1672</v>
      </c>
      <c r="D83" s="1" t="str">
        <f t="shared" si="3"/>
        <v xml:space="preserve"> 4536</v>
      </c>
      <c r="E83" s="1">
        <f t="shared" si="4"/>
        <v>2268</v>
      </c>
      <c r="F83" s="2">
        <f t="shared" si="5"/>
        <v>30.684291338582678</v>
      </c>
      <c r="G83" s="1">
        <f>E83*10^-6*Summary!$B$4</f>
        <v>30.618000000000002</v>
      </c>
    </row>
    <row r="84" spans="1:7" x14ac:dyDescent="0.25">
      <c r="A84" t="s">
        <v>1762</v>
      </c>
      <c r="B84" t="s">
        <v>1672</v>
      </c>
      <c r="D84" s="1" t="str">
        <f t="shared" si="3"/>
        <v xml:space="preserve"> 4536</v>
      </c>
      <c r="E84" s="1">
        <f t="shared" si="4"/>
        <v>2268</v>
      </c>
      <c r="F84" s="2">
        <f t="shared" si="5"/>
        <v>30.684291338582678</v>
      </c>
      <c r="G84" s="1">
        <f>E84*10^-6*Summary!$B$4</f>
        <v>30.618000000000002</v>
      </c>
    </row>
    <row r="85" spans="1:7" x14ac:dyDescent="0.25">
      <c r="A85" t="s">
        <v>1763</v>
      </c>
      <c r="B85" t="s">
        <v>1677</v>
      </c>
      <c r="D85" s="1" t="str">
        <f t="shared" si="3"/>
        <v xml:space="preserve"> 4560</v>
      </c>
      <c r="E85" s="1">
        <f t="shared" si="4"/>
        <v>2280</v>
      </c>
      <c r="F85" s="2">
        <f t="shared" si="5"/>
        <v>30.846653543307085</v>
      </c>
      <c r="G85" s="1">
        <f>E85*10^-6*Summary!$B$4</f>
        <v>30.779999999999998</v>
      </c>
    </row>
    <row r="86" spans="1:7" x14ac:dyDescent="0.25">
      <c r="A86" t="s">
        <v>1764</v>
      </c>
      <c r="B86" t="s">
        <v>1680</v>
      </c>
      <c r="D86" s="1" t="str">
        <f t="shared" si="3"/>
        <v xml:space="preserve"> 4584</v>
      </c>
      <c r="E86" s="1">
        <f t="shared" si="4"/>
        <v>2292</v>
      </c>
      <c r="F86" s="2">
        <f t="shared" si="5"/>
        <v>31.009015748031498</v>
      </c>
      <c r="G86" s="1">
        <f>E86*10^-6*Summary!$B$4</f>
        <v>30.941999999999997</v>
      </c>
    </row>
    <row r="87" spans="1:7" x14ac:dyDescent="0.25">
      <c r="A87" t="s">
        <v>1765</v>
      </c>
      <c r="B87" t="s">
        <v>1674</v>
      </c>
      <c r="D87" s="1" t="str">
        <f t="shared" si="3"/>
        <v xml:space="preserve"> 4556</v>
      </c>
      <c r="E87" s="1">
        <f t="shared" si="4"/>
        <v>2278</v>
      </c>
      <c r="F87" s="2">
        <f t="shared" si="5"/>
        <v>30.819606299212598</v>
      </c>
      <c r="G87" s="1">
        <f>E87*10^-6*Summary!$B$4</f>
        <v>30.753</v>
      </c>
    </row>
    <row r="88" spans="1:7" x14ac:dyDescent="0.25">
      <c r="A88" t="s">
        <v>1766</v>
      </c>
      <c r="B88" t="s">
        <v>1672</v>
      </c>
      <c r="D88" s="1" t="str">
        <f t="shared" si="3"/>
        <v xml:space="preserve"> 4536</v>
      </c>
      <c r="E88" s="1">
        <f t="shared" si="4"/>
        <v>2268</v>
      </c>
      <c r="F88" s="2">
        <f t="shared" si="5"/>
        <v>30.684291338582678</v>
      </c>
      <c r="G88" s="1">
        <f>E88*10^-6*Summary!$B$4</f>
        <v>30.618000000000002</v>
      </c>
    </row>
    <row r="89" spans="1:7" x14ac:dyDescent="0.25">
      <c r="A89" t="s">
        <v>1767</v>
      </c>
      <c r="B89" t="s">
        <v>1672</v>
      </c>
      <c r="D89" s="1" t="str">
        <f t="shared" si="3"/>
        <v xml:space="preserve"> 4536</v>
      </c>
      <c r="E89" s="1">
        <f t="shared" si="4"/>
        <v>2268</v>
      </c>
      <c r="F89" s="2">
        <f t="shared" si="5"/>
        <v>30.684291338582678</v>
      </c>
      <c r="G89" s="1">
        <f>E89*10^-6*Summary!$B$4</f>
        <v>30.618000000000002</v>
      </c>
    </row>
    <row r="90" spans="1:7" x14ac:dyDescent="0.25">
      <c r="A90" t="s">
        <v>1768</v>
      </c>
      <c r="B90" t="s">
        <v>1672</v>
      </c>
      <c r="D90" s="1" t="str">
        <f t="shared" si="3"/>
        <v xml:space="preserve"> 4536</v>
      </c>
      <c r="E90" s="1">
        <f t="shared" si="4"/>
        <v>2268</v>
      </c>
      <c r="F90" s="2">
        <f t="shared" si="5"/>
        <v>30.684291338582678</v>
      </c>
      <c r="G90" s="1">
        <f>E90*10^-6*Summary!$B$4</f>
        <v>30.618000000000002</v>
      </c>
    </row>
    <row r="91" spans="1:7" x14ac:dyDescent="0.25">
      <c r="A91" t="s">
        <v>1769</v>
      </c>
      <c r="B91" t="s">
        <v>1672</v>
      </c>
      <c r="D91" s="1" t="str">
        <f t="shared" si="3"/>
        <v xml:space="preserve"> 4536</v>
      </c>
      <c r="E91" s="1">
        <f t="shared" si="4"/>
        <v>2268</v>
      </c>
      <c r="F91" s="2">
        <f t="shared" si="5"/>
        <v>30.684291338582678</v>
      </c>
      <c r="G91" s="1">
        <f>E91*10^-6*Summary!$B$4</f>
        <v>30.618000000000002</v>
      </c>
    </row>
    <row r="92" spans="1:7" x14ac:dyDescent="0.25">
      <c r="A92" t="s">
        <v>1770</v>
      </c>
      <c r="B92" t="s">
        <v>1677</v>
      </c>
      <c r="D92" s="1" t="str">
        <f t="shared" si="3"/>
        <v xml:space="preserve"> 4560</v>
      </c>
      <c r="E92" s="1">
        <f t="shared" si="4"/>
        <v>2280</v>
      </c>
      <c r="F92" s="2">
        <f t="shared" si="5"/>
        <v>30.846653543307085</v>
      </c>
      <c r="G92" s="1">
        <f>E92*10^-6*Summary!$B$4</f>
        <v>30.779999999999998</v>
      </c>
    </row>
    <row r="93" spans="1:7" x14ac:dyDescent="0.25">
      <c r="A93" t="s">
        <v>1771</v>
      </c>
      <c r="B93" t="s">
        <v>1672</v>
      </c>
      <c r="D93" s="1" t="str">
        <f t="shared" si="3"/>
        <v xml:space="preserve"> 4536</v>
      </c>
      <c r="E93" s="1">
        <f t="shared" si="4"/>
        <v>2268</v>
      </c>
      <c r="F93" s="2">
        <f t="shared" si="5"/>
        <v>30.684291338582678</v>
      </c>
      <c r="G93" s="1">
        <f>E93*10^-6*Summary!$B$4</f>
        <v>30.618000000000002</v>
      </c>
    </row>
    <row r="94" spans="1:7" x14ac:dyDescent="0.25">
      <c r="A94" t="s">
        <v>1772</v>
      </c>
      <c r="B94" t="s">
        <v>1672</v>
      </c>
      <c r="D94" s="1" t="str">
        <f t="shared" si="3"/>
        <v xml:space="preserve"> 4536</v>
      </c>
      <c r="E94" s="1">
        <f t="shared" si="4"/>
        <v>2268</v>
      </c>
      <c r="F94" s="2">
        <f t="shared" si="5"/>
        <v>30.684291338582678</v>
      </c>
      <c r="G94" s="1">
        <f>E94*10^-6*Summary!$B$4</f>
        <v>30.618000000000002</v>
      </c>
    </row>
    <row r="95" spans="1:7" x14ac:dyDescent="0.25">
      <c r="A95" t="s">
        <v>1773</v>
      </c>
      <c r="B95" t="s">
        <v>1672</v>
      </c>
      <c r="D95" s="1" t="str">
        <f t="shared" si="3"/>
        <v xml:space="preserve"> 4536</v>
      </c>
      <c r="E95" s="1">
        <f t="shared" si="4"/>
        <v>2268</v>
      </c>
      <c r="F95" s="2">
        <f t="shared" si="5"/>
        <v>30.684291338582678</v>
      </c>
      <c r="G95" s="1">
        <f>E95*10^-6*Summary!$B$4</f>
        <v>30.618000000000002</v>
      </c>
    </row>
    <row r="96" spans="1:7" x14ac:dyDescent="0.25">
      <c r="A96" t="s">
        <v>1774</v>
      </c>
      <c r="B96" t="s">
        <v>1672</v>
      </c>
      <c r="D96" s="1" t="str">
        <f t="shared" si="3"/>
        <v xml:space="preserve"> 4536</v>
      </c>
      <c r="E96" s="1">
        <f t="shared" si="4"/>
        <v>2268</v>
      </c>
      <c r="F96" s="2">
        <f t="shared" si="5"/>
        <v>30.684291338582678</v>
      </c>
      <c r="G96" s="1">
        <f>E96*10^-6*Summary!$B$4</f>
        <v>30.618000000000002</v>
      </c>
    </row>
    <row r="97" spans="1:7" x14ac:dyDescent="0.25">
      <c r="A97" t="s">
        <v>1775</v>
      </c>
      <c r="B97" t="s">
        <v>1672</v>
      </c>
      <c r="D97" s="1" t="str">
        <f t="shared" si="3"/>
        <v xml:space="preserve"> 4536</v>
      </c>
      <c r="E97" s="1">
        <f t="shared" si="4"/>
        <v>2268</v>
      </c>
      <c r="F97" s="2">
        <f t="shared" si="5"/>
        <v>30.684291338582678</v>
      </c>
      <c r="G97" s="1">
        <f>E97*10^-6*Summary!$B$4</f>
        <v>30.618000000000002</v>
      </c>
    </row>
    <row r="98" spans="1:7" x14ac:dyDescent="0.25">
      <c r="A98" t="s">
        <v>1776</v>
      </c>
      <c r="B98" t="s">
        <v>1672</v>
      </c>
      <c r="D98" s="1" t="str">
        <f t="shared" si="3"/>
        <v xml:space="preserve"> 4536</v>
      </c>
      <c r="E98" s="1">
        <f t="shared" si="4"/>
        <v>2268</v>
      </c>
      <c r="F98" s="2">
        <f t="shared" si="5"/>
        <v>30.684291338582678</v>
      </c>
      <c r="G98" s="1">
        <f>E98*10^-6*Summary!$B$4</f>
        <v>30.618000000000002</v>
      </c>
    </row>
    <row r="99" spans="1:7" x14ac:dyDescent="0.25">
      <c r="A99" t="s">
        <v>1777</v>
      </c>
      <c r="B99" t="s">
        <v>1672</v>
      </c>
      <c r="D99" s="1" t="str">
        <f t="shared" si="3"/>
        <v xml:space="preserve"> 4536</v>
      </c>
      <c r="E99" s="1">
        <f t="shared" si="4"/>
        <v>2268</v>
      </c>
      <c r="F99" s="2">
        <f t="shared" si="5"/>
        <v>30.684291338582678</v>
      </c>
      <c r="G99" s="1">
        <f>E99*10^-6*Summary!$B$4</f>
        <v>30.618000000000002</v>
      </c>
    </row>
    <row r="100" spans="1:7" x14ac:dyDescent="0.25">
      <c r="A100" t="s">
        <v>1778</v>
      </c>
      <c r="B100" t="s">
        <v>1672</v>
      </c>
      <c r="D100" s="1" t="str">
        <f t="shared" si="3"/>
        <v xml:space="preserve"> 4536</v>
      </c>
      <c r="E100" s="1">
        <f t="shared" si="4"/>
        <v>2268</v>
      </c>
      <c r="F100" s="2">
        <f t="shared" si="5"/>
        <v>30.684291338582678</v>
      </c>
      <c r="G100" s="1">
        <f>E100*10^-6*Summary!$B$4</f>
        <v>30.618000000000002</v>
      </c>
    </row>
    <row r="101" spans="1:7" x14ac:dyDescent="0.25">
      <c r="A101" t="s">
        <v>1779</v>
      </c>
      <c r="B101" t="s">
        <v>1674</v>
      </c>
      <c r="D101" s="1" t="str">
        <f t="shared" si="3"/>
        <v xml:space="preserve"> 4556</v>
      </c>
      <c r="E101" s="1">
        <f t="shared" si="4"/>
        <v>2278</v>
      </c>
      <c r="F101" s="2">
        <f t="shared" si="5"/>
        <v>30.819606299212598</v>
      </c>
      <c r="G101" s="1">
        <f>E101*10^-6*Summary!$B$4</f>
        <v>30.753</v>
      </c>
    </row>
    <row r="102" spans="1:7" x14ac:dyDescent="0.25">
      <c r="A102" t="s">
        <v>1780</v>
      </c>
      <c r="B102" t="s">
        <v>1672</v>
      </c>
      <c r="D102" s="1" t="str">
        <f t="shared" si="3"/>
        <v xml:space="preserve"> 4536</v>
      </c>
      <c r="E102" s="1">
        <f t="shared" si="4"/>
        <v>2268</v>
      </c>
      <c r="F102" s="2">
        <f t="shared" si="5"/>
        <v>30.684291338582678</v>
      </c>
      <c r="G102" s="1">
        <f>E102*10^-6*Summary!$B$4</f>
        <v>30.618000000000002</v>
      </c>
    </row>
    <row r="103" spans="1:7" x14ac:dyDescent="0.25">
      <c r="A103" t="s">
        <v>1781</v>
      </c>
      <c r="B103" t="s">
        <v>1672</v>
      </c>
      <c r="D103" s="1" t="str">
        <f t="shared" si="3"/>
        <v xml:space="preserve"> 4536</v>
      </c>
      <c r="E103" s="1">
        <f t="shared" si="4"/>
        <v>2268</v>
      </c>
      <c r="F103" s="2">
        <f t="shared" si="5"/>
        <v>30.684291338582678</v>
      </c>
      <c r="G103" s="1">
        <f>E103*10^-6*Summary!$B$4</f>
        <v>30.618000000000002</v>
      </c>
    </row>
    <row r="104" spans="1:7" x14ac:dyDescent="0.25">
      <c r="A104" t="s">
        <v>1782</v>
      </c>
      <c r="B104" t="s">
        <v>1672</v>
      </c>
      <c r="D104" s="1" t="str">
        <f t="shared" si="3"/>
        <v xml:space="preserve"> 4536</v>
      </c>
      <c r="E104" s="1">
        <f t="shared" si="4"/>
        <v>2268</v>
      </c>
      <c r="F104" s="2">
        <f t="shared" si="5"/>
        <v>30.684291338582678</v>
      </c>
      <c r="G104" s="1">
        <f>E104*10^-6*Summary!$B$4</f>
        <v>30.618000000000002</v>
      </c>
    </row>
    <row r="105" spans="1:7" x14ac:dyDescent="0.25">
      <c r="A105" t="s">
        <v>1783</v>
      </c>
      <c r="B105" t="s">
        <v>1672</v>
      </c>
      <c r="D105" s="1" t="str">
        <f t="shared" si="3"/>
        <v xml:space="preserve"> 4536</v>
      </c>
      <c r="E105" s="1">
        <f t="shared" si="4"/>
        <v>2268</v>
      </c>
      <c r="F105" s="2">
        <f t="shared" si="5"/>
        <v>30.684291338582678</v>
      </c>
      <c r="G105" s="1">
        <f>E105*10^-6*Summary!$B$4</f>
        <v>30.618000000000002</v>
      </c>
    </row>
    <row r="106" spans="1:7" x14ac:dyDescent="0.25">
      <c r="A106" t="s">
        <v>1784</v>
      </c>
      <c r="B106" t="s">
        <v>1674</v>
      </c>
      <c r="D106" s="1" t="str">
        <f t="shared" si="3"/>
        <v xml:space="preserve"> 4556</v>
      </c>
      <c r="E106" s="1">
        <f t="shared" si="4"/>
        <v>2278</v>
      </c>
      <c r="F106" s="2">
        <f t="shared" si="5"/>
        <v>30.819606299212598</v>
      </c>
      <c r="G106" s="1">
        <f>E106*10^-6*Summary!$B$4</f>
        <v>30.753</v>
      </c>
    </row>
    <row r="107" spans="1:7" x14ac:dyDescent="0.25">
      <c r="A107" t="s">
        <v>1785</v>
      </c>
      <c r="B107" t="s">
        <v>1692</v>
      </c>
      <c r="D107" s="1" t="str">
        <f t="shared" si="3"/>
        <v xml:space="preserve"> 4580</v>
      </c>
      <c r="E107" s="1">
        <f t="shared" si="4"/>
        <v>2290</v>
      </c>
      <c r="F107" s="2">
        <f t="shared" si="5"/>
        <v>30.981968503937004</v>
      </c>
      <c r="G107" s="1">
        <f>E107*10^-6*Summary!$B$4</f>
        <v>30.914999999999999</v>
      </c>
    </row>
    <row r="108" spans="1:7" x14ac:dyDescent="0.25">
      <c r="A108" t="s">
        <v>1786</v>
      </c>
      <c r="B108" t="s">
        <v>1672</v>
      </c>
      <c r="D108" s="1" t="str">
        <f t="shared" si="3"/>
        <v xml:space="preserve"> 4536</v>
      </c>
      <c r="E108" s="1">
        <f t="shared" si="4"/>
        <v>2268</v>
      </c>
      <c r="F108" s="2">
        <f t="shared" si="5"/>
        <v>30.684291338582678</v>
      </c>
      <c r="G108" s="1">
        <f>E108*10^-6*Summary!$B$4</f>
        <v>30.618000000000002</v>
      </c>
    </row>
    <row r="109" spans="1:7" x14ac:dyDescent="0.25">
      <c r="A109" t="s">
        <v>1787</v>
      </c>
      <c r="B109" t="s">
        <v>1674</v>
      </c>
      <c r="D109" s="1" t="str">
        <f t="shared" si="3"/>
        <v xml:space="preserve"> 4556</v>
      </c>
      <c r="E109" s="1">
        <f t="shared" si="4"/>
        <v>2278</v>
      </c>
      <c r="F109" s="2">
        <f t="shared" si="5"/>
        <v>30.819606299212598</v>
      </c>
      <c r="G109" s="1">
        <f>E109*10^-6*Summary!$B$4</f>
        <v>30.753</v>
      </c>
    </row>
    <row r="110" spans="1:7" x14ac:dyDescent="0.25">
      <c r="A110" t="s">
        <v>1788</v>
      </c>
      <c r="B110" t="s">
        <v>1672</v>
      </c>
      <c r="D110" s="1" t="str">
        <f t="shared" si="3"/>
        <v xml:space="preserve"> 4536</v>
      </c>
      <c r="E110" s="1">
        <f t="shared" si="4"/>
        <v>2268</v>
      </c>
      <c r="F110" s="2">
        <f t="shared" si="5"/>
        <v>30.684291338582678</v>
      </c>
      <c r="G110" s="1">
        <f>E110*10^-6*Summary!$B$4</f>
        <v>30.618000000000002</v>
      </c>
    </row>
    <row r="111" spans="1:7" x14ac:dyDescent="0.25">
      <c r="A111" t="s">
        <v>1789</v>
      </c>
      <c r="B111" t="s">
        <v>1674</v>
      </c>
      <c r="D111" s="1" t="str">
        <f t="shared" si="3"/>
        <v xml:space="preserve"> 4556</v>
      </c>
      <c r="E111" s="1">
        <f t="shared" si="4"/>
        <v>2278</v>
      </c>
      <c r="F111" s="2">
        <f t="shared" si="5"/>
        <v>30.819606299212598</v>
      </c>
      <c r="G111" s="1">
        <f>E111*10^-6*Summary!$B$4</f>
        <v>30.753</v>
      </c>
    </row>
    <row r="112" spans="1:7" x14ac:dyDescent="0.25">
      <c r="A112" t="s">
        <v>1790</v>
      </c>
      <c r="B112" t="s">
        <v>1677</v>
      </c>
      <c r="D112" s="1" t="str">
        <f t="shared" si="3"/>
        <v xml:space="preserve"> 4560</v>
      </c>
      <c r="E112" s="1">
        <f t="shared" si="4"/>
        <v>2280</v>
      </c>
      <c r="F112" s="2">
        <f t="shared" si="5"/>
        <v>30.846653543307085</v>
      </c>
      <c r="G112" s="1">
        <f>E112*10^-6*Summary!$B$4</f>
        <v>30.779999999999998</v>
      </c>
    </row>
    <row r="113" spans="1:7" x14ac:dyDescent="0.25">
      <c r="A113" t="s">
        <v>1791</v>
      </c>
      <c r="B113" t="s">
        <v>1749</v>
      </c>
      <c r="D113" s="1" t="str">
        <f t="shared" si="3"/>
        <v xml:space="preserve"> 4532</v>
      </c>
      <c r="E113" s="1">
        <f t="shared" si="4"/>
        <v>2266</v>
      </c>
      <c r="F113" s="2">
        <f t="shared" si="5"/>
        <v>30.657244094488188</v>
      </c>
      <c r="G113" s="1">
        <f>E113*10^-6*Summary!$B$4</f>
        <v>30.590999999999998</v>
      </c>
    </row>
    <row r="114" spans="1:7" x14ac:dyDescent="0.25">
      <c r="A114" t="s">
        <v>1792</v>
      </c>
      <c r="B114" t="s">
        <v>1672</v>
      </c>
      <c r="D114" s="1" t="str">
        <f t="shared" si="3"/>
        <v xml:space="preserve"> 4536</v>
      </c>
      <c r="E114" s="1">
        <f t="shared" si="4"/>
        <v>2268</v>
      </c>
      <c r="F114" s="2">
        <f t="shared" si="5"/>
        <v>30.684291338582678</v>
      </c>
      <c r="G114" s="1">
        <f>E114*10^-6*Summary!$B$4</f>
        <v>30.618000000000002</v>
      </c>
    </row>
    <row r="115" spans="1:7" x14ac:dyDescent="0.25">
      <c r="A115" t="s">
        <v>1793</v>
      </c>
      <c r="B115" t="s">
        <v>1672</v>
      </c>
      <c r="D115" s="1" t="str">
        <f t="shared" si="3"/>
        <v xml:space="preserve"> 4536</v>
      </c>
      <c r="E115" s="1">
        <f t="shared" si="4"/>
        <v>2268</v>
      </c>
      <c r="F115" s="2">
        <f t="shared" si="5"/>
        <v>30.684291338582678</v>
      </c>
      <c r="G115" s="1">
        <f>E115*10^-6*Summary!$B$4</f>
        <v>30.618000000000002</v>
      </c>
    </row>
    <row r="116" spans="1:7" x14ac:dyDescent="0.25">
      <c r="A116" t="s">
        <v>1794</v>
      </c>
      <c r="B116" t="s">
        <v>1674</v>
      </c>
      <c r="D116" s="1" t="str">
        <f t="shared" si="3"/>
        <v xml:space="preserve"> 4556</v>
      </c>
      <c r="E116" s="1">
        <f t="shared" si="4"/>
        <v>2278</v>
      </c>
      <c r="F116" s="2">
        <f t="shared" si="5"/>
        <v>30.819606299212598</v>
      </c>
      <c r="G116" s="1">
        <f>E116*10^-6*Summary!$B$4</f>
        <v>30.753</v>
      </c>
    </row>
    <row r="117" spans="1:7" x14ac:dyDescent="0.25">
      <c r="A117" t="s">
        <v>1795</v>
      </c>
      <c r="B117" t="s">
        <v>1672</v>
      </c>
      <c r="D117" s="1" t="str">
        <f t="shared" si="3"/>
        <v xml:space="preserve"> 4536</v>
      </c>
      <c r="E117" s="1">
        <f t="shared" si="4"/>
        <v>2268</v>
      </c>
      <c r="F117" s="2">
        <f t="shared" si="5"/>
        <v>30.684291338582678</v>
      </c>
      <c r="G117" s="1">
        <f>E117*10^-6*Summary!$B$4</f>
        <v>30.618000000000002</v>
      </c>
    </row>
  </sheetData>
  <mergeCells count="1">
    <mergeCell ref="A1:B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999C-6350-43FD-B018-2781AF6F98BB}">
  <dimension ref="A1:O117"/>
  <sheetViews>
    <sheetView workbookViewId="0">
      <selection activeCell="O15" sqref="O15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1796</v>
      </c>
      <c r="B2" t="s">
        <v>1797</v>
      </c>
      <c r="D2" s="1" t="str">
        <f>RIGHT(A2,LEN(A2)-FIND("A",A2))</f>
        <v xml:space="preserve"> 4740</v>
      </c>
      <c r="E2" s="1">
        <f>VALUE(D2)/2</f>
        <v>2370</v>
      </c>
      <c r="F2" s="2">
        <f>(LEFT(B2,FIND("c",B2)-1))/2.54</f>
        <v>32.064291338582677</v>
      </c>
      <c r="G2" s="1">
        <f>E2*10^-6*Summary!$B$4</f>
        <v>31.994999999999997</v>
      </c>
      <c r="I2" s="1" t="s">
        <v>2045</v>
      </c>
      <c r="J2" s="1">
        <f>AVERAGE($E$2:$E$117)</f>
        <v>2378.9655172413795</v>
      </c>
      <c r="K2" s="1">
        <f>MIN($E$2:$E$117)</f>
        <v>2370</v>
      </c>
      <c r="L2" s="1">
        <f>MAX($E$2:$E$117)</f>
        <v>2396</v>
      </c>
      <c r="M2" s="1">
        <f>_xlfn.STDEV.P($E$2:$E$117)</f>
        <v>8.9999339408330012</v>
      </c>
      <c r="N2" s="1">
        <f>SQRT($M$2)</f>
        <v>2.9999889901186307</v>
      </c>
      <c r="O2">
        <f>L2-K2</f>
        <v>26</v>
      </c>
    </row>
    <row r="3" spans="1:15" x14ac:dyDescent="0.25">
      <c r="A3" t="s">
        <v>1798</v>
      </c>
      <c r="B3" t="s">
        <v>1797</v>
      </c>
      <c r="D3" s="1" t="str">
        <f t="shared" ref="D3:D66" si="0">RIGHT(A3,LEN(A3)-FIND("A",A3))</f>
        <v xml:space="preserve"> 4740</v>
      </c>
      <c r="E3" s="1">
        <f t="shared" ref="E3:E66" si="1">VALUE(D3)/2</f>
        <v>2370</v>
      </c>
      <c r="F3" s="2">
        <f t="shared" ref="F3:F66" si="2">(LEFT(B3,FIND("c",B3)-1))/2.54</f>
        <v>32.064291338582677</v>
      </c>
      <c r="G3" s="1">
        <f>E3*10^-6*Summary!$B$4</f>
        <v>31.994999999999997</v>
      </c>
      <c r="I3" s="1" t="s">
        <v>2057</v>
      </c>
      <c r="J3" s="1">
        <f>AVERAGE($F$2:$F$117)</f>
        <v>32.185590551181129</v>
      </c>
      <c r="K3" s="1">
        <f>MIN($F$2:$F$117)</f>
        <v>32.064291338582677</v>
      </c>
      <c r="L3" s="1">
        <f>MAX($F$2:$F$117)</f>
        <v>32.41606299212598</v>
      </c>
      <c r="M3" s="1">
        <f>_xlfn.STDEV.P($F$2:$F$117)</f>
        <v>0.12176364798252873</v>
      </c>
      <c r="N3" s="1">
        <f>SQRT($M$3)</f>
        <v>0.34894648297773218</v>
      </c>
      <c r="O3">
        <f>L3-K3</f>
        <v>0.35177165354330242</v>
      </c>
    </row>
    <row r="4" spans="1:15" x14ac:dyDescent="0.25">
      <c r="A4" t="s">
        <v>1799</v>
      </c>
      <c r="B4" t="s">
        <v>1800</v>
      </c>
      <c r="D4" s="1" t="str">
        <f t="shared" si="0"/>
        <v xml:space="preserve"> 4764</v>
      </c>
      <c r="E4" s="1">
        <f t="shared" si="1"/>
        <v>2382</v>
      </c>
      <c r="F4" s="2">
        <f t="shared" si="2"/>
        <v>32.226653543307087</v>
      </c>
      <c r="G4" s="1">
        <f>E4*10^-6*Summary!$B$4</f>
        <v>32.157000000000004</v>
      </c>
      <c r="I4" s="1" t="s">
        <v>2056</v>
      </c>
      <c r="J4" s="1">
        <f>AVERAGE($G$2:$G$117)</f>
        <v>32.116034482758614</v>
      </c>
      <c r="K4" s="1">
        <f>MIN($G$2:$G$117)</f>
        <v>31.994999999999997</v>
      </c>
      <c r="L4" s="1">
        <f>MAX($G$2:$G$117)</f>
        <v>32.345999999999997</v>
      </c>
      <c r="M4" s="1">
        <f>_xlfn.STDEV.P($G$2:$G$117)</f>
        <v>0.12149910820124554</v>
      </c>
      <c r="N4" s="1">
        <f>SQRT($M$4)</f>
        <v>0.34856722192605194</v>
      </c>
      <c r="O4">
        <f>L4-K4</f>
        <v>0.35099999999999909</v>
      </c>
    </row>
    <row r="5" spans="1:15" x14ac:dyDescent="0.25">
      <c r="A5" t="s">
        <v>1801</v>
      </c>
      <c r="B5" t="s">
        <v>1797</v>
      </c>
      <c r="D5" s="1" t="str">
        <f t="shared" si="0"/>
        <v xml:space="preserve"> 4740</v>
      </c>
      <c r="E5" s="1">
        <f t="shared" si="1"/>
        <v>2370</v>
      </c>
      <c r="F5" s="2">
        <f t="shared" si="2"/>
        <v>32.064291338582677</v>
      </c>
      <c r="G5" s="1">
        <f>E5*10^-6*Summary!$B$4</f>
        <v>31.994999999999997</v>
      </c>
    </row>
    <row r="6" spans="1:15" x14ac:dyDescent="0.25">
      <c r="A6" t="s">
        <v>1802</v>
      </c>
      <c r="B6" t="s">
        <v>1800</v>
      </c>
      <c r="D6" s="1" t="str">
        <f t="shared" si="0"/>
        <v xml:space="preserve"> 4764</v>
      </c>
      <c r="E6" s="1">
        <f t="shared" si="1"/>
        <v>2382</v>
      </c>
      <c r="F6" s="2">
        <f t="shared" si="2"/>
        <v>32.226653543307087</v>
      </c>
      <c r="G6" s="1">
        <f>E6*10^-6*Summary!$B$4</f>
        <v>32.157000000000004</v>
      </c>
    </row>
    <row r="7" spans="1:15" x14ac:dyDescent="0.25">
      <c r="A7" t="s">
        <v>1803</v>
      </c>
      <c r="B7" t="s">
        <v>1797</v>
      </c>
      <c r="D7" s="1" t="str">
        <f t="shared" si="0"/>
        <v xml:space="preserve"> 4740</v>
      </c>
      <c r="E7" s="1">
        <f t="shared" si="1"/>
        <v>2370</v>
      </c>
      <c r="F7" s="2">
        <f t="shared" si="2"/>
        <v>32.064291338582677</v>
      </c>
      <c r="G7" s="1">
        <f>E7*10^-6*Summary!$B$4</f>
        <v>31.994999999999997</v>
      </c>
    </row>
    <row r="8" spans="1:15" x14ac:dyDescent="0.25">
      <c r="A8" t="s">
        <v>1804</v>
      </c>
      <c r="B8" t="s">
        <v>1800</v>
      </c>
      <c r="D8" s="1" t="str">
        <f t="shared" si="0"/>
        <v xml:space="preserve"> 4764</v>
      </c>
      <c r="E8" s="1">
        <f t="shared" si="1"/>
        <v>2382</v>
      </c>
      <c r="F8" s="2">
        <f t="shared" si="2"/>
        <v>32.226653543307087</v>
      </c>
      <c r="G8" s="1">
        <f>E8*10^-6*Summary!$B$4</f>
        <v>32.157000000000004</v>
      </c>
    </row>
    <row r="9" spans="1:15" x14ac:dyDescent="0.25">
      <c r="A9" t="s">
        <v>1805</v>
      </c>
      <c r="B9" t="s">
        <v>1797</v>
      </c>
      <c r="D9" s="1" t="str">
        <f t="shared" si="0"/>
        <v xml:space="preserve"> 4740</v>
      </c>
      <c r="E9" s="1">
        <f t="shared" si="1"/>
        <v>2370</v>
      </c>
      <c r="F9" s="2">
        <f t="shared" si="2"/>
        <v>32.064291338582677</v>
      </c>
      <c r="G9" s="1">
        <f>E9*10^-6*Summary!$B$4</f>
        <v>31.994999999999997</v>
      </c>
    </row>
    <row r="10" spans="1:15" x14ac:dyDescent="0.25">
      <c r="A10" t="s">
        <v>1806</v>
      </c>
      <c r="B10" t="s">
        <v>1800</v>
      </c>
      <c r="D10" s="1" t="str">
        <f t="shared" si="0"/>
        <v xml:space="preserve"> 4764</v>
      </c>
      <c r="E10" s="1">
        <f t="shared" si="1"/>
        <v>2382</v>
      </c>
      <c r="F10" s="2">
        <f t="shared" si="2"/>
        <v>32.226653543307087</v>
      </c>
      <c r="G10" s="1">
        <f>E10*10^-6*Summary!$B$4</f>
        <v>32.157000000000004</v>
      </c>
    </row>
    <row r="11" spans="1:15" x14ac:dyDescent="0.25">
      <c r="A11" t="s">
        <v>1807</v>
      </c>
      <c r="B11" t="s">
        <v>1797</v>
      </c>
      <c r="D11" s="1" t="str">
        <f t="shared" si="0"/>
        <v xml:space="preserve"> 4740</v>
      </c>
      <c r="E11" s="1">
        <f t="shared" si="1"/>
        <v>2370</v>
      </c>
      <c r="F11" s="2">
        <f t="shared" si="2"/>
        <v>32.064291338582677</v>
      </c>
      <c r="G11" s="1">
        <f>E11*10^-6*Summary!$B$4</f>
        <v>31.994999999999997</v>
      </c>
    </row>
    <row r="12" spans="1:15" x14ac:dyDescent="0.25">
      <c r="A12" t="s">
        <v>1808</v>
      </c>
      <c r="B12" t="s">
        <v>1797</v>
      </c>
      <c r="D12" s="1" t="str">
        <f t="shared" si="0"/>
        <v xml:space="preserve"> 4740</v>
      </c>
      <c r="E12" s="1">
        <f t="shared" si="1"/>
        <v>2370</v>
      </c>
      <c r="F12" s="2">
        <f t="shared" si="2"/>
        <v>32.064291338582677</v>
      </c>
      <c r="G12" s="1">
        <f>E12*10^-6*Summary!$B$4</f>
        <v>31.994999999999997</v>
      </c>
    </row>
    <row r="13" spans="1:15" x14ac:dyDescent="0.25">
      <c r="A13" t="s">
        <v>1809</v>
      </c>
      <c r="B13" t="s">
        <v>1797</v>
      </c>
      <c r="D13" s="1" t="str">
        <f t="shared" si="0"/>
        <v xml:space="preserve"> 4740</v>
      </c>
      <c r="E13" s="1">
        <f t="shared" si="1"/>
        <v>2370</v>
      </c>
      <c r="F13" s="2">
        <f t="shared" si="2"/>
        <v>32.064291338582677</v>
      </c>
      <c r="G13" s="1">
        <f>E13*10^-6*Summary!$B$4</f>
        <v>31.994999999999997</v>
      </c>
    </row>
    <row r="14" spans="1:15" x14ac:dyDescent="0.25">
      <c r="A14" t="s">
        <v>1810</v>
      </c>
      <c r="B14" t="s">
        <v>1797</v>
      </c>
      <c r="D14" s="1" t="str">
        <f t="shared" si="0"/>
        <v xml:space="preserve"> 4740</v>
      </c>
      <c r="E14" s="1">
        <f t="shared" si="1"/>
        <v>2370</v>
      </c>
      <c r="F14" s="2">
        <f t="shared" si="2"/>
        <v>32.064291338582677</v>
      </c>
      <c r="G14" s="1">
        <f>E14*10^-6*Summary!$B$4</f>
        <v>31.994999999999997</v>
      </c>
    </row>
    <row r="15" spans="1:15" x14ac:dyDescent="0.25">
      <c r="A15" t="s">
        <v>1811</v>
      </c>
      <c r="B15" t="s">
        <v>1812</v>
      </c>
      <c r="D15" s="1" t="str">
        <f t="shared" si="0"/>
        <v xml:space="preserve"> 4760</v>
      </c>
      <c r="E15" s="1">
        <f t="shared" si="1"/>
        <v>2380</v>
      </c>
      <c r="F15" s="2">
        <f t="shared" si="2"/>
        <v>32.199566929133859</v>
      </c>
      <c r="G15" s="1">
        <f>E15*10^-6*Summary!$B$4</f>
        <v>32.129999999999995</v>
      </c>
    </row>
    <row r="16" spans="1:15" x14ac:dyDescent="0.25">
      <c r="A16" t="s">
        <v>1813</v>
      </c>
      <c r="B16" t="s">
        <v>1797</v>
      </c>
      <c r="D16" s="1" t="str">
        <f t="shared" si="0"/>
        <v xml:space="preserve"> 4740</v>
      </c>
      <c r="E16" s="1">
        <f t="shared" si="1"/>
        <v>2370</v>
      </c>
      <c r="F16" s="2">
        <f t="shared" si="2"/>
        <v>32.064291338582677</v>
      </c>
      <c r="G16" s="1">
        <f>E16*10^-6*Summary!$B$4</f>
        <v>31.994999999999997</v>
      </c>
    </row>
    <row r="17" spans="1:7" x14ac:dyDescent="0.25">
      <c r="A17" t="s">
        <v>1814</v>
      </c>
      <c r="B17" t="s">
        <v>1800</v>
      </c>
      <c r="D17" s="1" t="str">
        <f t="shared" si="0"/>
        <v xml:space="preserve"> 4764</v>
      </c>
      <c r="E17" s="1">
        <f t="shared" si="1"/>
        <v>2382</v>
      </c>
      <c r="F17" s="2">
        <f t="shared" si="2"/>
        <v>32.226653543307087</v>
      </c>
      <c r="G17" s="1">
        <f>E17*10^-6*Summary!$B$4</f>
        <v>32.157000000000004</v>
      </c>
    </row>
    <row r="18" spans="1:7" x14ac:dyDescent="0.25">
      <c r="A18" t="s">
        <v>1815</v>
      </c>
      <c r="B18" t="s">
        <v>1800</v>
      </c>
      <c r="D18" s="1" t="str">
        <f t="shared" si="0"/>
        <v xml:space="preserve"> 4764</v>
      </c>
      <c r="E18" s="1">
        <f t="shared" si="1"/>
        <v>2382</v>
      </c>
      <c r="F18" s="2">
        <f t="shared" si="2"/>
        <v>32.226653543307087</v>
      </c>
      <c r="G18" s="1">
        <f>E18*10^-6*Summary!$B$4</f>
        <v>32.157000000000004</v>
      </c>
    </row>
    <row r="19" spans="1:7" x14ac:dyDescent="0.25">
      <c r="A19" t="s">
        <v>1816</v>
      </c>
      <c r="B19" t="s">
        <v>1817</v>
      </c>
      <c r="D19" s="1" t="str">
        <f t="shared" si="0"/>
        <v xml:space="preserve"> 4792</v>
      </c>
      <c r="E19" s="1">
        <f t="shared" si="1"/>
        <v>2396</v>
      </c>
      <c r="F19" s="2">
        <f t="shared" si="2"/>
        <v>32.41606299212598</v>
      </c>
      <c r="G19" s="1">
        <f>E19*10^-6*Summary!$B$4</f>
        <v>32.345999999999997</v>
      </c>
    </row>
    <row r="20" spans="1:7" x14ac:dyDescent="0.25">
      <c r="A20" t="s">
        <v>1818</v>
      </c>
      <c r="B20" t="s">
        <v>1797</v>
      </c>
      <c r="D20" s="1" t="str">
        <f t="shared" si="0"/>
        <v xml:space="preserve"> 4740</v>
      </c>
      <c r="E20" s="1">
        <f t="shared" si="1"/>
        <v>2370</v>
      </c>
      <c r="F20" s="2">
        <f t="shared" si="2"/>
        <v>32.064291338582677</v>
      </c>
      <c r="G20" s="1">
        <f>E20*10^-6*Summary!$B$4</f>
        <v>31.994999999999997</v>
      </c>
    </row>
    <row r="21" spans="1:7" x14ac:dyDescent="0.25">
      <c r="A21" t="s">
        <v>1819</v>
      </c>
      <c r="B21" t="s">
        <v>1797</v>
      </c>
      <c r="D21" s="1" t="str">
        <f t="shared" si="0"/>
        <v xml:space="preserve"> 4740</v>
      </c>
      <c r="E21" s="1">
        <f t="shared" si="1"/>
        <v>2370</v>
      </c>
      <c r="F21" s="2">
        <f t="shared" si="2"/>
        <v>32.064291338582677</v>
      </c>
      <c r="G21" s="1">
        <f>E21*10^-6*Summary!$B$4</f>
        <v>31.994999999999997</v>
      </c>
    </row>
    <row r="22" spans="1:7" x14ac:dyDescent="0.25">
      <c r="A22" t="s">
        <v>1820</v>
      </c>
      <c r="B22" t="s">
        <v>1800</v>
      </c>
      <c r="D22" s="1" t="str">
        <f t="shared" si="0"/>
        <v xml:space="preserve"> 4764</v>
      </c>
      <c r="E22" s="1">
        <f t="shared" si="1"/>
        <v>2382</v>
      </c>
      <c r="F22" s="2">
        <f t="shared" si="2"/>
        <v>32.226653543307087</v>
      </c>
      <c r="G22" s="1">
        <f>E22*10^-6*Summary!$B$4</f>
        <v>32.157000000000004</v>
      </c>
    </row>
    <row r="23" spans="1:7" x14ac:dyDescent="0.25">
      <c r="A23" t="s">
        <v>1821</v>
      </c>
      <c r="B23" t="s">
        <v>1817</v>
      </c>
      <c r="D23" s="1" t="str">
        <f t="shared" si="0"/>
        <v xml:space="preserve"> 4792</v>
      </c>
      <c r="E23" s="1">
        <f t="shared" si="1"/>
        <v>2396</v>
      </c>
      <c r="F23" s="2">
        <f t="shared" si="2"/>
        <v>32.41606299212598</v>
      </c>
      <c r="G23" s="1">
        <f>E23*10^-6*Summary!$B$4</f>
        <v>32.345999999999997</v>
      </c>
    </row>
    <row r="24" spans="1:7" x14ac:dyDescent="0.25">
      <c r="A24" t="s">
        <v>1822</v>
      </c>
      <c r="B24" t="s">
        <v>1797</v>
      </c>
      <c r="D24" s="1" t="str">
        <f t="shared" si="0"/>
        <v xml:space="preserve"> 4740</v>
      </c>
      <c r="E24" s="1">
        <f t="shared" si="1"/>
        <v>2370</v>
      </c>
      <c r="F24" s="2">
        <f t="shared" si="2"/>
        <v>32.064291338582677</v>
      </c>
      <c r="G24" s="1">
        <f>E24*10^-6*Summary!$B$4</f>
        <v>31.994999999999997</v>
      </c>
    </row>
    <row r="25" spans="1:7" x14ac:dyDescent="0.25">
      <c r="A25" t="s">
        <v>1823</v>
      </c>
      <c r="B25" t="s">
        <v>1824</v>
      </c>
      <c r="D25" s="1" t="str">
        <f t="shared" si="0"/>
        <v xml:space="preserve"> 4748</v>
      </c>
      <c r="E25" s="1">
        <f t="shared" si="1"/>
        <v>2374</v>
      </c>
      <c r="F25" s="2">
        <f t="shared" si="2"/>
        <v>32.118425196850389</v>
      </c>
      <c r="G25" s="1">
        <f>E25*10^-6*Summary!$B$4</f>
        <v>32.048999999999999</v>
      </c>
    </row>
    <row r="26" spans="1:7" x14ac:dyDescent="0.25">
      <c r="A26" t="s">
        <v>1825</v>
      </c>
      <c r="B26" t="s">
        <v>1800</v>
      </c>
      <c r="D26" s="1" t="str">
        <f t="shared" si="0"/>
        <v xml:space="preserve"> 4764</v>
      </c>
      <c r="E26" s="1">
        <f t="shared" si="1"/>
        <v>2382</v>
      </c>
      <c r="F26" s="2">
        <f t="shared" si="2"/>
        <v>32.226653543307087</v>
      </c>
      <c r="G26" s="1">
        <f>E26*10^-6*Summary!$B$4</f>
        <v>32.157000000000004</v>
      </c>
    </row>
    <row r="27" spans="1:7" x14ac:dyDescent="0.25">
      <c r="A27" t="s">
        <v>1826</v>
      </c>
      <c r="B27" t="s">
        <v>1827</v>
      </c>
      <c r="D27" s="1" t="str">
        <f t="shared" si="0"/>
        <v xml:space="preserve"> 4788</v>
      </c>
      <c r="E27" s="1">
        <f t="shared" si="1"/>
        <v>2394</v>
      </c>
      <c r="F27" s="2">
        <f t="shared" si="2"/>
        <v>32.388976377952758</v>
      </c>
      <c r="G27" s="1">
        <f>E27*10^-6*Summary!$B$4</f>
        <v>32.318999999999996</v>
      </c>
    </row>
    <row r="28" spans="1:7" x14ac:dyDescent="0.25">
      <c r="A28" t="s">
        <v>1828</v>
      </c>
      <c r="B28" t="s">
        <v>1817</v>
      </c>
      <c r="D28" s="1" t="str">
        <f t="shared" si="0"/>
        <v xml:space="preserve"> 4792</v>
      </c>
      <c r="E28" s="1">
        <f t="shared" si="1"/>
        <v>2396</v>
      </c>
      <c r="F28" s="2">
        <f t="shared" si="2"/>
        <v>32.41606299212598</v>
      </c>
      <c r="G28" s="1">
        <f>E28*10^-6*Summary!$B$4</f>
        <v>32.345999999999997</v>
      </c>
    </row>
    <row r="29" spans="1:7" x14ac:dyDescent="0.25">
      <c r="A29" t="s">
        <v>1829</v>
      </c>
      <c r="B29" t="s">
        <v>1800</v>
      </c>
      <c r="D29" s="1" t="str">
        <f t="shared" si="0"/>
        <v xml:space="preserve"> 4764</v>
      </c>
      <c r="E29" s="1">
        <f t="shared" si="1"/>
        <v>2382</v>
      </c>
      <c r="F29" s="2">
        <f t="shared" si="2"/>
        <v>32.226653543307087</v>
      </c>
      <c r="G29" s="1">
        <f>E29*10^-6*Summary!$B$4</f>
        <v>32.157000000000004</v>
      </c>
    </row>
    <row r="30" spans="1:7" x14ac:dyDescent="0.25">
      <c r="A30" t="s">
        <v>1830</v>
      </c>
      <c r="B30" t="s">
        <v>1797</v>
      </c>
      <c r="D30" s="1" t="str">
        <f t="shared" si="0"/>
        <v xml:space="preserve"> 4740</v>
      </c>
      <c r="E30" s="1">
        <f t="shared" si="1"/>
        <v>2370</v>
      </c>
      <c r="F30" s="2">
        <f t="shared" si="2"/>
        <v>32.064291338582677</v>
      </c>
      <c r="G30" s="1">
        <f>E30*10^-6*Summary!$B$4</f>
        <v>31.994999999999997</v>
      </c>
    </row>
    <row r="31" spans="1:7" x14ac:dyDescent="0.25">
      <c r="A31" t="s">
        <v>1831</v>
      </c>
      <c r="B31" t="s">
        <v>1797</v>
      </c>
      <c r="D31" s="1" t="str">
        <f t="shared" si="0"/>
        <v xml:space="preserve"> 4740</v>
      </c>
      <c r="E31" s="1">
        <f t="shared" si="1"/>
        <v>2370</v>
      </c>
      <c r="F31" s="2">
        <f t="shared" si="2"/>
        <v>32.064291338582677</v>
      </c>
      <c r="G31" s="1">
        <f>E31*10^-6*Summary!$B$4</f>
        <v>31.994999999999997</v>
      </c>
    </row>
    <row r="32" spans="1:7" x14ac:dyDescent="0.25">
      <c r="A32" t="s">
        <v>1832</v>
      </c>
      <c r="B32" t="s">
        <v>1797</v>
      </c>
      <c r="D32" s="1" t="str">
        <f t="shared" si="0"/>
        <v xml:space="preserve"> 4740</v>
      </c>
      <c r="E32" s="1">
        <f t="shared" si="1"/>
        <v>2370</v>
      </c>
      <c r="F32" s="2">
        <f t="shared" si="2"/>
        <v>32.064291338582677</v>
      </c>
      <c r="G32" s="1">
        <f>E32*10^-6*Summary!$B$4</f>
        <v>31.994999999999997</v>
      </c>
    </row>
    <row r="33" spans="1:7" x14ac:dyDescent="0.25">
      <c r="A33" t="s">
        <v>1833</v>
      </c>
      <c r="B33" t="s">
        <v>1834</v>
      </c>
      <c r="D33" s="1" t="str">
        <f t="shared" si="0"/>
        <v xml:space="preserve"> 4744</v>
      </c>
      <c r="E33" s="1">
        <f t="shared" si="1"/>
        <v>2372</v>
      </c>
      <c r="F33" s="2">
        <f t="shared" si="2"/>
        <v>32.091338582677167</v>
      </c>
      <c r="G33" s="1">
        <f>E33*10^-6*Summary!$B$4</f>
        <v>32.021999999999998</v>
      </c>
    </row>
    <row r="34" spans="1:7" x14ac:dyDescent="0.25">
      <c r="A34" t="s">
        <v>1835</v>
      </c>
      <c r="B34" t="s">
        <v>1800</v>
      </c>
      <c r="D34" s="1" t="str">
        <f t="shared" si="0"/>
        <v xml:space="preserve"> 4764</v>
      </c>
      <c r="E34" s="1">
        <f t="shared" si="1"/>
        <v>2382</v>
      </c>
      <c r="F34" s="2">
        <f t="shared" si="2"/>
        <v>32.226653543307087</v>
      </c>
      <c r="G34" s="1">
        <f>E34*10^-6*Summary!$B$4</f>
        <v>32.157000000000004</v>
      </c>
    </row>
    <row r="35" spans="1:7" x14ac:dyDescent="0.25">
      <c r="A35" t="s">
        <v>1836</v>
      </c>
      <c r="B35" t="s">
        <v>1834</v>
      </c>
      <c r="D35" s="1" t="str">
        <f t="shared" si="0"/>
        <v xml:space="preserve"> 4744</v>
      </c>
      <c r="E35" s="1">
        <f t="shared" si="1"/>
        <v>2372</v>
      </c>
      <c r="F35" s="2">
        <f t="shared" si="2"/>
        <v>32.091338582677167</v>
      </c>
      <c r="G35" s="1">
        <f>E35*10^-6*Summary!$B$4</f>
        <v>32.021999999999998</v>
      </c>
    </row>
    <row r="36" spans="1:7" x14ac:dyDescent="0.25">
      <c r="A36" t="s">
        <v>1837</v>
      </c>
      <c r="B36" t="s">
        <v>1812</v>
      </c>
      <c r="D36" s="1" t="str">
        <f t="shared" si="0"/>
        <v xml:space="preserve"> 4760</v>
      </c>
      <c r="E36" s="1">
        <f t="shared" si="1"/>
        <v>2380</v>
      </c>
      <c r="F36" s="2">
        <f t="shared" si="2"/>
        <v>32.199566929133859</v>
      </c>
      <c r="G36" s="1">
        <f>E36*10^-6*Summary!$B$4</f>
        <v>32.129999999999995</v>
      </c>
    </row>
    <row r="37" spans="1:7" x14ac:dyDescent="0.25">
      <c r="A37" t="s">
        <v>1838</v>
      </c>
      <c r="B37" t="s">
        <v>1834</v>
      </c>
      <c r="D37" s="1" t="str">
        <f t="shared" si="0"/>
        <v xml:space="preserve"> 4744</v>
      </c>
      <c r="E37" s="1">
        <f t="shared" si="1"/>
        <v>2372</v>
      </c>
      <c r="F37" s="2">
        <f t="shared" si="2"/>
        <v>32.091338582677167</v>
      </c>
      <c r="G37" s="1">
        <f>E37*10^-6*Summary!$B$4</f>
        <v>32.021999999999998</v>
      </c>
    </row>
    <row r="38" spans="1:7" x14ac:dyDescent="0.25">
      <c r="A38" t="s">
        <v>1839</v>
      </c>
      <c r="B38" t="s">
        <v>1812</v>
      </c>
      <c r="D38" s="1" t="str">
        <f t="shared" si="0"/>
        <v xml:space="preserve"> 4760</v>
      </c>
      <c r="E38" s="1">
        <f t="shared" si="1"/>
        <v>2380</v>
      </c>
      <c r="F38" s="2">
        <f t="shared" si="2"/>
        <v>32.199566929133859</v>
      </c>
      <c r="G38" s="1">
        <f>E38*10^-6*Summary!$B$4</f>
        <v>32.129999999999995</v>
      </c>
    </row>
    <row r="39" spans="1:7" x14ac:dyDescent="0.25">
      <c r="A39" t="s">
        <v>1840</v>
      </c>
      <c r="B39" t="s">
        <v>1824</v>
      </c>
      <c r="D39" s="1" t="str">
        <f t="shared" si="0"/>
        <v xml:space="preserve"> 4748</v>
      </c>
      <c r="E39" s="1">
        <f t="shared" si="1"/>
        <v>2374</v>
      </c>
      <c r="F39" s="2">
        <f t="shared" si="2"/>
        <v>32.118425196850389</v>
      </c>
      <c r="G39" s="1">
        <f>E39*10^-6*Summary!$B$4</f>
        <v>32.048999999999999</v>
      </c>
    </row>
    <row r="40" spans="1:7" x14ac:dyDescent="0.25">
      <c r="A40" t="s">
        <v>1841</v>
      </c>
      <c r="B40" t="s">
        <v>1800</v>
      </c>
      <c r="D40" s="1" t="str">
        <f t="shared" si="0"/>
        <v xml:space="preserve"> 4764</v>
      </c>
      <c r="E40" s="1">
        <f t="shared" si="1"/>
        <v>2382</v>
      </c>
      <c r="F40" s="2">
        <f t="shared" si="2"/>
        <v>32.226653543307087</v>
      </c>
      <c r="G40" s="1">
        <f>E40*10^-6*Summary!$B$4</f>
        <v>32.157000000000004</v>
      </c>
    </row>
    <row r="41" spans="1:7" x14ac:dyDescent="0.25">
      <c r="A41" t="s">
        <v>1842</v>
      </c>
      <c r="B41" t="s">
        <v>1800</v>
      </c>
      <c r="D41" s="1" t="str">
        <f t="shared" si="0"/>
        <v xml:space="preserve"> 4764</v>
      </c>
      <c r="E41" s="1">
        <f t="shared" si="1"/>
        <v>2382</v>
      </c>
      <c r="F41" s="2">
        <f t="shared" si="2"/>
        <v>32.226653543307087</v>
      </c>
      <c r="G41" s="1">
        <f>E41*10^-6*Summary!$B$4</f>
        <v>32.157000000000004</v>
      </c>
    </row>
    <row r="42" spans="1:7" x14ac:dyDescent="0.25">
      <c r="A42" t="s">
        <v>1843</v>
      </c>
      <c r="B42" t="s">
        <v>1817</v>
      </c>
      <c r="D42" s="1" t="str">
        <f t="shared" si="0"/>
        <v xml:space="preserve"> 4792</v>
      </c>
      <c r="E42" s="1">
        <f t="shared" si="1"/>
        <v>2396</v>
      </c>
      <c r="F42" s="2">
        <f t="shared" si="2"/>
        <v>32.41606299212598</v>
      </c>
      <c r="G42" s="1">
        <f>E42*10^-6*Summary!$B$4</f>
        <v>32.345999999999997</v>
      </c>
    </row>
    <row r="43" spans="1:7" x14ac:dyDescent="0.25">
      <c r="A43" t="s">
        <v>1844</v>
      </c>
      <c r="B43" t="s">
        <v>1834</v>
      </c>
      <c r="D43" s="1" t="str">
        <f t="shared" si="0"/>
        <v xml:space="preserve"> 4744</v>
      </c>
      <c r="E43" s="1">
        <f t="shared" si="1"/>
        <v>2372</v>
      </c>
      <c r="F43" s="2">
        <f t="shared" si="2"/>
        <v>32.091338582677167</v>
      </c>
      <c r="G43" s="1">
        <f>E43*10^-6*Summary!$B$4</f>
        <v>32.021999999999998</v>
      </c>
    </row>
    <row r="44" spans="1:7" x14ac:dyDescent="0.25">
      <c r="A44" t="s">
        <v>1845</v>
      </c>
      <c r="B44" t="s">
        <v>1800</v>
      </c>
      <c r="D44" s="1" t="str">
        <f t="shared" si="0"/>
        <v xml:space="preserve"> 4764</v>
      </c>
      <c r="E44" s="1">
        <f t="shared" si="1"/>
        <v>2382</v>
      </c>
      <c r="F44" s="2">
        <f t="shared" si="2"/>
        <v>32.226653543307087</v>
      </c>
      <c r="G44" s="1">
        <f>E44*10^-6*Summary!$B$4</f>
        <v>32.157000000000004</v>
      </c>
    </row>
    <row r="45" spans="1:7" x14ac:dyDescent="0.25">
      <c r="A45" t="s">
        <v>1846</v>
      </c>
      <c r="B45" t="s">
        <v>1800</v>
      </c>
      <c r="D45" s="1" t="str">
        <f t="shared" si="0"/>
        <v xml:space="preserve"> 4764</v>
      </c>
      <c r="E45" s="1">
        <f t="shared" si="1"/>
        <v>2382</v>
      </c>
      <c r="F45" s="2">
        <f t="shared" si="2"/>
        <v>32.226653543307087</v>
      </c>
      <c r="G45" s="1">
        <f>E45*10^-6*Summary!$B$4</f>
        <v>32.157000000000004</v>
      </c>
    </row>
    <row r="46" spans="1:7" x14ac:dyDescent="0.25">
      <c r="A46" t="s">
        <v>1847</v>
      </c>
      <c r="B46" t="s">
        <v>1797</v>
      </c>
      <c r="D46" s="1" t="str">
        <f t="shared" si="0"/>
        <v xml:space="preserve"> 4740</v>
      </c>
      <c r="E46" s="1">
        <f t="shared" si="1"/>
        <v>2370</v>
      </c>
      <c r="F46" s="2">
        <f t="shared" si="2"/>
        <v>32.064291338582677</v>
      </c>
      <c r="G46" s="1">
        <f>E46*10^-6*Summary!$B$4</f>
        <v>31.994999999999997</v>
      </c>
    </row>
    <row r="47" spans="1:7" x14ac:dyDescent="0.25">
      <c r="A47" t="s">
        <v>1848</v>
      </c>
      <c r="B47" t="s">
        <v>1797</v>
      </c>
      <c r="D47" s="1" t="str">
        <f t="shared" si="0"/>
        <v xml:space="preserve"> 4740</v>
      </c>
      <c r="E47" s="1">
        <f t="shared" si="1"/>
        <v>2370</v>
      </c>
      <c r="F47" s="2">
        <f t="shared" si="2"/>
        <v>32.064291338582677</v>
      </c>
      <c r="G47" s="1">
        <f>E47*10^-6*Summary!$B$4</f>
        <v>31.994999999999997</v>
      </c>
    </row>
    <row r="48" spans="1:7" x14ac:dyDescent="0.25">
      <c r="A48" t="s">
        <v>1849</v>
      </c>
      <c r="B48" t="s">
        <v>1834</v>
      </c>
      <c r="D48" s="1" t="str">
        <f t="shared" si="0"/>
        <v xml:space="preserve"> 4744</v>
      </c>
      <c r="E48" s="1">
        <f t="shared" si="1"/>
        <v>2372</v>
      </c>
      <c r="F48" s="2">
        <f t="shared" si="2"/>
        <v>32.091338582677167</v>
      </c>
      <c r="G48" s="1">
        <f>E48*10^-6*Summary!$B$4</f>
        <v>32.021999999999998</v>
      </c>
    </row>
    <row r="49" spans="1:7" x14ac:dyDescent="0.25">
      <c r="A49" t="s">
        <v>1850</v>
      </c>
      <c r="B49" t="s">
        <v>1800</v>
      </c>
      <c r="D49" s="1" t="str">
        <f t="shared" si="0"/>
        <v xml:space="preserve"> 4764</v>
      </c>
      <c r="E49" s="1">
        <f t="shared" si="1"/>
        <v>2382</v>
      </c>
      <c r="F49" s="2">
        <f t="shared" si="2"/>
        <v>32.226653543307087</v>
      </c>
      <c r="G49" s="1">
        <f>E49*10^-6*Summary!$B$4</f>
        <v>32.157000000000004</v>
      </c>
    </row>
    <row r="50" spans="1:7" x14ac:dyDescent="0.25">
      <c r="A50" t="s">
        <v>1851</v>
      </c>
      <c r="B50" t="s">
        <v>1797</v>
      </c>
      <c r="D50" s="1" t="str">
        <f t="shared" si="0"/>
        <v xml:space="preserve"> 4740</v>
      </c>
      <c r="E50" s="1">
        <f t="shared" si="1"/>
        <v>2370</v>
      </c>
      <c r="F50" s="2">
        <f t="shared" si="2"/>
        <v>32.064291338582677</v>
      </c>
      <c r="G50" s="1">
        <f>E50*10^-6*Summary!$B$4</f>
        <v>31.994999999999997</v>
      </c>
    </row>
    <row r="51" spans="1:7" x14ac:dyDescent="0.25">
      <c r="A51" t="s">
        <v>1852</v>
      </c>
      <c r="B51" t="s">
        <v>1797</v>
      </c>
      <c r="D51" s="1" t="str">
        <f t="shared" si="0"/>
        <v xml:space="preserve"> 4740</v>
      </c>
      <c r="E51" s="1">
        <f t="shared" si="1"/>
        <v>2370</v>
      </c>
      <c r="F51" s="2">
        <f t="shared" si="2"/>
        <v>32.064291338582677</v>
      </c>
      <c r="G51" s="1">
        <f>E51*10^-6*Summary!$B$4</f>
        <v>31.994999999999997</v>
      </c>
    </row>
    <row r="52" spans="1:7" x14ac:dyDescent="0.25">
      <c r="A52" t="s">
        <v>1853</v>
      </c>
      <c r="B52" t="s">
        <v>1797</v>
      </c>
      <c r="D52" s="1" t="str">
        <f t="shared" si="0"/>
        <v xml:space="preserve"> 4740</v>
      </c>
      <c r="E52" s="1">
        <f t="shared" si="1"/>
        <v>2370</v>
      </c>
      <c r="F52" s="2">
        <f t="shared" si="2"/>
        <v>32.064291338582677</v>
      </c>
      <c r="G52" s="1">
        <f>E52*10^-6*Summary!$B$4</f>
        <v>31.994999999999997</v>
      </c>
    </row>
    <row r="53" spans="1:7" x14ac:dyDescent="0.25">
      <c r="A53" t="s">
        <v>1854</v>
      </c>
      <c r="B53" t="s">
        <v>1855</v>
      </c>
      <c r="D53" s="1" t="str">
        <f t="shared" si="0"/>
        <v xml:space="preserve"> 4752</v>
      </c>
      <c r="E53" s="1">
        <f t="shared" si="1"/>
        <v>2376</v>
      </c>
      <c r="F53" s="2">
        <f t="shared" si="2"/>
        <v>32.145472440944886</v>
      </c>
      <c r="G53" s="1">
        <f>E53*10^-6*Summary!$B$4</f>
        <v>32.076000000000001</v>
      </c>
    </row>
    <row r="54" spans="1:7" x14ac:dyDescent="0.25">
      <c r="A54" t="s">
        <v>1856</v>
      </c>
      <c r="B54" t="s">
        <v>1800</v>
      </c>
      <c r="D54" s="1" t="str">
        <f t="shared" si="0"/>
        <v xml:space="preserve"> 4764</v>
      </c>
      <c r="E54" s="1">
        <f t="shared" si="1"/>
        <v>2382</v>
      </c>
      <c r="F54" s="2">
        <f t="shared" si="2"/>
        <v>32.226653543307087</v>
      </c>
      <c r="G54" s="1">
        <f>E54*10^-6*Summary!$B$4</f>
        <v>32.157000000000004</v>
      </c>
    </row>
    <row r="55" spans="1:7" x14ac:dyDescent="0.25">
      <c r="A55" t="s">
        <v>1857</v>
      </c>
      <c r="B55" t="s">
        <v>1855</v>
      </c>
      <c r="D55" s="1" t="str">
        <f t="shared" si="0"/>
        <v xml:space="preserve"> 4752</v>
      </c>
      <c r="E55" s="1">
        <f t="shared" si="1"/>
        <v>2376</v>
      </c>
      <c r="F55" s="2">
        <f t="shared" si="2"/>
        <v>32.145472440944886</v>
      </c>
      <c r="G55" s="1">
        <f>E55*10^-6*Summary!$B$4</f>
        <v>32.076000000000001</v>
      </c>
    </row>
    <row r="56" spans="1:7" x14ac:dyDescent="0.25">
      <c r="A56" t="s">
        <v>1858</v>
      </c>
      <c r="B56" t="s">
        <v>1817</v>
      </c>
      <c r="D56" s="1" t="str">
        <f t="shared" si="0"/>
        <v xml:space="preserve"> 4792</v>
      </c>
      <c r="E56" s="1">
        <f t="shared" si="1"/>
        <v>2396</v>
      </c>
      <c r="F56" s="2">
        <f t="shared" si="2"/>
        <v>32.41606299212598</v>
      </c>
      <c r="G56" s="1">
        <f>E56*10^-6*Summary!$B$4</f>
        <v>32.345999999999997</v>
      </c>
    </row>
    <row r="57" spans="1:7" x14ac:dyDescent="0.25">
      <c r="A57" t="s">
        <v>1859</v>
      </c>
      <c r="B57" t="s">
        <v>1797</v>
      </c>
      <c r="D57" s="1" t="str">
        <f t="shared" si="0"/>
        <v xml:space="preserve"> 4740</v>
      </c>
      <c r="E57" s="1">
        <f t="shared" si="1"/>
        <v>2370</v>
      </c>
      <c r="F57" s="2">
        <f t="shared" si="2"/>
        <v>32.064291338582677</v>
      </c>
      <c r="G57" s="1">
        <f>E57*10^-6*Summary!$B$4</f>
        <v>31.994999999999997</v>
      </c>
    </row>
    <row r="58" spans="1:7" x14ac:dyDescent="0.25">
      <c r="A58" t="s">
        <v>1860</v>
      </c>
      <c r="B58" t="s">
        <v>1834</v>
      </c>
      <c r="D58" s="1" t="str">
        <f t="shared" si="0"/>
        <v xml:space="preserve"> 4744</v>
      </c>
      <c r="E58" s="1">
        <f t="shared" si="1"/>
        <v>2372</v>
      </c>
      <c r="F58" s="2">
        <f t="shared" si="2"/>
        <v>32.091338582677167</v>
      </c>
      <c r="G58" s="1">
        <f>E58*10^-6*Summary!$B$4</f>
        <v>32.021999999999998</v>
      </c>
    </row>
    <row r="59" spans="1:7" x14ac:dyDescent="0.25">
      <c r="A59" t="s">
        <v>1861</v>
      </c>
      <c r="B59" t="s">
        <v>1797</v>
      </c>
      <c r="D59" s="1" t="str">
        <f t="shared" si="0"/>
        <v xml:space="preserve"> 4740</v>
      </c>
      <c r="E59" s="1">
        <f t="shared" si="1"/>
        <v>2370</v>
      </c>
      <c r="F59" s="2">
        <f t="shared" si="2"/>
        <v>32.064291338582677</v>
      </c>
      <c r="G59" s="1">
        <f>E59*10^-6*Summary!$B$4</f>
        <v>31.994999999999997</v>
      </c>
    </row>
    <row r="60" spans="1:7" x14ac:dyDescent="0.25">
      <c r="A60" t="s">
        <v>1862</v>
      </c>
      <c r="B60" t="s">
        <v>1824</v>
      </c>
      <c r="D60" s="1" t="str">
        <f t="shared" si="0"/>
        <v xml:space="preserve"> 4748</v>
      </c>
      <c r="E60" s="1">
        <f t="shared" si="1"/>
        <v>2374</v>
      </c>
      <c r="F60" s="2">
        <f t="shared" si="2"/>
        <v>32.118425196850389</v>
      </c>
      <c r="G60" s="1">
        <f>E60*10^-6*Summary!$B$4</f>
        <v>32.048999999999999</v>
      </c>
    </row>
    <row r="61" spans="1:7" x14ac:dyDescent="0.25">
      <c r="A61" t="s">
        <v>1863</v>
      </c>
      <c r="B61" t="s">
        <v>1797</v>
      </c>
      <c r="D61" s="1" t="str">
        <f t="shared" si="0"/>
        <v xml:space="preserve"> 4740</v>
      </c>
      <c r="E61" s="1">
        <f t="shared" si="1"/>
        <v>2370</v>
      </c>
      <c r="F61" s="2">
        <f t="shared" si="2"/>
        <v>32.064291338582677</v>
      </c>
      <c r="G61" s="1">
        <f>E61*10^-6*Summary!$B$4</f>
        <v>31.994999999999997</v>
      </c>
    </row>
    <row r="62" spans="1:7" x14ac:dyDescent="0.25">
      <c r="A62" t="s">
        <v>1864</v>
      </c>
      <c r="B62" t="s">
        <v>1827</v>
      </c>
      <c r="D62" s="1" t="str">
        <f t="shared" si="0"/>
        <v xml:space="preserve"> 4788</v>
      </c>
      <c r="E62" s="1">
        <f t="shared" si="1"/>
        <v>2394</v>
      </c>
      <c r="F62" s="2">
        <f t="shared" si="2"/>
        <v>32.388976377952758</v>
      </c>
      <c r="G62" s="1">
        <f>E62*10^-6*Summary!$B$4</f>
        <v>32.318999999999996</v>
      </c>
    </row>
    <row r="63" spans="1:7" x14ac:dyDescent="0.25">
      <c r="A63" t="s">
        <v>1865</v>
      </c>
      <c r="B63" t="s">
        <v>1834</v>
      </c>
      <c r="D63" s="1" t="str">
        <f t="shared" si="0"/>
        <v xml:space="preserve"> 4744</v>
      </c>
      <c r="E63" s="1">
        <f t="shared" si="1"/>
        <v>2372</v>
      </c>
      <c r="F63" s="2">
        <f t="shared" si="2"/>
        <v>32.091338582677167</v>
      </c>
      <c r="G63" s="1">
        <f>E63*10^-6*Summary!$B$4</f>
        <v>32.021999999999998</v>
      </c>
    </row>
    <row r="64" spans="1:7" x14ac:dyDescent="0.25">
      <c r="A64" t="s">
        <v>1866</v>
      </c>
      <c r="B64" t="s">
        <v>1800</v>
      </c>
      <c r="D64" s="1" t="str">
        <f t="shared" si="0"/>
        <v xml:space="preserve"> 4764</v>
      </c>
      <c r="E64" s="1">
        <f t="shared" si="1"/>
        <v>2382</v>
      </c>
      <c r="F64" s="2">
        <f t="shared" si="2"/>
        <v>32.226653543307087</v>
      </c>
      <c r="G64" s="1">
        <f>E64*10^-6*Summary!$B$4</f>
        <v>32.157000000000004</v>
      </c>
    </row>
    <row r="65" spans="1:7" x14ac:dyDescent="0.25">
      <c r="A65" t="s">
        <v>1867</v>
      </c>
      <c r="B65" t="s">
        <v>1827</v>
      </c>
      <c r="D65" s="1" t="str">
        <f t="shared" si="0"/>
        <v xml:space="preserve"> 4788</v>
      </c>
      <c r="E65" s="1">
        <f t="shared" si="1"/>
        <v>2394</v>
      </c>
      <c r="F65" s="2">
        <f t="shared" si="2"/>
        <v>32.388976377952758</v>
      </c>
      <c r="G65" s="1">
        <f>E65*10^-6*Summary!$B$4</f>
        <v>32.318999999999996</v>
      </c>
    </row>
    <row r="66" spans="1:7" x14ac:dyDescent="0.25">
      <c r="A66" t="s">
        <v>1868</v>
      </c>
      <c r="B66" t="s">
        <v>1824</v>
      </c>
      <c r="D66" s="1" t="str">
        <f t="shared" si="0"/>
        <v xml:space="preserve"> 4748</v>
      </c>
      <c r="E66" s="1">
        <f t="shared" si="1"/>
        <v>2374</v>
      </c>
      <c r="F66" s="2">
        <f t="shared" si="2"/>
        <v>32.118425196850389</v>
      </c>
      <c r="G66" s="1">
        <f>E66*10^-6*Summary!$B$4</f>
        <v>32.048999999999999</v>
      </c>
    </row>
    <row r="67" spans="1:7" x14ac:dyDescent="0.25">
      <c r="A67" t="s">
        <v>1869</v>
      </c>
      <c r="B67" t="s">
        <v>1797</v>
      </c>
      <c r="D67" s="1" t="str">
        <f t="shared" ref="D67:D117" si="3">RIGHT(A67,LEN(A67)-FIND("A",A67))</f>
        <v xml:space="preserve"> 4740</v>
      </c>
      <c r="E67" s="1">
        <f t="shared" ref="E67:E117" si="4">VALUE(D67)/2</f>
        <v>2370</v>
      </c>
      <c r="F67" s="2">
        <f t="shared" ref="F67:F117" si="5">(LEFT(B67,FIND("c",B67)-1))/2.54</f>
        <v>32.064291338582677</v>
      </c>
      <c r="G67" s="1">
        <f>E67*10^-6*Summary!$B$4</f>
        <v>31.994999999999997</v>
      </c>
    </row>
    <row r="68" spans="1:7" x14ac:dyDescent="0.25">
      <c r="A68" t="s">
        <v>1870</v>
      </c>
      <c r="B68" t="s">
        <v>1834</v>
      </c>
      <c r="D68" s="1" t="str">
        <f t="shared" si="3"/>
        <v xml:space="preserve"> 4744</v>
      </c>
      <c r="E68" s="1">
        <f t="shared" si="4"/>
        <v>2372</v>
      </c>
      <c r="F68" s="2">
        <f t="shared" si="5"/>
        <v>32.091338582677167</v>
      </c>
      <c r="G68" s="1">
        <f>E68*10^-6*Summary!$B$4</f>
        <v>32.021999999999998</v>
      </c>
    </row>
    <row r="69" spans="1:7" x14ac:dyDescent="0.25">
      <c r="A69" t="s">
        <v>1871</v>
      </c>
      <c r="B69" t="s">
        <v>1817</v>
      </c>
      <c r="D69" s="1" t="str">
        <f t="shared" si="3"/>
        <v xml:space="preserve"> 4792</v>
      </c>
      <c r="E69" s="1">
        <f t="shared" si="4"/>
        <v>2396</v>
      </c>
      <c r="F69" s="2">
        <f t="shared" si="5"/>
        <v>32.41606299212598</v>
      </c>
      <c r="G69" s="1">
        <f>E69*10^-6*Summary!$B$4</f>
        <v>32.345999999999997</v>
      </c>
    </row>
    <row r="70" spans="1:7" x14ac:dyDescent="0.25">
      <c r="A70" t="s">
        <v>1872</v>
      </c>
      <c r="B70" t="s">
        <v>1797</v>
      </c>
      <c r="D70" s="1" t="str">
        <f t="shared" si="3"/>
        <v xml:space="preserve"> 4740</v>
      </c>
      <c r="E70" s="1">
        <f t="shared" si="4"/>
        <v>2370</v>
      </c>
      <c r="F70" s="2">
        <f t="shared" si="5"/>
        <v>32.064291338582677</v>
      </c>
      <c r="G70" s="1">
        <f>E70*10^-6*Summary!$B$4</f>
        <v>31.994999999999997</v>
      </c>
    </row>
    <row r="71" spans="1:7" x14ac:dyDescent="0.25">
      <c r="A71" t="s">
        <v>1873</v>
      </c>
      <c r="B71" t="s">
        <v>1824</v>
      </c>
      <c r="D71" s="1" t="str">
        <f t="shared" si="3"/>
        <v xml:space="preserve"> 4748</v>
      </c>
      <c r="E71" s="1">
        <f t="shared" si="4"/>
        <v>2374</v>
      </c>
      <c r="F71" s="2">
        <f t="shared" si="5"/>
        <v>32.118425196850389</v>
      </c>
      <c r="G71" s="1">
        <f>E71*10^-6*Summary!$B$4</f>
        <v>32.048999999999999</v>
      </c>
    </row>
    <row r="72" spans="1:7" x14ac:dyDescent="0.25">
      <c r="A72" t="s">
        <v>1874</v>
      </c>
      <c r="B72" t="s">
        <v>1800</v>
      </c>
      <c r="D72" s="1" t="str">
        <f t="shared" si="3"/>
        <v xml:space="preserve"> 4764</v>
      </c>
      <c r="E72" s="1">
        <f t="shared" si="4"/>
        <v>2382</v>
      </c>
      <c r="F72" s="2">
        <f t="shared" si="5"/>
        <v>32.226653543307087</v>
      </c>
      <c r="G72" s="1">
        <f>E72*10^-6*Summary!$B$4</f>
        <v>32.157000000000004</v>
      </c>
    </row>
    <row r="73" spans="1:7" x14ac:dyDescent="0.25">
      <c r="A73" t="s">
        <v>1875</v>
      </c>
      <c r="B73" t="s">
        <v>1817</v>
      </c>
      <c r="D73" s="1" t="str">
        <f t="shared" si="3"/>
        <v xml:space="preserve"> 4792</v>
      </c>
      <c r="E73" s="1">
        <f t="shared" si="4"/>
        <v>2396</v>
      </c>
      <c r="F73" s="2">
        <f t="shared" si="5"/>
        <v>32.41606299212598</v>
      </c>
      <c r="G73" s="1">
        <f>E73*10^-6*Summary!$B$4</f>
        <v>32.345999999999997</v>
      </c>
    </row>
    <row r="74" spans="1:7" x14ac:dyDescent="0.25">
      <c r="A74" t="s">
        <v>1876</v>
      </c>
      <c r="B74" t="s">
        <v>1817</v>
      </c>
      <c r="D74" s="1" t="str">
        <f t="shared" si="3"/>
        <v xml:space="preserve"> 4792</v>
      </c>
      <c r="E74" s="1">
        <f t="shared" si="4"/>
        <v>2396</v>
      </c>
      <c r="F74" s="2">
        <f t="shared" si="5"/>
        <v>32.41606299212598</v>
      </c>
      <c r="G74" s="1">
        <f>E74*10^-6*Summary!$B$4</f>
        <v>32.345999999999997</v>
      </c>
    </row>
    <row r="75" spans="1:7" x14ac:dyDescent="0.25">
      <c r="A75" t="s">
        <v>1877</v>
      </c>
      <c r="B75" t="s">
        <v>1824</v>
      </c>
      <c r="D75" s="1" t="str">
        <f t="shared" si="3"/>
        <v xml:space="preserve"> 4748</v>
      </c>
      <c r="E75" s="1">
        <f t="shared" si="4"/>
        <v>2374</v>
      </c>
      <c r="F75" s="2">
        <f t="shared" si="5"/>
        <v>32.118425196850389</v>
      </c>
      <c r="G75" s="1">
        <f>E75*10^-6*Summary!$B$4</f>
        <v>32.048999999999999</v>
      </c>
    </row>
    <row r="76" spans="1:7" x14ac:dyDescent="0.25">
      <c r="A76" t="s">
        <v>1878</v>
      </c>
      <c r="B76" t="s">
        <v>1800</v>
      </c>
      <c r="D76" s="1" t="str">
        <f t="shared" si="3"/>
        <v xml:space="preserve"> 4764</v>
      </c>
      <c r="E76" s="1">
        <f t="shared" si="4"/>
        <v>2382</v>
      </c>
      <c r="F76" s="2">
        <f t="shared" si="5"/>
        <v>32.226653543307087</v>
      </c>
      <c r="G76" s="1">
        <f>E76*10^-6*Summary!$B$4</f>
        <v>32.157000000000004</v>
      </c>
    </row>
    <row r="77" spans="1:7" x14ac:dyDescent="0.25">
      <c r="A77" t="s">
        <v>1879</v>
      </c>
      <c r="B77" t="s">
        <v>1800</v>
      </c>
      <c r="D77" s="1" t="str">
        <f t="shared" si="3"/>
        <v xml:space="preserve"> 4764</v>
      </c>
      <c r="E77" s="1">
        <f t="shared" si="4"/>
        <v>2382</v>
      </c>
      <c r="F77" s="2">
        <f t="shared" si="5"/>
        <v>32.226653543307087</v>
      </c>
      <c r="G77" s="1">
        <f>E77*10^-6*Summary!$B$4</f>
        <v>32.157000000000004</v>
      </c>
    </row>
    <row r="78" spans="1:7" x14ac:dyDescent="0.25">
      <c r="A78" t="s">
        <v>1880</v>
      </c>
      <c r="B78" t="s">
        <v>1800</v>
      </c>
      <c r="D78" s="1" t="str">
        <f t="shared" si="3"/>
        <v xml:space="preserve"> 4764</v>
      </c>
      <c r="E78" s="1">
        <f t="shared" si="4"/>
        <v>2382</v>
      </c>
      <c r="F78" s="2">
        <f t="shared" si="5"/>
        <v>32.226653543307087</v>
      </c>
      <c r="G78" s="1">
        <f>E78*10^-6*Summary!$B$4</f>
        <v>32.157000000000004</v>
      </c>
    </row>
    <row r="79" spans="1:7" x14ac:dyDescent="0.25">
      <c r="A79" t="s">
        <v>1881</v>
      </c>
      <c r="B79" t="s">
        <v>1797</v>
      </c>
      <c r="D79" s="1" t="str">
        <f t="shared" si="3"/>
        <v xml:space="preserve"> 4740</v>
      </c>
      <c r="E79" s="1">
        <f t="shared" si="4"/>
        <v>2370</v>
      </c>
      <c r="F79" s="2">
        <f t="shared" si="5"/>
        <v>32.064291338582677</v>
      </c>
      <c r="G79" s="1">
        <f>E79*10^-6*Summary!$B$4</f>
        <v>31.994999999999997</v>
      </c>
    </row>
    <row r="80" spans="1:7" x14ac:dyDescent="0.25">
      <c r="A80" t="s">
        <v>1882</v>
      </c>
      <c r="B80" t="s">
        <v>1800</v>
      </c>
      <c r="D80" s="1" t="str">
        <f t="shared" si="3"/>
        <v xml:space="preserve"> 4764</v>
      </c>
      <c r="E80" s="1">
        <f t="shared" si="4"/>
        <v>2382</v>
      </c>
      <c r="F80" s="2">
        <f t="shared" si="5"/>
        <v>32.226653543307087</v>
      </c>
      <c r="G80" s="1">
        <f>E80*10^-6*Summary!$B$4</f>
        <v>32.157000000000004</v>
      </c>
    </row>
    <row r="81" spans="1:7" x14ac:dyDescent="0.25">
      <c r="A81" t="s">
        <v>1883</v>
      </c>
      <c r="B81" t="s">
        <v>1824</v>
      </c>
      <c r="D81" s="1" t="str">
        <f t="shared" si="3"/>
        <v xml:space="preserve"> 4748</v>
      </c>
      <c r="E81" s="1">
        <f t="shared" si="4"/>
        <v>2374</v>
      </c>
      <c r="F81" s="2">
        <f t="shared" si="5"/>
        <v>32.118425196850389</v>
      </c>
      <c r="G81" s="1">
        <f>E81*10^-6*Summary!$B$4</f>
        <v>32.048999999999999</v>
      </c>
    </row>
    <row r="82" spans="1:7" x14ac:dyDescent="0.25">
      <c r="A82" t="s">
        <v>1884</v>
      </c>
      <c r="B82" t="s">
        <v>1827</v>
      </c>
      <c r="D82" s="1" t="str">
        <f t="shared" si="3"/>
        <v xml:space="preserve"> 4788</v>
      </c>
      <c r="E82" s="1">
        <f t="shared" si="4"/>
        <v>2394</v>
      </c>
      <c r="F82" s="2">
        <f t="shared" si="5"/>
        <v>32.388976377952758</v>
      </c>
      <c r="G82" s="1">
        <f>E82*10^-6*Summary!$B$4</f>
        <v>32.318999999999996</v>
      </c>
    </row>
    <row r="83" spans="1:7" x14ac:dyDescent="0.25">
      <c r="A83" t="s">
        <v>1885</v>
      </c>
      <c r="B83" t="s">
        <v>1817</v>
      </c>
      <c r="D83" s="1" t="str">
        <f t="shared" si="3"/>
        <v xml:space="preserve"> 4792</v>
      </c>
      <c r="E83" s="1">
        <f t="shared" si="4"/>
        <v>2396</v>
      </c>
      <c r="F83" s="2">
        <f t="shared" si="5"/>
        <v>32.41606299212598</v>
      </c>
      <c r="G83" s="1">
        <f>E83*10^-6*Summary!$B$4</f>
        <v>32.345999999999997</v>
      </c>
    </row>
    <row r="84" spans="1:7" x14ac:dyDescent="0.25">
      <c r="A84" t="s">
        <v>1886</v>
      </c>
      <c r="B84" t="s">
        <v>1800</v>
      </c>
      <c r="D84" s="1" t="str">
        <f t="shared" si="3"/>
        <v xml:space="preserve"> 4764</v>
      </c>
      <c r="E84" s="1">
        <f t="shared" si="4"/>
        <v>2382</v>
      </c>
      <c r="F84" s="2">
        <f t="shared" si="5"/>
        <v>32.226653543307087</v>
      </c>
      <c r="G84" s="1">
        <f>E84*10^-6*Summary!$B$4</f>
        <v>32.157000000000004</v>
      </c>
    </row>
    <row r="85" spans="1:7" x14ac:dyDescent="0.25">
      <c r="A85" t="s">
        <v>1887</v>
      </c>
      <c r="B85" t="s">
        <v>1834</v>
      </c>
      <c r="D85" s="1" t="str">
        <f t="shared" si="3"/>
        <v xml:space="preserve"> 4744</v>
      </c>
      <c r="E85" s="1">
        <f t="shared" si="4"/>
        <v>2372</v>
      </c>
      <c r="F85" s="2">
        <f t="shared" si="5"/>
        <v>32.091338582677167</v>
      </c>
      <c r="G85" s="1">
        <f>E85*10^-6*Summary!$B$4</f>
        <v>32.021999999999998</v>
      </c>
    </row>
    <row r="86" spans="1:7" x14ac:dyDescent="0.25">
      <c r="A86" t="s">
        <v>1888</v>
      </c>
      <c r="B86" t="s">
        <v>1800</v>
      </c>
      <c r="D86" s="1" t="str">
        <f t="shared" si="3"/>
        <v xml:space="preserve"> 4764</v>
      </c>
      <c r="E86" s="1">
        <f t="shared" si="4"/>
        <v>2382</v>
      </c>
      <c r="F86" s="2">
        <f t="shared" si="5"/>
        <v>32.226653543307087</v>
      </c>
      <c r="G86" s="1">
        <f>E86*10^-6*Summary!$B$4</f>
        <v>32.157000000000004</v>
      </c>
    </row>
    <row r="87" spans="1:7" x14ac:dyDescent="0.25">
      <c r="A87" t="s">
        <v>1889</v>
      </c>
      <c r="B87" t="s">
        <v>1797</v>
      </c>
      <c r="D87" s="1" t="str">
        <f t="shared" si="3"/>
        <v xml:space="preserve"> 4740</v>
      </c>
      <c r="E87" s="1">
        <f t="shared" si="4"/>
        <v>2370</v>
      </c>
      <c r="F87" s="2">
        <f t="shared" si="5"/>
        <v>32.064291338582677</v>
      </c>
      <c r="G87" s="1">
        <f>E87*10^-6*Summary!$B$4</f>
        <v>31.994999999999997</v>
      </c>
    </row>
    <row r="88" spans="1:7" x14ac:dyDescent="0.25">
      <c r="A88" t="s">
        <v>1890</v>
      </c>
      <c r="B88" t="s">
        <v>1827</v>
      </c>
      <c r="D88" s="1" t="str">
        <f t="shared" si="3"/>
        <v xml:space="preserve"> 4788</v>
      </c>
      <c r="E88" s="1">
        <f t="shared" si="4"/>
        <v>2394</v>
      </c>
      <c r="F88" s="2">
        <f t="shared" si="5"/>
        <v>32.388976377952758</v>
      </c>
      <c r="G88" s="1">
        <f>E88*10^-6*Summary!$B$4</f>
        <v>32.318999999999996</v>
      </c>
    </row>
    <row r="89" spans="1:7" x14ac:dyDescent="0.25">
      <c r="A89" t="s">
        <v>1891</v>
      </c>
      <c r="B89" t="s">
        <v>1800</v>
      </c>
      <c r="D89" s="1" t="str">
        <f t="shared" si="3"/>
        <v xml:space="preserve"> 4764</v>
      </c>
      <c r="E89" s="1">
        <f t="shared" si="4"/>
        <v>2382</v>
      </c>
      <c r="F89" s="2">
        <f t="shared" si="5"/>
        <v>32.226653543307087</v>
      </c>
      <c r="G89" s="1">
        <f>E89*10^-6*Summary!$B$4</f>
        <v>32.157000000000004</v>
      </c>
    </row>
    <row r="90" spans="1:7" x14ac:dyDescent="0.25">
      <c r="A90" t="s">
        <v>1892</v>
      </c>
      <c r="B90" t="s">
        <v>1800</v>
      </c>
      <c r="D90" s="1" t="str">
        <f t="shared" si="3"/>
        <v xml:space="preserve"> 4764</v>
      </c>
      <c r="E90" s="1">
        <f t="shared" si="4"/>
        <v>2382</v>
      </c>
      <c r="F90" s="2">
        <f t="shared" si="5"/>
        <v>32.226653543307087</v>
      </c>
      <c r="G90" s="1">
        <f>E90*10^-6*Summary!$B$4</f>
        <v>32.157000000000004</v>
      </c>
    </row>
    <row r="91" spans="1:7" x14ac:dyDescent="0.25">
      <c r="A91" t="s">
        <v>1893</v>
      </c>
      <c r="B91" t="s">
        <v>1834</v>
      </c>
      <c r="D91" s="1" t="str">
        <f t="shared" si="3"/>
        <v xml:space="preserve"> 4744</v>
      </c>
      <c r="E91" s="1">
        <f t="shared" si="4"/>
        <v>2372</v>
      </c>
      <c r="F91" s="2">
        <f t="shared" si="5"/>
        <v>32.091338582677167</v>
      </c>
      <c r="G91" s="1">
        <f>E91*10^-6*Summary!$B$4</f>
        <v>32.021999999999998</v>
      </c>
    </row>
    <row r="92" spans="1:7" x14ac:dyDescent="0.25">
      <c r="A92" t="s">
        <v>1894</v>
      </c>
      <c r="B92" t="s">
        <v>1812</v>
      </c>
      <c r="D92" s="1" t="str">
        <f t="shared" si="3"/>
        <v xml:space="preserve"> 4760</v>
      </c>
      <c r="E92" s="1">
        <f t="shared" si="4"/>
        <v>2380</v>
      </c>
      <c r="F92" s="2">
        <f t="shared" si="5"/>
        <v>32.199566929133859</v>
      </c>
      <c r="G92" s="1">
        <f>E92*10^-6*Summary!$B$4</f>
        <v>32.129999999999995</v>
      </c>
    </row>
    <row r="93" spans="1:7" x14ac:dyDescent="0.25">
      <c r="A93" t="s">
        <v>1895</v>
      </c>
      <c r="B93" t="s">
        <v>1800</v>
      </c>
      <c r="D93" s="1" t="str">
        <f t="shared" si="3"/>
        <v xml:space="preserve"> 4764</v>
      </c>
      <c r="E93" s="1">
        <f t="shared" si="4"/>
        <v>2382</v>
      </c>
      <c r="F93" s="2">
        <f t="shared" si="5"/>
        <v>32.226653543307087</v>
      </c>
      <c r="G93" s="1">
        <f>E93*10^-6*Summary!$B$4</f>
        <v>32.157000000000004</v>
      </c>
    </row>
    <row r="94" spans="1:7" x14ac:dyDescent="0.25">
      <c r="A94" t="s">
        <v>1896</v>
      </c>
      <c r="B94" t="s">
        <v>1817</v>
      </c>
      <c r="D94" s="1" t="str">
        <f t="shared" si="3"/>
        <v xml:space="preserve"> 4792</v>
      </c>
      <c r="E94" s="1">
        <f t="shared" si="4"/>
        <v>2396</v>
      </c>
      <c r="F94" s="2">
        <f t="shared" si="5"/>
        <v>32.41606299212598</v>
      </c>
      <c r="G94" s="1">
        <f>E94*10^-6*Summary!$B$4</f>
        <v>32.345999999999997</v>
      </c>
    </row>
    <row r="95" spans="1:7" x14ac:dyDescent="0.25">
      <c r="A95" t="s">
        <v>1897</v>
      </c>
      <c r="B95" t="s">
        <v>1800</v>
      </c>
      <c r="D95" s="1" t="str">
        <f t="shared" si="3"/>
        <v xml:space="preserve"> 4764</v>
      </c>
      <c r="E95" s="1">
        <f t="shared" si="4"/>
        <v>2382</v>
      </c>
      <c r="F95" s="2">
        <f t="shared" si="5"/>
        <v>32.226653543307087</v>
      </c>
      <c r="G95" s="1">
        <f>E95*10^-6*Summary!$B$4</f>
        <v>32.157000000000004</v>
      </c>
    </row>
    <row r="96" spans="1:7" x14ac:dyDescent="0.25">
      <c r="A96" t="s">
        <v>1898</v>
      </c>
      <c r="B96" t="s">
        <v>1797</v>
      </c>
      <c r="D96" s="1" t="str">
        <f t="shared" si="3"/>
        <v xml:space="preserve"> 4740</v>
      </c>
      <c r="E96" s="1">
        <f t="shared" si="4"/>
        <v>2370</v>
      </c>
      <c r="F96" s="2">
        <f t="shared" si="5"/>
        <v>32.064291338582677</v>
      </c>
      <c r="G96" s="1">
        <f>E96*10^-6*Summary!$B$4</f>
        <v>31.994999999999997</v>
      </c>
    </row>
    <row r="97" spans="1:7" x14ac:dyDescent="0.25">
      <c r="A97" t="s">
        <v>1899</v>
      </c>
      <c r="B97" t="s">
        <v>1800</v>
      </c>
      <c r="D97" s="1" t="str">
        <f t="shared" si="3"/>
        <v xml:space="preserve"> 4764</v>
      </c>
      <c r="E97" s="1">
        <f t="shared" si="4"/>
        <v>2382</v>
      </c>
      <c r="F97" s="2">
        <f t="shared" si="5"/>
        <v>32.226653543307087</v>
      </c>
      <c r="G97" s="1">
        <f>E97*10^-6*Summary!$B$4</f>
        <v>32.157000000000004</v>
      </c>
    </row>
    <row r="98" spans="1:7" x14ac:dyDescent="0.25">
      <c r="A98" t="s">
        <v>1900</v>
      </c>
      <c r="B98" t="s">
        <v>1817</v>
      </c>
      <c r="D98" s="1" t="str">
        <f t="shared" si="3"/>
        <v xml:space="preserve"> 4792</v>
      </c>
      <c r="E98" s="1">
        <f t="shared" si="4"/>
        <v>2396</v>
      </c>
      <c r="F98" s="2">
        <f t="shared" si="5"/>
        <v>32.41606299212598</v>
      </c>
      <c r="G98" s="1">
        <f>E98*10^-6*Summary!$B$4</f>
        <v>32.345999999999997</v>
      </c>
    </row>
    <row r="99" spans="1:7" x14ac:dyDescent="0.25">
      <c r="A99" t="s">
        <v>1901</v>
      </c>
      <c r="B99" t="s">
        <v>1800</v>
      </c>
      <c r="D99" s="1" t="str">
        <f t="shared" si="3"/>
        <v xml:space="preserve"> 4764</v>
      </c>
      <c r="E99" s="1">
        <f t="shared" si="4"/>
        <v>2382</v>
      </c>
      <c r="F99" s="2">
        <f t="shared" si="5"/>
        <v>32.226653543307087</v>
      </c>
      <c r="G99" s="1">
        <f>E99*10^-6*Summary!$B$4</f>
        <v>32.157000000000004</v>
      </c>
    </row>
    <row r="100" spans="1:7" x14ac:dyDescent="0.25">
      <c r="A100" t="s">
        <v>1902</v>
      </c>
      <c r="B100" t="s">
        <v>1800</v>
      </c>
      <c r="D100" s="1" t="str">
        <f t="shared" si="3"/>
        <v xml:space="preserve"> 4764</v>
      </c>
      <c r="E100" s="1">
        <f t="shared" si="4"/>
        <v>2382</v>
      </c>
      <c r="F100" s="2">
        <f t="shared" si="5"/>
        <v>32.226653543307087</v>
      </c>
      <c r="G100" s="1">
        <f>E100*10^-6*Summary!$B$4</f>
        <v>32.157000000000004</v>
      </c>
    </row>
    <row r="101" spans="1:7" x14ac:dyDescent="0.25">
      <c r="A101" t="s">
        <v>1903</v>
      </c>
      <c r="B101" t="s">
        <v>1797</v>
      </c>
      <c r="D101" s="1" t="str">
        <f t="shared" si="3"/>
        <v xml:space="preserve"> 4740</v>
      </c>
      <c r="E101" s="1">
        <f t="shared" si="4"/>
        <v>2370</v>
      </c>
      <c r="F101" s="2">
        <f t="shared" si="5"/>
        <v>32.064291338582677</v>
      </c>
      <c r="G101" s="1">
        <f>E101*10^-6*Summary!$B$4</f>
        <v>31.994999999999997</v>
      </c>
    </row>
    <row r="102" spans="1:7" x14ac:dyDescent="0.25">
      <c r="A102" t="s">
        <v>1904</v>
      </c>
      <c r="B102" t="s">
        <v>1797</v>
      </c>
      <c r="D102" s="1" t="str">
        <f t="shared" si="3"/>
        <v xml:space="preserve"> 4740</v>
      </c>
      <c r="E102" s="1">
        <f t="shared" si="4"/>
        <v>2370</v>
      </c>
      <c r="F102" s="2">
        <f t="shared" si="5"/>
        <v>32.064291338582677</v>
      </c>
      <c r="G102" s="1">
        <f>E102*10^-6*Summary!$B$4</f>
        <v>31.994999999999997</v>
      </c>
    </row>
    <row r="103" spans="1:7" x14ac:dyDescent="0.25">
      <c r="A103" t="s">
        <v>1905</v>
      </c>
      <c r="B103" t="s">
        <v>1800</v>
      </c>
      <c r="D103" s="1" t="str">
        <f t="shared" si="3"/>
        <v xml:space="preserve"> 4764</v>
      </c>
      <c r="E103" s="1">
        <f t="shared" si="4"/>
        <v>2382</v>
      </c>
      <c r="F103" s="2">
        <f t="shared" si="5"/>
        <v>32.226653543307087</v>
      </c>
      <c r="G103" s="1">
        <f>E103*10^-6*Summary!$B$4</f>
        <v>32.157000000000004</v>
      </c>
    </row>
    <row r="104" spans="1:7" x14ac:dyDescent="0.25">
      <c r="A104" t="s">
        <v>1906</v>
      </c>
      <c r="B104" t="s">
        <v>1827</v>
      </c>
      <c r="D104" s="1" t="str">
        <f t="shared" si="3"/>
        <v xml:space="preserve"> 4788</v>
      </c>
      <c r="E104" s="1">
        <f t="shared" si="4"/>
        <v>2394</v>
      </c>
      <c r="F104" s="2">
        <f t="shared" si="5"/>
        <v>32.388976377952758</v>
      </c>
      <c r="G104" s="1">
        <f>E104*10^-6*Summary!$B$4</f>
        <v>32.318999999999996</v>
      </c>
    </row>
    <row r="105" spans="1:7" x14ac:dyDescent="0.25">
      <c r="A105" t="s">
        <v>1907</v>
      </c>
      <c r="B105" t="s">
        <v>1824</v>
      </c>
      <c r="D105" s="1" t="str">
        <f t="shared" si="3"/>
        <v xml:space="preserve"> 4748</v>
      </c>
      <c r="E105" s="1">
        <f t="shared" si="4"/>
        <v>2374</v>
      </c>
      <c r="F105" s="2">
        <f t="shared" si="5"/>
        <v>32.118425196850389</v>
      </c>
      <c r="G105" s="1">
        <f>E105*10^-6*Summary!$B$4</f>
        <v>32.048999999999999</v>
      </c>
    </row>
    <row r="106" spans="1:7" x14ac:dyDescent="0.25">
      <c r="A106" t="s">
        <v>1908</v>
      </c>
      <c r="B106" t="s">
        <v>1827</v>
      </c>
      <c r="D106" s="1" t="str">
        <f t="shared" si="3"/>
        <v xml:space="preserve"> 4788</v>
      </c>
      <c r="E106" s="1">
        <f t="shared" si="4"/>
        <v>2394</v>
      </c>
      <c r="F106" s="2">
        <f t="shared" si="5"/>
        <v>32.388976377952758</v>
      </c>
      <c r="G106" s="1">
        <f>E106*10^-6*Summary!$B$4</f>
        <v>32.318999999999996</v>
      </c>
    </row>
    <row r="107" spans="1:7" x14ac:dyDescent="0.25">
      <c r="A107" t="s">
        <v>1909</v>
      </c>
      <c r="B107" t="s">
        <v>1834</v>
      </c>
      <c r="D107" s="1" t="str">
        <f t="shared" si="3"/>
        <v xml:space="preserve"> 4744</v>
      </c>
      <c r="E107" s="1">
        <f t="shared" si="4"/>
        <v>2372</v>
      </c>
      <c r="F107" s="2">
        <f t="shared" si="5"/>
        <v>32.091338582677167</v>
      </c>
      <c r="G107" s="1">
        <f>E107*10^-6*Summary!$B$4</f>
        <v>32.021999999999998</v>
      </c>
    </row>
    <row r="108" spans="1:7" x14ac:dyDescent="0.25">
      <c r="A108" t="s">
        <v>1910</v>
      </c>
      <c r="B108" t="s">
        <v>1817</v>
      </c>
      <c r="D108" s="1" t="str">
        <f t="shared" si="3"/>
        <v xml:space="preserve"> 4792</v>
      </c>
      <c r="E108" s="1">
        <f t="shared" si="4"/>
        <v>2396</v>
      </c>
      <c r="F108" s="2">
        <f t="shared" si="5"/>
        <v>32.41606299212598</v>
      </c>
      <c r="G108" s="1">
        <f>E108*10^-6*Summary!$B$4</f>
        <v>32.345999999999997</v>
      </c>
    </row>
    <row r="109" spans="1:7" x14ac:dyDescent="0.25">
      <c r="A109" t="s">
        <v>1911</v>
      </c>
      <c r="B109" t="s">
        <v>1827</v>
      </c>
      <c r="D109" s="1" t="str">
        <f t="shared" si="3"/>
        <v xml:space="preserve"> 4788</v>
      </c>
      <c r="E109" s="1">
        <f t="shared" si="4"/>
        <v>2394</v>
      </c>
      <c r="F109" s="2">
        <f t="shared" si="5"/>
        <v>32.388976377952758</v>
      </c>
      <c r="G109" s="1">
        <f>E109*10^-6*Summary!$B$4</f>
        <v>32.318999999999996</v>
      </c>
    </row>
    <row r="110" spans="1:7" x14ac:dyDescent="0.25">
      <c r="A110" t="s">
        <v>1912</v>
      </c>
      <c r="B110" t="s">
        <v>1800</v>
      </c>
      <c r="D110" s="1" t="str">
        <f t="shared" si="3"/>
        <v xml:space="preserve"> 4764</v>
      </c>
      <c r="E110" s="1">
        <f t="shared" si="4"/>
        <v>2382</v>
      </c>
      <c r="F110" s="2">
        <f t="shared" si="5"/>
        <v>32.226653543307087</v>
      </c>
      <c r="G110" s="1">
        <f>E110*10^-6*Summary!$B$4</f>
        <v>32.157000000000004</v>
      </c>
    </row>
    <row r="111" spans="1:7" x14ac:dyDescent="0.25">
      <c r="A111" t="s">
        <v>1913</v>
      </c>
      <c r="B111" t="s">
        <v>1827</v>
      </c>
      <c r="D111" s="1" t="str">
        <f t="shared" si="3"/>
        <v xml:space="preserve"> 4788</v>
      </c>
      <c r="E111" s="1">
        <f t="shared" si="4"/>
        <v>2394</v>
      </c>
      <c r="F111" s="2">
        <f t="shared" si="5"/>
        <v>32.388976377952758</v>
      </c>
      <c r="G111" s="1">
        <f>E111*10^-6*Summary!$B$4</f>
        <v>32.318999999999996</v>
      </c>
    </row>
    <row r="112" spans="1:7" x14ac:dyDescent="0.25">
      <c r="A112" t="s">
        <v>1914</v>
      </c>
      <c r="B112" t="s">
        <v>1834</v>
      </c>
      <c r="D112" s="1" t="str">
        <f t="shared" si="3"/>
        <v xml:space="preserve"> 4744</v>
      </c>
      <c r="E112" s="1">
        <f t="shared" si="4"/>
        <v>2372</v>
      </c>
      <c r="F112" s="2">
        <f t="shared" si="5"/>
        <v>32.091338582677167</v>
      </c>
      <c r="G112" s="1">
        <f>E112*10^-6*Summary!$B$4</f>
        <v>32.021999999999998</v>
      </c>
    </row>
    <row r="113" spans="1:7" x14ac:dyDescent="0.25">
      <c r="A113" t="s">
        <v>1915</v>
      </c>
      <c r="B113" t="s">
        <v>1797</v>
      </c>
      <c r="D113" s="1" t="str">
        <f t="shared" si="3"/>
        <v xml:space="preserve"> 4740</v>
      </c>
      <c r="E113" s="1">
        <f t="shared" si="4"/>
        <v>2370</v>
      </c>
      <c r="F113" s="2">
        <f t="shared" si="5"/>
        <v>32.064291338582677</v>
      </c>
      <c r="G113" s="1">
        <f>E113*10^-6*Summary!$B$4</f>
        <v>31.994999999999997</v>
      </c>
    </row>
    <row r="114" spans="1:7" x14ac:dyDescent="0.25">
      <c r="A114" t="s">
        <v>1916</v>
      </c>
      <c r="B114" t="s">
        <v>1824</v>
      </c>
      <c r="D114" s="1" t="str">
        <f t="shared" si="3"/>
        <v xml:space="preserve"> 4748</v>
      </c>
      <c r="E114" s="1">
        <f t="shared" si="4"/>
        <v>2374</v>
      </c>
      <c r="F114" s="2">
        <f t="shared" si="5"/>
        <v>32.118425196850389</v>
      </c>
      <c r="G114" s="1">
        <f>E114*10^-6*Summary!$B$4</f>
        <v>32.048999999999999</v>
      </c>
    </row>
    <row r="115" spans="1:7" x14ac:dyDescent="0.25">
      <c r="A115" t="s">
        <v>1917</v>
      </c>
      <c r="B115" t="s">
        <v>1834</v>
      </c>
      <c r="D115" s="1" t="str">
        <f t="shared" si="3"/>
        <v xml:space="preserve"> 4744</v>
      </c>
      <c r="E115" s="1">
        <f t="shared" si="4"/>
        <v>2372</v>
      </c>
      <c r="F115" s="2">
        <f t="shared" si="5"/>
        <v>32.091338582677167</v>
      </c>
      <c r="G115" s="1">
        <f>E115*10^-6*Summary!$B$4</f>
        <v>32.021999999999998</v>
      </c>
    </row>
    <row r="116" spans="1:7" x14ac:dyDescent="0.25">
      <c r="A116" t="s">
        <v>1918</v>
      </c>
      <c r="B116" t="s">
        <v>1834</v>
      </c>
      <c r="D116" s="1" t="str">
        <f t="shared" si="3"/>
        <v xml:space="preserve"> 4744</v>
      </c>
      <c r="E116" s="1">
        <f t="shared" si="4"/>
        <v>2372</v>
      </c>
      <c r="F116" s="2">
        <f t="shared" si="5"/>
        <v>32.091338582677167</v>
      </c>
      <c r="G116" s="1">
        <f>E116*10^-6*Summary!$B$4</f>
        <v>32.021999999999998</v>
      </c>
    </row>
    <row r="117" spans="1:7" x14ac:dyDescent="0.25">
      <c r="A117" t="s">
        <v>1919</v>
      </c>
      <c r="B117" t="s">
        <v>1797</v>
      </c>
      <c r="D117" s="1" t="str">
        <f t="shared" si="3"/>
        <v xml:space="preserve"> 4740</v>
      </c>
      <c r="E117" s="1">
        <f t="shared" si="4"/>
        <v>2370</v>
      </c>
      <c r="F117" s="2">
        <f t="shared" si="5"/>
        <v>32.064291338582677</v>
      </c>
      <c r="G117" s="1">
        <f>E117*10^-6*Summary!$B$4</f>
        <v>31.994999999999997</v>
      </c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68CC-4768-4557-BB0E-5C0B80873DFF}">
  <dimension ref="A1:O117"/>
  <sheetViews>
    <sheetView tabSelected="1" workbookViewId="0">
      <selection activeCell="Q4" sqref="Q4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1920</v>
      </c>
      <c r="B2" t="s">
        <v>1921</v>
      </c>
      <c r="D2" s="1" t="str">
        <f>RIGHT(A2,LEN(A2)-FIND("A",A2))</f>
        <v xml:space="preserve"> 5100</v>
      </c>
      <c r="E2" s="1">
        <f>VALUE(D2)/2</f>
        <v>2550</v>
      </c>
      <c r="F2" s="2">
        <f>(LEFT(B2,FIND("c",B2)-1))/2.54</f>
        <v>34.499566929133856</v>
      </c>
      <c r="G2" s="1">
        <f>E2*10^-6*Summary!$B$4</f>
        <v>34.424999999999997</v>
      </c>
      <c r="I2" s="1" t="s">
        <v>2045</v>
      </c>
      <c r="J2" s="1">
        <f>AVERAGE($E$2:$E$117)</f>
        <v>2558.7758620689656</v>
      </c>
      <c r="K2" s="1">
        <f>MIN($E$2:$E$117)</f>
        <v>2540</v>
      </c>
      <c r="L2" s="1">
        <f>MAX($E$2:$E$117)</f>
        <v>2576</v>
      </c>
      <c r="M2" s="1">
        <f>_xlfn.STDEV.P($E$2:$E$117)</f>
        <v>9.6016218160379818</v>
      </c>
      <c r="N2" s="1">
        <f>SQRT($M$2)</f>
        <v>3.098648385350939</v>
      </c>
      <c r="O2">
        <f>L2-K2</f>
        <v>36</v>
      </c>
    </row>
    <row r="3" spans="1:15" x14ac:dyDescent="0.25">
      <c r="A3" t="s">
        <v>1922</v>
      </c>
      <c r="B3" t="s">
        <v>1921</v>
      </c>
      <c r="D3" s="1" t="str">
        <f t="shared" ref="D3:D66" si="0">RIGHT(A3,LEN(A3)-FIND("A",A3))</f>
        <v xml:space="preserve"> 5100</v>
      </c>
      <c r="E3" s="1">
        <f t="shared" ref="E3:E66" si="1">VALUE(D3)/2</f>
        <v>2550</v>
      </c>
      <c r="F3" s="2">
        <f t="shared" ref="F3:F66" si="2">(LEFT(B3,FIND("c",B3)-1))/2.54</f>
        <v>34.499566929133856</v>
      </c>
      <c r="G3" s="1">
        <f>E3*10^-6*Summary!$B$4</f>
        <v>34.424999999999997</v>
      </c>
      <c r="I3" s="1" t="s">
        <v>2057</v>
      </c>
      <c r="J3" s="1">
        <f>AVERAGE($F$2:$F$117)</f>
        <v>34.61828231061633</v>
      </c>
      <c r="K3" s="1">
        <f>MIN($F$2:$F$117)</f>
        <v>34.364251968503936</v>
      </c>
      <c r="L3" s="1">
        <f>MAX($F$2:$F$117)</f>
        <v>34.851299212598427</v>
      </c>
      <c r="M3" s="1">
        <f>_xlfn.STDEV.P($F$2:$F$117)</f>
        <v>0.12989410610380137</v>
      </c>
      <c r="N3" s="1">
        <f>SQRT($M$3)</f>
        <v>0.36040824921719172</v>
      </c>
      <c r="O3">
        <f>L3-K3</f>
        <v>0.48704724409449085</v>
      </c>
    </row>
    <row r="4" spans="1:15" x14ac:dyDescent="0.25">
      <c r="A4" t="s">
        <v>1923</v>
      </c>
      <c r="B4" t="s">
        <v>1921</v>
      </c>
      <c r="D4" s="1" t="str">
        <f t="shared" si="0"/>
        <v xml:space="preserve"> 5100</v>
      </c>
      <c r="E4" s="1">
        <f t="shared" si="1"/>
        <v>2550</v>
      </c>
      <c r="F4" s="2">
        <f t="shared" si="2"/>
        <v>34.499566929133856</v>
      </c>
      <c r="G4" s="1">
        <f>E4*10^-6*Summary!$B$4</f>
        <v>34.424999999999997</v>
      </c>
      <c r="I4" s="1" t="s">
        <v>2056</v>
      </c>
      <c r="J4" s="1">
        <f>AVERAGE($G$2:$G$117)</f>
        <v>34.543474137931042</v>
      </c>
      <c r="K4" s="1">
        <f>MIN($G$2:$G$117)</f>
        <v>34.29</v>
      </c>
      <c r="L4" s="1">
        <f>MAX($G$2:$G$117)</f>
        <v>34.775999999999996</v>
      </c>
      <c r="M4" s="1">
        <f>_xlfn.STDEV.P($G$2:$G$117)</f>
        <v>0.12962189451651271</v>
      </c>
      <c r="N4" s="1">
        <f>SQRT($M$4)</f>
        <v>0.36003040776650064</v>
      </c>
      <c r="O4">
        <f>L4-K4</f>
        <v>0.4859999999999971</v>
      </c>
    </row>
    <row r="5" spans="1:15" x14ac:dyDescent="0.25">
      <c r="A5" t="s">
        <v>1924</v>
      </c>
      <c r="B5" t="s">
        <v>1921</v>
      </c>
      <c r="D5" s="1" t="str">
        <f t="shared" si="0"/>
        <v xml:space="preserve"> 5100</v>
      </c>
      <c r="E5" s="1">
        <f t="shared" si="1"/>
        <v>2550</v>
      </c>
      <c r="F5" s="2">
        <f t="shared" si="2"/>
        <v>34.499566929133856</v>
      </c>
      <c r="G5" s="1">
        <f>E5*10^-6*Summary!$B$4</f>
        <v>34.424999999999997</v>
      </c>
    </row>
    <row r="6" spans="1:15" x14ac:dyDescent="0.25">
      <c r="A6" t="s">
        <v>1925</v>
      </c>
      <c r="B6" t="s">
        <v>1926</v>
      </c>
      <c r="D6" s="1" t="str">
        <f t="shared" si="0"/>
        <v xml:space="preserve"> 5152</v>
      </c>
      <c r="E6" s="1">
        <f t="shared" si="1"/>
        <v>2576</v>
      </c>
      <c r="F6" s="2">
        <f t="shared" si="2"/>
        <v>34.851299212598427</v>
      </c>
      <c r="G6" s="1">
        <f>E6*10^-6*Summary!$B$4</f>
        <v>34.775999999999996</v>
      </c>
    </row>
    <row r="7" spans="1:15" x14ac:dyDescent="0.25">
      <c r="A7" t="s">
        <v>1927</v>
      </c>
      <c r="B7" t="s">
        <v>1928</v>
      </c>
      <c r="D7" s="1" t="str">
        <f t="shared" si="0"/>
        <v xml:space="preserve"> 5148</v>
      </c>
      <c r="E7" s="1">
        <f t="shared" si="1"/>
        <v>2574</v>
      </c>
      <c r="F7" s="2">
        <f t="shared" si="2"/>
        <v>34.824251968503937</v>
      </c>
      <c r="G7" s="1">
        <f>E7*10^-6*Summary!$B$4</f>
        <v>34.748999999999995</v>
      </c>
    </row>
    <row r="8" spans="1:15" x14ac:dyDescent="0.25">
      <c r="A8" t="s">
        <v>1929</v>
      </c>
      <c r="B8" t="s">
        <v>1930</v>
      </c>
      <c r="D8" s="1" t="str">
        <f t="shared" si="0"/>
        <v xml:space="preserve"> 5104</v>
      </c>
      <c r="E8" s="1">
        <f t="shared" si="1"/>
        <v>2552</v>
      </c>
      <c r="F8" s="2">
        <f t="shared" si="2"/>
        <v>34.526614173228346</v>
      </c>
      <c r="G8" s="1">
        <f>E8*10^-6*Summary!$B$4</f>
        <v>34.451999999999998</v>
      </c>
    </row>
    <row r="9" spans="1:15" x14ac:dyDescent="0.25">
      <c r="A9" t="s">
        <v>1931</v>
      </c>
      <c r="B9" t="s">
        <v>1921</v>
      </c>
      <c r="D9" s="1" t="str">
        <f t="shared" si="0"/>
        <v xml:space="preserve"> 5100</v>
      </c>
      <c r="E9" s="1">
        <f t="shared" si="1"/>
        <v>2550</v>
      </c>
      <c r="F9" s="2">
        <f t="shared" si="2"/>
        <v>34.499566929133856</v>
      </c>
      <c r="G9" s="1">
        <f>E9*10^-6*Summary!$B$4</f>
        <v>34.424999999999997</v>
      </c>
    </row>
    <row r="10" spans="1:15" x14ac:dyDescent="0.25">
      <c r="A10" t="s">
        <v>1932</v>
      </c>
      <c r="B10" t="s">
        <v>1926</v>
      </c>
      <c r="D10" s="1" t="str">
        <f t="shared" si="0"/>
        <v xml:space="preserve"> 5152</v>
      </c>
      <c r="E10" s="1">
        <f t="shared" si="1"/>
        <v>2576</v>
      </c>
      <c r="F10" s="2">
        <f t="shared" si="2"/>
        <v>34.851299212598427</v>
      </c>
      <c r="G10" s="1">
        <f>E10*10^-6*Summary!$B$4</f>
        <v>34.775999999999996</v>
      </c>
    </row>
    <row r="11" spans="1:15" x14ac:dyDescent="0.25">
      <c r="A11" t="s">
        <v>1933</v>
      </c>
      <c r="B11" t="s">
        <v>1930</v>
      </c>
      <c r="D11" s="1" t="str">
        <f t="shared" si="0"/>
        <v xml:space="preserve"> 5104</v>
      </c>
      <c r="E11" s="1">
        <f t="shared" si="1"/>
        <v>2552</v>
      </c>
      <c r="F11" s="2">
        <f t="shared" si="2"/>
        <v>34.526614173228346</v>
      </c>
      <c r="G11" s="1">
        <f>E11*10^-6*Summary!$B$4</f>
        <v>34.451999999999998</v>
      </c>
    </row>
    <row r="12" spans="1:15" x14ac:dyDescent="0.25">
      <c r="A12" t="s">
        <v>1934</v>
      </c>
      <c r="B12" t="s">
        <v>1935</v>
      </c>
      <c r="D12" s="1" t="str">
        <f t="shared" si="0"/>
        <v xml:space="preserve"> 5124</v>
      </c>
      <c r="E12" s="1">
        <f t="shared" si="1"/>
        <v>2562</v>
      </c>
      <c r="F12" s="2">
        <f t="shared" si="2"/>
        <v>34.661889763779527</v>
      </c>
      <c r="G12" s="1">
        <f>E12*10^-6*Summary!$B$4</f>
        <v>34.587000000000003</v>
      </c>
    </row>
    <row r="13" spans="1:15" x14ac:dyDescent="0.25">
      <c r="A13" t="s">
        <v>1936</v>
      </c>
      <c r="B13" t="s">
        <v>1930</v>
      </c>
      <c r="D13" s="1" t="str">
        <f t="shared" si="0"/>
        <v xml:space="preserve"> 5104</v>
      </c>
      <c r="E13" s="1">
        <f t="shared" si="1"/>
        <v>2552</v>
      </c>
      <c r="F13" s="2">
        <f t="shared" si="2"/>
        <v>34.526614173228346</v>
      </c>
      <c r="G13" s="1">
        <f>E13*10^-6*Summary!$B$4</f>
        <v>34.451999999999998</v>
      </c>
    </row>
    <row r="14" spans="1:15" x14ac:dyDescent="0.25">
      <c r="A14" t="s">
        <v>1937</v>
      </c>
      <c r="B14" t="s">
        <v>1935</v>
      </c>
      <c r="D14" s="1" t="str">
        <f t="shared" si="0"/>
        <v xml:space="preserve"> 5124</v>
      </c>
      <c r="E14" s="1">
        <f t="shared" si="1"/>
        <v>2562</v>
      </c>
      <c r="F14" s="2">
        <f t="shared" si="2"/>
        <v>34.661889763779527</v>
      </c>
      <c r="G14" s="1">
        <f>E14*10^-6*Summary!$B$4</f>
        <v>34.587000000000003</v>
      </c>
    </row>
    <row r="15" spans="1:15" x14ac:dyDescent="0.25">
      <c r="A15" t="s">
        <v>1938</v>
      </c>
      <c r="B15" t="s">
        <v>1935</v>
      </c>
      <c r="D15" s="1" t="str">
        <f t="shared" si="0"/>
        <v xml:space="preserve"> 5124</v>
      </c>
      <c r="E15" s="1">
        <f t="shared" si="1"/>
        <v>2562</v>
      </c>
      <c r="F15" s="2">
        <f t="shared" si="2"/>
        <v>34.661889763779527</v>
      </c>
      <c r="G15" s="1">
        <f>E15*10^-6*Summary!$B$4</f>
        <v>34.587000000000003</v>
      </c>
    </row>
    <row r="16" spans="1:15" x14ac:dyDescent="0.25">
      <c r="A16" t="s">
        <v>1939</v>
      </c>
      <c r="B16" t="s">
        <v>1935</v>
      </c>
      <c r="D16" s="1" t="str">
        <f t="shared" si="0"/>
        <v xml:space="preserve"> 5124</v>
      </c>
      <c r="E16" s="1">
        <f t="shared" si="1"/>
        <v>2562</v>
      </c>
      <c r="F16" s="2">
        <f t="shared" si="2"/>
        <v>34.661889763779527</v>
      </c>
      <c r="G16" s="1">
        <f>E16*10^-6*Summary!$B$4</f>
        <v>34.587000000000003</v>
      </c>
    </row>
    <row r="17" spans="1:7" x14ac:dyDescent="0.25">
      <c r="A17" t="s">
        <v>1940</v>
      </c>
      <c r="B17" t="s">
        <v>1928</v>
      </c>
      <c r="D17" s="1" t="str">
        <f t="shared" si="0"/>
        <v xml:space="preserve"> 5148</v>
      </c>
      <c r="E17" s="1">
        <f t="shared" si="1"/>
        <v>2574</v>
      </c>
      <c r="F17" s="2">
        <f t="shared" si="2"/>
        <v>34.824251968503937</v>
      </c>
      <c r="G17" s="1">
        <f>E17*10^-6*Summary!$B$4</f>
        <v>34.748999999999995</v>
      </c>
    </row>
    <row r="18" spans="1:7" x14ac:dyDescent="0.25">
      <c r="A18" t="s">
        <v>1941</v>
      </c>
      <c r="B18" t="s">
        <v>1928</v>
      </c>
      <c r="D18" s="1" t="str">
        <f t="shared" si="0"/>
        <v xml:space="preserve"> 5148</v>
      </c>
      <c r="E18" s="1">
        <f t="shared" si="1"/>
        <v>2574</v>
      </c>
      <c r="F18" s="2">
        <f t="shared" si="2"/>
        <v>34.824251968503937</v>
      </c>
      <c r="G18" s="1">
        <f>E18*10^-6*Summary!$B$4</f>
        <v>34.748999999999995</v>
      </c>
    </row>
    <row r="19" spans="1:7" x14ac:dyDescent="0.25">
      <c r="A19" t="s">
        <v>1942</v>
      </c>
      <c r="B19" t="s">
        <v>1943</v>
      </c>
      <c r="D19" s="1" t="str">
        <f t="shared" si="0"/>
        <v xml:space="preserve"> 5080</v>
      </c>
      <c r="E19" s="1">
        <f t="shared" si="1"/>
        <v>2540</v>
      </c>
      <c r="F19" s="2">
        <f t="shared" si="2"/>
        <v>34.364251968503936</v>
      </c>
      <c r="G19" s="1">
        <f>E19*10^-6*Summary!$B$4</f>
        <v>34.29</v>
      </c>
    </row>
    <row r="20" spans="1:7" x14ac:dyDescent="0.25">
      <c r="A20" t="s">
        <v>1944</v>
      </c>
      <c r="B20" t="s">
        <v>1921</v>
      </c>
      <c r="D20" s="1" t="str">
        <f t="shared" si="0"/>
        <v xml:space="preserve"> 5100</v>
      </c>
      <c r="E20" s="1">
        <f t="shared" si="1"/>
        <v>2550</v>
      </c>
      <c r="F20" s="2">
        <f t="shared" si="2"/>
        <v>34.499566929133856</v>
      </c>
      <c r="G20" s="1">
        <f>E20*10^-6*Summary!$B$4</f>
        <v>34.424999999999997</v>
      </c>
    </row>
    <row r="21" spans="1:7" x14ac:dyDescent="0.25">
      <c r="A21" t="s">
        <v>1945</v>
      </c>
      <c r="B21" t="s">
        <v>1930</v>
      </c>
      <c r="D21" s="1" t="str">
        <f t="shared" si="0"/>
        <v xml:space="preserve"> 5104</v>
      </c>
      <c r="E21" s="1">
        <f t="shared" si="1"/>
        <v>2552</v>
      </c>
      <c r="F21" s="2">
        <f t="shared" si="2"/>
        <v>34.526614173228346</v>
      </c>
      <c r="G21" s="1">
        <f>E21*10^-6*Summary!$B$4</f>
        <v>34.451999999999998</v>
      </c>
    </row>
    <row r="22" spans="1:7" x14ac:dyDescent="0.25">
      <c r="A22" t="s">
        <v>1946</v>
      </c>
      <c r="B22" t="s">
        <v>1930</v>
      </c>
      <c r="D22" s="1" t="str">
        <f t="shared" si="0"/>
        <v xml:space="preserve"> 5104</v>
      </c>
      <c r="E22" s="1">
        <f t="shared" si="1"/>
        <v>2552</v>
      </c>
      <c r="F22" s="2">
        <f t="shared" si="2"/>
        <v>34.526614173228346</v>
      </c>
      <c r="G22" s="1">
        <f>E22*10^-6*Summary!$B$4</f>
        <v>34.451999999999998</v>
      </c>
    </row>
    <row r="23" spans="1:7" x14ac:dyDescent="0.25">
      <c r="A23" t="s">
        <v>1947</v>
      </c>
      <c r="B23" t="s">
        <v>1930</v>
      </c>
      <c r="D23" s="1" t="str">
        <f t="shared" si="0"/>
        <v xml:space="preserve"> 5104</v>
      </c>
      <c r="E23" s="1">
        <f t="shared" si="1"/>
        <v>2552</v>
      </c>
      <c r="F23" s="2">
        <f t="shared" si="2"/>
        <v>34.526614173228346</v>
      </c>
      <c r="G23" s="1">
        <f>E23*10^-6*Summary!$B$4</f>
        <v>34.451999999999998</v>
      </c>
    </row>
    <row r="24" spans="1:7" x14ac:dyDescent="0.25">
      <c r="A24" t="s">
        <v>1948</v>
      </c>
      <c r="B24" t="s">
        <v>1935</v>
      </c>
      <c r="D24" s="1" t="str">
        <f t="shared" si="0"/>
        <v xml:space="preserve"> 5124</v>
      </c>
      <c r="E24" s="1">
        <f t="shared" si="1"/>
        <v>2562</v>
      </c>
      <c r="F24" s="2">
        <f t="shared" si="2"/>
        <v>34.661889763779527</v>
      </c>
      <c r="G24" s="1">
        <f>E24*10^-6*Summary!$B$4</f>
        <v>34.587000000000003</v>
      </c>
    </row>
    <row r="25" spans="1:7" x14ac:dyDescent="0.25">
      <c r="A25" t="s">
        <v>1949</v>
      </c>
      <c r="B25" t="s">
        <v>1926</v>
      </c>
      <c r="D25" s="1" t="str">
        <f t="shared" si="0"/>
        <v xml:space="preserve"> 5152</v>
      </c>
      <c r="E25" s="1">
        <f t="shared" si="1"/>
        <v>2576</v>
      </c>
      <c r="F25" s="2">
        <f t="shared" si="2"/>
        <v>34.851299212598427</v>
      </c>
      <c r="G25" s="1">
        <f>E25*10^-6*Summary!$B$4</f>
        <v>34.775999999999996</v>
      </c>
    </row>
    <row r="26" spans="1:7" x14ac:dyDescent="0.25">
      <c r="A26" t="s">
        <v>1950</v>
      </c>
      <c r="B26" t="s">
        <v>1930</v>
      </c>
      <c r="D26" s="1" t="str">
        <f t="shared" si="0"/>
        <v xml:space="preserve"> 5104</v>
      </c>
      <c r="E26" s="1">
        <f t="shared" si="1"/>
        <v>2552</v>
      </c>
      <c r="F26" s="2">
        <f t="shared" si="2"/>
        <v>34.526614173228346</v>
      </c>
      <c r="G26" s="1">
        <f>E26*10^-6*Summary!$B$4</f>
        <v>34.451999999999998</v>
      </c>
    </row>
    <row r="27" spans="1:7" x14ac:dyDescent="0.25">
      <c r="A27" t="s">
        <v>1951</v>
      </c>
      <c r="B27" t="s">
        <v>1930</v>
      </c>
      <c r="D27" s="1" t="str">
        <f t="shared" si="0"/>
        <v xml:space="preserve"> 5104</v>
      </c>
      <c r="E27" s="1">
        <f t="shared" si="1"/>
        <v>2552</v>
      </c>
      <c r="F27" s="2">
        <f t="shared" si="2"/>
        <v>34.526614173228346</v>
      </c>
      <c r="G27" s="1">
        <f>E27*10^-6*Summary!$B$4</f>
        <v>34.451999999999998</v>
      </c>
    </row>
    <row r="28" spans="1:7" x14ac:dyDescent="0.25">
      <c r="A28" t="s">
        <v>1952</v>
      </c>
      <c r="B28" t="s">
        <v>1930</v>
      </c>
      <c r="D28" s="1" t="str">
        <f t="shared" si="0"/>
        <v xml:space="preserve"> 5104</v>
      </c>
      <c r="E28" s="1">
        <f t="shared" si="1"/>
        <v>2552</v>
      </c>
      <c r="F28" s="2">
        <f t="shared" si="2"/>
        <v>34.526614173228346</v>
      </c>
      <c r="G28" s="1">
        <f>E28*10^-6*Summary!$B$4</f>
        <v>34.451999999999998</v>
      </c>
    </row>
    <row r="29" spans="1:7" x14ac:dyDescent="0.25">
      <c r="A29" t="s">
        <v>1953</v>
      </c>
      <c r="B29" t="s">
        <v>1921</v>
      </c>
      <c r="D29" s="1" t="str">
        <f t="shared" si="0"/>
        <v xml:space="preserve"> 5100</v>
      </c>
      <c r="E29" s="1">
        <f t="shared" si="1"/>
        <v>2550</v>
      </c>
      <c r="F29" s="2">
        <f t="shared" si="2"/>
        <v>34.499566929133856</v>
      </c>
      <c r="G29" s="1">
        <f>E29*10^-6*Summary!$B$4</f>
        <v>34.424999999999997</v>
      </c>
    </row>
    <row r="30" spans="1:7" x14ac:dyDescent="0.25">
      <c r="A30" t="s">
        <v>1954</v>
      </c>
      <c r="B30" t="s">
        <v>1921</v>
      </c>
      <c r="D30" s="1" t="str">
        <f t="shared" si="0"/>
        <v xml:space="preserve"> 5100</v>
      </c>
      <c r="E30" s="1">
        <f t="shared" si="1"/>
        <v>2550</v>
      </c>
      <c r="F30" s="2">
        <f t="shared" si="2"/>
        <v>34.499566929133856</v>
      </c>
      <c r="G30" s="1">
        <f>E30*10^-6*Summary!$B$4</f>
        <v>34.424999999999997</v>
      </c>
    </row>
    <row r="31" spans="1:7" x14ac:dyDescent="0.25">
      <c r="A31" t="s">
        <v>1955</v>
      </c>
      <c r="B31" t="s">
        <v>1935</v>
      </c>
      <c r="D31" s="1" t="str">
        <f t="shared" si="0"/>
        <v xml:space="preserve"> 5124</v>
      </c>
      <c r="E31" s="1">
        <f t="shared" si="1"/>
        <v>2562</v>
      </c>
      <c r="F31" s="2">
        <f t="shared" si="2"/>
        <v>34.661889763779527</v>
      </c>
      <c r="G31" s="1">
        <f>E31*10^-6*Summary!$B$4</f>
        <v>34.587000000000003</v>
      </c>
    </row>
    <row r="32" spans="1:7" x14ac:dyDescent="0.25">
      <c r="A32" t="s">
        <v>1956</v>
      </c>
      <c r="B32" t="s">
        <v>1921</v>
      </c>
      <c r="D32" s="1" t="str">
        <f t="shared" si="0"/>
        <v xml:space="preserve"> 5100</v>
      </c>
      <c r="E32" s="1">
        <f t="shared" si="1"/>
        <v>2550</v>
      </c>
      <c r="F32" s="2">
        <f t="shared" si="2"/>
        <v>34.499566929133856</v>
      </c>
      <c r="G32" s="1">
        <f>E32*10^-6*Summary!$B$4</f>
        <v>34.424999999999997</v>
      </c>
    </row>
    <row r="33" spans="1:7" x14ac:dyDescent="0.25">
      <c r="A33" t="s">
        <v>1957</v>
      </c>
      <c r="B33" t="s">
        <v>1935</v>
      </c>
      <c r="D33" s="1" t="str">
        <f t="shared" si="0"/>
        <v xml:space="preserve"> 5124</v>
      </c>
      <c r="E33" s="1">
        <f t="shared" si="1"/>
        <v>2562</v>
      </c>
      <c r="F33" s="2">
        <f t="shared" si="2"/>
        <v>34.661889763779527</v>
      </c>
      <c r="G33" s="1">
        <f>E33*10^-6*Summary!$B$4</f>
        <v>34.587000000000003</v>
      </c>
    </row>
    <row r="34" spans="1:7" x14ac:dyDescent="0.25">
      <c r="A34" t="s">
        <v>1958</v>
      </c>
      <c r="B34" t="s">
        <v>1921</v>
      </c>
      <c r="D34" s="1" t="str">
        <f t="shared" si="0"/>
        <v xml:space="preserve"> 5100</v>
      </c>
      <c r="E34" s="1">
        <f t="shared" si="1"/>
        <v>2550</v>
      </c>
      <c r="F34" s="2">
        <f t="shared" si="2"/>
        <v>34.499566929133856</v>
      </c>
      <c r="G34" s="1">
        <f>E34*10^-6*Summary!$B$4</f>
        <v>34.424999999999997</v>
      </c>
    </row>
    <row r="35" spans="1:7" x14ac:dyDescent="0.25">
      <c r="A35" t="s">
        <v>1959</v>
      </c>
      <c r="B35" t="s">
        <v>1935</v>
      </c>
      <c r="D35" s="1" t="str">
        <f t="shared" si="0"/>
        <v xml:space="preserve"> 5124</v>
      </c>
      <c r="E35" s="1">
        <f t="shared" si="1"/>
        <v>2562</v>
      </c>
      <c r="F35" s="2">
        <f t="shared" si="2"/>
        <v>34.661889763779527</v>
      </c>
      <c r="G35" s="1">
        <f>E35*10^-6*Summary!$B$4</f>
        <v>34.587000000000003</v>
      </c>
    </row>
    <row r="36" spans="1:7" x14ac:dyDescent="0.25">
      <c r="A36" t="s">
        <v>1960</v>
      </c>
      <c r="B36" t="s">
        <v>1935</v>
      </c>
      <c r="D36" s="1" t="str">
        <f t="shared" si="0"/>
        <v xml:space="preserve"> 5124</v>
      </c>
      <c r="E36" s="1">
        <f t="shared" si="1"/>
        <v>2562</v>
      </c>
      <c r="F36" s="2">
        <f t="shared" si="2"/>
        <v>34.661889763779527</v>
      </c>
      <c r="G36" s="1">
        <f>E36*10^-6*Summary!$B$4</f>
        <v>34.587000000000003</v>
      </c>
    </row>
    <row r="37" spans="1:7" x14ac:dyDescent="0.25">
      <c r="A37" t="s">
        <v>1961</v>
      </c>
      <c r="B37" t="s">
        <v>1921</v>
      </c>
      <c r="D37" s="1" t="str">
        <f t="shared" si="0"/>
        <v xml:space="preserve"> 5100</v>
      </c>
      <c r="E37" s="1">
        <f t="shared" si="1"/>
        <v>2550</v>
      </c>
      <c r="F37" s="2">
        <f t="shared" si="2"/>
        <v>34.499566929133856</v>
      </c>
      <c r="G37" s="1">
        <f>E37*10^-6*Summary!$B$4</f>
        <v>34.424999999999997</v>
      </c>
    </row>
    <row r="38" spans="1:7" x14ac:dyDescent="0.25">
      <c r="A38" t="s">
        <v>1962</v>
      </c>
      <c r="B38" t="s">
        <v>1930</v>
      </c>
      <c r="D38" s="1" t="str">
        <f t="shared" si="0"/>
        <v xml:space="preserve"> 5104</v>
      </c>
      <c r="E38" s="1">
        <f t="shared" si="1"/>
        <v>2552</v>
      </c>
      <c r="F38" s="2">
        <f t="shared" si="2"/>
        <v>34.526614173228346</v>
      </c>
      <c r="G38" s="1">
        <f>E38*10^-6*Summary!$B$4</f>
        <v>34.451999999999998</v>
      </c>
    </row>
    <row r="39" spans="1:7" x14ac:dyDescent="0.25">
      <c r="A39" t="s">
        <v>1963</v>
      </c>
      <c r="B39" t="s">
        <v>1928</v>
      </c>
      <c r="D39" s="1" t="str">
        <f t="shared" si="0"/>
        <v xml:space="preserve"> 5148</v>
      </c>
      <c r="E39" s="1">
        <f t="shared" si="1"/>
        <v>2574</v>
      </c>
      <c r="F39" s="2">
        <f t="shared" si="2"/>
        <v>34.824251968503937</v>
      </c>
      <c r="G39" s="1">
        <f>E39*10^-6*Summary!$B$4</f>
        <v>34.748999999999995</v>
      </c>
    </row>
    <row r="40" spans="1:7" x14ac:dyDescent="0.25">
      <c r="A40" t="s">
        <v>1964</v>
      </c>
      <c r="B40" t="s">
        <v>1943</v>
      </c>
      <c r="D40" s="1" t="str">
        <f t="shared" si="0"/>
        <v xml:space="preserve"> 5080</v>
      </c>
      <c r="E40" s="1">
        <f t="shared" si="1"/>
        <v>2540</v>
      </c>
      <c r="F40" s="2">
        <f t="shared" si="2"/>
        <v>34.364251968503936</v>
      </c>
      <c r="G40" s="1">
        <f>E40*10^-6*Summary!$B$4</f>
        <v>34.29</v>
      </c>
    </row>
    <row r="41" spans="1:7" x14ac:dyDescent="0.25">
      <c r="A41" t="s">
        <v>1965</v>
      </c>
      <c r="B41" t="s">
        <v>1928</v>
      </c>
      <c r="D41" s="1" t="str">
        <f t="shared" si="0"/>
        <v xml:space="preserve"> 5148</v>
      </c>
      <c r="E41" s="1">
        <f t="shared" si="1"/>
        <v>2574</v>
      </c>
      <c r="F41" s="2">
        <f t="shared" si="2"/>
        <v>34.824251968503937</v>
      </c>
      <c r="G41" s="1">
        <f>E41*10^-6*Summary!$B$4</f>
        <v>34.748999999999995</v>
      </c>
    </row>
    <row r="42" spans="1:7" x14ac:dyDescent="0.25">
      <c r="A42" t="s">
        <v>1966</v>
      </c>
      <c r="B42" t="s">
        <v>1926</v>
      </c>
      <c r="D42" s="1" t="str">
        <f t="shared" si="0"/>
        <v xml:space="preserve"> 5152</v>
      </c>
      <c r="E42" s="1">
        <f t="shared" si="1"/>
        <v>2576</v>
      </c>
      <c r="F42" s="2">
        <f t="shared" si="2"/>
        <v>34.851299212598427</v>
      </c>
      <c r="G42" s="1">
        <f>E42*10^-6*Summary!$B$4</f>
        <v>34.775999999999996</v>
      </c>
    </row>
    <row r="43" spans="1:7" x14ac:dyDescent="0.25">
      <c r="A43" t="s">
        <v>1967</v>
      </c>
      <c r="B43" t="s">
        <v>1935</v>
      </c>
      <c r="D43" s="1" t="str">
        <f t="shared" si="0"/>
        <v xml:space="preserve"> 5124</v>
      </c>
      <c r="E43" s="1">
        <f t="shared" si="1"/>
        <v>2562</v>
      </c>
      <c r="F43" s="2">
        <f t="shared" si="2"/>
        <v>34.661889763779527</v>
      </c>
      <c r="G43" s="1">
        <f>E43*10^-6*Summary!$B$4</f>
        <v>34.587000000000003</v>
      </c>
    </row>
    <row r="44" spans="1:7" x14ac:dyDescent="0.25">
      <c r="A44" t="s">
        <v>1968</v>
      </c>
      <c r="B44" t="s">
        <v>1935</v>
      </c>
      <c r="D44" s="1" t="str">
        <f t="shared" si="0"/>
        <v xml:space="preserve"> 5124</v>
      </c>
      <c r="E44" s="1">
        <f t="shared" si="1"/>
        <v>2562</v>
      </c>
      <c r="F44" s="2">
        <f t="shared" si="2"/>
        <v>34.661889763779527</v>
      </c>
      <c r="G44" s="1">
        <f>E44*10^-6*Summary!$B$4</f>
        <v>34.587000000000003</v>
      </c>
    </row>
    <row r="45" spans="1:7" x14ac:dyDescent="0.25">
      <c r="A45" t="s">
        <v>1969</v>
      </c>
      <c r="B45" t="s">
        <v>1930</v>
      </c>
      <c r="D45" s="1" t="str">
        <f t="shared" si="0"/>
        <v xml:space="preserve"> 5104</v>
      </c>
      <c r="E45" s="1">
        <f t="shared" si="1"/>
        <v>2552</v>
      </c>
      <c r="F45" s="2">
        <f t="shared" si="2"/>
        <v>34.526614173228346</v>
      </c>
      <c r="G45" s="1">
        <f>E45*10^-6*Summary!$B$4</f>
        <v>34.451999999999998</v>
      </c>
    </row>
    <row r="46" spans="1:7" x14ac:dyDescent="0.25">
      <c r="A46" t="s">
        <v>1970</v>
      </c>
      <c r="B46" t="s">
        <v>1930</v>
      </c>
      <c r="D46" s="1" t="str">
        <f t="shared" si="0"/>
        <v xml:space="preserve"> 5104</v>
      </c>
      <c r="E46" s="1">
        <f t="shared" si="1"/>
        <v>2552</v>
      </c>
      <c r="F46" s="2">
        <f t="shared" si="2"/>
        <v>34.526614173228346</v>
      </c>
      <c r="G46" s="1">
        <f>E46*10^-6*Summary!$B$4</f>
        <v>34.451999999999998</v>
      </c>
    </row>
    <row r="47" spans="1:7" x14ac:dyDescent="0.25">
      <c r="A47" t="s">
        <v>1971</v>
      </c>
      <c r="B47" t="s">
        <v>1935</v>
      </c>
      <c r="D47" s="1" t="str">
        <f t="shared" si="0"/>
        <v xml:space="preserve"> 5124</v>
      </c>
      <c r="E47" s="1">
        <f t="shared" si="1"/>
        <v>2562</v>
      </c>
      <c r="F47" s="2">
        <f t="shared" si="2"/>
        <v>34.661889763779527</v>
      </c>
      <c r="G47" s="1">
        <f>E47*10^-6*Summary!$B$4</f>
        <v>34.587000000000003</v>
      </c>
    </row>
    <row r="48" spans="1:7" x14ac:dyDescent="0.25">
      <c r="A48" t="s">
        <v>1972</v>
      </c>
      <c r="B48" t="s">
        <v>1930</v>
      </c>
      <c r="D48" s="1" t="str">
        <f t="shared" si="0"/>
        <v xml:space="preserve"> 5104</v>
      </c>
      <c r="E48" s="1">
        <f t="shared" si="1"/>
        <v>2552</v>
      </c>
      <c r="F48" s="2">
        <f t="shared" si="2"/>
        <v>34.526614173228346</v>
      </c>
      <c r="G48" s="1">
        <f>E48*10^-6*Summary!$B$4</f>
        <v>34.451999999999998</v>
      </c>
    </row>
    <row r="49" spans="1:7" x14ac:dyDescent="0.25">
      <c r="A49" t="s">
        <v>1973</v>
      </c>
      <c r="B49" t="s">
        <v>1921</v>
      </c>
      <c r="D49" s="1" t="str">
        <f t="shared" si="0"/>
        <v xml:space="preserve"> 5100</v>
      </c>
      <c r="E49" s="1">
        <f t="shared" si="1"/>
        <v>2550</v>
      </c>
      <c r="F49" s="2">
        <f t="shared" si="2"/>
        <v>34.499566929133856</v>
      </c>
      <c r="G49" s="1">
        <f>E49*10^-6*Summary!$B$4</f>
        <v>34.424999999999997</v>
      </c>
    </row>
    <row r="50" spans="1:7" x14ac:dyDescent="0.25">
      <c r="A50" t="s">
        <v>1974</v>
      </c>
      <c r="B50" t="s">
        <v>1928</v>
      </c>
      <c r="D50" s="1" t="str">
        <f t="shared" si="0"/>
        <v xml:space="preserve"> 5148</v>
      </c>
      <c r="E50" s="1">
        <f t="shared" si="1"/>
        <v>2574</v>
      </c>
      <c r="F50" s="2">
        <f t="shared" si="2"/>
        <v>34.824251968503937</v>
      </c>
      <c r="G50" s="1">
        <f>E50*10^-6*Summary!$B$4</f>
        <v>34.748999999999995</v>
      </c>
    </row>
    <row r="51" spans="1:7" x14ac:dyDescent="0.25">
      <c r="A51" t="s">
        <v>1975</v>
      </c>
      <c r="B51" t="s">
        <v>1921</v>
      </c>
      <c r="D51" s="1" t="str">
        <f t="shared" si="0"/>
        <v xml:space="preserve"> 5100</v>
      </c>
      <c r="E51" s="1">
        <f t="shared" si="1"/>
        <v>2550</v>
      </c>
      <c r="F51" s="2">
        <f t="shared" si="2"/>
        <v>34.499566929133856</v>
      </c>
      <c r="G51" s="1">
        <f>E51*10^-6*Summary!$B$4</f>
        <v>34.424999999999997</v>
      </c>
    </row>
    <row r="52" spans="1:7" x14ac:dyDescent="0.25">
      <c r="A52" t="s">
        <v>1976</v>
      </c>
      <c r="B52" t="s">
        <v>1921</v>
      </c>
      <c r="D52" s="1" t="str">
        <f t="shared" si="0"/>
        <v xml:space="preserve"> 5100</v>
      </c>
      <c r="E52" s="1">
        <f t="shared" si="1"/>
        <v>2550</v>
      </c>
      <c r="F52" s="2">
        <f t="shared" si="2"/>
        <v>34.499566929133856</v>
      </c>
      <c r="G52" s="1">
        <f>E52*10^-6*Summary!$B$4</f>
        <v>34.424999999999997</v>
      </c>
    </row>
    <row r="53" spans="1:7" x14ac:dyDescent="0.25">
      <c r="A53" t="s">
        <v>1977</v>
      </c>
      <c r="B53" t="s">
        <v>1926</v>
      </c>
      <c r="D53" s="1" t="str">
        <f t="shared" si="0"/>
        <v xml:space="preserve"> 5152</v>
      </c>
      <c r="E53" s="1">
        <f t="shared" si="1"/>
        <v>2576</v>
      </c>
      <c r="F53" s="2">
        <f t="shared" si="2"/>
        <v>34.851299212598427</v>
      </c>
      <c r="G53" s="1">
        <f>E53*10^-6*Summary!$B$4</f>
        <v>34.775999999999996</v>
      </c>
    </row>
    <row r="54" spans="1:7" x14ac:dyDescent="0.25">
      <c r="A54" t="s">
        <v>1978</v>
      </c>
      <c r="B54" t="s">
        <v>1935</v>
      </c>
      <c r="D54" s="1" t="str">
        <f t="shared" si="0"/>
        <v xml:space="preserve"> 5124</v>
      </c>
      <c r="E54" s="1">
        <f t="shared" si="1"/>
        <v>2562</v>
      </c>
      <c r="F54" s="2">
        <f t="shared" si="2"/>
        <v>34.661889763779527</v>
      </c>
      <c r="G54" s="1">
        <f>E54*10^-6*Summary!$B$4</f>
        <v>34.587000000000003</v>
      </c>
    </row>
    <row r="55" spans="1:7" x14ac:dyDescent="0.25">
      <c r="A55" t="s">
        <v>1979</v>
      </c>
      <c r="B55" t="s">
        <v>1921</v>
      </c>
      <c r="D55" s="1" t="str">
        <f t="shared" si="0"/>
        <v xml:space="preserve"> 5100</v>
      </c>
      <c r="E55" s="1">
        <f t="shared" si="1"/>
        <v>2550</v>
      </c>
      <c r="F55" s="2">
        <f t="shared" si="2"/>
        <v>34.499566929133856</v>
      </c>
      <c r="G55" s="1">
        <f>E55*10^-6*Summary!$B$4</f>
        <v>34.424999999999997</v>
      </c>
    </row>
    <row r="56" spans="1:7" x14ac:dyDescent="0.25">
      <c r="A56" t="s">
        <v>1980</v>
      </c>
      <c r="B56" t="s">
        <v>1935</v>
      </c>
      <c r="D56" s="1" t="str">
        <f t="shared" si="0"/>
        <v xml:space="preserve"> 5124</v>
      </c>
      <c r="E56" s="1">
        <f t="shared" si="1"/>
        <v>2562</v>
      </c>
      <c r="F56" s="2">
        <f t="shared" si="2"/>
        <v>34.661889763779527</v>
      </c>
      <c r="G56" s="1">
        <f>E56*10^-6*Summary!$B$4</f>
        <v>34.587000000000003</v>
      </c>
    </row>
    <row r="57" spans="1:7" x14ac:dyDescent="0.25">
      <c r="A57" t="s">
        <v>1981</v>
      </c>
      <c r="B57" t="s">
        <v>1930</v>
      </c>
      <c r="D57" s="1" t="str">
        <f t="shared" si="0"/>
        <v xml:space="preserve"> 5104</v>
      </c>
      <c r="E57" s="1">
        <f t="shared" si="1"/>
        <v>2552</v>
      </c>
      <c r="F57" s="2">
        <f t="shared" si="2"/>
        <v>34.526614173228346</v>
      </c>
      <c r="G57" s="1">
        <f>E57*10^-6*Summary!$B$4</f>
        <v>34.451999999999998</v>
      </c>
    </row>
    <row r="58" spans="1:7" x14ac:dyDescent="0.25">
      <c r="A58" t="s">
        <v>1982</v>
      </c>
      <c r="B58" t="s">
        <v>1921</v>
      </c>
      <c r="D58" s="1" t="str">
        <f t="shared" si="0"/>
        <v xml:space="preserve"> 5100</v>
      </c>
      <c r="E58" s="1">
        <f t="shared" si="1"/>
        <v>2550</v>
      </c>
      <c r="F58" s="2">
        <f t="shared" si="2"/>
        <v>34.499566929133856</v>
      </c>
      <c r="G58" s="1">
        <f>E58*10^-6*Summary!$B$4</f>
        <v>34.424999999999997</v>
      </c>
    </row>
    <row r="59" spans="1:7" x14ac:dyDescent="0.25">
      <c r="A59" t="s">
        <v>1983</v>
      </c>
      <c r="B59" t="s">
        <v>1935</v>
      </c>
      <c r="D59" s="1" t="str">
        <f t="shared" si="0"/>
        <v xml:space="preserve"> 5124</v>
      </c>
      <c r="E59" s="1">
        <f t="shared" si="1"/>
        <v>2562</v>
      </c>
      <c r="F59" s="2">
        <f t="shared" si="2"/>
        <v>34.661889763779527</v>
      </c>
      <c r="G59" s="1">
        <f>E59*10^-6*Summary!$B$4</f>
        <v>34.587000000000003</v>
      </c>
    </row>
    <row r="60" spans="1:7" x14ac:dyDescent="0.25">
      <c r="A60" t="s">
        <v>1984</v>
      </c>
      <c r="B60" t="s">
        <v>1935</v>
      </c>
      <c r="D60" s="1" t="str">
        <f t="shared" si="0"/>
        <v xml:space="preserve"> 5124</v>
      </c>
      <c r="E60" s="1">
        <f t="shared" si="1"/>
        <v>2562</v>
      </c>
      <c r="F60" s="2">
        <f t="shared" si="2"/>
        <v>34.661889763779527</v>
      </c>
      <c r="G60" s="1">
        <f>E60*10^-6*Summary!$B$4</f>
        <v>34.587000000000003</v>
      </c>
    </row>
    <row r="61" spans="1:7" x14ac:dyDescent="0.25">
      <c r="A61" t="s">
        <v>1985</v>
      </c>
      <c r="B61" t="s">
        <v>1935</v>
      </c>
      <c r="D61" s="1" t="str">
        <f t="shared" si="0"/>
        <v xml:space="preserve"> 5124</v>
      </c>
      <c r="E61" s="1">
        <f t="shared" si="1"/>
        <v>2562</v>
      </c>
      <c r="F61" s="2">
        <f t="shared" si="2"/>
        <v>34.661889763779527</v>
      </c>
      <c r="G61" s="1">
        <f>E61*10^-6*Summary!$B$4</f>
        <v>34.587000000000003</v>
      </c>
    </row>
    <row r="62" spans="1:7" x14ac:dyDescent="0.25">
      <c r="A62" t="s">
        <v>1986</v>
      </c>
      <c r="B62" t="s">
        <v>1926</v>
      </c>
      <c r="D62" s="1" t="str">
        <f t="shared" si="0"/>
        <v xml:space="preserve"> 5152</v>
      </c>
      <c r="E62" s="1">
        <f t="shared" si="1"/>
        <v>2576</v>
      </c>
      <c r="F62" s="2">
        <f t="shared" si="2"/>
        <v>34.851299212598427</v>
      </c>
      <c r="G62" s="1">
        <f>E62*10^-6*Summary!$B$4</f>
        <v>34.775999999999996</v>
      </c>
    </row>
    <row r="63" spans="1:7" x14ac:dyDescent="0.25">
      <c r="A63" t="s">
        <v>1987</v>
      </c>
      <c r="B63" t="s">
        <v>1921</v>
      </c>
      <c r="D63" s="1" t="str">
        <f t="shared" si="0"/>
        <v xml:space="preserve"> 5100</v>
      </c>
      <c r="E63" s="1">
        <f t="shared" si="1"/>
        <v>2550</v>
      </c>
      <c r="F63" s="2">
        <f t="shared" si="2"/>
        <v>34.499566929133856</v>
      </c>
      <c r="G63" s="1">
        <f>E63*10^-6*Summary!$B$4</f>
        <v>34.424999999999997</v>
      </c>
    </row>
    <row r="64" spans="1:7" x14ac:dyDescent="0.25">
      <c r="A64" t="s">
        <v>1988</v>
      </c>
      <c r="B64" t="s">
        <v>1928</v>
      </c>
      <c r="D64" s="1" t="str">
        <f t="shared" si="0"/>
        <v xml:space="preserve"> 5148</v>
      </c>
      <c r="E64" s="1">
        <f t="shared" si="1"/>
        <v>2574</v>
      </c>
      <c r="F64" s="2">
        <f t="shared" si="2"/>
        <v>34.824251968503937</v>
      </c>
      <c r="G64" s="1">
        <f>E64*10^-6*Summary!$B$4</f>
        <v>34.748999999999995</v>
      </c>
    </row>
    <row r="65" spans="1:7" x14ac:dyDescent="0.25">
      <c r="A65" t="s">
        <v>1989</v>
      </c>
      <c r="B65" t="s">
        <v>1921</v>
      </c>
      <c r="D65" s="1" t="str">
        <f t="shared" si="0"/>
        <v xml:space="preserve"> 5100</v>
      </c>
      <c r="E65" s="1">
        <f t="shared" si="1"/>
        <v>2550</v>
      </c>
      <c r="F65" s="2">
        <f t="shared" si="2"/>
        <v>34.499566929133856</v>
      </c>
      <c r="G65" s="1">
        <f>E65*10^-6*Summary!$B$4</f>
        <v>34.424999999999997</v>
      </c>
    </row>
    <row r="66" spans="1:7" x14ac:dyDescent="0.25">
      <c r="A66" t="s">
        <v>1990</v>
      </c>
      <c r="B66" t="s">
        <v>1921</v>
      </c>
      <c r="D66" s="1" t="str">
        <f t="shared" si="0"/>
        <v xml:space="preserve"> 5100</v>
      </c>
      <c r="E66" s="1">
        <f t="shared" si="1"/>
        <v>2550</v>
      </c>
      <c r="F66" s="2">
        <f t="shared" si="2"/>
        <v>34.499566929133856</v>
      </c>
      <c r="G66" s="1">
        <f>E66*10^-6*Summary!$B$4</f>
        <v>34.424999999999997</v>
      </c>
    </row>
    <row r="67" spans="1:7" x14ac:dyDescent="0.25">
      <c r="A67" t="s">
        <v>1991</v>
      </c>
      <c r="B67" t="s">
        <v>1935</v>
      </c>
      <c r="D67" s="1" t="str">
        <f t="shared" ref="D67:D117" si="3">RIGHT(A67,LEN(A67)-FIND("A",A67))</f>
        <v xml:space="preserve"> 5124</v>
      </c>
      <c r="E67" s="1">
        <f t="shared" ref="E67:E117" si="4">VALUE(D67)/2</f>
        <v>2562</v>
      </c>
      <c r="F67" s="2">
        <f t="shared" ref="F67:F117" si="5">(LEFT(B67,FIND("c",B67)-1))/2.54</f>
        <v>34.661889763779527</v>
      </c>
      <c r="G67" s="1">
        <f>E67*10^-6*Summary!$B$4</f>
        <v>34.587000000000003</v>
      </c>
    </row>
    <row r="68" spans="1:7" x14ac:dyDescent="0.25">
      <c r="A68" t="s">
        <v>1992</v>
      </c>
      <c r="B68" t="s">
        <v>1921</v>
      </c>
      <c r="D68" s="1" t="str">
        <f t="shared" si="3"/>
        <v xml:space="preserve"> 5100</v>
      </c>
      <c r="E68" s="1">
        <f t="shared" si="4"/>
        <v>2550</v>
      </c>
      <c r="F68" s="2">
        <f t="shared" si="5"/>
        <v>34.499566929133856</v>
      </c>
      <c r="G68" s="1">
        <f>E68*10^-6*Summary!$B$4</f>
        <v>34.424999999999997</v>
      </c>
    </row>
    <row r="69" spans="1:7" x14ac:dyDescent="0.25">
      <c r="A69" t="s">
        <v>1993</v>
      </c>
      <c r="B69" t="s">
        <v>1928</v>
      </c>
      <c r="D69" s="1" t="str">
        <f t="shared" si="3"/>
        <v xml:space="preserve"> 5148</v>
      </c>
      <c r="E69" s="1">
        <f t="shared" si="4"/>
        <v>2574</v>
      </c>
      <c r="F69" s="2">
        <f t="shared" si="5"/>
        <v>34.824251968503937</v>
      </c>
      <c r="G69" s="1">
        <f>E69*10^-6*Summary!$B$4</f>
        <v>34.748999999999995</v>
      </c>
    </row>
    <row r="70" spans="1:7" x14ac:dyDescent="0.25">
      <c r="A70" t="s">
        <v>1994</v>
      </c>
      <c r="B70" t="s">
        <v>1921</v>
      </c>
      <c r="D70" s="1" t="str">
        <f t="shared" si="3"/>
        <v xml:space="preserve"> 5100</v>
      </c>
      <c r="E70" s="1">
        <f t="shared" si="4"/>
        <v>2550</v>
      </c>
      <c r="F70" s="2">
        <f t="shared" si="5"/>
        <v>34.499566929133856</v>
      </c>
      <c r="G70" s="1">
        <f>E70*10^-6*Summary!$B$4</f>
        <v>34.424999999999997</v>
      </c>
    </row>
    <row r="71" spans="1:7" x14ac:dyDescent="0.25">
      <c r="A71" t="s">
        <v>1995</v>
      </c>
      <c r="B71" t="s">
        <v>1921</v>
      </c>
      <c r="D71" s="1" t="str">
        <f t="shared" si="3"/>
        <v xml:space="preserve"> 5100</v>
      </c>
      <c r="E71" s="1">
        <f t="shared" si="4"/>
        <v>2550</v>
      </c>
      <c r="F71" s="2">
        <f t="shared" si="5"/>
        <v>34.499566929133856</v>
      </c>
      <c r="G71" s="1">
        <f>E71*10^-6*Summary!$B$4</f>
        <v>34.424999999999997</v>
      </c>
    </row>
    <row r="72" spans="1:7" x14ac:dyDescent="0.25">
      <c r="A72" t="s">
        <v>1996</v>
      </c>
      <c r="B72" t="s">
        <v>1921</v>
      </c>
      <c r="D72" s="1" t="str">
        <f t="shared" si="3"/>
        <v xml:space="preserve"> 5100</v>
      </c>
      <c r="E72" s="1">
        <f t="shared" si="4"/>
        <v>2550</v>
      </c>
      <c r="F72" s="2">
        <f t="shared" si="5"/>
        <v>34.499566929133856</v>
      </c>
      <c r="G72" s="1">
        <f>E72*10^-6*Summary!$B$4</f>
        <v>34.424999999999997</v>
      </c>
    </row>
    <row r="73" spans="1:7" x14ac:dyDescent="0.25">
      <c r="A73" t="s">
        <v>1997</v>
      </c>
      <c r="B73" t="s">
        <v>1935</v>
      </c>
      <c r="D73" s="1" t="str">
        <f t="shared" si="3"/>
        <v xml:space="preserve"> 5124</v>
      </c>
      <c r="E73" s="1">
        <f t="shared" si="4"/>
        <v>2562</v>
      </c>
      <c r="F73" s="2">
        <f t="shared" si="5"/>
        <v>34.661889763779527</v>
      </c>
      <c r="G73" s="1">
        <f>E73*10^-6*Summary!$B$4</f>
        <v>34.587000000000003</v>
      </c>
    </row>
    <row r="74" spans="1:7" x14ac:dyDescent="0.25">
      <c r="A74" t="s">
        <v>1998</v>
      </c>
      <c r="B74" t="s">
        <v>1935</v>
      </c>
      <c r="D74" s="1" t="str">
        <f t="shared" si="3"/>
        <v xml:space="preserve"> 5124</v>
      </c>
      <c r="E74" s="1">
        <f t="shared" si="4"/>
        <v>2562</v>
      </c>
      <c r="F74" s="2">
        <f t="shared" si="5"/>
        <v>34.661889763779527</v>
      </c>
      <c r="G74" s="1">
        <f>E74*10^-6*Summary!$B$4</f>
        <v>34.587000000000003</v>
      </c>
    </row>
    <row r="75" spans="1:7" x14ac:dyDescent="0.25">
      <c r="A75" t="s">
        <v>1999</v>
      </c>
      <c r="B75" t="s">
        <v>1926</v>
      </c>
      <c r="D75" s="1" t="str">
        <f t="shared" si="3"/>
        <v xml:space="preserve"> 5152</v>
      </c>
      <c r="E75" s="1">
        <f t="shared" si="4"/>
        <v>2576</v>
      </c>
      <c r="F75" s="2">
        <f t="shared" si="5"/>
        <v>34.851299212598427</v>
      </c>
      <c r="G75" s="1">
        <f>E75*10^-6*Summary!$B$4</f>
        <v>34.775999999999996</v>
      </c>
    </row>
    <row r="76" spans="1:7" x14ac:dyDescent="0.25">
      <c r="A76" t="s">
        <v>2000</v>
      </c>
      <c r="B76" t="s">
        <v>1935</v>
      </c>
      <c r="D76" s="1" t="str">
        <f t="shared" si="3"/>
        <v xml:space="preserve"> 5124</v>
      </c>
      <c r="E76" s="1">
        <f t="shared" si="4"/>
        <v>2562</v>
      </c>
      <c r="F76" s="2">
        <f t="shared" si="5"/>
        <v>34.661889763779527</v>
      </c>
      <c r="G76" s="1">
        <f>E76*10^-6*Summary!$B$4</f>
        <v>34.587000000000003</v>
      </c>
    </row>
    <row r="77" spans="1:7" x14ac:dyDescent="0.25">
      <c r="A77" t="s">
        <v>2001</v>
      </c>
      <c r="B77" t="s">
        <v>1930</v>
      </c>
      <c r="D77" s="1" t="str">
        <f t="shared" si="3"/>
        <v xml:space="preserve"> 5104</v>
      </c>
      <c r="E77" s="1">
        <f t="shared" si="4"/>
        <v>2552</v>
      </c>
      <c r="F77" s="2">
        <f t="shared" si="5"/>
        <v>34.526614173228346</v>
      </c>
      <c r="G77" s="1">
        <f>E77*10^-6*Summary!$B$4</f>
        <v>34.451999999999998</v>
      </c>
    </row>
    <row r="78" spans="1:7" x14ac:dyDescent="0.25">
      <c r="A78" t="s">
        <v>2002</v>
      </c>
      <c r="B78" t="s">
        <v>1930</v>
      </c>
      <c r="D78" s="1" t="str">
        <f t="shared" si="3"/>
        <v xml:space="preserve"> 5104</v>
      </c>
      <c r="E78" s="1">
        <f t="shared" si="4"/>
        <v>2552</v>
      </c>
      <c r="F78" s="2">
        <f t="shared" si="5"/>
        <v>34.526614173228346</v>
      </c>
      <c r="G78" s="1">
        <f>E78*10^-6*Summary!$B$4</f>
        <v>34.451999999999998</v>
      </c>
    </row>
    <row r="79" spans="1:7" x14ac:dyDescent="0.25">
      <c r="A79" t="s">
        <v>2003</v>
      </c>
      <c r="B79" t="s">
        <v>1921</v>
      </c>
      <c r="D79" s="1" t="str">
        <f t="shared" si="3"/>
        <v xml:space="preserve"> 5100</v>
      </c>
      <c r="E79" s="1">
        <f t="shared" si="4"/>
        <v>2550</v>
      </c>
      <c r="F79" s="2">
        <f t="shared" si="5"/>
        <v>34.499566929133856</v>
      </c>
      <c r="G79" s="1">
        <f>E79*10^-6*Summary!$B$4</f>
        <v>34.424999999999997</v>
      </c>
    </row>
    <row r="80" spans="1:7" x14ac:dyDescent="0.25">
      <c r="A80" t="s">
        <v>2004</v>
      </c>
      <c r="B80" t="s">
        <v>1935</v>
      </c>
      <c r="D80" s="1" t="str">
        <f t="shared" si="3"/>
        <v xml:space="preserve"> 5124</v>
      </c>
      <c r="E80" s="1">
        <f t="shared" si="4"/>
        <v>2562</v>
      </c>
      <c r="F80" s="2">
        <f t="shared" si="5"/>
        <v>34.661889763779527</v>
      </c>
      <c r="G80" s="1">
        <f>E80*10^-6*Summary!$B$4</f>
        <v>34.587000000000003</v>
      </c>
    </row>
    <row r="81" spans="1:7" x14ac:dyDescent="0.25">
      <c r="A81" t="s">
        <v>2005</v>
      </c>
      <c r="B81" t="s">
        <v>1926</v>
      </c>
      <c r="D81" s="1" t="str">
        <f t="shared" si="3"/>
        <v xml:space="preserve"> 5152</v>
      </c>
      <c r="E81" s="1">
        <f t="shared" si="4"/>
        <v>2576</v>
      </c>
      <c r="F81" s="2">
        <f t="shared" si="5"/>
        <v>34.851299212598427</v>
      </c>
      <c r="G81" s="1">
        <f>E81*10^-6*Summary!$B$4</f>
        <v>34.775999999999996</v>
      </c>
    </row>
    <row r="82" spans="1:7" x14ac:dyDescent="0.25">
      <c r="A82" t="s">
        <v>2006</v>
      </c>
      <c r="B82" t="s">
        <v>1935</v>
      </c>
      <c r="D82" s="1" t="str">
        <f t="shared" si="3"/>
        <v xml:space="preserve"> 5124</v>
      </c>
      <c r="E82" s="1">
        <f t="shared" si="4"/>
        <v>2562</v>
      </c>
      <c r="F82" s="2">
        <f t="shared" si="5"/>
        <v>34.661889763779527</v>
      </c>
      <c r="G82" s="1">
        <f>E82*10^-6*Summary!$B$4</f>
        <v>34.587000000000003</v>
      </c>
    </row>
    <row r="83" spans="1:7" x14ac:dyDescent="0.25">
      <c r="A83" t="s">
        <v>2007</v>
      </c>
      <c r="B83" t="s">
        <v>1921</v>
      </c>
      <c r="D83" s="1" t="str">
        <f t="shared" si="3"/>
        <v xml:space="preserve"> 5100</v>
      </c>
      <c r="E83" s="1">
        <f t="shared" si="4"/>
        <v>2550</v>
      </c>
      <c r="F83" s="2">
        <f t="shared" si="5"/>
        <v>34.499566929133856</v>
      </c>
      <c r="G83" s="1">
        <f>E83*10^-6*Summary!$B$4</f>
        <v>34.424999999999997</v>
      </c>
    </row>
    <row r="84" spans="1:7" x14ac:dyDescent="0.25">
      <c r="A84" t="s">
        <v>2008</v>
      </c>
      <c r="B84" t="s">
        <v>1926</v>
      </c>
      <c r="D84" s="1" t="str">
        <f t="shared" si="3"/>
        <v xml:space="preserve"> 5152</v>
      </c>
      <c r="E84" s="1">
        <f t="shared" si="4"/>
        <v>2576</v>
      </c>
      <c r="F84" s="2">
        <f t="shared" si="5"/>
        <v>34.851299212598427</v>
      </c>
      <c r="G84" s="1">
        <f>E84*10^-6*Summary!$B$4</f>
        <v>34.775999999999996</v>
      </c>
    </row>
    <row r="85" spans="1:7" x14ac:dyDescent="0.25">
      <c r="A85" t="s">
        <v>2009</v>
      </c>
      <c r="B85" t="s">
        <v>1921</v>
      </c>
      <c r="D85" s="1" t="str">
        <f t="shared" si="3"/>
        <v xml:space="preserve"> 5100</v>
      </c>
      <c r="E85" s="1">
        <f t="shared" si="4"/>
        <v>2550</v>
      </c>
      <c r="F85" s="2">
        <f t="shared" si="5"/>
        <v>34.499566929133856</v>
      </c>
      <c r="G85" s="1">
        <f>E85*10^-6*Summary!$B$4</f>
        <v>34.424999999999997</v>
      </c>
    </row>
    <row r="86" spans="1:7" x14ac:dyDescent="0.25">
      <c r="A86" t="s">
        <v>2010</v>
      </c>
      <c r="B86" t="s">
        <v>1921</v>
      </c>
      <c r="D86" s="1" t="str">
        <f t="shared" si="3"/>
        <v xml:space="preserve"> 5100</v>
      </c>
      <c r="E86" s="1">
        <f t="shared" si="4"/>
        <v>2550</v>
      </c>
      <c r="F86" s="2">
        <f t="shared" si="5"/>
        <v>34.499566929133856</v>
      </c>
      <c r="G86" s="1">
        <f>E86*10^-6*Summary!$B$4</f>
        <v>34.424999999999997</v>
      </c>
    </row>
    <row r="87" spans="1:7" x14ac:dyDescent="0.25">
      <c r="A87" t="s">
        <v>2011</v>
      </c>
      <c r="B87" t="s">
        <v>1926</v>
      </c>
      <c r="D87" s="1" t="str">
        <f t="shared" si="3"/>
        <v xml:space="preserve"> 5152</v>
      </c>
      <c r="E87" s="1">
        <f t="shared" si="4"/>
        <v>2576</v>
      </c>
      <c r="F87" s="2">
        <f t="shared" si="5"/>
        <v>34.851299212598427</v>
      </c>
      <c r="G87" s="1">
        <f>E87*10^-6*Summary!$B$4</f>
        <v>34.775999999999996</v>
      </c>
    </row>
    <row r="88" spans="1:7" x14ac:dyDescent="0.25">
      <c r="A88" t="s">
        <v>2012</v>
      </c>
      <c r="B88" t="s">
        <v>1921</v>
      </c>
      <c r="D88" s="1" t="str">
        <f t="shared" si="3"/>
        <v xml:space="preserve"> 5100</v>
      </c>
      <c r="E88" s="1">
        <f t="shared" si="4"/>
        <v>2550</v>
      </c>
      <c r="F88" s="2">
        <f t="shared" si="5"/>
        <v>34.499566929133856</v>
      </c>
      <c r="G88" s="1">
        <f>E88*10^-6*Summary!$B$4</f>
        <v>34.424999999999997</v>
      </c>
    </row>
    <row r="89" spans="1:7" x14ac:dyDescent="0.25">
      <c r="A89" t="s">
        <v>2013</v>
      </c>
      <c r="B89" t="s">
        <v>1935</v>
      </c>
      <c r="D89" s="1" t="str">
        <f t="shared" si="3"/>
        <v xml:space="preserve"> 5124</v>
      </c>
      <c r="E89" s="1">
        <f t="shared" si="4"/>
        <v>2562</v>
      </c>
      <c r="F89" s="2">
        <f t="shared" si="5"/>
        <v>34.661889763779527</v>
      </c>
      <c r="G89" s="1">
        <f>E89*10^-6*Summary!$B$4</f>
        <v>34.587000000000003</v>
      </c>
    </row>
    <row r="90" spans="1:7" x14ac:dyDescent="0.25">
      <c r="A90" t="s">
        <v>2014</v>
      </c>
      <c r="B90" t="s">
        <v>1930</v>
      </c>
      <c r="D90" s="1" t="str">
        <f t="shared" si="3"/>
        <v xml:space="preserve"> 5104</v>
      </c>
      <c r="E90" s="1">
        <f t="shared" si="4"/>
        <v>2552</v>
      </c>
      <c r="F90" s="2">
        <f t="shared" si="5"/>
        <v>34.526614173228346</v>
      </c>
      <c r="G90" s="1">
        <f>E90*10^-6*Summary!$B$4</f>
        <v>34.451999999999998</v>
      </c>
    </row>
    <row r="91" spans="1:7" x14ac:dyDescent="0.25">
      <c r="A91" t="s">
        <v>2015</v>
      </c>
      <c r="B91" t="s">
        <v>1921</v>
      </c>
      <c r="D91" s="1" t="str">
        <f t="shared" si="3"/>
        <v xml:space="preserve"> 5100</v>
      </c>
      <c r="E91" s="1">
        <f t="shared" si="4"/>
        <v>2550</v>
      </c>
      <c r="F91" s="2">
        <f t="shared" si="5"/>
        <v>34.499566929133856</v>
      </c>
      <c r="G91" s="1">
        <f>E91*10^-6*Summary!$B$4</f>
        <v>34.424999999999997</v>
      </c>
    </row>
    <row r="92" spans="1:7" x14ac:dyDescent="0.25">
      <c r="A92" t="s">
        <v>2016</v>
      </c>
      <c r="B92" t="s">
        <v>1926</v>
      </c>
      <c r="D92" s="1" t="str">
        <f t="shared" si="3"/>
        <v xml:space="preserve"> 5152</v>
      </c>
      <c r="E92" s="1">
        <f t="shared" si="4"/>
        <v>2576</v>
      </c>
      <c r="F92" s="2">
        <f t="shared" si="5"/>
        <v>34.851299212598427</v>
      </c>
      <c r="G92" s="1">
        <f>E92*10^-6*Summary!$B$4</f>
        <v>34.775999999999996</v>
      </c>
    </row>
    <row r="93" spans="1:7" x14ac:dyDescent="0.25">
      <c r="A93" t="s">
        <v>2017</v>
      </c>
      <c r="B93" t="s">
        <v>1921</v>
      </c>
      <c r="D93" s="1" t="str">
        <f t="shared" si="3"/>
        <v xml:space="preserve"> 5100</v>
      </c>
      <c r="E93" s="1">
        <f t="shared" si="4"/>
        <v>2550</v>
      </c>
      <c r="F93" s="2">
        <f t="shared" si="5"/>
        <v>34.499566929133856</v>
      </c>
      <c r="G93" s="1">
        <f>E93*10^-6*Summary!$B$4</f>
        <v>34.424999999999997</v>
      </c>
    </row>
    <row r="94" spans="1:7" x14ac:dyDescent="0.25">
      <c r="A94" t="s">
        <v>2018</v>
      </c>
      <c r="B94" t="s">
        <v>1921</v>
      </c>
      <c r="D94" s="1" t="str">
        <f t="shared" si="3"/>
        <v xml:space="preserve"> 5100</v>
      </c>
      <c r="E94" s="1">
        <f t="shared" si="4"/>
        <v>2550</v>
      </c>
      <c r="F94" s="2">
        <f t="shared" si="5"/>
        <v>34.499566929133856</v>
      </c>
      <c r="G94" s="1">
        <f>E94*10^-6*Summary!$B$4</f>
        <v>34.424999999999997</v>
      </c>
    </row>
    <row r="95" spans="1:7" x14ac:dyDescent="0.25">
      <c r="A95" t="s">
        <v>2019</v>
      </c>
      <c r="B95" t="s">
        <v>1935</v>
      </c>
      <c r="D95" s="1" t="str">
        <f t="shared" si="3"/>
        <v xml:space="preserve"> 5124</v>
      </c>
      <c r="E95" s="1">
        <f t="shared" si="4"/>
        <v>2562</v>
      </c>
      <c r="F95" s="2">
        <f t="shared" si="5"/>
        <v>34.661889763779527</v>
      </c>
      <c r="G95" s="1">
        <f>E95*10^-6*Summary!$B$4</f>
        <v>34.587000000000003</v>
      </c>
    </row>
    <row r="96" spans="1:7" x14ac:dyDescent="0.25">
      <c r="A96" t="s">
        <v>2020</v>
      </c>
      <c r="B96" t="s">
        <v>1921</v>
      </c>
      <c r="D96" s="1" t="str">
        <f t="shared" si="3"/>
        <v xml:space="preserve"> 5100</v>
      </c>
      <c r="E96" s="1">
        <f t="shared" si="4"/>
        <v>2550</v>
      </c>
      <c r="F96" s="2">
        <f t="shared" si="5"/>
        <v>34.499566929133856</v>
      </c>
      <c r="G96" s="1">
        <f>E96*10^-6*Summary!$B$4</f>
        <v>34.424999999999997</v>
      </c>
    </row>
    <row r="97" spans="1:7" x14ac:dyDescent="0.25">
      <c r="A97" t="s">
        <v>2021</v>
      </c>
      <c r="B97" t="s">
        <v>1921</v>
      </c>
      <c r="D97" s="1" t="str">
        <f t="shared" si="3"/>
        <v xml:space="preserve"> 5100</v>
      </c>
      <c r="E97" s="1">
        <f t="shared" si="4"/>
        <v>2550</v>
      </c>
      <c r="F97" s="2">
        <f t="shared" si="5"/>
        <v>34.499566929133856</v>
      </c>
      <c r="G97" s="1">
        <f>E97*10^-6*Summary!$B$4</f>
        <v>34.424999999999997</v>
      </c>
    </row>
    <row r="98" spans="1:7" x14ac:dyDescent="0.25">
      <c r="A98" t="s">
        <v>2022</v>
      </c>
      <c r="B98" t="s">
        <v>1921</v>
      </c>
      <c r="D98" s="1" t="str">
        <f t="shared" si="3"/>
        <v xml:space="preserve"> 5100</v>
      </c>
      <c r="E98" s="1">
        <f t="shared" si="4"/>
        <v>2550</v>
      </c>
      <c r="F98" s="2">
        <f t="shared" si="5"/>
        <v>34.499566929133856</v>
      </c>
      <c r="G98" s="1">
        <f>E98*10^-6*Summary!$B$4</f>
        <v>34.424999999999997</v>
      </c>
    </row>
    <row r="99" spans="1:7" x14ac:dyDescent="0.25">
      <c r="A99" t="s">
        <v>2023</v>
      </c>
      <c r="B99" t="s">
        <v>1935</v>
      </c>
      <c r="D99" s="1" t="str">
        <f t="shared" si="3"/>
        <v xml:space="preserve"> 5124</v>
      </c>
      <c r="E99" s="1">
        <f t="shared" si="4"/>
        <v>2562</v>
      </c>
      <c r="F99" s="2">
        <f t="shared" si="5"/>
        <v>34.661889763779527</v>
      </c>
      <c r="G99" s="1">
        <f>E99*10^-6*Summary!$B$4</f>
        <v>34.587000000000003</v>
      </c>
    </row>
    <row r="100" spans="1:7" x14ac:dyDescent="0.25">
      <c r="A100" t="s">
        <v>2024</v>
      </c>
      <c r="B100" t="s">
        <v>1935</v>
      </c>
      <c r="D100" s="1" t="str">
        <f t="shared" si="3"/>
        <v xml:space="preserve"> 5124</v>
      </c>
      <c r="E100" s="1">
        <f t="shared" si="4"/>
        <v>2562</v>
      </c>
      <c r="F100" s="2">
        <f t="shared" si="5"/>
        <v>34.661889763779527</v>
      </c>
      <c r="G100" s="1">
        <f>E100*10^-6*Summary!$B$4</f>
        <v>34.587000000000003</v>
      </c>
    </row>
    <row r="101" spans="1:7" x14ac:dyDescent="0.25">
      <c r="A101" t="s">
        <v>2025</v>
      </c>
      <c r="B101" t="s">
        <v>1935</v>
      </c>
      <c r="D101" s="1" t="str">
        <f t="shared" si="3"/>
        <v xml:space="preserve"> 5124</v>
      </c>
      <c r="E101" s="1">
        <f t="shared" si="4"/>
        <v>2562</v>
      </c>
      <c r="F101" s="2">
        <f t="shared" si="5"/>
        <v>34.661889763779527</v>
      </c>
      <c r="G101" s="1">
        <f>E101*10^-6*Summary!$B$4</f>
        <v>34.587000000000003</v>
      </c>
    </row>
    <row r="102" spans="1:7" x14ac:dyDescent="0.25">
      <c r="A102" t="s">
        <v>2026</v>
      </c>
      <c r="B102" t="s">
        <v>1935</v>
      </c>
      <c r="D102" s="1" t="str">
        <f t="shared" si="3"/>
        <v xml:space="preserve"> 5124</v>
      </c>
      <c r="E102" s="1">
        <f t="shared" si="4"/>
        <v>2562</v>
      </c>
      <c r="F102" s="2">
        <f t="shared" si="5"/>
        <v>34.661889763779527</v>
      </c>
      <c r="G102" s="1">
        <f>E102*10^-6*Summary!$B$4</f>
        <v>34.587000000000003</v>
      </c>
    </row>
    <row r="103" spans="1:7" x14ac:dyDescent="0.25">
      <c r="A103" t="s">
        <v>2027</v>
      </c>
      <c r="B103" t="s">
        <v>1935</v>
      </c>
      <c r="D103" s="1" t="str">
        <f t="shared" si="3"/>
        <v xml:space="preserve"> 5124</v>
      </c>
      <c r="E103" s="1">
        <f t="shared" si="4"/>
        <v>2562</v>
      </c>
      <c r="F103" s="2">
        <f t="shared" si="5"/>
        <v>34.661889763779527</v>
      </c>
      <c r="G103" s="1">
        <f>E103*10^-6*Summary!$B$4</f>
        <v>34.587000000000003</v>
      </c>
    </row>
    <row r="104" spans="1:7" x14ac:dyDescent="0.25">
      <c r="A104" t="s">
        <v>2028</v>
      </c>
      <c r="B104" t="s">
        <v>1928</v>
      </c>
      <c r="D104" s="1" t="str">
        <f t="shared" si="3"/>
        <v xml:space="preserve"> 5148</v>
      </c>
      <c r="E104" s="1">
        <f t="shared" si="4"/>
        <v>2574</v>
      </c>
      <c r="F104" s="2">
        <f t="shared" si="5"/>
        <v>34.824251968503937</v>
      </c>
      <c r="G104" s="1">
        <f>E104*10^-6*Summary!$B$4</f>
        <v>34.748999999999995</v>
      </c>
    </row>
    <row r="105" spans="1:7" x14ac:dyDescent="0.25">
      <c r="A105" t="s">
        <v>2029</v>
      </c>
      <c r="B105" t="s">
        <v>1926</v>
      </c>
      <c r="D105" s="1" t="str">
        <f t="shared" si="3"/>
        <v xml:space="preserve"> 5152</v>
      </c>
      <c r="E105" s="1">
        <f t="shared" si="4"/>
        <v>2576</v>
      </c>
      <c r="F105" s="2">
        <f t="shared" si="5"/>
        <v>34.851299212598427</v>
      </c>
      <c r="G105" s="1">
        <f>E105*10^-6*Summary!$B$4</f>
        <v>34.775999999999996</v>
      </c>
    </row>
    <row r="106" spans="1:7" x14ac:dyDescent="0.25">
      <c r="A106" t="s">
        <v>2030</v>
      </c>
      <c r="B106" t="s">
        <v>1935</v>
      </c>
      <c r="D106" s="1" t="str">
        <f t="shared" si="3"/>
        <v xml:space="preserve"> 5124</v>
      </c>
      <c r="E106" s="1">
        <f t="shared" si="4"/>
        <v>2562</v>
      </c>
      <c r="F106" s="2">
        <f t="shared" si="5"/>
        <v>34.661889763779527</v>
      </c>
      <c r="G106" s="1">
        <f>E106*10^-6*Summary!$B$4</f>
        <v>34.587000000000003</v>
      </c>
    </row>
    <row r="107" spans="1:7" x14ac:dyDescent="0.25">
      <c r="A107" t="s">
        <v>2031</v>
      </c>
      <c r="B107" t="s">
        <v>1930</v>
      </c>
      <c r="D107" s="1" t="str">
        <f t="shared" si="3"/>
        <v xml:space="preserve"> 5104</v>
      </c>
      <c r="E107" s="1">
        <f t="shared" si="4"/>
        <v>2552</v>
      </c>
      <c r="F107" s="2">
        <f t="shared" si="5"/>
        <v>34.526614173228346</v>
      </c>
      <c r="G107" s="1">
        <f>E107*10^-6*Summary!$B$4</f>
        <v>34.451999999999998</v>
      </c>
    </row>
    <row r="108" spans="1:7" x14ac:dyDescent="0.25">
      <c r="A108" t="s">
        <v>2032</v>
      </c>
      <c r="B108" t="s">
        <v>1921</v>
      </c>
      <c r="D108" s="1" t="str">
        <f t="shared" si="3"/>
        <v xml:space="preserve"> 5100</v>
      </c>
      <c r="E108" s="1">
        <f t="shared" si="4"/>
        <v>2550</v>
      </c>
      <c r="F108" s="2">
        <f t="shared" si="5"/>
        <v>34.499566929133856</v>
      </c>
      <c r="G108" s="1">
        <f>E108*10^-6*Summary!$B$4</f>
        <v>34.424999999999997</v>
      </c>
    </row>
    <row r="109" spans="1:7" x14ac:dyDescent="0.25">
      <c r="A109" t="s">
        <v>2033</v>
      </c>
      <c r="B109" t="s">
        <v>2034</v>
      </c>
      <c r="D109" s="1" t="str">
        <f t="shared" si="3"/>
        <v xml:space="preserve"> 5128</v>
      </c>
      <c r="E109" s="1">
        <f t="shared" si="4"/>
        <v>2564</v>
      </c>
      <c r="F109" s="2">
        <f t="shared" si="5"/>
        <v>34.688976377952756</v>
      </c>
      <c r="G109" s="1">
        <f>E109*10^-6*Summary!$B$4</f>
        <v>34.613999999999997</v>
      </c>
    </row>
    <row r="110" spans="1:7" x14ac:dyDescent="0.25">
      <c r="A110" t="s">
        <v>2035</v>
      </c>
      <c r="B110" t="s">
        <v>1935</v>
      </c>
      <c r="D110" s="1" t="str">
        <f t="shared" si="3"/>
        <v xml:space="preserve"> 5124</v>
      </c>
      <c r="E110" s="1">
        <f t="shared" si="4"/>
        <v>2562</v>
      </c>
      <c r="F110" s="2">
        <f t="shared" si="5"/>
        <v>34.661889763779527</v>
      </c>
      <c r="G110" s="1">
        <f>E110*10^-6*Summary!$B$4</f>
        <v>34.587000000000003</v>
      </c>
    </row>
    <row r="111" spans="1:7" x14ac:dyDescent="0.25">
      <c r="A111" t="s">
        <v>2036</v>
      </c>
      <c r="B111" t="s">
        <v>1926</v>
      </c>
      <c r="D111" s="1" t="str">
        <f t="shared" si="3"/>
        <v xml:space="preserve"> 5152</v>
      </c>
      <c r="E111" s="1">
        <f t="shared" si="4"/>
        <v>2576</v>
      </c>
      <c r="F111" s="2">
        <f t="shared" si="5"/>
        <v>34.851299212598427</v>
      </c>
      <c r="G111" s="1">
        <f>E111*10^-6*Summary!$B$4</f>
        <v>34.775999999999996</v>
      </c>
    </row>
    <row r="112" spans="1:7" x14ac:dyDescent="0.25">
      <c r="A112" t="s">
        <v>2037</v>
      </c>
      <c r="B112" t="s">
        <v>1935</v>
      </c>
      <c r="D112" s="1" t="str">
        <f t="shared" si="3"/>
        <v xml:space="preserve"> 5124</v>
      </c>
      <c r="E112" s="1">
        <f t="shared" si="4"/>
        <v>2562</v>
      </c>
      <c r="F112" s="2">
        <f t="shared" si="5"/>
        <v>34.661889763779527</v>
      </c>
      <c r="G112" s="1">
        <f>E112*10^-6*Summary!$B$4</f>
        <v>34.587000000000003</v>
      </c>
    </row>
    <row r="113" spans="1:7" x14ac:dyDescent="0.25">
      <c r="A113" t="s">
        <v>2038</v>
      </c>
      <c r="B113" t="s">
        <v>1935</v>
      </c>
      <c r="D113" s="1" t="str">
        <f t="shared" si="3"/>
        <v xml:space="preserve"> 5124</v>
      </c>
      <c r="E113" s="1">
        <f t="shared" si="4"/>
        <v>2562</v>
      </c>
      <c r="F113" s="2">
        <f t="shared" si="5"/>
        <v>34.661889763779527</v>
      </c>
      <c r="G113" s="1">
        <f>E113*10^-6*Summary!$B$4</f>
        <v>34.587000000000003</v>
      </c>
    </row>
    <row r="114" spans="1:7" x14ac:dyDescent="0.25">
      <c r="A114" t="s">
        <v>2039</v>
      </c>
      <c r="B114" t="s">
        <v>1935</v>
      </c>
      <c r="D114" s="1" t="str">
        <f t="shared" si="3"/>
        <v xml:space="preserve"> 5124</v>
      </c>
      <c r="E114" s="1">
        <f t="shared" si="4"/>
        <v>2562</v>
      </c>
      <c r="F114" s="2">
        <f t="shared" si="5"/>
        <v>34.661889763779527</v>
      </c>
      <c r="G114" s="1">
        <f>E114*10^-6*Summary!$B$4</f>
        <v>34.587000000000003</v>
      </c>
    </row>
    <row r="115" spans="1:7" x14ac:dyDescent="0.25">
      <c r="A115" t="s">
        <v>2040</v>
      </c>
      <c r="B115" t="s">
        <v>1930</v>
      </c>
      <c r="D115" s="1" t="str">
        <f t="shared" si="3"/>
        <v xml:space="preserve"> 5104</v>
      </c>
      <c r="E115" s="1">
        <f t="shared" si="4"/>
        <v>2552</v>
      </c>
      <c r="F115" s="2">
        <f t="shared" si="5"/>
        <v>34.526614173228346</v>
      </c>
      <c r="G115" s="1">
        <f>E115*10^-6*Summary!$B$4</f>
        <v>34.451999999999998</v>
      </c>
    </row>
    <row r="116" spans="1:7" x14ac:dyDescent="0.25">
      <c r="A116" t="s">
        <v>2041</v>
      </c>
      <c r="B116" t="s">
        <v>1935</v>
      </c>
      <c r="D116" s="1" t="str">
        <f t="shared" si="3"/>
        <v xml:space="preserve"> 5124</v>
      </c>
      <c r="E116" s="1">
        <f t="shared" si="4"/>
        <v>2562</v>
      </c>
      <c r="F116" s="2">
        <f t="shared" si="5"/>
        <v>34.661889763779527</v>
      </c>
      <c r="G116" s="1">
        <f>E116*10^-6*Summary!$B$4</f>
        <v>34.587000000000003</v>
      </c>
    </row>
    <row r="117" spans="1:7" x14ac:dyDescent="0.25">
      <c r="A117" t="s">
        <v>2042</v>
      </c>
      <c r="B117" t="s">
        <v>1921</v>
      </c>
      <c r="D117" s="1" t="str">
        <f t="shared" si="3"/>
        <v xml:space="preserve"> 5100</v>
      </c>
      <c r="E117" s="1">
        <f t="shared" si="4"/>
        <v>2550</v>
      </c>
      <c r="F117" s="2">
        <f t="shared" si="5"/>
        <v>34.499566929133856</v>
      </c>
      <c r="G117" s="1">
        <f>E117*10^-6*Summary!$B$4</f>
        <v>34.424999999999997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FFB2-1B89-42D4-8A0A-3EAA6A8DBE9F}">
  <dimension ref="A1:O117"/>
  <sheetViews>
    <sheetView workbookViewId="0">
      <selection activeCell="J15" sqref="J15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124</v>
      </c>
      <c r="B2" t="s">
        <v>121</v>
      </c>
      <c r="D2" s="1" t="str">
        <f>RIGHT(A2,LEN(A2)-FIND("A",A2))</f>
        <v xml:space="preserve"> 1036</v>
      </c>
      <c r="E2" s="1">
        <f>VALUE(D2)/2</f>
        <v>518</v>
      </c>
      <c r="F2" s="2">
        <f>(LEFT(B2,FIND("c",B2)-1))/2.54</f>
        <v>7.0081496062992121</v>
      </c>
      <c r="G2" s="1">
        <f>E2*10^-6*Summary!$B$4</f>
        <v>6.9930000000000003</v>
      </c>
      <c r="I2" s="1" t="s">
        <v>2045</v>
      </c>
      <c r="J2" s="1">
        <f>AVERAGE($E$2:$E$117)</f>
        <v>518</v>
      </c>
      <c r="K2" s="1">
        <f>MIN($E$2:$E$117)</f>
        <v>516</v>
      </c>
      <c r="L2" s="1">
        <f>MAX($E$2:$E$117)</f>
        <v>520</v>
      </c>
      <c r="M2" s="1">
        <f>_xlfn.STDEV.P($E$2:$E$117)</f>
        <v>0.58722021951470349</v>
      </c>
      <c r="N2" s="1">
        <f>SQRT($M$2)</f>
        <v>0.76630295543910276</v>
      </c>
      <c r="O2">
        <f>L2-K2</f>
        <v>4</v>
      </c>
    </row>
    <row r="3" spans="1:15" x14ac:dyDescent="0.25">
      <c r="A3" t="s">
        <v>125</v>
      </c>
      <c r="B3" t="s">
        <v>121</v>
      </c>
      <c r="D3" s="1" t="str">
        <f t="shared" ref="D3:D66" si="0">RIGHT(A3,LEN(A3)-FIND("A",A3))</f>
        <v xml:space="preserve"> 1036</v>
      </c>
      <c r="E3" s="1">
        <f t="shared" ref="E3:E66" si="1">VALUE(D3)/2</f>
        <v>518</v>
      </c>
      <c r="F3" s="2">
        <f t="shared" ref="F3:F66" si="2">(LEFT(B3,FIND("c",B3)-1))/2.54</f>
        <v>7.0081496062992121</v>
      </c>
      <c r="G3" s="1">
        <f>E3*10^-6*Summary!$B$4</f>
        <v>6.9930000000000003</v>
      </c>
      <c r="I3" s="1" t="s">
        <v>2057</v>
      </c>
      <c r="J3" s="1">
        <f>AVERAGE($F$2:$F$117)</f>
        <v>7.0081496062991953</v>
      </c>
      <c r="K3" s="1">
        <f>MIN($F$2:$F$117)</f>
        <v>6.9811023622047239</v>
      </c>
      <c r="L3" s="1">
        <f>MAX($F$2:$F$117)</f>
        <v>7.0351968503937004</v>
      </c>
      <c r="M3" s="1">
        <f>_xlfn.STDEV.P($F$2:$F$117)</f>
        <v>7.9413443072165711E-3</v>
      </c>
      <c r="N3" s="1">
        <f>SQRT($M$3)</f>
        <v>8.9114220566734306E-2</v>
      </c>
      <c r="O3">
        <f>L3-K3</f>
        <v>5.4094488188976442E-2</v>
      </c>
    </row>
    <row r="4" spans="1:15" x14ac:dyDescent="0.25">
      <c r="A4" t="s">
        <v>126</v>
      </c>
      <c r="B4" t="s">
        <v>121</v>
      </c>
      <c r="D4" s="1" t="str">
        <f t="shared" si="0"/>
        <v xml:space="preserve"> 1036</v>
      </c>
      <c r="E4" s="1">
        <f t="shared" si="1"/>
        <v>518</v>
      </c>
      <c r="F4" s="2">
        <f t="shared" si="2"/>
        <v>7.0081496062992121</v>
      </c>
      <c r="G4" s="1">
        <f>E4*10^-6*Summary!$B$4</f>
        <v>6.9930000000000003</v>
      </c>
      <c r="I4" s="1" t="s">
        <v>2056</v>
      </c>
      <c r="J4" s="1">
        <f>AVERAGE($G$2:$G$117)</f>
        <v>6.9930000000000154</v>
      </c>
      <c r="K4" s="1">
        <f>MIN($G$2:$G$117)</f>
        <v>6.9659999999999993</v>
      </c>
      <c r="L4" s="1">
        <f>MAX($G$2:$G$117)</f>
        <v>7.02</v>
      </c>
      <c r="M4" s="1">
        <f>_xlfn.STDEV.P($G$2:$G$117)</f>
        <v>7.9274729634485359E-3</v>
      </c>
      <c r="N4" s="1">
        <f>SQRT($M$4)</f>
        <v>8.9036357536955296E-2</v>
      </c>
      <c r="O4">
        <f>L4-K4</f>
        <v>5.400000000000027E-2</v>
      </c>
    </row>
    <row r="5" spans="1:15" x14ac:dyDescent="0.25">
      <c r="A5" t="s">
        <v>127</v>
      </c>
      <c r="B5" t="s">
        <v>122</v>
      </c>
      <c r="D5" s="1" t="str">
        <f t="shared" si="0"/>
        <v xml:space="preserve"> 1032</v>
      </c>
      <c r="E5" s="1">
        <f t="shared" si="1"/>
        <v>516</v>
      </c>
      <c r="F5" s="2">
        <f t="shared" si="2"/>
        <v>6.9811023622047239</v>
      </c>
      <c r="G5" s="1">
        <f>E5*10^-6*Summary!$B$4</f>
        <v>6.9659999999999993</v>
      </c>
    </row>
    <row r="6" spans="1:15" x14ac:dyDescent="0.25">
      <c r="A6" t="s">
        <v>128</v>
      </c>
      <c r="B6" t="s">
        <v>121</v>
      </c>
      <c r="D6" s="1" t="str">
        <f t="shared" si="0"/>
        <v xml:space="preserve"> 1036</v>
      </c>
      <c r="E6" s="1">
        <f t="shared" si="1"/>
        <v>518</v>
      </c>
      <c r="F6" s="2">
        <f t="shared" si="2"/>
        <v>7.0081496062992121</v>
      </c>
      <c r="G6" s="1">
        <f>E6*10^-6*Summary!$B$4</f>
        <v>6.9930000000000003</v>
      </c>
    </row>
    <row r="7" spans="1:15" x14ac:dyDescent="0.25">
      <c r="A7" t="s">
        <v>129</v>
      </c>
      <c r="B7" t="s">
        <v>121</v>
      </c>
      <c r="D7" s="1" t="str">
        <f t="shared" si="0"/>
        <v xml:space="preserve"> 1036</v>
      </c>
      <c r="E7" s="1">
        <f t="shared" si="1"/>
        <v>518</v>
      </c>
      <c r="F7" s="2">
        <f t="shared" si="2"/>
        <v>7.0081496062992121</v>
      </c>
      <c r="G7" s="1">
        <f>E7*10^-6*Summary!$B$4</f>
        <v>6.9930000000000003</v>
      </c>
    </row>
    <row r="8" spans="1:15" x14ac:dyDescent="0.25">
      <c r="A8" t="s">
        <v>130</v>
      </c>
      <c r="B8" t="s">
        <v>121</v>
      </c>
      <c r="D8" s="1" t="str">
        <f t="shared" si="0"/>
        <v xml:space="preserve"> 1036</v>
      </c>
      <c r="E8" s="1">
        <f t="shared" si="1"/>
        <v>518</v>
      </c>
      <c r="F8" s="2">
        <f t="shared" si="2"/>
        <v>7.0081496062992121</v>
      </c>
      <c r="G8" s="1">
        <f>E8*10^-6*Summary!$B$4</f>
        <v>6.9930000000000003</v>
      </c>
    </row>
    <row r="9" spans="1:15" x14ac:dyDescent="0.25">
      <c r="A9" t="s">
        <v>131</v>
      </c>
      <c r="B9" t="s">
        <v>121</v>
      </c>
      <c r="D9" s="1" t="str">
        <f t="shared" si="0"/>
        <v xml:space="preserve"> 1036</v>
      </c>
      <c r="E9" s="1">
        <f t="shared" si="1"/>
        <v>518</v>
      </c>
      <c r="F9" s="2">
        <f t="shared" si="2"/>
        <v>7.0081496062992121</v>
      </c>
      <c r="G9" s="1">
        <f>E9*10^-6*Summary!$B$4</f>
        <v>6.9930000000000003</v>
      </c>
    </row>
    <row r="10" spans="1:15" x14ac:dyDescent="0.25">
      <c r="A10" t="s">
        <v>132</v>
      </c>
      <c r="B10" t="s">
        <v>121</v>
      </c>
      <c r="D10" s="1" t="str">
        <f t="shared" si="0"/>
        <v xml:space="preserve"> 1036</v>
      </c>
      <c r="E10" s="1">
        <f t="shared" si="1"/>
        <v>518</v>
      </c>
      <c r="F10" s="2">
        <f t="shared" si="2"/>
        <v>7.0081496062992121</v>
      </c>
      <c r="G10" s="1">
        <f>E10*10^-6*Summary!$B$4</f>
        <v>6.9930000000000003</v>
      </c>
    </row>
    <row r="11" spans="1:15" x14ac:dyDescent="0.25">
      <c r="A11" t="s">
        <v>133</v>
      </c>
      <c r="B11" t="s">
        <v>121</v>
      </c>
      <c r="D11" s="1" t="str">
        <f t="shared" si="0"/>
        <v xml:space="preserve"> 1036</v>
      </c>
      <c r="E11" s="1">
        <f t="shared" si="1"/>
        <v>518</v>
      </c>
      <c r="F11" s="2">
        <f t="shared" si="2"/>
        <v>7.0081496062992121</v>
      </c>
      <c r="G11" s="1">
        <f>E11*10^-6*Summary!$B$4</f>
        <v>6.9930000000000003</v>
      </c>
    </row>
    <row r="12" spans="1:15" x14ac:dyDescent="0.25">
      <c r="A12" t="s">
        <v>134</v>
      </c>
      <c r="B12" t="s">
        <v>121</v>
      </c>
      <c r="D12" s="1" t="str">
        <f t="shared" si="0"/>
        <v xml:space="preserve"> 1036</v>
      </c>
      <c r="E12" s="1">
        <f t="shared" si="1"/>
        <v>518</v>
      </c>
      <c r="F12" s="2">
        <f t="shared" si="2"/>
        <v>7.0081496062992121</v>
      </c>
      <c r="G12" s="1">
        <f>E12*10^-6*Summary!$B$4</f>
        <v>6.9930000000000003</v>
      </c>
    </row>
    <row r="13" spans="1:15" x14ac:dyDescent="0.25">
      <c r="A13" t="s">
        <v>135</v>
      </c>
      <c r="B13" t="s">
        <v>123</v>
      </c>
      <c r="D13" s="1" t="str">
        <f t="shared" si="0"/>
        <v xml:space="preserve"> 1040</v>
      </c>
      <c r="E13" s="1">
        <f t="shared" si="1"/>
        <v>520</v>
      </c>
      <c r="F13" s="2">
        <f t="shared" si="2"/>
        <v>7.0351968503937004</v>
      </c>
      <c r="G13" s="1">
        <f>E13*10^-6*Summary!$B$4</f>
        <v>7.02</v>
      </c>
    </row>
    <row r="14" spans="1:15" x14ac:dyDescent="0.25">
      <c r="A14" t="s">
        <v>136</v>
      </c>
      <c r="B14" t="s">
        <v>121</v>
      </c>
      <c r="D14" s="1" t="str">
        <f t="shared" si="0"/>
        <v xml:space="preserve"> 1036</v>
      </c>
      <c r="E14" s="1">
        <f t="shared" si="1"/>
        <v>518</v>
      </c>
      <c r="F14" s="2">
        <f t="shared" si="2"/>
        <v>7.0081496062992121</v>
      </c>
      <c r="G14" s="1">
        <f>E14*10^-6*Summary!$B$4</f>
        <v>6.9930000000000003</v>
      </c>
    </row>
    <row r="15" spans="1:15" x14ac:dyDescent="0.25">
      <c r="A15" t="s">
        <v>137</v>
      </c>
      <c r="B15" t="s">
        <v>121</v>
      </c>
      <c r="D15" s="1" t="str">
        <f t="shared" si="0"/>
        <v xml:space="preserve"> 1036</v>
      </c>
      <c r="E15" s="1">
        <f t="shared" si="1"/>
        <v>518</v>
      </c>
      <c r="F15" s="2">
        <f t="shared" si="2"/>
        <v>7.0081496062992121</v>
      </c>
      <c r="G15" s="1">
        <f>E15*10^-6*Summary!$B$4</f>
        <v>6.9930000000000003</v>
      </c>
    </row>
    <row r="16" spans="1:15" x14ac:dyDescent="0.25">
      <c r="A16" t="s">
        <v>138</v>
      </c>
      <c r="B16" t="s">
        <v>121</v>
      </c>
      <c r="D16" s="1" t="str">
        <f t="shared" si="0"/>
        <v xml:space="preserve"> 1036</v>
      </c>
      <c r="E16" s="1">
        <f t="shared" si="1"/>
        <v>518</v>
      </c>
      <c r="F16" s="2">
        <f t="shared" si="2"/>
        <v>7.0081496062992121</v>
      </c>
      <c r="G16" s="1">
        <f>E16*10^-6*Summary!$B$4</f>
        <v>6.9930000000000003</v>
      </c>
    </row>
    <row r="17" spans="1:7" x14ac:dyDescent="0.25">
      <c r="A17" t="s">
        <v>139</v>
      </c>
      <c r="B17" t="s">
        <v>121</v>
      </c>
      <c r="D17" s="1" t="str">
        <f t="shared" si="0"/>
        <v xml:space="preserve"> 1036</v>
      </c>
      <c r="E17" s="1">
        <f t="shared" si="1"/>
        <v>518</v>
      </c>
      <c r="F17" s="2">
        <f t="shared" si="2"/>
        <v>7.0081496062992121</v>
      </c>
      <c r="G17" s="1">
        <f>E17*10^-6*Summary!$B$4</f>
        <v>6.9930000000000003</v>
      </c>
    </row>
    <row r="18" spans="1:7" x14ac:dyDescent="0.25">
      <c r="A18" t="s">
        <v>140</v>
      </c>
      <c r="B18" t="s">
        <v>121</v>
      </c>
      <c r="D18" s="1" t="str">
        <f t="shared" si="0"/>
        <v xml:space="preserve"> 1036</v>
      </c>
      <c r="E18" s="1">
        <f t="shared" si="1"/>
        <v>518</v>
      </c>
      <c r="F18" s="2">
        <f t="shared" si="2"/>
        <v>7.0081496062992121</v>
      </c>
      <c r="G18" s="1">
        <f>E18*10^-6*Summary!$B$4</f>
        <v>6.9930000000000003</v>
      </c>
    </row>
    <row r="19" spans="1:7" x14ac:dyDescent="0.25">
      <c r="A19" t="s">
        <v>141</v>
      </c>
      <c r="B19" t="s">
        <v>121</v>
      </c>
      <c r="D19" s="1" t="str">
        <f t="shared" si="0"/>
        <v xml:space="preserve"> 1036</v>
      </c>
      <c r="E19" s="1">
        <f t="shared" si="1"/>
        <v>518</v>
      </c>
      <c r="F19" s="2">
        <f t="shared" si="2"/>
        <v>7.0081496062992121</v>
      </c>
      <c r="G19" s="1">
        <f>E19*10^-6*Summary!$B$4</f>
        <v>6.9930000000000003</v>
      </c>
    </row>
    <row r="20" spans="1:7" x14ac:dyDescent="0.25">
      <c r="A20" t="s">
        <v>142</v>
      </c>
      <c r="B20" t="s">
        <v>121</v>
      </c>
      <c r="D20" s="1" t="str">
        <f t="shared" si="0"/>
        <v xml:space="preserve"> 1036</v>
      </c>
      <c r="E20" s="1">
        <f t="shared" si="1"/>
        <v>518</v>
      </c>
      <c r="F20" s="2">
        <f t="shared" si="2"/>
        <v>7.0081496062992121</v>
      </c>
      <c r="G20" s="1">
        <f>E20*10^-6*Summary!$B$4</f>
        <v>6.9930000000000003</v>
      </c>
    </row>
    <row r="21" spans="1:7" x14ac:dyDescent="0.25">
      <c r="A21" t="s">
        <v>143</v>
      </c>
      <c r="B21" t="s">
        <v>121</v>
      </c>
      <c r="D21" s="1" t="str">
        <f t="shared" si="0"/>
        <v xml:space="preserve"> 1036</v>
      </c>
      <c r="E21" s="1">
        <f t="shared" si="1"/>
        <v>518</v>
      </c>
      <c r="F21" s="2">
        <f t="shared" si="2"/>
        <v>7.0081496062992121</v>
      </c>
      <c r="G21" s="1">
        <f>E21*10^-6*Summary!$B$4</f>
        <v>6.9930000000000003</v>
      </c>
    </row>
    <row r="22" spans="1:7" x14ac:dyDescent="0.25">
      <c r="A22" t="s">
        <v>144</v>
      </c>
      <c r="B22" t="s">
        <v>121</v>
      </c>
      <c r="D22" s="1" t="str">
        <f t="shared" si="0"/>
        <v xml:space="preserve"> 1036</v>
      </c>
      <c r="E22" s="1">
        <f t="shared" si="1"/>
        <v>518</v>
      </c>
      <c r="F22" s="2">
        <f t="shared" si="2"/>
        <v>7.0081496062992121</v>
      </c>
      <c r="G22" s="1">
        <f>E22*10^-6*Summary!$B$4</f>
        <v>6.9930000000000003</v>
      </c>
    </row>
    <row r="23" spans="1:7" x14ac:dyDescent="0.25">
      <c r="A23" t="s">
        <v>145</v>
      </c>
      <c r="B23" t="s">
        <v>123</v>
      </c>
      <c r="D23" s="1" t="str">
        <f t="shared" si="0"/>
        <v xml:space="preserve"> 1040</v>
      </c>
      <c r="E23" s="1">
        <f t="shared" si="1"/>
        <v>520</v>
      </c>
      <c r="F23" s="2">
        <f t="shared" si="2"/>
        <v>7.0351968503937004</v>
      </c>
      <c r="G23" s="1">
        <f>E23*10^-6*Summary!$B$4</f>
        <v>7.02</v>
      </c>
    </row>
    <row r="24" spans="1:7" x14ac:dyDescent="0.25">
      <c r="A24" t="s">
        <v>146</v>
      </c>
      <c r="B24" t="s">
        <v>121</v>
      </c>
      <c r="D24" s="1" t="str">
        <f t="shared" si="0"/>
        <v xml:space="preserve"> 1036</v>
      </c>
      <c r="E24" s="1">
        <f t="shared" si="1"/>
        <v>518</v>
      </c>
      <c r="F24" s="2">
        <f t="shared" si="2"/>
        <v>7.0081496062992121</v>
      </c>
      <c r="G24" s="1">
        <f>E24*10^-6*Summary!$B$4</f>
        <v>6.9930000000000003</v>
      </c>
    </row>
    <row r="25" spans="1:7" x14ac:dyDescent="0.25">
      <c r="A25" t="s">
        <v>147</v>
      </c>
      <c r="B25" t="s">
        <v>121</v>
      </c>
      <c r="D25" s="1" t="str">
        <f t="shared" si="0"/>
        <v xml:space="preserve"> 1036</v>
      </c>
      <c r="E25" s="1">
        <f t="shared" si="1"/>
        <v>518</v>
      </c>
      <c r="F25" s="2">
        <f t="shared" si="2"/>
        <v>7.0081496062992121</v>
      </c>
      <c r="G25" s="1">
        <f>E25*10^-6*Summary!$B$4</f>
        <v>6.9930000000000003</v>
      </c>
    </row>
    <row r="26" spans="1:7" x14ac:dyDescent="0.25">
      <c r="A26" t="s">
        <v>148</v>
      </c>
      <c r="B26" t="s">
        <v>121</v>
      </c>
      <c r="D26" s="1" t="str">
        <f t="shared" si="0"/>
        <v xml:space="preserve"> 1036</v>
      </c>
      <c r="E26" s="1">
        <f t="shared" si="1"/>
        <v>518</v>
      </c>
      <c r="F26" s="2">
        <f t="shared" si="2"/>
        <v>7.0081496062992121</v>
      </c>
      <c r="G26" s="1">
        <f>E26*10^-6*Summary!$B$4</f>
        <v>6.9930000000000003</v>
      </c>
    </row>
    <row r="27" spans="1:7" x14ac:dyDescent="0.25">
      <c r="A27" t="s">
        <v>149</v>
      </c>
      <c r="B27" t="s">
        <v>121</v>
      </c>
      <c r="D27" s="1" t="str">
        <f t="shared" si="0"/>
        <v xml:space="preserve"> 1036</v>
      </c>
      <c r="E27" s="1">
        <f t="shared" si="1"/>
        <v>518</v>
      </c>
      <c r="F27" s="2">
        <f t="shared" si="2"/>
        <v>7.0081496062992121</v>
      </c>
      <c r="G27" s="1">
        <f>E27*10^-6*Summary!$B$4</f>
        <v>6.9930000000000003</v>
      </c>
    </row>
    <row r="28" spans="1:7" x14ac:dyDescent="0.25">
      <c r="A28" t="s">
        <v>150</v>
      </c>
      <c r="B28" t="s">
        <v>121</v>
      </c>
      <c r="D28" s="1" t="str">
        <f t="shared" si="0"/>
        <v xml:space="preserve"> 1036</v>
      </c>
      <c r="E28" s="1">
        <f t="shared" si="1"/>
        <v>518</v>
      </c>
      <c r="F28" s="2">
        <f t="shared" si="2"/>
        <v>7.0081496062992121</v>
      </c>
      <c r="G28" s="1">
        <f>E28*10^-6*Summary!$B$4</f>
        <v>6.9930000000000003</v>
      </c>
    </row>
    <row r="29" spans="1:7" x14ac:dyDescent="0.25">
      <c r="A29" t="s">
        <v>151</v>
      </c>
      <c r="B29" t="s">
        <v>123</v>
      </c>
      <c r="D29" s="1" t="str">
        <f t="shared" si="0"/>
        <v xml:space="preserve"> 1040</v>
      </c>
      <c r="E29" s="1">
        <f t="shared" si="1"/>
        <v>520</v>
      </c>
      <c r="F29" s="2">
        <f t="shared" si="2"/>
        <v>7.0351968503937004</v>
      </c>
      <c r="G29" s="1">
        <f>E29*10^-6*Summary!$B$4</f>
        <v>7.02</v>
      </c>
    </row>
    <row r="30" spans="1:7" x14ac:dyDescent="0.25">
      <c r="A30" t="s">
        <v>152</v>
      </c>
      <c r="B30" t="s">
        <v>121</v>
      </c>
      <c r="D30" s="1" t="str">
        <f t="shared" si="0"/>
        <v xml:space="preserve"> 1036</v>
      </c>
      <c r="E30" s="1">
        <f t="shared" si="1"/>
        <v>518</v>
      </c>
      <c r="F30" s="2">
        <f t="shared" si="2"/>
        <v>7.0081496062992121</v>
      </c>
      <c r="G30" s="1">
        <f>E30*10^-6*Summary!$B$4</f>
        <v>6.9930000000000003</v>
      </c>
    </row>
    <row r="31" spans="1:7" x14ac:dyDescent="0.25">
      <c r="A31" t="s">
        <v>153</v>
      </c>
      <c r="B31" t="s">
        <v>123</v>
      </c>
      <c r="D31" s="1" t="str">
        <f t="shared" si="0"/>
        <v xml:space="preserve"> 1040</v>
      </c>
      <c r="E31" s="1">
        <f t="shared" si="1"/>
        <v>520</v>
      </c>
      <c r="F31" s="2">
        <f t="shared" si="2"/>
        <v>7.0351968503937004</v>
      </c>
      <c r="G31" s="1">
        <f>E31*10^-6*Summary!$B$4</f>
        <v>7.02</v>
      </c>
    </row>
    <row r="32" spans="1:7" x14ac:dyDescent="0.25">
      <c r="A32" t="s">
        <v>154</v>
      </c>
      <c r="B32" t="s">
        <v>121</v>
      </c>
      <c r="D32" s="1" t="str">
        <f t="shared" si="0"/>
        <v xml:space="preserve"> 1036</v>
      </c>
      <c r="E32" s="1">
        <f t="shared" si="1"/>
        <v>518</v>
      </c>
      <c r="F32" s="2">
        <f t="shared" si="2"/>
        <v>7.0081496062992121</v>
      </c>
      <c r="G32" s="1">
        <f>E32*10^-6*Summary!$B$4</f>
        <v>6.9930000000000003</v>
      </c>
    </row>
    <row r="33" spans="1:7" x14ac:dyDescent="0.25">
      <c r="A33" t="s">
        <v>155</v>
      </c>
      <c r="B33" t="s">
        <v>122</v>
      </c>
      <c r="D33" s="1" t="str">
        <f t="shared" si="0"/>
        <v xml:space="preserve"> 1032</v>
      </c>
      <c r="E33" s="1">
        <f t="shared" si="1"/>
        <v>516</v>
      </c>
      <c r="F33" s="2">
        <f t="shared" si="2"/>
        <v>6.9811023622047239</v>
      </c>
      <c r="G33" s="1">
        <f>E33*10^-6*Summary!$B$4</f>
        <v>6.9659999999999993</v>
      </c>
    </row>
    <row r="34" spans="1:7" x14ac:dyDescent="0.25">
      <c r="A34" t="s">
        <v>156</v>
      </c>
      <c r="B34" t="s">
        <v>121</v>
      </c>
      <c r="D34" s="1" t="str">
        <f t="shared" si="0"/>
        <v xml:space="preserve"> 1036</v>
      </c>
      <c r="E34" s="1">
        <f t="shared" si="1"/>
        <v>518</v>
      </c>
      <c r="F34" s="2">
        <f t="shared" si="2"/>
        <v>7.0081496062992121</v>
      </c>
      <c r="G34" s="1">
        <f>E34*10^-6*Summary!$B$4</f>
        <v>6.9930000000000003</v>
      </c>
    </row>
    <row r="35" spans="1:7" x14ac:dyDescent="0.25">
      <c r="A35" t="s">
        <v>157</v>
      </c>
      <c r="B35" t="s">
        <v>121</v>
      </c>
      <c r="D35" s="1" t="str">
        <f t="shared" si="0"/>
        <v xml:space="preserve"> 1036</v>
      </c>
      <c r="E35" s="1">
        <f t="shared" si="1"/>
        <v>518</v>
      </c>
      <c r="F35" s="2">
        <f t="shared" si="2"/>
        <v>7.0081496062992121</v>
      </c>
      <c r="G35" s="1">
        <f>E35*10^-6*Summary!$B$4</f>
        <v>6.9930000000000003</v>
      </c>
    </row>
    <row r="36" spans="1:7" x14ac:dyDescent="0.25">
      <c r="A36" t="s">
        <v>158</v>
      </c>
      <c r="B36" t="s">
        <v>121</v>
      </c>
      <c r="D36" s="1" t="str">
        <f t="shared" si="0"/>
        <v xml:space="preserve"> 1036</v>
      </c>
      <c r="E36" s="1">
        <f t="shared" si="1"/>
        <v>518</v>
      </c>
      <c r="F36" s="2">
        <f t="shared" si="2"/>
        <v>7.0081496062992121</v>
      </c>
      <c r="G36" s="1">
        <f>E36*10^-6*Summary!$B$4</f>
        <v>6.9930000000000003</v>
      </c>
    </row>
    <row r="37" spans="1:7" x14ac:dyDescent="0.25">
      <c r="A37" t="s">
        <v>159</v>
      </c>
      <c r="B37" t="s">
        <v>121</v>
      </c>
      <c r="D37" s="1" t="str">
        <f t="shared" si="0"/>
        <v xml:space="preserve"> 1036</v>
      </c>
      <c r="E37" s="1">
        <f t="shared" si="1"/>
        <v>518</v>
      </c>
      <c r="F37" s="2">
        <f t="shared" si="2"/>
        <v>7.0081496062992121</v>
      </c>
      <c r="G37" s="1">
        <f>E37*10^-6*Summary!$B$4</f>
        <v>6.9930000000000003</v>
      </c>
    </row>
    <row r="38" spans="1:7" x14ac:dyDescent="0.25">
      <c r="A38" t="s">
        <v>160</v>
      </c>
      <c r="B38" t="s">
        <v>121</v>
      </c>
      <c r="D38" s="1" t="str">
        <f t="shared" si="0"/>
        <v xml:space="preserve"> 1036</v>
      </c>
      <c r="E38" s="1">
        <f t="shared" si="1"/>
        <v>518</v>
      </c>
      <c r="F38" s="2">
        <f t="shared" si="2"/>
        <v>7.0081496062992121</v>
      </c>
      <c r="G38" s="1">
        <f>E38*10^-6*Summary!$B$4</f>
        <v>6.9930000000000003</v>
      </c>
    </row>
    <row r="39" spans="1:7" x14ac:dyDescent="0.25">
      <c r="A39" t="s">
        <v>161</v>
      </c>
      <c r="B39" t="s">
        <v>121</v>
      </c>
      <c r="D39" s="1" t="str">
        <f t="shared" si="0"/>
        <v xml:space="preserve"> 1036</v>
      </c>
      <c r="E39" s="1">
        <f t="shared" si="1"/>
        <v>518</v>
      </c>
      <c r="F39" s="2">
        <f t="shared" si="2"/>
        <v>7.0081496062992121</v>
      </c>
      <c r="G39" s="1">
        <f>E39*10^-6*Summary!$B$4</f>
        <v>6.9930000000000003</v>
      </c>
    </row>
    <row r="40" spans="1:7" x14ac:dyDescent="0.25">
      <c r="A40" t="s">
        <v>162</v>
      </c>
      <c r="B40" t="s">
        <v>121</v>
      </c>
      <c r="D40" s="1" t="str">
        <f t="shared" si="0"/>
        <v xml:space="preserve"> 1036</v>
      </c>
      <c r="E40" s="1">
        <f t="shared" si="1"/>
        <v>518</v>
      </c>
      <c r="F40" s="2">
        <f t="shared" si="2"/>
        <v>7.0081496062992121</v>
      </c>
      <c r="G40" s="1">
        <f>E40*10^-6*Summary!$B$4</f>
        <v>6.9930000000000003</v>
      </c>
    </row>
    <row r="41" spans="1:7" x14ac:dyDescent="0.25">
      <c r="A41" t="s">
        <v>163</v>
      </c>
      <c r="B41" t="s">
        <v>121</v>
      </c>
      <c r="D41" s="1" t="str">
        <f t="shared" si="0"/>
        <v xml:space="preserve"> 1036</v>
      </c>
      <c r="E41" s="1">
        <f t="shared" si="1"/>
        <v>518</v>
      </c>
      <c r="F41" s="2">
        <f t="shared" si="2"/>
        <v>7.0081496062992121</v>
      </c>
      <c r="G41" s="1">
        <f>E41*10^-6*Summary!$B$4</f>
        <v>6.9930000000000003</v>
      </c>
    </row>
    <row r="42" spans="1:7" x14ac:dyDescent="0.25">
      <c r="A42" t="s">
        <v>164</v>
      </c>
      <c r="B42" t="s">
        <v>121</v>
      </c>
      <c r="D42" s="1" t="str">
        <f t="shared" si="0"/>
        <v xml:space="preserve"> 1036</v>
      </c>
      <c r="E42" s="1">
        <f t="shared" si="1"/>
        <v>518</v>
      </c>
      <c r="F42" s="2">
        <f t="shared" si="2"/>
        <v>7.0081496062992121</v>
      </c>
      <c r="G42" s="1">
        <f>E42*10^-6*Summary!$B$4</f>
        <v>6.9930000000000003</v>
      </c>
    </row>
    <row r="43" spans="1:7" x14ac:dyDescent="0.25">
      <c r="A43" t="s">
        <v>165</v>
      </c>
      <c r="B43" t="s">
        <v>121</v>
      </c>
      <c r="D43" s="1" t="str">
        <f t="shared" si="0"/>
        <v xml:space="preserve"> 1036</v>
      </c>
      <c r="E43" s="1">
        <f t="shared" si="1"/>
        <v>518</v>
      </c>
      <c r="F43" s="2">
        <f t="shared" si="2"/>
        <v>7.0081496062992121</v>
      </c>
      <c r="G43" s="1">
        <f>E43*10^-6*Summary!$B$4</f>
        <v>6.9930000000000003</v>
      </c>
    </row>
    <row r="44" spans="1:7" x14ac:dyDescent="0.25">
      <c r="A44" t="s">
        <v>166</v>
      </c>
      <c r="B44" t="s">
        <v>121</v>
      </c>
      <c r="D44" s="1" t="str">
        <f t="shared" si="0"/>
        <v xml:space="preserve"> 1036</v>
      </c>
      <c r="E44" s="1">
        <f t="shared" si="1"/>
        <v>518</v>
      </c>
      <c r="F44" s="2">
        <f t="shared" si="2"/>
        <v>7.0081496062992121</v>
      </c>
      <c r="G44" s="1">
        <f>E44*10^-6*Summary!$B$4</f>
        <v>6.9930000000000003</v>
      </c>
    </row>
    <row r="45" spans="1:7" x14ac:dyDescent="0.25">
      <c r="A45" t="s">
        <v>167</v>
      </c>
      <c r="B45" t="s">
        <v>121</v>
      </c>
      <c r="D45" s="1" t="str">
        <f t="shared" si="0"/>
        <v xml:space="preserve"> 1036</v>
      </c>
      <c r="E45" s="1">
        <f t="shared" si="1"/>
        <v>518</v>
      </c>
      <c r="F45" s="2">
        <f t="shared" si="2"/>
        <v>7.0081496062992121</v>
      </c>
      <c r="G45" s="1">
        <f>E45*10^-6*Summary!$B$4</f>
        <v>6.9930000000000003</v>
      </c>
    </row>
    <row r="46" spans="1:7" x14ac:dyDescent="0.25">
      <c r="A46" t="s">
        <v>168</v>
      </c>
      <c r="B46" t="s">
        <v>121</v>
      </c>
      <c r="D46" s="1" t="str">
        <f t="shared" si="0"/>
        <v xml:space="preserve"> 1036</v>
      </c>
      <c r="E46" s="1">
        <f t="shared" si="1"/>
        <v>518</v>
      </c>
      <c r="F46" s="2">
        <f t="shared" si="2"/>
        <v>7.0081496062992121</v>
      </c>
      <c r="G46" s="1">
        <f>E46*10^-6*Summary!$B$4</f>
        <v>6.9930000000000003</v>
      </c>
    </row>
    <row r="47" spans="1:7" x14ac:dyDescent="0.25">
      <c r="A47" t="s">
        <v>169</v>
      </c>
      <c r="B47" t="s">
        <v>121</v>
      </c>
      <c r="D47" s="1" t="str">
        <f t="shared" si="0"/>
        <v xml:space="preserve"> 1036</v>
      </c>
      <c r="E47" s="1">
        <f t="shared" si="1"/>
        <v>518</v>
      </c>
      <c r="F47" s="2">
        <f t="shared" si="2"/>
        <v>7.0081496062992121</v>
      </c>
      <c r="G47" s="1">
        <f>E47*10^-6*Summary!$B$4</f>
        <v>6.9930000000000003</v>
      </c>
    </row>
    <row r="48" spans="1:7" x14ac:dyDescent="0.25">
      <c r="A48" t="s">
        <v>170</v>
      </c>
      <c r="B48" t="s">
        <v>121</v>
      </c>
      <c r="D48" s="1" t="str">
        <f t="shared" si="0"/>
        <v xml:space="preserve"> 1036</v>
      </c>
      <c r="E48" s="1">
        <f t="shared" si="1"/>
        <v>518</v>
      </c>
      <c r="F48" s="2">
        <f t="shared" si="2"/>
        <v>7.0081496062992121</v>
      </c>
      <c r="G48" s="1">
        <f>E48*10^-6*Summary!$B$4</f>
        <v>6.9930000000000003</v>
      </c>
    </row>
    <row r="49" spans="1:7" x14ac:dyDescent="0.25">
      <c r="A49" t="s">
        <v>171</v>
      </c>
      <c r="B49" t="s">
        <v>121</v>
      </c>
      <c r="D49" s="1" t="str">
        <f t="shared" si="0"/>
        <v xml:space="preserve"> 1036</v>
      </c>
      <c r="E49" s="1">
        <f t="shared" si="1"/>
        <v>518</v>
      </c>
      <c r="F49" s="2">
        <f t="shared" si="2"/>
        <v>7.0081496062992121</v>
      </c>
      <c r="G49" s="1">
        <f>E49*10^-6*Summary!$B$4</f>
        <v>6.9930000000000003</v>
      </c>
    </row>
    <row r="50" spans="1:7" x14ac:dyDescent="0.25">
      <c r="A50" t="s">
        <v>172</v>
      </c>
      <c r="B50" t="s">
        <v>121</v>
      </c>
      <c r="D50" s="1" t="str">
        <f t="shared" si="0"/>
        <v xml:space="preserve"> 1036</v>
      </c>
      <c r="E50" s="1">
        <f t="shared" si="1"/>
        <v>518</v>
      </c>
      <c r="F50" s="2">
        <f t="shared" si="2"/>
        <v>7.0081496062992121</v>
      </c>
      <c r="G50" s="1">
        <f>E50*10^-6*Summary!$B$4</f>
        <v>6.9930000000000003</v>
      </c>
    </row>
    <row r="51" spans="1:7" x14ac:dyDescent="0.25">
      <c r="A51" t="s">
        <v>173</v>
      </c>
      <c r="B51" t="s">
        <v>121</v>
      </c>
      <c r="D51" s="1" t="str">
        <f t="shared" si="0"/>
        <v xml:space="preserve"> 1036</v>
      </c>
      <c r="E51" s="1">
        <f t="shared" si="1"/>
        <v>518</v>
      </c>
      <c r="F51" s="2">
        <f t="shared" si="2"/>
        <v>7.0081496062992121</v>
      </c>
      <c r="G51" s="1">
        <f>E51*10^-6*Summary!$B$4</f>
        <v>6.9930000000000003</v>
      </c>
    </row>
    <row r="52" spans="1:7" x14ac:dyDescent="0.25">
      <c r="A52" t="s">
        <v>174</v>
      </c>
      <c r="B52" t="s">
        <v>121</v>
      </c>
      <c r="D52" s="1" t="str">
        <f t="shared" si="0"/>
        <v xml:space="preserve"> 1036</v>
      </c>
      <c r="E52" s="1">
        <f t="shared" si="1"/>
        <v>518</v>
      </c>
      <c r="F52" s="2">
        <f t="shared" si="2"/>
        <v>7.0081496062992121</v>
      </c>
      <c r="G52" s="1">
        <f>E52*10^-6*Summary!$B$4</f>
        <v>6.9930000000000003</v>
      </c>
    </row>
    <row r="53" spans="1:7" x14ac:dyDescent="0.25">
      <c r="A53" t="s">
        <v>175</v>
      </c>
      <c r="B53" t="s">
        <v>121</v>
      </c>
      <c r="D53" s="1" t="str">
        <f t="shared" si="0"/>
        <v xml:space="preserve"> 1036</v>
      </c>
      <c r="E53" s="1">
        <f t="shared" si="1"/>
        <v>518</v>
      </c>
      <c r="F53" s="2">
        <f t="shared" si="2"/>
        <v>7.0081496062992121</v>
      </c>
      <c r="G53" s="1">
        <f>E53*10^-6*Summary!$B$4</f>
        <v>6.9930000000000003</v>
      </c>
    </row>
    <row r="54" spans="1:7" x14ac:dyDescent="0.25">
      <c r="A54" t="s">
        <v>176</v>
      </c>
      <c r="B54" t="s">
        <v>121</v>
      </c>
      <c r="D54" s="1" t="str">
        <f t="shared" si="0"/>
        <v xml:space="preserve"> 1036</v>
      </c>
      <c r="E54" s="1">
        <f t="shared" si="1"/>
        <v>518</v>
      </c>
      <c r="F54" s="2">
        <f t="shared" si="2"/>
        <v>7.0081496062992121</v>
      </c>
      <c r="G54" s="1">
        <f>E54*10^-6*Summary!$B$4</f>
        <v>6.9930000000000003</v>
      </c>
    </row>
    <row r="55" spans="1:7" x14ac:dyDescent="0.25">
      <c r="A55" t="s">
        <v>177</v>
      </c>
      <c r="B55" t="s">
        <v>121</v>
      </c>
      <c r="D55" s="1" t="str">
        <f t="shared" si="0"/>
        <v xml:space="preserve"> 1036</v>
      </c>
      <c r="E55" s="1">
        <f t="shared" si="1"/>
        <v>518</v>
      </c>
      <c r="F55" s="2">
        <f t="shared" si="2"/>
        <v>7.0081496062992121</v>
      </c>
      <c r="G55" s="1">
        <f>E55*10^-6*Summary!$B$4</f>
        <v>6.9930000000000003</v>
      </c>
    </row>
    <row r="56" spans="1:7" x14ac:dyDescent="0.25">
      <c r="A56" t="s">
        <v>178</v>
      </c>
      <c r="B56" t="s">
        <v>121</v>
      </c>
      <c r="D56" s="1" t="str">
        <f t="shared" si="0"/>
        <v xml:space="preserve"> 1036</v>
      </c>
      <c r="E56" s="1">
        <f t="shared" si="1"/>
        <v>518</v>
      </c>
      <c r="F56" s="2">
        <f t="shared" si="2"/>
        <v>7.0081496062992121</v>
      </c>
      <c r="G56" s="1">
        <f>E56*10^-6*Summary!$B$4</f>
        <v>6.9930000000000003</v>
      </c>
    </row>
    <row r="57" spans="1:7" x14ac:dyDescent="0.25">
      <c r="A57" t="s">
        <v>179</v>
      </c>
      <c r="B57" t="s">
        <v>121</v>
      </c>
      <c r="D57" s="1" t="str">
        <f t="shared" si="0"/>
        <v xml:space="preserve"> 1036</v>
      </c>
      <c r="E57" s="1">
        <f t="shared" si="1"/>
        <v>518</v>
      </c>
      <c r="F57" s="2">
        <f t="shared" si="2"/>
        <v>7.0081496062992121</v>
      </c>
      <c r="G57" s="1">
        <f>E57*10^-6*Summary!$B$4</f>
        <v>6.9930000000000003</v>
      </c>
    </row>
    <row r="58" spans="1:7" x14ac:dyDescent="0.25">
      <c r="A58" t="s">
        <v>180</v>
      </c>
      <c r="B58" t="s">
        <v>121</v>
      </c>
      <c r="D58" s="1" t="str">
        <f t="shared" si="0"/>
        <v xml:space="preserve"> 1036</v>
      </c>
      <c r="E58" s="1">
        <f t="shared" si="1"/>
        <v>518</v>
      </c>
      <c r="F58" s="2">
        <f t="shared" si="2"/>
        <v>7.0081496062992121</v>
      </c>
      <c r="G58" s="1">
        <f>E58*10^-6*Summary!$B$4</f>
        <v>6.9930000000000003</v>
      </c>
    </row>
    <row r="59" spans="1:7" x14ac:dyDescent="0.25">
      <c r="A59" t="s">
        <v>181</v>
      </c>
      <c r="B59" t="s">
        <v>121</v>
      </c>
      <c r="D59" s="1" t="str">
        <f t="shared" si="0"/>
        <v xml:space="preserve"> 1036</v>
      </c>
      <c r="E59" s="1">
        <f t="shared" si="1"/>
        <v>518</v>
      </c>
      <c r="F59" s="2">
        <f t="shared" si="2"/>
        <v>7.0081496062992121</v>
      </c>
      <c r="G59" s="1">
        <f>E59*10^-6*Summary!$B$4</f>
        <v>6.9930000000000003</v>
      </c>
    </row>
    <row r="60" spans="1:7" x14ac:dyDescent="0.25">
      <c r="A60" t="s">
        <v>182</v>
      </c>
      <c r="B60" t="s">
        <v>121</v>
      </c>
      <c r="D60" s="1" t="str">
        <f t="shared" si="0"/>
        <v xml:space="preserve"> 1036</v>
      </c>
      <c r="E60" s="1">
        <f t="shared" si="1"/>
        <v>518</v>
      </c>
      <c r="F60" s="2">
        <f t="shared" si="2"/>
        <v>7.0081496062992121</v>
      </c>
      <c r="G60" s="1">
        <f>E60*10^-6*Summary!$B$4</f>
        <v>6.9930000000000003</v>
      </c>
    </row>
    <row r="61" spans="1:7" x14ac:dyDescent="0.25">
      <c r="A61" t="s">
        <v>183</v>
      </c>
      <c r="B61" t="s">
        <v>121</v>
      </c>
      <c r="D61" s="1" t="str">
        <f t="shared" si="0"/>
        <v xml:space="preserve"> 1036</v>
      </c>
      <c r="E61" s="1">
        <f t="shared" si="1"/>
        <v>518</v>
      </c>
      <c r="F61" s="2">
        <f t="shared" si="2"/>
        <v>7.0081496062992121</v>
      </c>
      <c r="G61" s="1">
        <f>E61*10^-6*Summary!$B$4</f>
        <v>6.9930000000000003</v>
      </c>
    </row>
    <row r="62" spans="1:7" x14ac:dyDescent="0.25">
      <c r="A62" t="s">
        <v>184</v>
      </c>
      <c r="B62" t="s">
        <v>123</v>
      </c>
      <c r="D62" s="1" t="str">
        <f t="shared" si="0"/>
        <v xml:space="preserve"> 1040</v>
      </c>
      <c r="E62" s="1">
        <f t="shared" si="1"/>
        <v>520</v>
      </c>
      <c r="F62" s="2">
        <f t="shared" si="2"/>
        <v>7.0351968503937004</v>
      </c>
      <c r="G62" s="1">
        <f>E62*10^-6*Summary!$B$4</f>
        <v>7.02</v>
      </c>
    </row>
    <row r="63" spans="1:7" x14ac:dyDescent="0.25">
      <c r="A63" t="s">
        <v>185</v>
      </c>
      <c r="B63" t="s">
        <v>121</v>
      </c>
      <c r="D63" s="1" t="str">
        <f t="shared" si="0"/>
        <v xml:space="preserve"> 1036</v>
      </c>
      <c r="E63" s="1">
        <f t="shared" si="1"/>
        <v>518</v>
      </c>
      <c r="F63" s="2">
        <f t="shared" si="2"/>
        <v>7.0081496062992121</v>
      </c>
      <c r="G63" s="1">
        <f>E63*10^-6*Summary!$B$4</f>
        <v>6.9930000000000003</v>
      </c>
    </row>
    <row r="64" spans="1:7" x14ac:dyDescent="0.25">
      <c r="A64" t="s">
        <v>186</v>
      </c>
      <c r="B64" t="s">
        <v>121</v>
      </c>
      <c r="D64" s="1" t="str">
        <f t="shared" si="0"/>
        <v xml:space="preserve"> 1036</v>
      </c>
      <c r="E64" s="1">
        <f t="shared" si="1"/>
        <v>518</v>
      </c>
      <c r="F64" s="2">
        <f t="shared" si="2"/>
        <v>7.0081496062992121</v>
      </c>
      <c r="G64" s="1">
        <f>E64*10^-6*Summary!$B$4</f>
        <v>6.9930000000000003</v>
      </c>
    </row>
    <row r="65" spans="1:7" x14ac:dyDescent="0.25">
      <c r="A65" t="s">
        <v>187</v>
      </c>
      <c r="B65" t="s">
        <v>121</v>
      </c>
      <c r="D65" s="1" t="str">
        <f t="shared" si="0"/>
        <v xml:space="preserve"> 1036</v>
      </c>
      <c r="E65" s="1">
        <f t="shared" si="1"/>
        <v>518</v>
      </c>
      <c r="F65" s="2">
        <f t="shared" si="2"/>
        <v>7.0081496062992121</v>
      </c>
      <c r="G65" s="1">
        <f>E65*10^-6*Summary!$B$4</f>
        <v>6.9930000000000003</v>
      </c>
    </row>
    <row r="66" spans="1:7" x14ac:dyDescent="0.25">
      <c r="A66" t="s">
        <v>188</v>
      </c>
      <c r="B66" t="s">
        <v>121</v>
      </c>
      <c r="D66" s="1" t="str">
        <f t="shared" si="0"/>
        <v xml:space="preserve"> 1036</v>
      </c>
      <c r="E66" s="1">
        <f t="shared" si="1"/>
        <v>518</v>
      </c>
      <c r="F66" s="2">
        <f t="shared" si="2"/>
        <v>7.0081496062992121</v>
      </c>
      <c r="G66" s="1">
        <f>E66*10^-6*Summary!$B$4</f>
        <v>6.9930000000000003</v>
      </c>
    </row>
    <row r="67" spans="1:7" x14ac:dyDescent="0.25">
      <c r="A67" t="s">
        <v>189</v>
      </c>
      <c r="B67" t="s">
        <v>121</v>
      </c>
      <c r="D67" s="1" t="str">
        <f t="shared" ref="D67:D117" si="3">RIGHT(A67,LEN(A67)-FIND("A",A67))</f>
        <v xml:space="preserve"> 1036</v>
      </c>
      <c r="E67" s="1">
        <f t="shared" ref="E67:E117" si="4">VALUE(D67)/2</f>
        <v>518</v>
      </c>
      <c r="F67" s="2">
        <f t="shared" ref="F67:F117" si="5">(LEFT(B67,FIND("c",B67)-1))/2.54</f>
        <v>7.0081496062992121</v>
      </c>
      <c r="G67" s="1">
        <f>E67*10^-6*Summary!$B$4</f>
        <v>6.9930000000000003</v>
      </c>
    </row>
    <row r="68" spans="1:7" x14ac:dyDescent="0.25">
      <c r="A68" t="s">
        <v>190</v>
      </c>
      <c r="B68" t="s">
        <v>121</v>
      </c>
      <c r="D68" s="1" t="str">
        <f t="shared" si="3"/>
        <v xml:space="preserve"> 1036</v>
      </c>
      <c r="E68" s="1">
        <f t="shared" si="4"/>
        <v>518</v>
      </c>
      <c r="F68" s="2">
        <f t="shared" si="5"/>
        <v>7.0081496062992121</v>
      </c>
      <c r="G68" s="1">
        <f>E68*10^-6*Summary!$B$4</f>
        <v>6.9930000000000003</v>
      </c>
    </row>
    <row r="69" spans="1:7" x14ac:dyDescent="0.25">
      <c r="A69" t="s">
        <v>191</v>
      </c>
      <c r="B69" t="s">
        <v>121</v>
      </c>
      <c r="D69" s="1" t="str">
        <f t="shared" si="3"/>
        <v xml:space="preserve"> 1036</v>
      </c>
      <c r="E69" s="1">
        <f t="shared" si="4"/>
        <v>518</v>
      </c>
      <c r="F69" s="2">
        <f t="shared" si="5"/>
        <v>7.0081496062992121</v>
      </c>
      <c r="G69" s="1">
        <f>E69*10^-6*Summary!$B$4</f>
        <v>6.9930000000000003</v>
      </c>
    </row>
    <row r="70" spans="1:7" x14ac:dyDescent="0.25">
      <c r="A70" t="s">
        <v>192</v>
      </c>
      <c r="B70" t="s">
        <v>121</v>
      </c>
      <c r="D70" s="1" t="str">
        <f t="shared" si="3"/>
        <v xml:space="preserve"> 1036</v>
      </c>
      <c r="E70" s="1">
        <f t="shared" si="4"/>
        <v>518</v>
      </c>
      <c r="F70" s="2">
        <f t="shared" si="5"/>
        <v>7.0081496062992121</v>
      </c>
      <c r="G70" s="1">
        <f>E70*10^-6*Summary!$B$4</f>
        <v>6.9930000000000003</v>
      </c>
    </row>
    <row r="71" spans="1:7" x14ac:dyDescent="0.25">
      <c r="A71" t="s">
        <v>193</v>
      </c>
      <c r="B71" t="s">
        <v>121</v>
      </c>
      <c r="D71" s="1" t="str">
        <f t="shared" si="3"/>
        <v xml:space="preserve"> 1036</v>
      </c>
      <c r="E71" s="1">
        <f t="shared" si="4"/>
        <v>518</v>
      </c>
      <c r="F71" s="2">
        <f t="shared" si="5"/>
        <v>7.0081496062992121</v>
      </c>
      <c r="G71" s="1">
        <f>E71*10^-6*Summary!$B$4</f>
        <v>6.9930000000000003</v>
      </c>
    </row>
    <row r="72" spans="1:7" x14ac:dyDescent="0.25">
      <c r="A72" t="s">
        <v>194</v>
      </c>
      <c r="B72" t="s">
        <v>121</v>
      </c>
      <c r="D72" s="1" t="str">
        <f t="shared" si="3"/>
        <v xml:space="preserve"> 1036</v>
      </c>
      <c r="E72" s="1">
        <f t="shared" si="4"/>
        <v>518</v>
      </c>
      <c r="F72" s="2">
        <f t="shared" si="5"/>
        <v>7.0081496062992121</v>
      </c>
      <c r="G72" s="1">
        <f>E72*10^-6*Summary!$B$4</f>
        <v>6.9930000000000003</v>
      </c>
    </row>
    <row r="73" spans="1:7" x14ac:dyDescent="0.25">
      <c r="A73" t="s">
        <v>195</v>
      </c>
      <c r="B73" t="s">
        <v>121</v>
      </c>
      <c r="D73" s="1" t="str">
        <f t="shared" si="3"/>
        <v xml:space="preserve"> 1036</v>
      </c>
      <c r="E73" s="1">
        <f t="shared" si="4"/>
        <v>518</v>
      </c>
      <c r="F73" s="2">
        <f t="shared" si="5"/>
        <v>7.0081496062992121</v>
      </c>
      <c r="G73" s="1">
        <f>E73*10^-6*Summary!$B$4</f>
        <v>6.9930000000000003</v>
      </c>
    </row>
    <row r="74" spans="1:7" x14ac:dyDescent="0.25">
      <c r="A74" t="s">
        <v>196</v>
      </c>
      <c r="B74" t="s">
        <v>121</v>
      </c>
      <c r="D74" s="1" t="str">
        <f t="shared" si="3"/>
        <v xml:space="preserve"> 1036</v>
      </c>
      <c r="E74" s="1">
        <f t="shared" si="4"/>
        <v>518</v>
      </c>
      <c r="F74" s="2">
        <f t="shared" si="5"/>
        <v>7.0081496062992121</v>
      </c>
      <c r="G74" s="1">
        <f>E74*10^-6*Summary!$B$4</f>
        <v>6.9930000000000003</v>
      </c>
    </row>
    <row r="75" spans="1:7" x14ac:dyDescent="0.25">
      <c r="A75" t="s">
        <v>197</v>
      </c>
      <c r="B75" t="s">
        <v>121</v>
      </c>
      <c r="D75" s="1" t="str">
        <f t="shared" si="3"/>
        <v xml:space="preserve"> 1036</v>
      </c>
      <c r="E75" s="1">
        <f t="shared" si="4"/>
        <v>518</v>
      </c>
      <c r="F75" s="2">
        <f t="shared" si="5"/>
        <v>7.0081496062992121</v>
      </c>
      <c r="G75" s="1">
        <f>E75*10^-6*Summary!$B$4</f>
        <v>6.9930000000000003</v>
      </c>
    </row>
    <row r="76" spans="1:7" x14ac:dyDescent="0.25">
      <c r="A76" t="s">
        <v>198</v>
      </c>
      <c r="B76" t="s">
        <v>121</v>
      </c>
      <c r="D76" s="1" t="str">
        <f t="shared" si="3"/>
        <v xml:space="preserve"> 1036</v>
      </c>
      <c r="E76" s="1">
        <f t="shared" si="4"/>
        <v>518</v>
      </c>
      <c r="F76" s="2">
        <f t="shared" si="5"/>
        <v>7.0081496062992121</v>
      </c>
      <c r="G76" s="1">
        <f>E76*10^-6*Summary!$B$4</f>
        <v>6.9930000000000003</v>
      </c>
    </row>
    <row r="77" spans="1:7" x14ac:dyDescent="0.25">
      <c r="A77" t="s">
        <v>199</v>
      </c>
      <c r="B77" t="s">
        <v>121</v>
      </c>
      <c r="D77" s="1" t="str">
        <f t="shared" si="3"/>
        <v xml:space="preserve"> 1036</v>
      </c>
      <c r="E77" s="1">
        <f t="shared" si="4"/>
        <v>518</v>
      </c>
      <c r="F77" s="2">
        <f t="shared" si="5"/>
        <v>7.0081496062992121</v>
      </c>
      <c r="G77" s="1">
        <f>E77*10^-6*Summary!$B$4</f>
        <v>6.9930000000000003</v>
      </c>
    </row>
    <row r="78" spans="1:7" x14ac:dyDescent="0.25">
      <c r="A78" t="s">
        <v>200</v>
      </c>
      <c r="B78" t="s">
        <v>121</v>
      </c>
      <c r="D78" s="1" t="str">
        <f t="shared" si="3"/>
        <v xml:space="preserve"> 1036</v>
      </c>
      <c r="E78" s="1">
        <f t="shared" si="4"/>
        <v>518</v>
      </c>
      <c r="F78" s="2">
        <f t="shared" si="5"/>
        <v>7.0081496062992121</v>
      </c>
      <c r="G78" s="1">
        <f>E78*10^-6*Summary!$B$4</f>
        <v>6.9930000000000003</v>
      </c>
    </row>
    <row r="79" spans="1:7" x14ac:dyDescent="0.25">
      <c r="A79" t="s">
        <v>201</v>
      </c>
      <c r="B79" t="s">
        <v>121</v>
      </c>
      <c r="D79" s="1" t="str">
        <f t="shared" si="3"/>
        <v xml:space="preserve"> 1036</v>
      </c>
      <c r="E79" s="1">
        <f t="shared" si="4"/>
        <v>518</v>
      </c>
      <c r="F79" s="2">
        <f t="shared" si="5"/>
        <v>7.0081496062992121</v>
      </c>
      <c r="G79" s="1">
        <f>E79*10^-6*Summary!$B$4</f>
        <v>6.9930000000000003</v>
      </c>
    </row>
    <row r="80" spans="1:7" x14ac:dyDescent="0.25">
      <c r="A80" t="s">
        <v>202</v>
      </c>
      <c r="B80" t="s">
        <v>121</v>
      </c>
      <c r="D80" s="1" t="str">
        <f t="shared" si="3"/>
        <v xml:space="preserve"> 1036</v>
      </c>
      <c r="E80" s="1">
        <f t="shared" si="4"/>
        <v>518</v>
      </c>
      <c r="F80" s="2">
        <f t="shared" si="5"/>
        <v>7.0081496062992121</v>
      </c>
      <c r="G80" s="1">
        <f>E80*10^-6*Summary!$B$4</f>
        <v>6.9930000000000003</v>
      </c>
    </row>
    <row r="81" spans="1:7" x14ac:dyDescent="0.25">
      <c r="A81" t="s">
        <v>203</v>
      </c>
      <c r="B81" t="s">
        <v>121</v>
      </c>
      <c r="D81" s="1" t="str">
        <f t="shared" si="3"/>
        <v xml:space="preserve"> 1036</v>
      </c>
      <c r="E81" s="1">
        <f t="shared" si="4"/>
        <v>518</v>
      </c>
      <c r="F81" s="2">
        <f t="shared" si="5"/>
        <v>7.0081496062992121</v>
      </c>
      <c r="G81" s="1">
        <f>E81*10^-6*Summary!$B$4</f>
        <v>6.9930000000000003</v>
      </c>
    </row>
    <row r="82" spans="1:7" x14ac:dyDescent="0.25">
      <c r="A82" t="s">
        <v>204</v>
      </c>
      <c r="B82" t="s">
        <v>121</v>
      </c>
      <c r="D82" s="1" t="str">
        <f t="shared" si="3"/>
        <v xml:space="preserve"> 1036</v>
      </c>
      <c r="E82" s="1">
        <f t="shared" si="4"/>
        <v>518</v>
      </c>
      <c r="F82" s="2">
        <f t="shared" si="5"/>
        <v>7.0081496062992121</v>
      </c>
      <c r="G82" s="1">
        <f>E82*10^-6*Summary!$B$4</f>
        <v>6.9930000000000003</v>
      </c>
    </row>
    <row r="83" spans="1:7" x14ac:dyDescent="0.25">
      <c r="A83" t="s">
        <v>205</v>
      </c>
      <c r="B83" t="s">
        <v>122</v>
      </c>
      <c r="D83" s="1" t="str">
        <f t="shared" si="3"/>
        <v xml:space="preserve"> 1032</v>
      </c>
      <c r="E83" s="1">
        <f t="shared" si="4"/>
        <v>516</v>
      </c>
      <c r="F83" s="2">
        <f t="shared" si="5"/>
        <v>6.9811023622047239</v>
      </c>
      <c r="G83" s="1">
        <f>E83*10^-6*Summary!$B$4</f>
        <v>6.9659999999999993</v>
      </c>
    </row>
    <row r="84" spans="1:7" x14ac:dyDescent="0.25">
      <c r="A84" t="s">
        <v>206</v>
      </c>
      <c r="B84" t="s">
        <v>121</v>
      </c>
      <c r="D84" s="1" t="str">
        <f t="shared" si="3"/>
        <v xml:space="preserve"> 1036</v>
      </c>
      <c r="E84" s="1">
        <f t="shared" si="4"/>
        <v>518</v>
      </c>
      <c r="F84" s="2">
        <f t="shared" si="5"/>
        <v>7.0081496062992121</v>
      </c>
      <c r="G84" s="1">
        <f>E84*10^-6*Summary!$B$4</f>
        <v>6.9930000000000003</v>
      </c>
    </row>
    <row r="85" spans="1:7" x14ac:dyDescent="0.25">
      <c r="A85" t="s">
        <v>207</v>
      </c>
      <c r="B85" t="s">
        <v>121</v>
      </c>
      <c r="D85" s="1" t="str">
        <f t="shared" si="3"/>
        <v xml:space="preserve"> 1036</v>
      </c>
      <c r="E85" s="1">
        <f t="shared" si="4"/>
        <v>518</v>
      </c>
      <c r="F85" s="2">
        <f t="shared" si="5"/>
        <v>7.0081496062992121</v>
      </c>
      <c r="G85" s="1">
        <f>E85*10^-6*Summary!$B$4</f>
        <v>6.9930000000000003</v>
      </c>
    </row>
    <row r="86" spans="1:7" x14ac:dyDescent="0.25">
      <c r="A86" t="s">
        <v>208</v>
      </c>
      <c r="B86" t="s">
        <v>121</v>
      </c>
      <c r="D86" s="1" t="str">
        <f t="shared" si="3"/>
        <v xml:space="preserve"> 1036</v>
      </c>
      <c r="E86" s="1">
        <f t="shared" si="4"/>
        <v>518</v>
      </c>
      <c r="F86" s="2">
        <f t="shared" si="5"/>
        <v>7.0081496062992121</v>
      </c>
      <c r="G86" s="1">
        <f>E86*10^-6*Summary!$B$4</f>
        <v>6.9930000000000003</v>
      </c>
    </row>
    <row r="87" spans="1:7" x14ac:dyDescent="0.25">
      <c r="A87" t="s">
        <v>209</v>
      </c>
      <c r="B87" t="s">
        <v>121</v>
      </c>
      <c r="D87" s="1" t="str">
        <f t="shared" si="3"/>
        <v xml:space="preserve"> 1036</v>
      </c>
      <c r="E87" s="1">
        <f t="shared" si="4"/>
        <v>518</v>
      </c>
      <c r="F87" s="2">
        <f t="shared" si="5"/>
        <v>7.0081496062992121</v>
      </c>
      <c r="G87" s="1">
        <f>E87*10^-6*Summary!$B$4</f>
        <v>6.9930000000000003</v>
      </c>
    </row>
    <row r="88" spans="1:7" x14ac:dyDescent="0.25">
      <c r="A88" t="s">
        <v>210</v>
      </c>
      <c r="B88" t="s">
        <v>121</v>
      </c>
      <c r="D88" s="1" t="str">
        <f t="shared" si="3"/>
        <v xml:space="preserve"> 1036</v>
      </c>
      <c r="E88" s="1">
        <f t="shared" si="4"/>
        <v>518</v>
      </c>
      <c r="F88" s="2">
        <f t="shared" si="5"/>
        <v>7.0081496062992121</v>
      </c>
      <c r="G88" s="1">
        <f>E88*10^-6*Summary!$B$4</f>
        <v>6.9930000000000003</v>
      </c>
    </row>
    <row r="89" spans="1:7" x14ac:dyDescent="0.25">
      <c r="A89" t="s">
        <v>211</v>
      </c>
      <c r="B89" t="s">
        <v>121</v>
      </c>
      <c r="D89" s="1" t="str">
        <f t="shared" si="3"/>
        <v xml:space="preserve"> 1036</v>
      </c>
      <c r="E89" s="1">
        <f t="shared" si="4"/>
        <v>518</v>
      </c>
      <c r="F89" s="2">
        <f t="shared" si="5"/>
        <v>7.0081496062992121</v>
      </c>
      <c r="G89" s="1">
        <f>E89*10^-6*Summary!$B$4</f>
        <v>6.9930000000000003</v>
      </c>
    </row>
    <row r="90" spans="1:7" x14ac:dyDescent="0.25">
      <c r="A90" t="s">
        <v>212</v>
      </c>
      <c r="B90" t="s">
        <v>121</v>
      </c>
      <c r="D90" s="1" t="str">
        <f t="shared" si="3"/>
        <v xml:space="preserve"> 1036</v>
      </c>
      <c r="E90" s="1">
        <f t="shared" si="4"/>
        <v>518</v>
      </c>
      <c r="F90" s="2">
        <f t="shared" si="5"/>
        <v>7.0081496062992121</v>
      </c>
      <c r="G90" s="1">
        <f>E90*10^-6*Summary!$B$4</f>
        <v>6.9930000000000003</v>
      </c>
    </row>
    <row r="91" spans="1:7" x14ac:dyDescent="0.25">
      <c r="A91" t="s">
        <v>213</v>
      </c>
      <c r="B91" t="s">
        <v>121</v>
      </c>
      <c r="D91" s="1" t="str">
        <f t="shared" si="3"/>
        <v xml:space="preserve"> 1036</v>
      </c>
      <c r="E91" s="1">
        <f t="shared" si="4"/>
        <v>518</v>
      </c>
      <c r="F91" s="2">
        <f t="shared" si="5"/>
        <v>7.0081496062992121</v>
      </c>
      <c r="G91" s="1">
        <f>E91*10^-6*Summary!$B$4</f>
        <v>6.9930000000000003</v>
      </c>
    </row>
    <row r="92" spans="1:7" x14ac:dyDescent="0.25">
      <c r="A92" t="s">
        <v>214</v>
      </c>
      <c r="B92" t="s">
        <v>121</v>
      </c>
      <c r="D92" s="1" t="str">
        <f t="shared" si="3"/>
        <v xml:space="preserve"> 1036</v>
      </c>
      <c r="E92" s="1">
        <f t="shared" si="4"/>
        <v>518</v>
      </c>
      <c r="F92" s="2">
        <f t="shared" si="5"/>
        <v>7.0081496062992121</v>
      </c>
      <c r="G92" s="1">
        <f>E92*10^-6*Summary!$B$4</f>
        <v>6.9930000000000003</v>
      </c>
    </row>
    <row r="93" spans="1:7" x14ac:dyDescent="0.25">
      <c r="A93" t="s">
        <v>215</v>
      </c>
      <c r="B93" t="s">
        <v>121</v>
      </c>
      <c r="D93" s="1" t="str">
        <f t="shared" si="3"/>
        <v xml:space="preserve"> 1036</v>
      </c>
      <c r="E93" s="1">
        <f t="shared" si="4"/>
        <v>518</v>
      </c>
      <c r="F93" s="2">
        <f t="shared" si="5"/>
        <v>7.0081496062992121</v>
      </c>
      <c r="G93" s="1">
        <f>E93*10^-6*Summary!$B$4</f>
        <v>6.9930000000000003</v>
      </c>
    </row>
    <row r="94" spans="1:7" x14ac:dyDescent="0.25">
      <c r="A94" t="s">
        <v>216</v>
      </c>
      <c r="B94" t="s">
        <v>121</v>
      </c>
      <c r="D94" s="1" t="str">
        <f t="shared" si="3"/>
        <v xml:space="preserve"> 1036</v>
      </c>
      <c r="E94" s="1">
        <f t="shared" si="4"/>
        <v>518</v>
      </c>
      <c r="F94" s="2">
        <f t="shared" si="5"/>
        <v>7.0081496062992121</v>
      </c>
      <c r="G94" s="1">
        <f>E94*10^-6*Summary!$B$4</f>
        <v>6.9930000000000003</v>
      </c>
    </row>
    <row r="95" spans="1:7" x14ac:dyDescent="0.25">
      <c r="A95" t="s">
        <v>217</v>
      </c>
      <c r="B95" t="s">
        <v>121</v>
      </c>
      <c r="D95" s="1" t="str">
        <f t="shared" si="3"/>
        <v xml:space="preserve"> 1036</v>
      </c>
      <c r="E95" s="1">
        <f t="shared" si="4"/>
        <v>518</v>
      </c>
      <c r="F95" s="2">
        <f t="shared" si="5"/>
        <v>7.0081496062992121</v>
      </c>
      <c r="G95" s="1">
        <f>E95*10^-6*Summary!$B$4</f>
        <v>6.9930000000000003</v>
      </c>
    </row>
    <row r="96" spans="1:7" x14ac:dyDescent="0.25">
      <c r="A96" t="s">
        <v>218</v>
      </c>
      <c r="B96" t="s">
        <v>121</v>
      </c>
      <c r="D96" s="1" t="str">
        <f t="shared" si="3"/>
        <v xml:space="preserve"> 1036</v>
      </c>
      <c r="E96" s="1">
        <f t="shared" si="4"/>
        <v>518</v>
      </c>
      <c r="F96" s="2">
        <f t="shared" si="5"/>
        <v>7.0081496062992121</v>
      </c>
      <c r="G96" s="1">
        <f>E96*10^-6*Summary!$B$4</f>
        <v>6.9930000000000003</v>
      </c>
    </row>
    <row r="97" spans="1:7" x14ac:dyDescent="0.25">
      <c r="A97" t="s">
        <v>219</v>
      </c>
      <c r="B97" t="s">
        <v>121</v>
      </c>
      <c r="D97" s="1" t="str">
        <f t="shared" si="3"/>
        <v xml:space="preserve"> 1036</v>
      </c>
      <c r="E97" s="1">
        <f t="shared" si="4"/>
        <v>518</v>
      </c>
      <c r="F97" s="2">
        <f t="shared" si="5"/>
        <v>7.0081496062992121</v>
      </c>
      <c r="G97" s="1">
        <f>E97*10^-6*Summary!$B$4</f>
        <v>6.9930000000000003</v>
      </c>
    </row>
    <row r="98" spans="1:7" x14ac:dyDescent="0.25">
      <c r="A98" t="s">
        <v>220</v>
      </c>
      <c r="B98" t="s">
        <v>121</v>
      </c>
      <c r="D98" s="1" t="str">
        <f t="shared" si="3"/>
        <v xml:space="preserve"> 1036</v>
      </c>
      <c r="E98" s="1">
        <f t="shared" si="4"/>
        <v>518</v>
      </c>
      <c r="F98" s="2">
        <f t="shared" si="5"/>
        <v>7.0081496062992121</v>
      </c>
      <c r="G98" s="1">
        <f>E98*10^-6*Summary!$B$4</f>
        <v>6.9930000000000003</v>
      </c>
    </row>
    <row r="99" spans="1:7" x14ac:dyDescent="0.25">
      <c r="A99" t="s">
        <v>221</v>
      </c>
      <c r="B99" t="s">
        <v>121</v>
      </c>
      <c r="D99" s="1" t="str">
        <f t="shared" si="3"/>
        <v xml:space="preserve"> 1036</v>
      </c>
      <c r="E99" s="1">
        <f t="shared" si="4"/>
        <v>518</v>
      </c>
      <c r="F99" s="2">
        <f t="shared" si="5"/>
        <v>7.0081496062992121</v>
      </c>
      <c r="G99" s="1">
        <f>E99*10^-6*Summary!$B$4</f>
        <v>6.9930000000000003</v>
      </c>
    </row>
    <row r="100" spans="1:7" x14ac:dyDescent="0.25">
      <c r="A100" t="s">
        <v>222</v>
      </c>
      <c r="B100" t="s">
        <v>121</v>
      </c>
      <c r="D100" s="1" t="str">
        <f t="shared" si="3"/>
        <v xml:space="preserve"> 1036</v>
      </c>
      <c r="E100" s="1">
        <f t="shared" si="4"/>
        <v>518</v>
      </c>
      <c r="F100" s="2">
        <f t="shared" si="5"/>
        <v>7.0081496062992121</v>
      </c>
      <c r="G100" s="1">
        <f>E100*10^-6*Summary!$B$4</f>
        <v>6.9930000000000003</v>
      </c>
    </row>
    <row r="101" spans="1:7" x14ac:dyDescent="0.25">
      <c r="A101" t="s">
        <v>223</v>
      </c>
      <c r="B101" t="s">
        <v>121</v>
      </c>
      <c r="D101" s="1" t="str">
        <f t="shared" si="3"/>
        <v xml:space="preserve"> 1036</v>
      </c>
      <c r="E101" s="1">
        <f t="shared" si="4"/>
        <v>518</v>
      </c>
      <c r="F101" s="2">
        <f t="shared" si="5"/>
        <v>7.0081496062992121</v>
      </c>
      <c r="G101" s="1">
        <f>E101*10^-6*Summary!$B$4</f>
        <v>6.9930000000000003</v>
      </c>
    </row>
    <row r="102" spans="1:7" x14ac:dyDescent="0.25">
      <c r="A102" t="s">
        <v>224</v>
      </c>
      <c r="B102" t="s">
        <v>122</v>
      </c>
      <c r="D102" s="1" t="str">
        <f t="shared" si="3"/>
        <v xml:space="preserve"> 1032</v>
      </c>
      <c r="E102" s="1">
        <f t="shared" si="4"/>
        <v>516</v>
      </c>
      <c r="F102" s="2">
        <f t="shared" si="5"/>
        <v>6.9811023622047239</v>
      </c>
      <c r="G102" s="1">
        <f>E102*10^-6*Summary!$B$4</f>
        <v>6.9659999999999993</v>
      </c>
    </row>
    <row r="103" spans="1:7" x14ac:dyDescent="0.25">
      <c r="A103" t="s">
        <v>225</v>
      </c>
      <c r="B103" t="s">
        <v>121</v>
      </c>
      <c r="D103" s="1" t="str">
        <f t="shared" si="3"/>
        <v xml:space="preserve"> 1036</v>
      </c>
      <c r="E103" s="1">
        <f t="shared" si="4"/>
        <v>518</v>
      </c>
      <c r="F103" s="2">
        <f t="shared" si="5"/>
        <v>7.0081496062992121</v>
      </c>
      <c r="G103" s="1">
        <f>E103*10^-6*Summary!$B$4</f>
        <v>6.9930000000000003</v>
      </c>
    </row>
    <row r="104" spans="1:7" x14ac:dyDescent="0.25">
      <c r="A104" t="s">
        <v>226</v>
      </c>
      <c r="B104" t="s">
        <v>121</v>
      </c>
      <c r="D104" s="1" t="str">
        <f t="shared" si="3"/>
        <v xml:space="preserve"> 1036</v>
      </c>
      <c r="E104" s="1">
        <f t="shared" si="4"/>
        <v>518</v>
      </c>
      <c r="F104" s="2">
        <f t="shared" si="5"/>
        <v>7.0081496062992121</v>
      </c>
      <c r="G104" s="1">
        <f>E104*10^-6*Summary!$B$4</f>
        <v>6.9930000000000003</v>
      </c>
    </row>
    <row r="105" spans="1:7" x14ac:dyDescent="0.25">
      <c r="A105" t="s">
        <v>227</v>
      </c>
      <c r="B105" t="s">
        <v>121</v>
      </c>
      <c r="D105" s="1" t="str">
        <f t="shared" si="3"/>
        <v xml:space="preserve"> 1036</v>
      </c>
      <c r="E105" s="1">
        <f t="shared" si="4"/>
        <v>518</v>
      </c>
      <c r="F105" s="2">
        <f t="shared" si="5"/>
        <v>7.0081496062992121</v>
      </c>
      <c r="G105" s="1">
        <f>E105*10^-6*Summary!$B$4</f>
        <v>6.9930000000000003</v>
      </c>
    </row>
    <row r="106" spans="1:7" x14ac:dyDescent="0.25">
      <c r="A106" t="s">
        <v>228</v>
      </c>
      <c r="B106" t="s">
        <v>121</v>
      </c>
      <c r="D106" s="1" t="str">
        <f t="shared" si="3"/>
        <v xml:space="preserve"> 1036</v>
      </c>
      <c r="E106" s="1">
        <f t="shared" si="4"/>
        <v>518</v>
      </c>
      <c r="F106" s="2">
        <f t="shared" si="5"/>
        <v>7.0081496062992121</v>
      </c>
      <c r="G106" s="1">
        <f>E106*10^-6*Summary!$B$4</f>
        <v>6.9930000000000003</v>
      </c>
    </row>
    <row r="107" spans="1:7" x14ac:dyDescent="0.25">
      <c r="A107" t="s">
        <v>229</v>
      </c>
      <c r="B107" t="s">
        <v>121</v>
      </c>
      <c r="D107" s="1" t="str">
        <f t="shared" si="3"/>
        <v xml:space="preserve"> 1036</v>
      </c>
      <c r="E107" s="1">
        <f t="shared" si="4"/>
        <v>518</v>
      </c>
      <c r="F107" s="2">
        <f t="shared" si="5"/>
        <v>7.0081496062992121</v>
      </c>
      <c r="G107" s="1">
        <f>E107*10^-6*Summary!$B$4</f>
        <v>6.9930000000000003</v>
      </c>
    </row>
    <row r="108" spans="1:7" x14ac:dyDescent="0.25">
      <c r="A108" t="s">
        <v>230</v>
      </c>
      <c r="B108" t="s">
        <v>121</v>
      </c>
      <c r="D108" s="1" t="str">
        <f t="shared" si="3"/>
        <v xml:space="preserve"> 1036</v>
      </c>
      <c r="E108" s="1">
        <f t="shared" si="4"/>
        <v>518</v>
      </c>
      <c r="F108" s="2">
        <f t="shared" si="5"/>
        <v>7.0081496062992121</v>
      </c>
      <c r="G108" s="1">
        <f>E108*10^-6*Summary!$B$4</f>
        <v>6.9930000000000003</v>
      </c>
    </row>
    <row r="109" spans="1:7" x14ac:dyDescent="0.25">
      <c r="A109" t="s">
        <v>231</v>
      </c>
      <c r="B109" t="s">
        <v>121</v>
      </c>
      <c r="D109" s="1" t="str">
        <f t="shared" si="3"/>
        <v xml:space="preserve"> 1036</v>
      </c>
      <c r="E109" s="1">
        <f t="shared" si="4"/>
        <v>518</v>
      </c>
      <c r="F109" s="2">
        <f t="shared" si="5"/>
        <v>7.0081496062992121</v>
      </c>
      <c r="G109" s="1">
        <f>E109*10^-6*Summary!$B$4</f>
        <v>6.9930000000000003</v>
      </c>
    </row>
    <row r="110" spans="1:7" x14ac:dyDescent="0.25">
      <c r="A110" t="s">
        <v>232</v>
      </c>
      <c r="B110" t="s">
        <v>121</v>
      </c>
      <c r="D110" s="1" t="str">
        <f t="shared" si="3"/>
        <v xml:space="preserve"> 1036</v>
      </c>
      <c r="E110" s="1">
        <f t="shared" si="4"/>
        <v>518</v>
      </c>
      <c r="F110" s="2">
        <f t="shared" si="5"/>
        <v>7.0081496062992121</v>
      </c>
      <c r="G110" s="1">
        <f>E110*10^-6*Summary!$B$4</f>
        <v>6.9930000000000003</v>
      </c>
    </row>
    <row r="111" spans="1:7" x14ac:dyDescent="0.25">
      <c r="A111" t="s">
        <v>233</v>
      </c>
      <c r="B111" t="s">
        <v>121</v>
      </c>
      <c r="D111" s="1" t="str">
        <f t="shared" si="3"/>
        <v xml:space="preserve"> 1036</v>
      </c>
      <c r="E111" s="1">
        <f t="shared" si="4"/>
        <v>518</v>
      </c>
      <c r="F111" s="2">
        <f t="shared" si="5"/>
        <v>7.0081496062992121</v>
      </c>
      <c r="G111" s="1">
        <f>E111*10^-6*Summary!$B$4</f>
        <v>6.9930000000000003</v>
      </c>
    </row>
    <row r="112" spans="1:7" x14ac:dyDescent="0.25">
      <c r="A112" t="s">
        <v>234</v>
      </c>
      <c r="B112" t="s">
        <v>121</v>
      </c>
      <c r="D112" s="1" t="str">
        <f t="shared" si="3"/>
        <v xml:space="preserve"> 1036</v>
      </c>
      <c r="E112" s="1">
        <f t="shared" si="4"/>
        <v>518</v>
      </c>
      <c r="F112" s="2">
        <f t="shared" si="5"/>
        <v>7.0081496062992121</v>
      </c>
      <c r="G112" s="1">
        <f>E112*10^-6*Summary!$B$4</f>
        <v>6.9930000000000003</v>
      </c>
    </row>
    <row r="113" spans="1:7" x14ac:dyDescent="0.25">
      <c r="A113" t="s">
        <v>235</v>
      </c>
      <c r="B113" t="s">
        <v>121</v>
      </c>
      <c r="D113" s="1" t="str">
        <f t="shared" si="3"/>
        <v xml:space="preserve"> 1036</v>
      </c>
      <c r="E113" s="1">
        <f t="shared" si="4"/>
        <v>518</v>
      </c>
      <c r="F113" s="2">
        <f t="shared" si="5"/>
        <v>7.0081496062992121</v>
      </c>
      <c r="G113" s="1">
        <f>E113*10^-6*Summary!$B$4</f>
        <v>6.9930000000000003</v>
      </c>
    </row>
    <row r="114" spans="1:7" x14ac:dyDescent="0.25">
      <c r="A114" t="s">
        <v>236</v>
      </c>
      <c r="B114" t="s">
        <v>122</v>
      </c>
      <c r="D114" s="1" t="str">
        <f t="shared" si="3"/>
        <v xml:space="preserve"> 1032</v>
      </c>
      <c r="E114" s="1">
        <f t="shared" si="4"/>
        <v>516</v>
      </c>
      <c r="F114" s="2">
        <f t="shared" si="5"/>
        <v>6.9811023622047239</v>
      </c>
      <c r="G114" s="1">
        <f>E114*10^-6*Summary!$B$4</f>
        <v>6.9659999999999993</v>
      </c>
    </row>
    <row r="115" spans="1:7" x14ac:dyDescent="0.25">
      <c r="A115" t="s">
        <v>237</v>
      </c>
      <c r="B115" t="s">
        <v>121</v>
      </c>
      <c r="D115" s="1" t="str">
        <f t="shared" si="3"/>
        <v xml:space="preserve"> 1036</v>
      </c>
      <c r="E115" s="1">
        <f t="shared" si="4"/>
        <v>518</v>
      </c>
      <c r="F115" s="2">
        <f t="shared" si="5"/>
        <v>7.0081496062992121</v>
      </c>
      <c r="G115" s="1">
        <f>E115*10^-6*Summary!$B$4</f>
        <v>6.9930000000000003</v>
      </c>
    </row>
    <row r="116" spans="1:7" x14ac:dyDescent="0.25">
      <c r="A116" t="s">
        <v>238</v>
      </c>
      <c r="B116" t="s">
        <v>121</v>
      </c>
      <c r="D116" s="1" t="str">
        <f t="shared" si="3"/>
        <v xml:space="preserve"> 1036</v>
      </c>
      <c r="E116" s="1">
        <f t="shared" si="4"/>
        <v>518</v>
      </c>
      <c r="F116" s="2">
        <f t="shared" si="5"/>
        <v>7.0081496062992121</v>
      </c>
      <c r="G116" s="1">
        <f>E116*10^-6*Summary!$B$4</f>
        <v>6.9930000000000003</v>
      </c>
    </row>
    <row r="117" spans="1:7" x14ac:dyDescent="0.25">
      <c r="A117" t="s">
        <v>239</v>
      </c>
      <c r="B117" t="s">
        <v>121</v>
      </c>
      <c r="D117" s="1" t="str">
        <f t="shared" si="3"/>
        <v xml:space="preserve"> 1036</v>
      </c>
      <c r="E117" s="1">
        <f t="shared" si="4"/>
        <v>518</v>
      </c>
      <c r="F117" s="2">
        <f t="shared" si="5"/>
        <v>7.0081496062992121</v>
      </c>
      <c r="G117" s="1">
        <f>E117*10^-6*Summary!$B$4</f>
        <v>6.9930000000000003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09F0-317E-4E32-9B94-6FBEE4960811}">
  <dimension ref="A1:O117"/>
  <sheetViews>
    <sheetView workbookViewId="0">
      <selection activeCell="O1" sqref="O1:O1048576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240</v>
      </c>
      <c r="B2" t="s">
        <v>241</v>
      </c>
      <c r="D2" s="1" t="str">
        <f>RIGHT(A2,LEN(A2)-FIND("A",A2))</f>
        <v xml:space="preserve"> 1312</v>
      </c>
      <c r="E2" s="1">
        <f>VALUE(D2)/2</f>
        <v>656</v>
      </c>
      <c r="F2" s="2">
        <f>(LEFT(B2,FIND("c",B2)-1))/2.54</f>
        <v>8.8751968503937011</v>
      </c>
      <c r="G2" s="1">
        <f>E2*10^-6*Summary!$B$4</f>
        <v>8.8559999999999999</v>
      </c>
      <c r="I2" s="1" t="s">
        <v>2045</v>
      </c>
      <c r="J2" s="1">
        <f>AVERAGE($E$2:$E$117)</f>
        <v>662.58620689655174</v>
      </c>
      <c r="K2" s="1">
        <f>MIN($E$2:$E$117)</f>
        <v>654</v>
      </c>
      <c r="L2" s="1">
        <f>MAX($E$2:$E$117)</f>
        <v>668</v>
      </c>
      <c r="M2" s="1">
        <f>_xlfn.STDEV.P($E$2:$E$117)</f>
        <v>5.3434926030240897</v>
      </c>
      <c r="N2" s="1">
        <f>SQRT($M$2)</f>
        <v>2.311599576705293</v>
      </c>
      <c r="O2">
        <f>L2-K2</f>
        <v>14</v>
      </c>
    </row>
    <row r="3" spans="1:15" x14ac:dyDescent="0.25">
      <c r="A3" t="s">
        <v>242</v>
      </c>
      <c r="B3" t="s">
        <v>243</v>
      </c>
      <c r="D3" s="1" t="str">
        <f t="shared" ref="D3:D66" si="0">RIGHT(A3,LEN(A3)-FIND("A",A3))</f>
        <v xml:space="preserve"> 1336</v>
      </c>
      <c r="E3" s="1">
        <f t="shared" ref="E3:E66" si="1">VALUE(D3)/2</f>
        <v>668</v>
      </c>
      <c r="F3" s="2">
        <f t="shared" ref="F3:F66" si="2">(LEFT(B3,FIND("c",B3)-1))/2.54</f>
        <v>9.0375196850393706</v>
      </c>
      <c r="G3" s="1">
        <f>E3*10^-6*Summary!$B$4</f>
        <v>9.0179999999999989</v>
      </c>
      <c r="I3" s="1" t="s">
        <v>2057</v>
      </c>
      <c r="J3" s="1">
        <f>AVERAGE($F$2:$F$117)</f>
        <v>8.9642862476242229</v>
      </c>
      <c r="K3" s="1">
        <f>MIN($F$2:$F$117)</f>
        <v>8.8481102362204727</v>
      </c>
      <c r="L3" s="1">
        <f>MAX($F$2:$F$117)</f>
        <v>9.0375196850393706</v>
      </c>
      <c r="M3" s="1">
        <f>_xlfn.STDEV.P($F$2:$F$117)</f>
        <v>7.2292301023080263E-2</v>
      </c>
      <c r="N3" s="1">
        <f>SQRT($M$3)</f>
        <v>0.26887227641220329</v>
      </c>
      <c r="O3">
        <f>L3-K3</f>
        <v>0.18940944881889799</v>
      </c>
    </row>
    <row r="4" spans="1:15" x14ac:dyDescent="0.25">
      <c r="A4" t="s">
        <v>244</v>
      </c>
      <c r="B4" t="s">
        <v>245</v>
      </c>
      <c r="D4" s="1" t="str">
        <f t="shared" si="0"/>
        <v xml:space="preserve"> 1332</v>
      </c>
      <c r="E4" s="1">
        <f t="shared" si="1"/>
        <v>666</v>
      </c>
      <c r="F4" s="2">
        <f t="shared" si="2"/>
        <v>9.0104724409448824</v>
      </c>
      <c r="G4" s="1">
        <f>E4*10^-6*Summary!$B$4</f>
        <v>8.9909999999999997</v>
      </c>
      <c r="I4" s="1" t="s">
        <v>2056</v>
      </c>
      <c r="J4" s="1">
        <f>AVERAGE($G$2:$G$117)</f>
        <v>8.9449137931034404</v>
      </c>
      <c r="K4" s="1">
        <f>MIN($G$2:$G$117)</f>
        <v>8.8289999999999988</v>
      </c>
      <c r="L4" s="1">
        <f>MAX($G$2:$G$117)</f>
        <v>9.0179999999999989</v>
      </c>
      <c r="M4" s="1">
        <f>_xlfn.STDEV.P($G$2:$G$117)</f>
        <v>7.2137150140825279E-2</v>
      </c>
      <c r="N4" s="1">
        <f>SQRT($M$4)</f>
        <v>0.26858359991039155</v>
      </c>
      <c r="O4">
        <f>L4-K4</f>
        <v>0.18900000000000006</v>
      </c>
    </row>
    <row r="5" spans="1:15" x14ac:dyDescent="0.25">
      <c r="A5" t="s">
        <v>246</v>
      </c>
      <c r="B5" t="s">
        <v>245</v>
      </c>
      <c r="D5" s="1" t="str">
        <f t="shared" si="0"/>
        <v xml:space="preserve"> 1332</v>
      </c>
      <c r="E5" s="1">
        <f t="shared" si="1"/>
        <v>666</v>
      </c>
      <c r="F5" s="2">
        <f t="shared" si="2"/>
        <v>9.0104724409448824</v>
      </c>
      <c r="G5" s="1">
        <f>E5*10^-6*Summary!$B$4</f>
        <v>8.9909999999999997</v>
      </c>
    </row>
    <row r="6" spans="1:15" x14ac:dyDescent="0.25">
      <c r="A6" t="s">
        <v>247</v>
      </c>
      <c r="B6" t="s">
        <v>245</v>
      </c>
      <c r="D6" s="1" t="str">
        <f t="shared" si="0"/>
        <v xml:space="preserve"> 1332</v>
      </c>
      <c r="E6" s="1">
        <f t="shared" si="1"/>
        <v>666</v>
      </c>
      <c r="F6" s="2">
        <f t="shared" si="2"/>
        <v>9.0104724409448824</v>
      </c>
      <c r="G6" s="1">
        <f>E6*10^-6*Summary!$B$4</f>
        <v>8.9909999999999997</v>
      </c>
    </row>
    <row r="7" spans="1:15" x14ac:dyDescent="0.25">
      <c r="A7" t="s">
        <v>248</v>
      </c>
      <c r="B7" t="s">
        <v>243</v>
      </c>
      <c r="D7" s="1" t="str">
        <f t="shared" si="0"/>
        <v xml:space="preserve"> 1336</v>
      </c>
      <c r="E7" s="1">
        <f t="shared" si="1"/>
        <v>668</v>
      </c>
      <c r="F7" s="2">
        <f t="shared" si="2"/>
        <v>9.0375196850393706</v>
      </c>
      <c r="G7" s="1">
        <f>E7*10^-6*Summary!$B$4</f>
        <v>9.0179999999999989</v>
      </c>
    </row>
    <row r="8" spans="1:15" x14ac:dyDescent="0.25">
      <c r="A8" t="s">
        <v>249</v>
      </c>
      <c r="B8" t="s">
        <v>245</v>
      </c>
      <c r="D8" s="1" t="str">
        <f t="shared" si="0"/>
        <v xml:space="preserve"> 1332</v>
      </c>
      <c r="E8" s="1">
        <f t="shared" si="1"/>
        <v>666</v>
      </c>
      <c r="F8" s="2">
        <f t="shared" si="2"/>
        <v>9.0104724409448824</v>
      </c>
      <c r="G8" s="1">
        <f>E8*10^-6*Summary!$B$4</f>
        <v>8.9909999999999997</v>
      </c>
    </row>
    <row r="9" spans="1:15" x14ac:dyDescent="0.25">
      <c r="A9" t="s">
        <v>250</v>
      </c>
      <c r="B9" t="s">
        <v>245</v>
      </c>
      <c r="D9" s="1" t="str">
        <f t="shared" si="0"/>
        <v xml:space="preserve"> 1332</v>
      </c>
      <c r="E9" s="1">
        <f t="shared" si="1"/>
        <v>666</v>
      </c>
      <c r="F9" s="2">
        <f t="shared" si="2"/>
        <v>9.0104724409448824</v>
      </c>
      <c r="G9" s="1">
        <f>E9*10^-6*Summary!$B$4</f>
        <v>8.9909999999999997</v>
      </c>
    </row>
    <row r="10" spans="1:15" x14ac:dyDescent="0.25">
      <c r="A10" t="s">
        <v>251</v>
      </c>
      <c r="B10" t="s">
        <v>245</v>
      </c>
      <c r="D10" s="1" t="str">
        <f t="shared" si="0"/>
        <v xml:space="preserve"> 1332</v>
      </c>
      <c r="E10" s="1">
        <f t="shared" si="1"/>
        <v>666</v>
      </c>
      <c r="F10" s="2">
        <f t="shared" si="2"/>
        <v>9.0104724409448824</v>
      </c>
      <c r="G10" s="1">
        <f>E10*10^-6*Summary!$B$4</f>
        <v>8.9909999999999997</v>
      </c>
    </row>
    <row r="11" spans="1:15" x14ac:dyDescent="0.25">
      <c r="A11" t="s">
        <v>252</v>
      </c>
      <c r="B11" t="s">
        <v>245</v>
      </c>
      <c r="D11" s="1" t="str">
        <f t="shared" si="0"/>
        <v xml:space="preserve"> 1332</v>
      </c>
      <c r="E11" s="1">
        <f t="shared" si="1"/>
        <v>666</v>
      </c>
      <c r="F11" s="2">
        <f t="shared" si="2"/>
        <v>9.0104724409448824</v>
      </c>
      <c r="G11" s="1">
        <f>E11*10^-6*Summary!$B$4</f>
        <v>8.9909999999999997</v>
      </c>
    </row>
    <row r="12" spans="1:15" x14ac:dyDescent="0.25">
      <c r="A12" t="s">
        <v>253</v>
      </c>
      <c r="B12" t="s">
        <v>254</v>
      </c>
      <c r="D12" s="1" t="str">
        <f t="shared" si="0"/>
        <v xml:space="preserve"> 1308</v>
      </c>
      <c r="E12" s="1">
        <f t="shared" si="1"/>
        <v>654</v>
      </c>
      <c r="F12" s="2">
        <f t="shared" si="2"/>
        <v>8.8481102362204727</v>
      </c>
      <c r="G12" s="1">
        <f>E12*10^-6*Summary!$B$4</f>
        <v>8.8289999999999988</v>
      </c>
    </row>
    <row r="13" spans="1:15" x14ac:dyDescent="0.25">
      <c r="A13" t="s">
        <v>255</v>
      </c>
      <c r="B13" t="s">
        <v>245</v>
      </c>
      <c r="D13" s="1" t="str">
        <f t="shared" si="0"/>
        <v xml:space="preserve"> 1332</v>
      </c>
      <c r="E13" s="1">
        <f t="shared" si="1"/>
        <v>666</v>
      </c>
      <c r="F13" s="2">
        <f t="shared" si="2"/>
        <v>9.0104724409448824</v>
      </c>
      <c r="G13" s="1">
        <f>E13*10^-6*Summary!$B$4</f>
        <v>8.9909999999999997</v>
      </c>
    </row>
    <row r="14" spans="1:15" x14ac:dyDescent="0.25">
      <c r="A14" t="s">
        <v>256</v>
      </c>
      <c r="B14" t="s">
        <v>243</v>
      </c>
      <c r="D14" s="1" t="str">
        <f t="shared" si="0"/>
        <v xml:space="preserve"> 1336</v>
      </c>
      <c r="E14" s="1">
        <f t="shared" si="1"/>
        <v>668</v>
      </c>
      <c r="F14" s="2">
        <f t="shared" si="2"/>
        <v>9.0375196850393706</v>
      </c>
      <c r="G14" s="1">
        <f>E14*10^-6*Summary!$B$4</f>
        <v>9.0179999999999989</v>
      </c>
    </row>
    <row r="15" spans="1:15" x14ac:dyDescent="0.25">
      <c r="A15" t="s">
        <v>257</v>
      </c>
      <c r="B15" t="s">
        <v>245</v>
      </c>
      <c r="D15" s="1" t="str">
        <f t="shared" si="0"/>
        <v xml:space="preserve"> 1332</v>
      </c>
      <c r="E15" s="1">
        <f t="shared" si="1"/>
        <v>666</v>
      </c>
      <c r="F15" s="2">
        <f t="shared" si="2"/>
        <v>9.0104724409448824</v>
      </c>
      <c r="G15" s="1">
        <f>E15*10^-6*Summary!$B$4</f>
        <v>8.9909999999999997</v>
      </c>
    </row>
    <row r="16" spans="1:15" x14ac:dyDescent="0.25">
      <c r="A16" t="s">
        <v>258</v>
      </c>
      <c r="B16" t="s">
        <v>254</v>
      </c>
      <c r="D16" s="1" t="str">
        <f t="shared" si="0"/>
        <v xml:space="preserve"> 1308</v>
      </c>
      <c r="E16" s="1">
        <f t="shared" si="1"/>
        <v>654</v>
      </c>
      <c r="F16" s="2">
        <f t="shared" si="2"/>
        <v>8.8481102362204727</v>
      </c>
      <c r="G16" s="1">
        <f>E16*10^-6*Summary!$B$4</f>
        <v>8.8289999999999988</v>
      </c>
    </row>
    <row r="17" spans="1:7" x14ac:dyDescent="0.25">
      <c r="A17" t="s">
        <v>259</v>
      </c>
      <c r="B17" t="s">
        <v>245</v>
      </c>
      <c r="D17" s="1" t="str">
        <f t="shared" si="0"/>
        <v xml:space="preserve"> 1332</v>
      </c>
      <c r="E17" s="1">
        <f t="shared" si="1"/>
        <v>666</v>
      </c>
      <c r="F17" s="2">
        <f t="shared" si="2"/>
        <v>9.0104724409448824</v>
      </c>
      <c r="G17" s="1">
        <f>E17*10^-6*Summary!$B$4</f>
        <v>8.9909999999999997</v>
      </c>
    </row>
    <row r="18" spans="1:7" x14ac:dyDescent="0.25">
      <c r="A18" t="s">
        <v>260</v>
      </c>
      <c r="B18" t="s">
        <v>245</v>
      </c>
      <c r="D18" s="1" t="str">
        <f t="shared" si="0"/>
        <v xml:space="preserve"> 1332</v>
      </c>
      <c r="E18" s="1">
        <f t="shared" si="1"/>
        <v>666</v>
      </c>
      <c r="F18" s="2">
        <f t="shared" si="2"/>
        <v>9.0104724409448824</v>
      </c>
      <c r="G18" s="1">
        <f>E18*10^-6*Summary!$B$4</f>
        <v>8.9909999999999997</v>
      </c>
    </row>
    <row r="19" spans="1:7" x14ac:dyDescent="0.25">
      <c r="A19" t="s">
        <v>261</v>
      </c>
      <c r="B19" t="s">
        <v>245</v>
      </c>
      <c r="D19" s="1" t="str">
        <f t="shared" si="0"/>
        <v xml:space="preserve"> 1332</v>
      </c>
      <c r="E19" s="1">
        <f t="shared" si="1"/>
        <v>666</v>
      </c>
      <c r="F19" s="2">
        <f t="shared" si="2"/>
        <v>9.0104724409448824</v>
      </c>
      <c r="G19" s="1">
        <f>E19*10^-6*Summary!$B$4</f>
        <v>8.9909999999999997</v>
      </c>
    </row>
    <row r="20" spans="1:7" x14ac:dyDescent="0.25">
      <c r="A20" t="s">
        <v>262</v>
      </c>
      <c r="B20" t="s">
        <v>263</v>
      </c>
      <c r="D20" s="1" t="str">
        <f t="shared" si="0"/>
        <v xml:space="preserve"> 1328</v>
      </c>
      <c r="E20" s="1">
        <f t="shared" si="1"/>
        <v>664</v>
      </c>
      <c r="F20" s="2">
        <f t="shared" si="2"/>
        <v>8.9834251968503942</v>
      </c>
      <c r="G20" s="1">
        <f>E20*10^-6*Summary!$B$4</f>
        <v>8.9640000000000004</v>
      </c>
    </row>
    <row r="21" spans="1:7" x14ac:dyDescent="0.25">
      <c r="A21" t="s">
        <v>264</v>
      </c>
      <c r="B21" t="s">
        <v>254</v>
      </c>
      <c r="D21" s="1" t="str">
        <f t="shared" si="0"/>
        <v xml:space="preserve"> 1308</v>
      </c>
      <c r="E21" s="1">
        <f t="shared" si="1"/>
        <v>654</v>
      </c>
      <c r="F21" s="2">
        <f t="shared" si="2"/>
        <v>8.8481102362204727</v>
      </c>
      <c r="G21" s="1">
        <f>E21*10^-6*Summary!$B$4</f>
        <v>8.8289999999999988</v>
      </c>
    </row>
    <row r="22" spans="1:7" x14ac:dyDescent="0.25">
      <c r="A22" t="s">
        <v>265</v>
      </c>
      <c r="B22" t="s">
        <v>241</v>
      </c>
      <c r="D22" s="1" t="str">
        <f t="shared" si="0"/>
        <v xml:space="preserve"> 1312</v>
      </c>
      <c r="E22" s="1">
        <f t="shared" si="1"/>
        <v>656</v>
      </c>
      <c r="F22" s="2">
        <f t="shared" si="2"/>
        <v>8.8751968503937011</v>
      </c>
      <c r="G22" s="1">
        <f>E22*10^-6*Summary!$B$4</f>
        <v>8.8559999999999999</v>
      </c>
    </row>
    <row r="23" spans="1:7" x14ac:dyDescent="0.25">
      <c r="A23" t="s">
        <v>266</v>
      </c>
      <c r="B23" t="s">
        <v>243</v>
      </c>
      <c r="D23" s="1" t="str">
        <f t="shared" si="0"/>
        <v xml:space="preserve"> 1336</v>
      </c>
      <c r="E23" s="1">
        <f t="shared" si="1"/>
        <v>668</v>
      </c>
      <c r="F23" s="2">
        <f t="shared" si="2"/>
        <v>9.0375196850393706</v>
      </c>
      <c r="G23" s="1">
        <f>E23*10^-6*Summary!$B$4</f>
        <v>9.0179999999999989</v>
      </c>
    </row>
    <row r="24" spans="1:7" x14ac:dyDescent="0.25">
      <c r="A24" t="s">
        <v>267</v>
      </c>
      <c r="B24" t="s">
        <v>263</v>
      </c>
      <c r="D24" s="1" t="str">
        <f t="shared" si="0"/>
        <v xml:space="preserve"> 1328</v>
      </c>
      <c r="E24" s="1">
        <f t="shared" si="1"/>
        <v>664</v>
      </c>
      <c r="F24" s="2">
        <f t="shared" si="2"/>
        <v>8.9834251968503942</v>
      </c>
      <c r="G24" s="1">
        <f>E24*10^-6*Summary!$B$4</f>
        <v>8.9640000000000004</v>
      </c>
    </row>
    <row r="25" spans="1:7" x14ac:dyDescent="0.25">
      <c r="A25" t="s">
        <v>268</v>
      </c>
      <c r="B25" t="s">
        <v>254</v>
      </c>
      <c r="D25" s="1" t="str">
        <f t="shared" si="0"/>
        <v xml:space="preserve"> 1308</v>
      </c>
      <c r="E25" s="1">
        <f t="shared" si="1"/>
        <v>654</v>
      </c>
      <c r="F25" s="2">
        <f t="shared" si="2"/>
        <v>8.8481102362204727</v>
      </c>
      <c r="G25" s="1">
        <f>E25*10^-6*Summary!$B$4</f>
        <v>8.8289999999999988</v>
      </c>
    </row>
    <row r="26" spans="1:7" x14ac:dyDescent="0.25">
      <c r="A26" t="s">
        <v>269</v>
      </c>
      <c r="B26" t="s">
        <v>254</v>
      </c>
      <c r="D26" s="1" t="str">
        <f t="shared" si="0"/>
        <v xml:space="preserve"> 1308</v>
      </c>
      <c r="E26" s="1">
        <f t="shared" si="1"/>
        <v>654</v>
      </c>
      <c r="F26" s="2">
        <f t="shared" si="2"/>
        <v>8.8481102362204727</v>
      </c>
      <c r="G26" s="1">
        <f>E26*10^-6*Summary!$B$4</f>
        <v>8.8289999999999988</v>
      </c>
    </row>
    <row r="27" spans="1:7" x14ac:dyDescent="0.25">
      <c r="A27" t="s">
        <v>270</v>
      </c>
      <c r="B27" t="s">
        <v>241</v>
      </c>
      <c r="D27" s="1" t="str">
        <f t="shared" si="0"/>
        <v xml:space="preserve"> 1312</v>
      </c>
      <c r="E27" s="1">
        <f t="shared" si="1"/>
        <v>656</v>
      </c>
      <c r="F27" s="2">
        <f t="shared" si="2"/>
        <v>8.8751968503937011</v>
      </c>
      <c r="G27" s="1">
        <f>E27*10^-6*Summary!$B$4</f>
        <v>8.8559999999999999</v>
      </c>
    </row>
    <row r="28" spans="1:7" x14ac:dyDescent="0.25">
      <c r="A28" t="s">
        <v>271</v>
      </c>
      <c r="B28" t="s">
        <v>245</v>
      </c>
      <c r="D28" s="1" t="str">
        <f t="shared" si="0"/>
        <v xml:space="preserve"> 1332</v>
      </c>
      <c r="E28" s="1">
        <f t="shared" si="1"/>
        <v>666</v>
      </c>
      <c r="F28" s="2">
        <f t="shared" si="2"/>
        <v>9.0104724409448824</v>
      </c>
      <c r="G28" s="1">
        <f>E28*10^-6*Summary!$B$4</f>
        <v>8.9909999999999997</v>
      </c>
    </row>
    <row r="29" spans="1:7" x14ac:dyDescent="0.25">
      <c r="A29" t="s">
        <v>272</v>
      </c>
      <c r="B29" t="s">
        <v>245</v>
      </c>
      <c r="D29" s="1" t="str">
        <f t="shared" si="0"/>
        <v xml:space="preserve"> 1332</v>
      </c>
      <c r="E29" s="1">
        <f t="shared" si="1"/>
        <v>666</v>
      </c>
      <c r="F29" s="2">
        <f t="shared" si="2"/>
        <v>9.0104724409448824</v>
      </c>
      <c r="G29" s="1">
        <f>E29*10^-6*Summary!$B$4</f>
        <v>8.9909999999999997</v>
      </c>
    </row>
    <row r="30" spans="1:7" x14ac:dyDescent="0.25">
      <c r="A30" t="s">
        <v>273</v>
      </c>
      <c r="B30" t="s">
        <v>243</v>
      </c>
      <c r="D30" s="1" t="str">
        <f t="shared" si="0"/>
        <v xml:space="preserve"> 1336</v>
      </c>
      <c r="E30" s="1">
        <f t="shared" si="1"/>
        <v>668</v>
      </c>
      <c r="F30" s="2">
        <f t="shared" si="2"/>
        <v>9.0375196850393706</v>
      </c>
      <c r="G30" s="1">
        <f>E30*10^-6*Summary!$B$4</f>
        <v>9.0179999999999989</v>
      </c>
    </row>
    <row r="31" spans="1:7" x14ac:dyDescent="0.25">
      <c r="A31" t="s">
        <v>274</v>
      </c>
      <c r="B31" t="s">
        <v>263</v>
      </c>
      <c r="D31" s="1" t="str">
        <f t="shared" si="0"/>
        <v xml:space="preserve"> 1328</v>
      </c>
      <c r="E31" s="1">
        <f t="shared" si="1"/>
        <v>664</v>
      </c>
      <c r="F31" s="2">
        <f t="shared" si="2"/>
        <v>8.9834251968503942</v>
      </c>
      <c r="G31" s="1">
        <f>E31*10^-6*Summary!$B$4</f>
        <v>8.9640000000000004</v>
      </c>
    </row>
    <row r="32" spans="1:7" x14ac:dyDescent="0.25">
      <c r="A32" t="s">
        <v>275</v>
      </c>
      <c r="B32" t="s">
        <v>254</v>
      </c>
      <c r="D32" s="1" t="str">
        <f t="shared" si="0"/>
        <v xml:space="preserve"> 1308</v>
      </c>
      <c r="E32" s="1">
        <f t="shared" si="1"/>
        <v>654</v>
      </c>
      <c r="F32" s="2">
        <f t="shared" si="2"/>
        <v>8.8481102362204727</v>
      </c>
      <c r="G32" s="1">
        <f>E32*10^-6*Summary!$B$4</f>
        <v>8.8289999999999988</v>
      </c>
    </row>
    <row r="33" spans="1:7" x14ac:dyDescent="0.25">
      <c r="A33" t="s">
        <v>276</v>
      </c>
      <c r="B33" t="s">
        <v>245</v>
      </c>
      <c r="D33" s="1" t="str">
        <f t="shared" si="0"/>
        <v xml:space="preserve"> 1332</v>
      </c>
      <c r="E33" s="1">
        <f t="shared" si="1"/>
        <v>666</v>
      </c>
      <c r="F33" s="2">
        <f t="shared" si="2"/>
        <v>9.0104724409448824</v>
      </c>
      <c r="G33" s="1">
        <f>E33*10^-6*Summary!$B$4</f>
        <v>8.9909999999999997</v>
      </c>
    </row>
    <row r="34" spans="1:7" x14ac:dyDescent="0.25">
      <c r="A34" t="s">
        <v>277</v>
      </c>
      <c r="B34" t="s">
        <v>241</v>
      </c>
      <c r="D34" s="1" t="str">
        <f t="shared" si="0"/>
        <v xml:space="preserve"> 1312</v>
      </c>
      <c r="E34" s="1">
        <f t="shared" si="1"/>
        <v>656</v>
      </c>
      <c r="F34" s="2">
        <f t="shared" si="2"/>
        <v>8.8751968503937011</v>
      </c>
      <c r="G34" s="1">
        <f>E34*10^-6*Summary!$B$4</f>
        <v>8.8559999999999999</v>
      </c>
    </row>
    <row r="35" spans="1:7" x14ac:dyDescent="0.25">
      <c r="A35" t="s">
        <v>278</v>
      </c>
      <c r="B35" t="s">
        <v>245</v>
      </c>
      <c r="D35" s="1" t="str">
        <f t="shared" si="0"/>
        <v xml:space="preserve"> 1332</v>
      </c>
      <c r="E35" s="1">
        <f t="shared" si="1"/>
        <v>666</v>
      </c>
      <c r="F35" s="2">
        <f t="shared" si="2"/>
        <v>9.0104724409448824</v>
      </c>
      <c r="G35" s="1">
        <f>E35*10^-6*Summary!$B$4</f>
        <v>8.9909999999999997</v>
      </c>
    </row>
    <row r="36" spans="1:7" x14ac:dyDescent="0.25">
      <c r="A36" t="s">
        <v>279</v>
      </c>
      <c r="B36" t="s">
        <v>245</v>
      </c>
      <c r="D36" s="1" t="str">
        <f t="shared" si="0"/>
        <v xml:space="preserve"> 1332</v>
      </c>
      <c r="E36" s="1">
        <f t="shared" si="1"/>
        <v>666</v>
      </c>
      <c r="F36" s="2">
        <f t="shared" si="2"/>
        <v>9.0104724409448824</v>
      </c>
      <c r="G36" s="1">
        <f>E36*10^-6*Summary!$B$4</f>
        <v>8.9909999999999997</v>
      </c>
    </row>
    <row r="37" spans="1:7" x14ac:dyDescent="0.25">
      <c r="A37" t="s">
        <v>280</v>
      </c>
      <c r="B37" t="s">
        <v>263</v>
      </c>
      <c r="D37" s="1" t="str">
        <f t="shared" si="0"/>
        <v xml:space="preserve"> 1328</v>
      </c>
      <c r="E37" s="1">
        <f t="shared" si="1"/>
        <v>664</v>
      </c>
      <c r="F37" s="2">
        <f t="shared" si="2"/>
        <v>8.9834251968503942</v>
      </c>
      <c r="G37" s="1">
        <f>E37*10^-6*Summary!$B$4</f>
        <v>8.9640000000000004</v>
      </c>
    </row>
    <row r="38" spans="1:7" x14ac:dyDescent="0.25">
      <c r="A38" t="s">
        <v>281</v>
      </c>
      <c r="B38" t="s">
        <v>243</v>
      </c>
      <c r="D38" s="1" t="str">
        <f t="shared" si="0"/>
        <v xml:space="preserve"> 1336</v>
      </c>
      <c r="E38" s="1">
        <f t="shared" si="1"/>
        <v>668</v>
      </c>
      <c r="F38" s="2">
        <f t="shared" si="2"/>
        <v>9.0375196850393706</v>
      </c>
      <c r="G38" s="1">
        <f>E38*10^-6*Summary!$B$4</f>
        <v>9.0179999999999989</v>
      </c>
    </row>
    <row r="39" spans="1:7" x14ac:dyDescent="0.25">
      <c r="A39" t="s">
        <v>282</v>
      </c>
      <c r="B39" t="s">
        <v>243</v>
      </c>
      <c r="D39" s="1" t="str">
        <f t="shared" si="0"/>
        <v xml:space="preserve"> 1336</v>
      </c>
      <c r="E39" s="1">
        <f t="shared" si="1"/>
        <v>668</v>
      </c>
      <c r="F39" s="2">
        <f t="shared" si="2"/>
        <v>9.0375196850393706</v>
      </c>
      <c r="G39" s="1">
        <f>E39*10^-6*Summary!$B$4</f>
        <v>9.0179999999999989</v>
      </c>
    </row>
    <row r="40" spans="1:7" x14ac:dyDescent="0.25">
      <c r="A40" t="s">
        <v>283</v>
      </c>
      <c r="B40" t="s">
        <v>254</v>
      </c>
      <c r="D40" s="1" t="str">
        <f t="shared" si="0"/>
        <v xml:space="preserve"> 1308</v>
      </c>
      <c r="E40" s="1">
        <f t="shared" si="1"/>
        <v>654</v>
      </c>
      <c r="F40" s="2">
        <f t="shared" si="2"/>
        <v>8.8481102362204727</v>
      </c>
      <c r="G40" s="1">
        <f>E40*10^-6*Summary!$B$4</f>
        <v>8.8289999999999988</v>
      </c>
    </row>
    <row r="41" spans="1:7" x14ac:dyDescent="0.25">
      <c r="A41" t="s">
        <v>284</v>
      </c>
      <c r="B41" t="s">
        <v>241</v>
      </c>
      <c r="D41" s="1" t="str">
        <f t="shared" si="0"/>
        <v xml:space="preserve"> 1312</v>
      </c>
      <c r="E41" s="1">
        <f t="shared" si="1"/>
        <v>656</v>
      </c>
      <c r="F41" s="2">
        <f t="shared" si="2"/>
        <v>8.8751968503937011</v>
      </c>
      <c r="G41" s="1">
        <f>E41*10^-6*Summary!$B$4</f>
        <v>8.8559999999999999</v>
      </c>
    </row>
    <row r="42" spans="1:7" x14ac:dyDescent="0.25">
      <c r="A42" t="s">
        <v>285</v>
      </c>
      <c r="B42" t="s">
        <v>245</v>
      </c>
      <c r="D42" s="1" t="str">
        <f t="shared" si="0"/>
        <v xml:space="preserve"> 1332</v>
      </c>
      <c r="E42" s="1">
        <f t="shared" si="1"/>
        <v>666</v>
      </c>
      <c r="F42" s="2">
        <f t="shared" si="2"/>
        <v>9.0104724409448824</v>
      </c>
      <c r="G42" s="1">
        <f>E42*10^-6*Summary!$B$4</f>
        <v>8.9909999999999997</v>
      </c>
    </row>
    <row r="43" spans="1:7" x14ac:dyDescent="0.25">
      <c r="A43" t="s">
        <v>286</v>
      </c>
      <c r="B43" t="s">
        <v>243</v>
      </c>
      <c r="D43" s="1" t="str">
        <f t="shared" si="0"/>
        <v xml:space="preserve"> 1336</v>
      </c>
      <c r="E43" s="1">
        <f t="shared" si="1"/>
        <v>668</v>
      </c>
      <c r="F43" s="2">
        <f t="shared" si="2"/>
        <v>9.0375196850393706</v>
      </c>
      <c r="G43" s="1">
        <f>E43*10^-6*Summary!$B$4</f>
        <v>9.0179999999999989</v>
      </c>
    </row>
    <row r="44" spans="1:7" x14ac:dyDescent="0.25">
      <c r="A44" t="s">
        <v>287</v>
      </c>
      <c r="B44" t="s">
        <v>245</v>
      </c>
      <c r="D44" s="1" t="str">
        <f t="shared" si="0"/>
        <v xml:space="preserve"> 1332</v>
      </c>
      <c r="E44" s="1">
        <f t="shared" si="1"/>
        <v>666</v>
      </c>
      <c r="F44" s="2">
        <f t="shared" si="2"/>
        <v>9.0104724409448824</v>
      </c>
      <c r="G44" s="1">
        <f>E44*10^-6*Summary!$B$4</f>
        <v>8.9909999999999997</v>
      </c>
    </row>
    <row r="45" spans="1:7" x14ac:dyDescent="0.25">
      <c r="A45" t="s">
        <v>288</v>
      </c>
      <c r="B45" t="s">
        <v>241</v>
      </c>
      <c r="D45" s="1" t="str">
        <f t="shared" si="0"/>
        <v xml:space="preserve"> 1312</v>
      </c>
      <c r="E45" s="1">
        <f t="shared" si="1"/>
        <v>656</v>
      </c>
      <c r="F45" s="2">
        <f t="shared" si="2"/>
        <v>8.8751968503937011</v>
      </c>
      <c r="G45" s="1">
        <f>E45*10^-6*Summary!$B$4</f>
        <v>8.8559999999999999</v>
      </c>
    </row>
    <row r="46" spans="1:7" x14ac:dyDescent="0.25">
      <c r="A46" t="s">
        <v>289</v>
      </c>
      <c r="B46" t="s">
        <v>241</v>
      </c>
      <c r="D46" s="1" t="str">
        <f t="shared" si="0"/>
        <v xml:space="preserve"> 1312</v>
      </c>
      <c r="E46" s="1">
        <f t="shared" si="1"/>
        <v>656</v>
      </c>
      <c r="F46" s="2">
        <f t="shared" si="2"/>
        <v>8.8751968503937011</v>
      </c>
      <c r="G46" s="1">
        <f>E46*10^-6*Summary!$B$4</f>
        <v>8.8559999999999999</v>
      </c>
    </row>
    <row r="47" spans="1:7" x14ac:dyDescent="0.25">
      <c r="A47" t="s">
        <v>290</v>
      </c>
      <c r="B47" t="s">
        <v>245</v>
      </c>
      <c r="D47" s="1" t="str">
        <f t="shared" si="0"/>
        <v xml:space="preserve"> 1332</v>
      </c>
      <c r="E47" s="1">
        <f t="shared" si="1"/>
        <v>666</v>
      </c>
      <c r="F47" s="2">
        <f t="shared" si="2"/>
        <v>9.0104724409448824</v>
      </c>
      <c r="G47" s="1">
        <f>E47*10^-6*Summary!$B$4</f>
        <v>8.9909999999999997</v>
      </c>
    </row>
    <row r="48" spans="1:7" x14ac:dyDescent="0.25">
      <c r="A48" t="s">
        <v>291</v>
      </c>
      <c r="B48" t="s">
        <v>254</v>
      </c>
      <c r="D48" s="1" t="str">
        <f t="shared" si="0"/>
        <v xml:space="preserve"> 1308</v>
      </c>
      <c r="E48" s="1">
        <f t="shared" si="1"/>
        <v>654</v>
      </c>
      <c r="F48" s="2">
        <f t="shared" si="2"/>
        <v>8.8481102362204727</v>
      </c>
      <c r="G48" s="1">
        <f>E48*10^-6*Summary!$B$4</f>
        <v>8.8289999999999988</v>
      </c>
    </row>
    <row r="49" spans="1:7" x14ac:dyDescent="0.25">
      <c r="A49" t="s">
        <v>292</v>
      </c>
      <c r="B49" t="s">
        <v>245</v>
      </c>
      <c r="D49" s="1" t="str">
        <f t="shared" si="0"/>
        <v xml:space="preserve"> 1332</v>
      </c>
      <c r="E49" s="1">
        <f t="shared" si="1"/>
        <v>666</v>
      </c>
      <c r="F49" s="2">
        <f t="shared" si="2"/>
        <v>9.0104724409448824</v>
      </c>
      <c r="G49" s="1">
        <f>E49*10^-6*Summary!$B$4</f>
        <v>8.9909999999999997</v>
      </c>
    </row>
    <row r="50" spans="1:7" x14ac:dyDescent="0.25">
      <c r="A50" t="s">
        <v>293</v>
      </c>
      <c r="B50" t="s">
        <v>263</v>
      </c>
      <c r="D50" s="1" t="str">
        <f t="shared" si="0"/>
        <v xml:space="preserve"> 1328</v>
      </c>
      <c r="E50" s="1">
        <f t="shared" si="1"/>
        <v>664</v>
      </c>
      <c r="F50" s="2">
        <f t="shared" si="2"/>
        <v>8.9834251968503942</v>
      </c>
      <c r="G50" s="1">
        <f>E50*10^-6*Summary!$B$4</f>
        <v>8.9640000000000004</v>
      </c>
    </row>
    <row r="51" spans="1:7" x14ac:dyDescent="0.25">
      <c r="A51" t="s">
        <v>294</v>
      </c>
      <c r="B51" t="s">
        <v>245</v>
      </c>
      <c r="D51" s="1" t="str">
        <f t="shared" si="0"/>
        <v xml:space="preserve"> 1332</v>
      </c>
      <c r="E51" s="1">
        <f t="shared" si="1"/>
        <v>666</v>
      </c>
      <c r="F51" s="2">
        <f t="shared" si="2"/>
        <v>9.0104724409448824</v>
      </c>
      <c r="G51" s="1">
        <f>E51*10^-6*Summary!$B$4</f>
        <v>8.9909999999999997</v>
      </c>
    </row>
    <row r="52" spans="1:7" x14ac:dyDescent="0.25">
      <c r="A52" t="s">
        <v>295</v>
      </c>
      <c r="B52" t="s">
        <v>245</v>
      </c>
      <c r="D52" s="1" t="str">
        <f t="shared" si="0"/>
        <v xml:space="preserve"> 1332</v>
      </c>
      <c r="E52" s="1">
        <f t="shared" si="1"/>
        <v>666</v>
      </c>
      <c r="F52" s="2">
        <f t="shared" si="2"/>
        <v>9.0104724409448824</v>
      </c>
      <c r="G52" s="1">
        <f>E52*10^-6*Summary!$B$4</f>
        <v>8.9909999999999997</v>
      </c>
    </row>
    <row r="53" spans="1:7" x14ac:dyDescent="0.25">
      <c r="A53" t="s">
        <v>296</v>
      </c>
      <c r="B53" t="s">
        <v>245</v>
      </c>
      <c r="D53" s="1" t="str">
        <f t="shared" si="0"/>
        <v xml:space="preserve"> 1332</v>
      </c>
      <c r="E53" s="1">
        <f t="shared" si="1"/>
        <v>666</v>
      </c>
      <c r="F53" s="2">
        <f t="shared" si="2"/>
        <v>9.0104724409448824</v>
      </c>
      <c r="G53" s="1">
        <f>E53*10^-6*Summary!$B$4</f>
        <v>8.9909999999999997</v>
      </c>
    </row>
    <row r="54" spans="1:7" x14ac:dyDescent="0.25">
      <c r="A54" t="s">
        <v>297</v>
      </c>
      <c r="B54" t="s">
        <v>254</v>
      </c>
      <c r="D54" s="1" t="str">
        <f t="shared" si="0"/>
        <v xml:space="preserve"> 1308</v>
      </c>
      <c r="E54" s="1">
        <f t="shared" si="1"/>
        <v>654</v>
      </c>
      <c r="F54" s="2">
        <f t="shared" si="2"/>
        <v>8.8481102362204727</v>
      </c>
      <c r="G54" s="1">
        <f>E54*10^-6*Summary!$B$4</f>
        <v>8.8289999999999988</v>
      </c>
    </row>
    <row r="55" spans="1:7" x14ac:dyDescent="0.25">
      <c r="A55" t="s">
        <v>298</v>
      </c>
      <c r="B55" t="s">
        <v>245</v>
      </c>
      <c r="D55" s="1" t="str">
        <f t="shared" si="0"/>
        <v xml:space="preserve"> 1332</v>
      </c>
      <c r="E55" s="1">
        <f t="shared" si="1"/>
        <v>666</v>
      </c>
      <c r="F55" s="2">
        <f t="shared" si="2"/>
        <v>9.0104724409448824</v>
      </c>
      <c r="G55" s="1">
        <f>E55*10^-6*Summary!$B$4</f>
        <v>8.9909999999999997</v>
      </c>
    </row>
    <row r="56" spans="1:7" x14ac:dyDescent="0.25">
      <c r="A56" t="s">
        <v>299</v>
      </c>
      <c r="B56" t="s">
        <v>245</v>
      </c>
      <c r="D56" s="1" t="str">
        <f t="shared" si="0"/>
        <v xml:space="preserve"> 1332</v>
      </c>
      <c r="E56" s="1">
        <f t="shared" si="1"/>
        <v>666</v>
      </c>
      <c r="F56" s="2">
        <f t="shared" si="2"/>
        <v>9.0104724409448824</v>
      </c>
      <c r="G56" s="1">
        <f>E56*10^-6*Summary!$B$4</f>
        <v>8.9909999999999997</v>
      </c>
    </row>
    <row r="57" spans="1:7" x14ac:dyDescent="0.25">
      <c r="A57" t="s">
        <v>300</v>
      </c>
      <c r="B57" t="s">
        <v>241</v>
      </c>
      <c r="D57" s="1" t="str">
        <f t="shared" si="0"/>
        <v xml:space="preserve"> 1312</v>
      </c>
      <c r="E57" s="1">
        <f t="shared" si="1"/>
        <v>656</v>
      </c>
      <c r="F57" s="2">
        <f t="shared" si="2"/>
        <v>8.8751968503937011</v>
      </c>
      <c r="G57" s="1">
        <f>E57*10^-6*Summary!$B$4</f>
        <v>8.8559999999999999</v>
      </c>
    </row>
    <row r="58" spans="1:7" x14ac:dyDescent="0.25">
      <c r="A58" t="s">
        <v>301</v>
      </c>
      <c r="B58" t="s">
        <v>241</v>
      </c>
      <c r="D58" s="1" t="str">
        <f t="shared" si="0"/>
        <v xml:space="preserve"> 1312</v>
      </c>
      <c r="E58" s="1">
        <f t="shared" si="1"/>
        <v>656</v>
      </c>
      <c r="F58" s="2">
        <f t="shared" si="2"/>
        <v>8.8751968503937011</v>
      </c>
      <c r="G58" s="1">
        <f>E58*10^-6*Summary!$B$4</f>
        <v>8.8559999999999999</v>
      </c>
    </row>
    <row r="59" spans="1:7" x14ac:dyDescent="0.25">
      <c r="A59" t="s">
        <v>302</v>
      </c>
      <c r="B59" t="s">
        <v>241</v>
      </c>
      <c r="D59" s="1" t="str">
        <f t="shared" si="0"/>
        <v xml:space="preserve"> 1312</v>
      </c>
      <c r="E59" s="1">
        <f t="shared" si="1"/>
        <v>656</v>
      </c>
      <c r="F59" s="2">
        <f t="shared" si="2"/>
        <v>8.8751968503937011</v>
      </c>
      <c r="G59" s="1">
        <f>E59*10^-6*Summary!$B$4</f>
        <v>8.8559999999999999</v>
      </c>
    </row>
    <row r="60" spans="1:7" x14ac:dyDescent="0.25">
      <c r="A60" t="s">
        <v>303</v>
      </c>
      <c r="B60" t="s">
        <v>245</v>
      </c>
      <c r="D60" s="1" t="str">
        <f t="shared" si="0"/>
        <v xml:space="preserve"> 1332</v>
      </c>
      <c r="E60" s="1">
        <f t="shared" si="1"/>
        <v>666</v>
      </c>
      <c r="F60" s="2">
        <f t="shared" si="2"/>
        <v>9.0104724409448824</v>
      </c>
      <c r="G60" s="1">
        <f>E60*10^-6*Summary!$B$4</f>
        <v>8.9909999999999997</v>
      </c>
    </row>
    <row r="61" spans="1:7" x14ac:dyDescent="0.25">
      <c r="A61" t="s">
        <v>304</v>
      </c>
      <c r="B61" t="s">
        <v>245</v>
      </c>
      <c r="D61" s="1" t="str">
        <f t="shared" si="0"/>
        <v xml:space="preserve"> 1332</v>
      </c>
      <c r="E61" s="1">
        <f t="shared" si="1"/>
        <v>666</v>
      </c>
      <c r="F61" s="2">
        <f t="shared" si="2"/>
        <v>9.0104724409448824</v>
      </c>
      <c r="G61" s="1">
        <f>E61*10^-6*Summary!$B$4</f>
        <v>8.9909999999999997</v>
      </c>
    </row>
    <row r="62" spans="1:7" x14ac:dyDescent="0.25">
      <c r="A62" t="s">
        <v>305</v>
      </c>
      <c r="B62" t="s">
        <v>241</v>
      </c>
      <c r="D62" s="1" t="str">
        <f t="shared" si="0"/>
        <v xml:space="preserve"> 1312</v>
      </c>
      <c r="E62" s="1">
        <f t="shared" si="1"/>
        <v>656</v>
      </c>
      <c r="F62" s="2">
        <f t="shared" si="2"/>
        <v>8.8751968503937011</v>
      </c>
      <c r="G62" s="1">
        <f>E62*10^-6*Summary!$B$4</f>
        <v>8.8559999999999999</v>
      </c>
    </row>
    <row r="63" spans="1:7" x14ac:dyDescent="0.25">
      <c r="A63" t="s">
        <v>306</v>
      </c>
      <c r="B63" t="s">
        <v>245</v>
      </c>
      <c r="D63" s="1" t="str">
        <f t="shared" si="0"/>
        <v xml:space="preserve"> 1332</v>
      </c>
      <c r="E63" s="1">
        <f t="shared" si="1"/>
        <v>666</v>
      </c>
      <c r="F63" s="2">
        <f t="shared" si="2"/>
        <v>9.0104724409448824</v>
      </c>
      <c r="G63" s="1">
        <f>E63*10^-6*Summary!$B$4</f>
        <v>8.9909999999999997</v>
      </c>
    </row>
    <row r="64" spans="1:7" x14ac:dyDescent="0.25">
      <c r="A64" t="s">
        <v>307</v>
      </c>
      <c r="B64" t="s">
        <v>241</v>
      </c>
      <c r="D64" s="1" t="str">
        <f t="shared" si="0"/>
        <v xml:space="preserve"> 1312</v>
      </c>
      <c r="E64" s="1">
        <f t="shared" si="1"/>
        <v>656</v>
      </c>
      <c r="F64" s="2">
        <f t="shared" si="2"/>
        <v>8.8751968503937011</v>
      </c>
      <c r="G64" s="1">
        <f>E64*10^-6*Summary!$B$4</f>
        <v>8.8559999999999999</v>
      </c>
    </row>
    <row r="65" spans="1:7" x14ac:dyDescent="0.25">
      <c r="A65" t="s">
        <v>308</v>
      </c>
      <c r="B65" t="s">
        <v>245</v>
      </c>
      <c r="D65" s="1" t="str">
        <f t="shared" si="0"/>
        <v xml:space="preserve"> 1332</v>
      </c>
      <c r="E65" s="1">
        <f t="shared" si="1"/>
        <v>666</v>
      </c>
      <c r="F65" s="2">
        <f t="shared" si="2"/>
        <v>9.0104724409448824</v>
      </c>
      <c r="G65" s="1">
        <f>E65*10^-6*Summary!$B$4</f>
        <v>8.9909999999999997</v>
      </c>
    </row>
    <row r="66" spans="1:7" x14ac:dyDescent="0.25">
      <c r="A66" t="s">
        <v>309</v>
      </c>
      <c r="B66" t="s">
        <v>241</v>
      </c>
      <c r="D66" s="1" t="str">
        <f t="shared" si="0"/>
        <v xml:space="preserve"> 1312</v>
      </c>
      <c r="E66" s="1">
        <f t="shared" si="1"/>
        <v>656</v>
      </c>
      <c r="F66" s="2">
        <f t="shared" si="2"/>
        <v>8.8751968503937011</v>
      </c>
      <c r="G66" s="1">
        <f>E66*10^-6*Summary!$B$4</f>
        <v>8.8559999999999999</v>
      </c>
    </row>
    <row r="67" spans="1:7" x14ac:dyDescent="0.25">
      <c r="A67" t="s">
        <v>310</v>
      </c>
      <c r="B67" t="s">
        <v>245</v>
      </c>
      <c r="D67" s="1" t="str">
        <f t="shared" ref="D67:D117" si="3">RIGHT(A67,LEN(A67)-FIND("A",A67))</f>
        <v xml:space="preserve"> 1332</v>
      </c>
      <c r="E67" s="1">
        <f t="shared" ref="E67:E117" si="4">VALUE(D67)/2</f>
        <v>666</v>
      </c>
      <c r="F67" s="2">
        <f t="shared" ref="F67:F117" si="5">(LEFT(B67,FIND("c",B67)-1))/2.54</f>
        <v>9.0104724409448824</v>
      </c>
      <c r="G67" s="1">
        <f>E67*10^-6*Summary!$B$4</f>
        <v>8.9909999999999997</v>
      </c>
    </row>
    <row r="68" spans="1:7" x14ac:dyDescent="0.25">
      <c r="A68" t="s">
        <v>311</v>
      </c>
      <c r="B68" t="s">
        <v>263</v>
      </c>
      <c r="D68" s="1" t="str">
        <f t="shared" si="3"/>
        <v xml:space="preserve"> 1328</v>
      </c>
      <c r="E68" s="1">
        <f t="shared" si="4"/>
        <v>664</v>
      </c>
      <c r="F68" s="2">
        <f t="shared" si="5"/>
        <v>8.9834251968503942</v>
      </c>
      <c r="G68" s="1">
        <f>E68*10^-6*Summary!$B$4</f>
        <v>8.9640000000000004</v>
      </c>
    </row>
    <row r="69" spans="1:7" x14ac:dyDescent="0.25">
      <c r="A69" t="s">
        <v>312</v>
      </c>
      <c r="B69" t="s">
        <v>254</v>
      </c>
      <c r="D69" s="1" t="str">
        <f t="shared" si="3"/>
        <v xml:space="preserve"> 1308</v>
      </c>
      <c r="E69" s="1">
        <f t="shared" si="4"/>
        <v>654</v>
      </c>
      <c r="F69" s="2">
        <f t="shared" si="5"/>
        <v>8.8481102362204727</v>
      </c>
      <c r="G69" s="1">
        <f>E69*10^-6*Summary!$B$4</f>
        <v>8.8289999999999988</v>
      </c>
    </row>
    <row r="70" spans="1:7" x14ac:dyDescent="0.25">
      <c r="A70" t="s">
        <v>313</v>
      </c>
      <c r="B70" t="s">
        <v>241</v>
      </c>
      <c r="D70" s="1" t="str">
        <f t="shared" si="3"/>
        <v xml:space="preserve"> 1312</v>
      </c>
      <c r="E70" s="1">
        <f t="shared" si="4"/>
        <v>656</v>
      </c>
      <c r="F70" s="2">
        <f t="shared" si="5"/>
        <v>8.8751968503937011</v>
      </c>
      <c r="G70" s="1">
        <f>E70*10^-6*Summary!$B$4</f>
        <v>8.8559999999999999</v>
      </c>
    </row>
    <row r="71" spans="1:7" x14ac:dyDescent="0.25">
      <c r="A71" t="s">
        <v>314</v>
      </c>
      <c r="B71" t="s">
        <v>245</v>
      </c>
      <c r="D71" s="1" t="str">
        <f t="shared" si="3"/>
        <v xml:space="preserve"> 1332</v>
      </c>
      <c r="E71" s="1">
        <f t="shared" si="4"/>
        <v>666</v>
      </c>
      <c r="F71" s="2">
        <f t="shared" si="5"/>
        <v>9.0104724409448824</v>
      </c>
      <c r="G71" s="1">
        <f>E71*10^-6*Summary!$B$4</f>
        <v>8.9909999999999997</v>
      </c>
    </row>
    <row r="72" spans="1:7" x14ac:dyDescent="0.25">
      <c r="A72" t="s">
        <v>315</v>
      </c>
      <c r="B72" t="s">
        <v>245</v>
      </c>
      <c r="D72" s="1" t="str">
        <f t="shared" si="3"/>
        <v xml:space="preserve"> 1332</v>
      </c>
      <c r="E72" s="1">
        <f t="shared" si="4"/>
        <v>666</v>
      </c>
      <c r="F72" s="2">
        <f t="shared" si="5"/>
        <v>9.0104724409448824</v>
      </c>
      <c r="G72" s="1">
        <f>E72*10^-6*Summary!$B$4</f>
        <v>8.9909999999999997</v>
      </c>
    </row>
    <row r="73" spans="1:7" x14ac:dyDescent="0.25">
      <c r="A73" t="s">
        <v>316</v>
      </c>
      <c r="B73" t="s">
        <v>245</v>
      </c>
      <c r="D73" s="1" t="str">
        <f t="shared" si="3"/>
        <v xml:space="preserve"> 1332</v>
      </c>
      <c r="E73" s="1">
        <f t="shared" si="4"/>
        <v>666</v>
      </c>
      <c r="F73" s="2">
        <f t="shared" si="5"/>
        <v>9.0104724409448824</v>
      </c>
      <c r="G73" s="1">
        <f>E73*10^-6*Summary!$B$4</f>
        <v>8.9909999999999997</v>
      </c>
    </row>
    <row r="74" spans="1:7" x14ac:dyDescent="0.25">
      <c r="A74" t="s">
        <v>317</v>
      </c>
      <c r="B74" t="s">
        <v>245</v>
      </c>
      <c r="D74" s="1" t="str">
        <f t="shared" si="3"/>
        <v xml:space="preserve"> 1332</v>
      </c>
      <c r="E74" s="1">
        <f t="shared" si="4"/>
        <v>666</v>
      </c>
      <c r="F74" s="2">
        <f t="shared" si="5"/>
        <v>9.0104724409448824</v>
      </c>
      <c r="G74" s="1">
        <f>E74*10^-6*Summary!$B$4</f>
        <v>8.9909999999999997</v>
      </c>
    </row>
    <row r="75" spans="1:7" x14ac:dyDescent="0.25">
      <c r="A75" t="s">
        <v>318</v>
      </c>
      <c r="B75" t="s">
        <v>243</v>
      </c>
      <c r="D75" s="1" t="str">
        <f t="shared" si="3"/>
        <v xml:space="preserve"> 1336</v>
      </c>
      <c r="E75" s="1">
        <f t="shared" si="4"/>
        <v>668</v>
      </c>
      <c r="F75" s="2">
        <f t="shared" si="5"/>
        <v>9.0375196850393706</v>
      </c>
      <c r="G75" s="1">
        <f>E75*10^-6*Summary!$B$4</f>
        <v>9.0179999999999989</v>
      </c>
    </row>
    <row r="76" spans="1:7" x14ac:dyDescent="0.25">
      <c r="A76" t="s">
        <v>319</v>
      </c>
      <c r="B76" t="s">
        <v>245</v>
      </c>
      <c r="D76" s="1" t="str">
        <f t="shared" si="3"/>
        <v xml:space="preserve"> 1332</v>
      </c>
      <c r="E76" s="1">
        <f t="shared" si="4"/>
        <v>666</v>
      </c>
      <c r="F76" s="2">
        <f t="shared" si="5"/>
        <v>9.0104724409448824</v>
      </c>
      <c r="G76" s="1">
        <f>E76*10^-6*Summary!$B$4</f>
        <v>8.9909999999999997</v>
      </c>
    </row>
    <row r="77" spans="1:7" x14ac:dyDescent="0.25">
      <c r="A77" t="s">
        <v>320</v>
      </c>
      <c r="B77" t="s">
        <v>245</v>
      </c>
      <c r="D77" s="1" t="str">
        <f t="shared" si="3"/>
        <v xml:space="preserve"> 1332</v>
      </c>
      <c r="E77" s="1">
        <f t="shared" si="4"/>
        <v>666</v>
      </c>
      <c r="F77" s="2">
        <f t="shared" si="5"/>
        <v>9.0104724409448824</v>
      </c>
      <c r="G77" s="1">
        <f>E77*10^-6*Summary!$B$4</f>
        <v>8.9909999999999997</v>
      </c>
    </row>
    <row r="78" spans="1:7" x14ac:dyDescent="0.25">
      <c r="A78" t="s">
        <v>321</v>
      </c>
      <c r="B78" t="s">
        <v>243</v>
      </c>
      <c r="D78" s="1" t="str">
        <f t="shared" si="3"/>
        <v xml:space="preserve"> 1336</v>
      </c>
      <c r="E78" s="1">
        <f t="shared" si="4"/>
        <v>668</v>
      </c>
      <c r="F78" s="2">
        <f t="shared" si="5"/>
        <v>9.0375196850393706</v>
      </c>
      <c r="G78" s="1">
        <f>E78*10^-6*Summary!$B$4</f>
        <v>9.0179999999999989</v>
      </c>
    </row>
    <row r="79" spans="1:7" x14ac:dyDescent="0.25">
      <c r="A79" t="s">
        <v>322</v>
      </c>
      <c r="B79" t="s">
        <v>263</v>
      </c>
      <c r="D79" s="1" t="str">
        <f t="shared" si="3"/>
        <v xml:space="preserve"> 1328</v>
      </c>
      <c r="E79" s="1">
        <f t="shared" si="4"/>
        <v>664</v>
      </c>
      <c r="F79" s="2">
        <f t="shared" si="5"/>
        <v>8.9834251968503942</v>
      </c>
      <c r="G79" s="1">
        <f>E79*10^-6*Summary!$B$4</f>
        <v>8.9640000000000004</v>
      </c>
    </row>
    <row r="80" spans="1:7" x14ac:dyDescent="0.25">
      <c r="A80" t="s">
        <v>323</v>
      </c>
      <c r="B80" t="s">
        <v>245</v>
      </c>
      <c r="D80" s="1" t="str">
        <f t="shared" si="3"/>
        <v xml:space="preserve"> 1332</v>
      </c>
      <c r="E80" s="1">
        <f t="shared" si="4"/>
        <v>666</v>
      </c>
      <c r="F80" s="2">
        <f t="shared" si="5"/>
        <v>9.0104724409448824</v>
      </c>
      <c r="G80" s="1">
        <f>E80*10^-6*Summary!$B$4</f>
        <v>8.9909999999999997</v>
      </c>
    </row>
    <row r="81" spans="1:7" x14ac:dyDescent="0.25">
      <c r="A81" t="s">
        <v>324</v>
      </c>
      <c r="B81" t="s">
        <v>245</v>
      </c>
      <c r="D81" s="1" t="str">
        <f t="shared" si="3"/>
        <v xml:space="preserve"> 1332</v>
      </c>
      <c r="E81" s="1">
        <f t="shared" si="4"/>
        <v>666</v>
      </c>
      <c r="F81" s="2">
        <f t="shared" si="5"/>
        <v>9.0104724409448824</v>
      </c>
      <c r="G81" s="1">
        <f>E81*10^-6*Summary!$B$4</f>
        <v>8.9909999999999997</v>
      </c>
    </row>
    <row r="82" spans="1:7" x14ac:dyDescent="0.25">
      <c r="A82" t="s">
        <v>325</v>
      </c>
      <c r="B82" t="s">
        <v>254</v>
      </c>
      <c r="D82" s="1" t="str">
        <f t="shared" si="3"/>
        <v xml:space="preserve"> 1308</v>
      </c>
      <c r="E82" s="1">
        <f t="shared" si="4"/>
        <v>654</v>
      </c>
      <c r="F82" s="2">
        <f t="shared" si="5"/>
        <v>8.8481102362204727</v>
      </c>
      <c r="G82" s="1">
        <f>E82*10^-6*Summary!$B$4</f>
        <v>8.8289999999999988</v>
      </c>
    </row>
    <row r="83" spans="1:7" x14ac:dyDescent="0.25">
      <c r="A83" t="s">
        <v>326</v>
      </c>
      <c r="B83" t="s">
        <v>245</v>
      </c>
      <c r="D83" s="1" t="str">
        <f t="shared" si="3"/>
        <v xml:space="preserve"> 1332</v>
      </c>
      <c r="E83" s="1">
        <f t="shared" si="4"/>
        <v>666</v>
      </c>
      <c r="F83" s="2">
        <f t="shared" si="5"/>
        <v>9.0104724409448824</v>
      </c>
      <c r="G83" s="1">
        <f>E83*10^-6*Summary!$B$4</f>
        <v>8.9909999999999997</v>
      </c>
    </row>
    <row r="84" spans="1:7" x14ac:dyDescent="0.25">
      <c r="A84" t="s">
        <v>327</v>
      </c>
      <c r="B84" t="s">
        <v>245</v>
      </c>
      <c r="D84" s="1" t="str">
        <f t="shared" si="3"/>
        <v xml:space="preserve"> 1332</v>
      </c>
      <c r="E84" s="1">
        <f t="shared" si="4"/>
        <v>666</v>
      </c>
      <c r="F84" s="2">
        <f t="shared" si="5"/>
        <v>9.0104724409448824</v>
      </c>
      <c r="G84" s="1">
        <f>E84*10^-6*Summary!$B$4</f>
        <v>8.9909999999999997</v>
      </c>
    </row>
    <row r="85" spans="1:7" x14ac:dyDescent="0.25">
      <c r="A85" t="s">
        <v>328</v>
      </c>
      <c r="B85" t="s">
        <v>241</v>
      </c>
      <c r="D85" s="1" t="str">
        <f t="shared" si="3"/>
        <v xml:space="preserve"> 1312</v>
      </c>
      <c r="E85" s="1">
        <f t="shared" si="4"/>
        <v>656</v>
      </c>
      <c r="F85" s="2">
        <f t="shared" si="5"/>
        <v>8.8751968503937011</v>
      </c>
      <c r="G85" s="1">
        <f>E85*10^-6*Summary!$B$4</f>
        <v>8.8559999999999999</v>
      </c>
    </row>
    <row r="86" spans="1:7" x14ac:dyDescent="0.25">
      <c r="A86" t="s">
        <v>329</v>
      </c>
      <c r="B86" t="s">
        <v>243</v>
      </c>
      <c r="D86" s="1" t="str">
        <f t="shared" si="3"/>
        <v xml:space="preserve"> 1336</v>
      </c>
      <c r="E86" s="1">
        <f t="shared" si="4"/>
        <v>668</v>
      </c>
      <c r="F86" s="2">
        <f t="shared" si="5"/>
        <v>9.0375196850393706</v>
      </c>
      <c r="G86" s="1">
        <f>E86*10^-6*Summary!$B$4</f>
        <v>9.0179999999999989</v>
      </c>
    </row>
    <row r="87" spans="1:7" x14ac:dyDescent="0.25">
      <c r="A87" t="s">
        <v>330</v>
      </c>
      <c r="B87" t="s">
        <v>245</v>
      </c>
      <c r="D87" s="1" t="str">
        <f t="shared" si="3"/>
        <v xml:space="preserve"> 1332</v>
      </c>
      <c r="E87" s="1">
        <f t="shared" si="4"/>
        <v>666</v>
      </c>
      <c r="F87" s="2">
        <f t="shared" si="5"/>
        <v>9.0104724409448824</v>
      </c>
      <c r="G87" s="1">
        <f>E87*10^-6*Summary!$B$4</f>
        <v>8.9909999999999997</v>
      </c>
    </row>
    <row r="88" spans="1:7" x14ac:dyDescent="0.25">
      <c r="A88" t="s">
        <v>331</v>
      </c>
      <c r="B88" t="s">
        <v>245</v>
      </c>
      <c r="D88" s="1" t="str">
        <f t="shared" si="3"/>
        <v xml:space="preserve"> 1332</v>
      </c>
      <c r="E88" s="1">
        <f t="shared" si="4"/>
        <v>666</v>
      </c>
      <c r="F88" s="2">
        <f t="shared" si="5"/>
        <v>9.0104724409448824</v>
      </c>
      <c r="G88" s="1">
        <f>E88*10^-6*Summary!$B$4</f>
        <v>8.9909999999999997</v>
      </c>
    </row>
    <row r="89" spans="1:7" x14ac:dyDescent="0.25">
      <c r="A89" t="s">
        <v>332</v>
      </c>
      <c r="B89" t="s">
        <v>245</v>
      </c>
      <c r="D89" s="1" t="str">
        <f t="shared" si="3"/>
        <v xml:space="preserve"> 1332</v>
      </c>
      <c r="E89" s="1">
        <f t="shared" si="4"/>
        <v>666</v>
      </c>
      <c r="F89" s="2">
        <f t="shared" si="5"/>
        <v>9.0104724409448824</v>
      </c>
      <c r="G89" s="1">
        <f>E89*10^-6*Summary!$B$4</f>
        <v>8.9909999999999997</v>
      </c>
    </row>
    <row r="90" spans="1:7" x14ac:dyDescent="0.25">
      <c r="A90" t="s">
        <v>333</v>
      </c>
      <c r="B90" t="s">
        <v>254</v>
      </c>
      <c r="D90" s="1" t="str">
        <f t="shared" si="3"/>
        <v xml:space="preserve"> 1308</v>
      </c>
      <c r="E90" s="1">
        <f t="shared" si="4"/>
        <v>654</v>
      </c>
      <c r="F90" s="2">
        <f t="shared" si="5"/>
        <v>8.8481102362204727</v>
      </c>
      <c r="G90" s="1">
        <f>E90*10^-6*Summary!$B$4</f>
        <v>8.8289999999999988</v>
      </c>
    </row>
    <row r="91" spans="1:7" x14ac:dyDescent="0.25">
      <c r="A91" t="s">
        <v>334</v>
      </c>
      <c r="B91" t="s">
        <v>254</v>
      </c>
      <c r="D91" s="1" t="str">
        <f t="shared" si="3"/>
        <v xml:space="preserve"> 1308</v>
      </c>
      <c r="E91" s="1">
        <f t="shared" si="4"/>
        <v>654</v>
      </c>
      <c r="F91" s="2">
        <f t="shared" si="5"/>
        <v>8.8481102362204727</v>
      </c>
      <c r="G91" s="1">
        <f>E91*10^-6*Summary!$B$4</f>
        <v>8.8289999999999988</v>
      </c>
    </row>
    <row r="92" spans="1:7" x14ac:dyDescent="0.25">
      <c r="A92" t="s">
        <v>335</v>
      </c>
      <c r="B92" t="s">
        <v>245</v>
      </c>
      <c r="D92" s="1" t="str">
        <f t="shared" si="3"/>
        <v xml:space="preserve"> 1332</v>
      </c>
      <c r="E92" s="1">
        <f t="shared" si="4"/>
        <v>666</v>
      </c>
      <c r="F92" s="2">
        <f t="shared" si="5"/>
        <v>9.0104724409448824</v>
      </c>
      <c r="G92" s="1">
        <f>E92*10^-6*Summary!$B$4</f>
        <v>8.9909999999999997</v>
      </c>
    </row>
    <row r="93" spans="1:7" x14ac:dyDescent="0.25">
      <c r="A93" t="s">
        <v>336</v>
      </c>
      <c r="B93" t="s">
        <v>245</v>
      </c>
      <c r="D93" s="1" t="str">
        <f t="shared" si="3"/>
        <v xml:space="preserve"> 1332</v>
      </c>
      <c r="E93" s="1">
        <f t="shared" si="4"/>
        <v>666</v>
      </c>
      <c r="F93" s="2">
        <f t="shared" si="5"/>
        <v>9.0104724409448824</v>
      </c>
      <c r="G93" s="1">
        <f>E93*10^-6*Summary!$B$4</f>
        <v>8.9909999999999997</v>
      </c>
    </row>
    <row r="94" spans="1:7" x14ac:dyDescent="0.25">
      <c r="A94" t="s">
        <v>337</v>
      </c>
      <c r="B94" t="s">
        <v>245</v>
      </c>
      <c r="D94" s="1" t="str">
        <f t="shared" si="3"/>
        <v xml:space="preserve"> 1332</v>
      </c>
      <c r="E94" s="1">
        <f t="shared" si="4"/>
        <v>666</v>
      </c>
      <c r="F94" s="2">
        <f t="shared" si="5"/>
        <v>9.0104724409448824</v>
      </c>
      <c r="G94" s="1">
        <f>E94*10^-6*Summary!$B$4</f>
        <v>8.9909999999999997</v>
      </c>
    </row>
    <row r="95" spans="1:7" x14ac:dyDescent="0.25">
      <c r="A95" t="s">
        <v>338</v>
      </c>
      <c r="B95" t="s">
        <v>245</v>
      </c>
      <c r="D95" s="1" t="str">
        <f t="shared" si="3"/>
        <v xml:space="preserve"> 1332</v>
      </c>
      <c r="E95" s="1">
        <f t="shared" si="4"/>
        <v>666</v>
      </c>
      <c r="F95" s="2">
        <f t="shared" si="5"/>
        <v>9.0104724409448824</v>
      </c>
      <c r="G95" s="1">
        <f>E95*10^-6*Summary!$B$4</f>
        <v>8.9909999999999997</v>
      </c>
    </row>
    <row r="96" spans="1:7" x14ac:dyDescent="0.25">
      <c r="A96" t="s">
        <v>339</v>
      </c>
      <c r="B96" t="s">
        <v>254</v>
      </c>
      <c r="D96" s="1" t="str">
        <f t="shared" si="3"/>
        <v xml:space="preserve"> 1308</v>
      </c>
      <c r="E96" s="1">
        <f t="shared" si="4"/>
        <v>654</v>
      </c>
      <c r="F96" s="2">
        <f t="shared" si="5"/>
        <v>8.8481102362204727</v>
      </c>
      <c r="G96" s="1">
        <f>E96*10^-6*Summary!$B$4</f>
        <v>8.8289999999999988</v>
      </c>
    </row>
    <row r="97" spans="1:7" x14ac:dyDescent="0.25">
      <c r="A97" t="s">
        <v>340</v>
      </c>
      <c r="B97" t="s">
        <v>245</v>
      </c>
      <c r="D97" s="1" t="str">
        <f t="shared" si="3"/>
        <v xml:space="preserve"> 1332</v>
      </c>
      <c r="E97" s="1">
        <f t="shared" si="4"/>
        <v>666</v>
      </c>
      <c r="F97" s="2">
        <f t="shared" si="5"/>
        <v>9.0104724409448824</v>
      </c>
      <c r="G97" s="1">
        <f>E97*10^-6*Summary!$B$4</f>
        <v>8.9909999999999997</v>
      </c>
    </row>
    <row r="98" spans="1:7" x14ac:dyDescent="0.25">
      <c r="A98" t="s">
        <v>341</v>
      </c>
      <c r="B98" t="s">
        <v>254</v>
      </c>
      <c r="D98" s="1" t="str">
        <f t="shared" si="3"/>
        <v xml:space="preserve"> 1308</v>
      </c>
      <c r="E98" s="1">
        <f t="shared" si="4"/>
        <v>654</v>
      </c>
      <c r="F98" s="2">
        <f t="shared" si="5"/>
        <v>8.8481102362204727</v>
      </c>
      <c r="G98" s="1">
        <f>E98*10^-6*Summary!$B$4</f>
        <v>8.8289999999999988</v>
      </c>
    </row>
    <row r="99" spans="1:7" x14ac:dyDescent="0.25">
      <c r="A99" t="s">
        <v>342</v>
      </c>
      <c r="B99" t="s">
        <v>243</v>
      </c>
      <c r="D99" s="1" t="str">
        <f t="shared" si="3"/>
        <v xml:space="preserve"> 1336</v>
      </c>
      <c r="E99" s="1">
        <f t="shared" si="4"/>
        <v>668</v>
      </c>
      <c r="F99" s="2">
        <f t="shared" si="5"/>
        <v>9.0375196850393706</v>
      </c>
      <c r="G99" s="1">
        <f>E99*10^-6*Summary!$B$4</f>
        <v>9.0179999999999989</v>
      </c>
    </row>
    <row r="100" spans="1:7" x14ac:dyDescent="0.25">
      <c r="A100" t="s">
        <v>343</v>
      </c>
      <c r="B100" t="s">
        <v>254</v>
      </c>
      <c r="D100" s="1" t="str">
        <f t="shared" si="3"/>
        <v xml:space="preserve"> 1308</v>
      </c>
      <c r="E100" s="1">
        <f t="shared" si="4"/>
        <v>654</v>
      </c>
      <c r="F100" s="2">
        <f t="shared" si="5"/>
        <v>8.8481102362204727</v>
      </c>
      <c r="G100" s="1">
        <f>E100*10^-6*Summary!$B$4</f>
        <v>8.8289999999999988</v>
      </c>
    </row>
    <row r="101" spans="1:7" x14ac:dyDescent="0.25">
      <c r="A101" t="s">
        <v>344</v>
      </c>
      <c r="B101" t="s">
        <v>245</v>
      </c>
      <c r="D101" s="1" t="str">
        <f t="shared" si="3"/>
        <v xml:space="preserve"> 1332</v>
      </c>
      <c r="E101" s="1">
        <f t="shared" si="4"/>
        <v>666</v>
      </c>
      <c r="F101" s="2">
        <f t="shared" si="5"/>
        <v>9.0104724409448824</v>
      </c>
      <c r="G101" s="1">
        <f>E101*10^-6*Summary!$B$4</f>
        <v>8.9909999999999997</v>
      </c>
    </row>
    <row r="102" spans="1:7" x14ac:dyDescent="0.25">
      <c r="A102" t="s">
        <v>345</v>
      </c>
      <c r="B102" t="s">
        <v>241</v>
      </c>
      <c r="D102" s="1" t="str">
        <f t="shared" si="3"/>
        <v xml:space="preserve"> 1312</v>
      </c>
      <c r="E102" s="1">
        <f t="shared" si="4"/>
        <v>656</v>
      </c>
      <c r="F102" s="2">
        <f t="shared" si="5"/>
        <v>8.8751968503937011</v>
      </c>
      <c r="G102" s="1">
        <f>E102*10^-6*Summary!$B$4</f>
        <v>8.8559999999999999</v>
      </c>
    </row>
    <row r="103" spans="1:7" x14ac:dyDescent="0.25">
      <c r="A103" t="s">
        <v>346</v>
      </c>
      <c r="B103" t="s">
        <v>254</v>
      </c>
      <c r="D103" s="1" t="str">
        <f t="shared" si="3"/>
        <v xml:space="preserve"> 1308</v>
      </c>
      <c r="E103" s="1">
        <f t="shared" si="4"/>
        <v>654</v>
      </c>
      <c r="F103" s="2">
        <f t="shared" si="5"/>
        <v>8.8481102362204727</v>
      </c>
      <c r="G103" s="1">
        <f>E103*10^-6*Summary!$B$4</f>
        <v>8.8289999999999988</v>
      </c>
    </row>
    <row r="104" spans="1:7" x14ac:dyDescent="0.25">
      <c r="A104" t="s">
        <v>347</v>
      </c>
      <c r="B104" t="s">
        <v>254</v>
      </c>
      <c r="D104" s="1" t="str">
        <f t="shared" si="3"/>
        <v xml:space="preserve"> 1308</v>
      </c>
      <c r="E104" s="1">
        <f t="shared" si="4"/>
        <v>654</v>
      </c>
      <c r="F104" s="2">
        <f t="shared" si="5"/>
        <v>8.8481102362204727</v>
      </c>
      <c r="G104" s="1">
        <f>E104*10^-6*Summary!$B$4</f>
        <v>8.8289999999999988</v>
      </c>
    </row>
    <row r="105" spans="1:7" x14ac:dyDescent="0.25">
      <c r="A105" t="s">
        <v>348</v>
      </c>
      <c r="B105" t="s">
        <v>243</v>
      </c>
      <c r="D105" s="1" t="str">
        <f t="shared" si="3"/>
        <v xml:space="preserve"> 1336</v>
      </c>
      <c r="E105" s="1">
        <f t="shared" si="4"/>
        <v>668</v>
      </c>
      <c r="F105" s="2">
        <f t="shared" si="5"/>
        <v>9.0375196850393706</v>
      </c>
      <c r="G105" s="1">
        <f>E105*10^-6*Summary!$B$4</f>
        <v>9.0179999999999989</v>
      </c>
    </row>
    <row r="106" spans="1:7" x14ac:dyDescent="0.25">
      <c r="A106" t="s">
        <v>349</v>
      </c>
      <c r="B106" t="s">
        <v>241</v>
      </c>
      <c r="D106" s="1" t="str">
        <f t="shared" si="3"/>
        <v xml:space="preserve"> 1312</v>
      </c>
      <c r="E106" s="1">
        <f t="shared" si="4"/>
        <v>656</v>
      </c>
      <c r="F106" s="2">
        <f t="shared" si="5"/>
        <v>8.8751968503937011</v>
      </c>
      <c r="G106" s="1">
        <f>E106*10^-6*Summary!$B$4</f>
        <v>8.8559999999999999</v>
      </c>
    </row>
    <row r="107" spans="1:7" x14ac:dyDescent="0.25">
      <c r="A107" t="s">
        <v>350</v>
      </c>
      <c r="B107" t="s">
        <v>254</v>
      </c>
      <c r="D107" s="1" t="str">
        <f t="shared" si="3"/>
        <v xml:space="preserve"> 1308</v>
      </c>
      <c r="E107" s="1">
        <f t="shared" si="4"/>
        <v>654</v>
      </c>
      <c r="F107" s="2">
        <f t="shared" si="5"/>
        <v>8.8481102362204727</v>
      </c>
      <c r="G107" s="1">
        <f>E107*10^-6*Summary!$B$4</f>
        <v>8.8289999999999988</v>
      </c>
    </row>
    <row r="108" spans="1:7" x14ac:dyDescent="0.25">
      <c r="A108" t="s">
        <v>351</v>
      </c>
      <c r="B108" t="s">
        <v>245</v>
      </c>
      <c r="D108" s="1" t="str">
        <f t="shared" si="3"/>
        <v xml:space="preserve"> 1332</v>
      </c>
      <c r="E108" s="1">
        <f t="shared" si="4"/>
        <v>666</v>
      </c>
      <c r="F108" s="2">
        <f t="shared" si="5"/>
        <v>9.0104724409448824</v>
      </c>
      <c r="G108" s="1">
        <f>E108*10^-6*Summary!$B$4</f>
        <v>8.9909999999999997</v>
      </c>
    </row>
    <row r="109" spans="1:7" x14ac:dyDescent="0.25">
      <c r="A109" t="s">
        <v>352</v>
      </c>
      <c r="B109" t="s">
        <v>254</v>
      </c>
      <c r="D109" s="1" t="str">
        <f t="shared" si="3"/>
        <v xml:space="preserve"> 1308</v>
      </c>
      <c r="E109" s="1">
        <f t="shared" si="4"/>
        <v>654</v>
      </c>
      <c r="F109" s="2">
        <f t="shared" si="5"/>
        <v>8.8481102362204727</v>
      </c>
      <c r="G109" s="1">
        <f>E109*10^-6*Summary!$B$4</f>
        <v>8.8289999999999988</v>
      </c>
    </row>
    <row r="110" spans="1:7" x14ac:dyDescent="0.25">
      <c r="A110" t="s">
        <v>353</v>
      </c>
      <c r="B110" t="s">
        <v>245</v>
      </c>
      <c r="D110" s="1" t="str">
        <f t="shared" si="3"/>
        <v xml:space="preserve"> 1332</v>
      </c>
      <c r="E110" s="1">
        <f t="shared" si="4"/>
        <v>666</v>
      </c>
      <c r="F110" s="2">
        <f t="shared" si="5"/>
        <v>9.0104724409448824</v>
      </c>
      <c r="G110" s="1">
        <f>E110*10^-6*Summary!$B$4</f>
        <v>8.9909999999999997</v>
      </c>
    </row>
    <row r="111" spans="1:7" x14ac:dyDescent="0.25">
      <c r="A111" t="s">
        <v>354</v>
      </c>
      <c r="B111" t="s">
        <v>245</v>
      </c>
      <c r="D111" s="1" t="str">
        <f t="shared" si="3"/>
        <v xml:space="preserve"> 1332</v>
      </c>
      <c r="E111" s="1">
        <f t="shared" si="4"/>
        <v>666</v>
      </c>
      <c r="F111" s="2">
        <f t="shared" si="5"/>
        <v>9.0104724409448824</v>
      </c>
      <c r="G111" s="1">
        <f>E111*10^-6*Summary!$B$4</f>
        <v>8.9909999999999997</v>
      </c>
    </row>
    <row r="112" spans="1:7" x14ac:dyDescent="0.25">
      <c r="A112" t="s">
        <v>355</v>
      </c>
      <c r="B112" t="s">
        <v>245</v>
      </c>
      <c r="D112" s="1" t="str">
        <f t="shared" si="3"/>
        <v xml:space="preserve"> 1332</v>
      </c>
      <c r="E112" s="1">
        <f t="shared" si="4"/>
        <v>666</v>
      </c>
      <c r="F112" s="2">
        <f t="shared" si="5"/>
        <v>9.0104724409448824</v>
      </c>
      <c r="G112" s="1">
        <f>E112*10^-6*Summary!$B$4</f>
        <v>8.9909999999999997</v>
      </c>
    </row>
    <row r="113" spans="1:7" x14ac:dyDescent="0.25">
      <c r="A113" t="s">
        <v>356</v>
      </c>
      <c r="B113" t="s">
        <v>245</v>
      </c>
      <c r="D113" s="1" t="str">
        <f t="shared" si="3"/>
        <v xml:space="preserve"> 1332</v>
      </c>
      <c r="E113" s="1">
        <f t="shared" si="4"/>
        <v>666</v>
      </c>
      <c r="F113" s="2">
        <f t="shared" si="5"/>
        <v>9.0104724409448824</v>
      </c>
      <c r="G113" s="1">
        <f>E113*10^-6*Summary!$B$4</f>
        <v>8.9909999999999997</v>
      </c>
    </row>
    <row r="114" spans="1:7" x14ac:dyDescent="0.25">
      <c r="A114" t="s">
        <v>357</v>
      </c>
      <c r="B114" t="s">
        <v>243</v>
      </c>
      <c r="D114" s="1" t="str">
        <f t="shared" si="3"/>
        <v xml:space="preserve"> 1336</v>
      </c>
      <c r="E114" s="1">
        <f t="shared" si="4"/>
        <v>668</v>
      </c>
      <c r="F114" s="2">
        <f t="shared" si="5"/>
        <v>9.0375196850393706</v>
      </c>
      <c r="G114" s="1">
        <f>E114*10^-6*Summary!$B$4</f>
        <v>9.0179999999999989</v>
      </c>
    </row>
    <row r="115" spans="1:7" x14ac:dyDescent="0.25">
      <c r="A115" t="s">
        <v>358</v>
      </c>
      <c r="B115" t="s">
        <v>245</v>
      </c>
      <c r="D115" s="1" t="str">
        <f t="shared" si="3"/>
        <v xml:space="preserve"> 1332</v>
      </c>
      <c r="E115" s="1">
        <f t="shared" si="4"/>
        <v>666</v>
      </c>
      <c r="F115" s="2">
        <f t="shared" si="5"/>
        <v>9.0104724409448824</v>
      </c>
      <c r="G115" s="1">
        <f>E115*10^-6*Summary!$B$4</f>
        <v>8.9909999999999997</v>
      </c>
    </row>
    <row r="116" spans="1:7" x14ac:dyDescent="0.25">
      <c r="A116" t="s">
        <v>359</v>
      </c>
      <c r="B116" t="s">
        <v>245</v>
      </c>
      <c r="D116" s="1" t="str">
        <f t="shared" si="3"/>
        <v xml:space="preserve"> 1332</v>
      </c>
      <c r="E116" s="1">
        <f t="shared" si="4"/>
        <v>666</v>
      </c>
      <c r="F116" s="2">
        <f t="shared" si="5"/>
        <v>9.0104724409448824</v>
      </c>
      <c r="G116" s="1">
        <f>E116*10^-6*Summary!$B$4</f>
        <v>8.9909999999999997</v>
      </c>
    </row>
    <row r="117" spans="1:7" x14ac:dyDescent="0.25">
      <c r="A117" t="s">
        <v>360</v>
      </c>
      <c r="B117" t="s">
        <v>245</v>
      </c>
      <c r="D117" s="1" t="str">
        <f t="shared" si="3"/>
        <v xml:space="preserve"> 1332</v>
      </c>
      <c r="E117" s="1">
        <f t="shared" si="4"/>
        <v>666</v>
      </c>
      <c r="F117" s="2">
        <f t="shared" si="5"/>
        <v>9.0104724409448824</v>
      </c>
      <c r="G117" s="1">
        <f>E117*10^-6*Summary!$B$4</f>
        <v>8.9909999999999997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4E94-FAC5-4221-AA6E-6F62B30B1CB3}">
  <dimension ref="A1:P117"/>
  <sheetViews>
    <sheetView workbookViewId="0">
      <selection activeCell="L14" sqref="L14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8" max="8" width="14.85546875" bestFit="1" customWidth="1"/>
    <col min="9" max="9" width="24.28515625" style="1" bestFit="1" customWidth="1"/>
    <col min="10" max="10" width="12" style="1" bestFit="1" customWidth="1"/>
    <col min="11" max="14" width="9.140625" style="1"/>
  </cols>
  <sheetData>
    <row r="1" spans="1:16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6" x14ac:dyDescent="0.25">
      <c r="A2" t="s">
        <v>361</v>
      </c>
      <c r="B2" t="s">
        <v>362</v>
      </c>
      <c r="D2" s="1" t="str">
        <f>RIGHT(A2,LEN(A2)-FIND("A",A2))</f>
        <v xml:space="preserve"> 1460</v>
      </c>
      <c r="E2" s="1">
        <f>VALUE(D2)/2</f>
        <v>730</v>
      </c>
      <c r="F2" s="2">
        <f>(LEFT(B2,FIND("c",B2)-1))/2.54</f>
        <v>9.8763385826771639</v>
      </c>
      <c r="G2" s="1">
        <f>E2*10^-6*Summary!$B$4</f>
        <v>9.8549999999999986</v>
      </c>
      <c r="I2" s="1" t="s">
        <v>2045</v>
      </c>
      <c r="J2" s="1">
        <f>AVERAGE($E$2:$E$117)</f>
        <v>739.18965517241384</v>
      </c>
      <c r="K2" s="1">
        <f>MIN($E$2:$E$117)</f>
        <v>728</v>
      </c>
      <c r="L2" s="1">
        <f>MAX($E$2:$E$117)</f>
        <v>744</v>
      </c>
      <c r="M2" s="1">
        <f>_xlfn.STDEV.P($E$2:$E$117)</f>
        <v>5.3818241252921544</v>
      </c>
      <c r="N2" s="1">
        <f>SQRT($M$2)</f>
        <v>2.3198758857516828</v>
      </c>
      <c r="O2">
        <f>L2-K2</f>
        <v>16</v>
      </c>
    </row>
    <row r="3" spans="1:16" x14ac:dyDescent="0.25">
      <c r="A3" t="s">
        <v>363</v>
      </c>
      <c r="B3" t="s">
        <v>364</v>
      </c>
      <c r="D3" s="1" t="str">
        <f t="shared" ref="D3:D66" si="0">RIGHT(A3,LEN(A3)-FIND("A",A3))</f>
        <v xml:space="preserve"> 1488</v>
      </c>
      <c r="E3" s="1">
        <f t="shared" ref="E3:E66" si="1">VALUE(D3)/2</f>
        <v>744</v>
      </c>
      <c r="F3" s="2">
        <f t="shared" ref="F3:F66" si="2">(LEFT(B3,FIND("c",B3)-1))/2.54</f>
        <v>10.065748031496064</v>
      </c>
      <c r="G3" s="1">
        <f>E3*10^-6*Summary!$B$4</f>
        <v>10.044</v>
      </c>
      <c r="I3" s="1" t="s">
        <v>2057</v>
      </c>
      <c r="J3" s="1">
        <f>AVERAGE($F$2:$F$117)</f>
        <v>10.000673703502569</v>
      </c>
      <c r="K3" s="1">
        <f>MIN($F$2:$F$117)</f>
        <v>9.8492913385826775</v>
      </c>
      <c r="L3" s="1">
        <f>MAX($F$2:$F$117)</f>
        <v>10.065748031496064</v>
      </c>
      <c r="M3" s="1">
        <f>_xlfn.STDEV.P($F$2:$F$117)</f>
        <v>7.2816173104102017E-2</v>
      </c>
      <c r="N3" s="1">
        <f>SQRT($M$3)</f>
        <v>0.26984472035617452</v>
      </c>
      <c r="O3">
        <f>L3-K3</f>
        <v>0.21645669291338621</v>
      </c>
    </row>
    <row r="4" spans="1:16" x14ac:dyDescent="0.25">
      <c r="A4" t="s">
        <v>365</v>
      </c>
      <c r="B4" t="s">
        <v>366</v>
      </c>
      <c r="D4" s="1" t="str">
        <f t="shared" si="0"/>
        <v xml:space="preserve"> 1484</v>
      </c>
      <c r="E4" s="1">
        <f t="shared" si="1"/>
        <v>742</v>
      </c>
      <c r="F4" s="2">
        <f t="shared" si="2"/>
        <v>10.038700787401575</v>
      </c>
      <c r="G4" s="1">
        <f>E4*10^-6*Summary!$B$4</f>
        <v>10.016999999999999</v>
      </c>
      <c r="I4" s="1" t="s">
        <v>2056</v>
      </c>
      <c r="J4" s="1">
        <f>AVERAGE($G$2:$G$117)</f>
        <v>9.9790603448276052</v>
      </c>
      <c r="K4" s="1">
        <f>MIN($G$2:$G$117)</f>
        <v>9.8279999999999994</v>
      </c>
      <c r="L4" s="1">
        <f>MAX($G$2:$G$117)</f>
        <v>10.044</v>
      </c>
      <c r="M4" s="1">
        <f>_xlfn.STDEV.P($G$2:$G$117)</f>
        <v>7.2654625691444527E-2</v>
      </c>
      <c r="N4" s="1">
        <f>SQRT($M$4)</f>
        <v>0.26954522012353421</v>
      </c>
      <c r="O4">
        <f>L4-K4</f>
        <v>0.21600000000000108</v>
      </c>
    </row>
    <row r="5" spans="1:16" x14ac:dyDescent="0.25">
      <c r="A5" t="s">
        <v>367</v>
      </c>
      <c r="B5" t="s">
        <v>366</v>
      </c>
      <c r="D5" s="1" t="str">
        <f t="shared" si="0"/>
        <v xml:space="preserve"> 1484</v>
      </c>
      <c r="E5" s="1">
        <f t="shared" si="1"/>
        <v>742</v>
      </c>
      <c r="F5" s="2">
        <f t="shared" si="2"/>
        <v>10.038700787401575</v>
      </c>
      <c r="G5" s="1">
        <f>E5*10^-6*Summary!$B$4</f>
        <v>10.016999999999999</v>
      </c>
    </row>
    <row r="6" spans="1:16" x14ac:dyDescent="0.25">
      <c r="A6" t="s">
        <v>368</v>
      </c>
      <c r="B6" t="s">
        <v>369</v>
      </c>
      <c r="D6" s="1" t="str">
        <f t="shared" si="0"/>
        <v xml:space="preserve"> 1464</v>
      </c>
      <c r="E6" s="1">
        <f t="shared" si="1"/>
        <v>732</v>
      </c>
      <c r="F6" s="2">
        <f t="shared" si="2"/>
        <v>9.9033858267716521</v>
      </c>
      <c r="G6" s="1">
        <f>E6*10^-6*Summary!$B$4</f>
        <v>9.8819999999999997</v>
      </c>
      <c r="H6" s="1"/>
      <c r="I6" s="1" t="s">
        <v>2059</v>
      </c>
      <c r="J6" s="1" t="s">
        <v>2060</v>
      </c>
      <c r="K6" s="1" t="s">
        <v>2047</v>
      </c>
      <c r="L6" s="1" t="s">
        <v>2048</v>
      </c>
      <c r="M6" s="1" t="s">
        <v>2061</v>
      </c>
      <c r="N6" s="1" t="s">
        <v>2050</v>
      </c>
      <c r="O6" s="1" t="s">
        <v>2058</v>
      </c>
      <c r="P6" s="1" t="s">
        <v>2062</v>
      </c>
    </row>
    <row r="7" spans="1:16" x14ac:dyDescent="0.25">
      <c r="A7" t="s">
        <v>370</v>
      </c>
      <c r="B7" t="s">
        <v>362</v>
      </c>
      <c r="D7" s="1" t="str">
        <f t="shared" si="0"/>
        <v xml:space="preserve"> 1460</v>
      </c>
      <c r="E7" s="1">
        <f t="shared" si="1"/>
        <v>730</v>
      </c>
      <c r="F7" s="2">
        <f t="shared" si="2"/>
        <v>9.8763385826771639</v>
      </c>
      <c r="G7" s="1">
        <f>E7*10^-6*Summary!$B$4</f>
        <v>9.8549999999999986</v>
      </c>
      <c r="H7" s="5" t="s">
        <v>2063</v>
      </c>
      <c r="I7" s="1">
        <v>10</v>
      </c>
      <c r="J7" s="1">
        <f>COUNT($E$2:$E$117)</f>
        <v>116</v>
      </c>
      <c r="K7" s="1">
        <f>MIN($E$2:$E$117)</f>
        <v>728</v>
      </c>
      <c r="L7" s="1">
        <f>MAX($E$2:$E$117)</f>
        <v>744</v>
      </c>
      <c r="M7" s="1">
        <f>AVERAGE($E$2:$E$117)</f>
        <v>739.18965517241384</v>
      </c>
      <c r="N7" s="1">
        <f>_xlfn.VAR.P($E$2:$E$117)</f>
        <v>28.964030915576661</v>
      </c>
      <c r="O7" s="1">
        <f>L7-K7</f>
        <v>16</v>
      </c>
      <c r="P7" s="1">
        <f>_xlfn.STDEV.P($E$2:$E$117)</f>
        <v>5.3818241252921544</v>
      </c>
    </row>
    <row r="8" spans="1:16" x14ac:dyDescent="0.25">
      <c r="A8" t="s">
        <v>371</v>
      </c>
      <c r="B8" t="s">
        <v>369</v>
      </c>
      <c r="D8" s="1" t="str">
        <f t="shared" si="0"/>
        <v xml:space="preserve"> 1464</v>
      </c>
      <c r="E8" s="1">
        <f t="shared" si="1"/>
        <v>732</v>
      </c>
      <c r="F8" s="2">
        <f t="shared" si="2"/>
        <v>9.9033858267716521</v>
      </c>
      <c r="G8" s="1">
        <f>E8*10^-6*Summary!$B$4</f>
        <v>9.8819999999999997</v>
      </c>
      <c r="H8" s="5" t="s">
        <v>2064</v>
      </c>
      <c r="I8" s="1">
        <v>10</v>
      </c>
      <c r="J8" s="1">
        <f>COUNT($F$2:$F$117)</f>
        <v>116</v>
      </c>
      <c r="K8" s="1">
        <f>MIN($F$2:$F$117)</f>
        <v>9.8492913385826775</v>
      </c>
      <c r="L8" s="1">
        <f>MAX($F$2:$F$117)</f>
        <v>10.065748031496064</v>
      </c>
      <c r="M8" s="1">
        <f>AVERAGE($F$2:$F$117)</f>
        <v>10.000673703502569</v>
      </c>
      <c r="N8" s="1">
        <f>_xlfn.VAR.P($F$2:$F$117)</f>
        <v>5.3021950655265495E-3</v>
      </c>
      <c r="O8" s="1">
        <f>L8-K8</f>
        <v>0.21645669291338621</v>
      </c>
      <c r="P8" s="1">
        <f>_xlfn.STDEV.P($F$2:$F$117)</f>
        <v>7.2816173104102017E-2</v>
      </c>
    </row>
    <row r="9" spans="1:16" x14ac:dyDescent="0.25">
      <c r="A9" t="s">
        <v>372</v>
      </c>
      <c r="B9" t="s">
        <v>364</v>
      </c>
      <c r="D9" s="1" t="str">
        <f t="shared" si="0"/>
        <v xml:space="preserve"> 1488</v>
      </c>
      <c r="E9" s="1">
        <f t="shared" si="1"/>
        <v>744</v>
      </c>
      <c r="F9" s="2">
        <f t="shared" si="2"/>
        <v>10.065748031496064</v>
      </c>
      <c r="G9" s="1">
        <f>E9*10^-6*Summary!$B$4</f>
        <v>10.044</v>
      </c>
      <c r="H9" s="1"/>
      <c r="O9" s="1"/>
      <c r="P9" s="1"/>
    </row>
    <row r="10" spans="1:16" x14ac:dyDescent="0.25">
      <c r="A10" t="s">
        <v>373</v>
      </c>
      <c r="B10" t="s">
        <v>366</v>
      </c>
      <c r="D10" s="1" t="str">
        <f t="shared" si="0"/>
        <v xml:space="preserve"> 1484</v>
      </c>
      <c r="E10" s="1">
        <f t="shared" si="1"/>
        <v>742</v>
      </c>
      <c r="F10" s="2">
        <f t="shared" si="2"/>
        <v>10.038700787401575</v>
      </c>
      <c r="G10" s="1">
        <f>E10*10^-6*Summary!$B$4</f>
        <v>10.016999999999999</v>
      </c>
    </row>
    <row r="11" spans="1:16" x14ac:dyDescent="0.25">
      <c r="A11" t="s">
        <v>374</v>
      </c>
      <c r="B11" t="s">
        <v>362</v>
      </c>
      <c r="D11" s="1" t="str">
        <f t="shared" si="0"/>
        <v xml:space="preserve"> 1460</v>
      </c>
      <c r="E11" s="1">
        <f t="shared" si="1"/>
        <v>730</v>
      </c>
      <c r="F11" s="2">
        <f t="shared" si="2"/>
        <v>9.8763385826771639</v>
      </c>
      <c r="G11" s="1">
        <f>E11*10^-6*Summary!$B$4</f>
        <v>9.8549999999999986</v>
      </c>
      <c r="I11" s="11"/>
    </row>
    <row r="12" spans="1:16" x14ac:dyDescent="0.25">
      <c r="A12" t="s">
        <v>375</v>
      </c>
      <c r="B12" t="s">
        <v>366</v>
      </c>
      <c r="D12" s="1" t="str">
        <f t="shared" si="0"/>
        <v xml:space="preserve"> 1484</v>
      </c>
      <c r="E12" s="1">
        <f t="shared" si="1"/>
        <v>742</v>
      </c>
      <c r="F12" s="2">
        <f t="shared" si="2"/>
        <v>10.038700787401575</v>
      </c>
      <c r="G12" s="1">
        <f>E12*10^-6*Summary!$B$4</f>
        <v>10.016999999999999</v>
      </c>
      <c r="I12" s="11"/>
    </row>
    <row r="13" spans="1:16" x14ac:dyDescent="0.25">
      <c r="A13" t="s">
        <v>376</v>
      </c>
      <c r="B13" t="s">
        <v>362</v>
      </c>
      <c r="D13" s="1" t="str">
        <f t="shared" si="0"/>
        <v xml:space="preserve"> 1460</v>
      </c>
      <c r="E13" s="1">
        <f t="shared" si="1"/>
        <v>730</v>
      </c>
      <c r="F13" s="2">
        <f t="shared" si="2"/>
        <v>9.8763385826771639</v>
      </c>
      <c r="G13" s="1">
        <f>E13*10^-6*Summary!$B$4</f>
        <v>9.8549999999999986</v>
      </c>
      <c r="I13" s="11"/>
    </row>
    <row r="14" spans="1:16" x14ac:dyDescent="0.25">
      <c r="A14" t="s">
        <v>377</v>
      </c>
      <c r="B14" t="s">
        <v>364</v>
      </c>
      <c r="D14" s="1" t="str">
        <f t="shared" si="0"/>
        <v xml:space="preserve"> 1488</v>
      </c>
      <c r="E14" s="1">
        <f t="shared" si="1"/>
        <v>744</v>
      </c>
      <c r="F14" s="2">
        <f t="shared" si="2"/>
        <v>10.065748031496064</v>
      </c>
      <c r="G14" s="1">
        <f>E14*10^-6*Summary!$B$4</f>
        <v>10.044</v>
      </c>
    </row>
    <row r="15" spans="1:16" x14ac:dyDescent="0.25">
      <c r="A15" t="s">
        <v>378</v>
      </c>
      <c r="B15" t="s">
        <v>366</v>
      </c>
      <c r="D15" s="1" t="str">
        <f t="shared" si="0"/>
        <v xml:space="preserve"> 1484</v>
      </c>
      <c r="E15" s="1">
        <f t="shared" si="1"/>
        <v>742</v>
      </c>
      <c r="F15" s="2">
        <f t="shared" si="2"/>
        <v>10.038700787401575</v>
      </c>
      <c r="G15" s="1">
        <f>E15*10^-6*Summary!$B$4</f>
        <v>10.016999999999999</v>
      </c>
    </row>
    <row r="16" spans="1:16" x14ac:dyDescent="0.25">
      <c r="A16" t="s">
        <v>379</v>
      </c>
      <c r="B16" t="s">
        <v>362</v>
      </c>
      <c r="D16" s="1" t="str">
        <f t="shared" si="0"/>
        <v xml:space="preserve"> 1460</v>
      </c>
      <c r="E16" s="1">
        <f t="shared" si="1"/>
        <v>730</v>
      </c>
      <c r="F16" s="2">
        <f t="shared" si="2"/>
        <v>9.8763385826771639</v>
      </c>
      <c r="G16" s="1">
        <f>E16*10^-6*Summary!$B$4</f>
        <v>9.8549999999999986</v>
      </c>
    </row>
    <row r="17" spans="1:7" x14ac:dyDescent="0.25">
      <c r="A17" t="s">
        <v>380</v>
      </c>
      <c r="B17" t="s">
        <v>362</v>
      </c>
      <c r="D17" s="1" t="str">
        <f t="shared" si="0"/>
        <v xml:space="preserve"> 1460</v>
      </c>
      <c r="E17" s="1">
        <f t="shared" si="1"/>
        <v>730</v>
      </c>
      <c r="F17" s="2">
        <f t="shared" si="2"/>
        <v>9.8763385826771639</v>
      </c>
      <c r="G17" s="1">
        <f>E17*10^-6*Summary!$B$4</f>
        <v>9.8549999999999986</v>
      </c>
    </row>
    <row r="18" spans="1:7" x14ac:dyDescent="0.25">
      <c r="A18" t="s">
        <v>381</v>
      </c>
      <c r="B18" t="s">
        <v>364</v>
      </c>
      <c r="D18" s="1" t="str">
        <f t="shared" si="0"/>
        <v xml:space="preserve"> 1488</v>
      </c>
      <c r="E18" s="1">
        <f t="shared" si="1"/>
        <v>744</v>
      </c>
      <c r="F18" s="2">
        <f t="shared" si="2"/>
        <v>10.065748031496064</v>
      </c>
      <c r="G18" s="1">
        <f>E18*10^-6*Summary!$B$4</f>
        <v>10.044</v>
      </c>
    </row>
    <row r="19" spans="1:7" x14ac:dyDescent="0.25">
      <c r="A19" t="s">
        <v>382</v>
      </c>
      <c r="B19" t="s">
        <v>366</v>
      </c>
      <c r="D19" s="1" t="str">
        <f t="shared" si="0"/>
        <v xml:space="preserve"> 1484</v>
      </c>
      <c r="E19" s="1">
        <f t="shared" si="1"/>
        <v>742</v>
      </c>
      <c r="F19" s="2">
        <f t="shared" si="2"/>
        <v>10.038700787401575</v>
      </c>
      <c r="G19" s="1">
        <f>E19*10^-6*Summary!$B$4</f>
        <v>10.016999999999999</v>
      </c>
    </row>
    <row r="20" spans="1:7" x14ac:dyDescent="0.25">
      <c r="A20" t="s">
        <v>383</v>
      </c>
      <c r="B20" t="s">
        <v>366</v>
      </c>
      <c r="D20" s="1" t="str">
        <f t="shared" si="0"/>
        <v xml:space="preserve"> 1484</v>
      </c>
      <c r="E20" s="1">
        <f t="shared" si="1"/>
        <v>742</v>
      </c>
      <c r="F20" s="2">
        <f t="shared" si="2"/>
        <v>10.038700787401575</v>
      </c>
      <c r="G20" s="1">
        <f>E20*10^-6*Summary!$B$4</f>
        <v>10.016999999999999</v>
      </c>
    </row>
    <row r="21" spans="1:7" x14ac:dyDescent="0.25">
      <c r="A21" t="s">
        <v>384</v>
      </c>
      <c r="B21" t="s">
        <v>362</v>
      </c>
      <c r="D21" s="1" t="str">
        <f t="shared" si="0"/>
        <v xml:space="preserve"> 1460</v>
      </c>
      <c r="E21" s="1">
        <f t="shared" si="1"/>
        <v>730</v>
      </c>
      <c r="F21" s="2">
        <f t="shared" si="2"/>
        <v>9.8763385826771639</v>
      </c>
      <c r="G21" s="1">
        <f>E21*10^-6*Summary!$B$4</f>
        <v>9.8549999999999986</v>
      </c>
    </row>
    <row r="22" spans="1:7" x14ac:dyDescent="0.25">
      <c r="A22" t="s">
        <v>385</v>
      </c>
      <c r="B22" t="s">
        <v>366</v>
      </c>
      <c r="D22" s="1" t="str">
        <f t="shared" si="0"/>
        <v xml:space="preserve"> 1484</v>
      </c>
      <c r="E22" s="1">
        <f t="shared" si="1"/>
        <v>742</v>
      </c>
      <c r="F22" s="2">
        <f t="shared" si="2"/>
        <v>10.038700787401575</v>
      </c>
      <c r="G22" s="1">
        <f>E22*10^-6*Summary!$B$4</f>
        <v>10.016999999999999</v>
      </c>
    </row>
    <row r="23" spans="1:7" x14ac:dyDescent="0.25">
      <c r="A23" t="s">
        <v>386</v>
      </c>
      <c r="B23" t="s">
        <v>366</v>
      </c>
      <c r="D23" s="1" t="str">
        <f t="shared" si="0"/>
        <v xml:space="preserve"> 1484</v>
      </c>
      <c r="E23" s="1">
        <f t="shared" si="1"/>
        <v>742</v>
      </c>
      <c r="F23" s="2">
        <f t="shared" si="2"/>
        <v>10.038700787401575</v>
      </c>
      <c r="G23" s="1">
        <f>E23*10^-6*Summary!$B$4</f>
        <v>10.016999999999999</v>
      </c>
    </row>
    <row r="24" spans="1:7" x14ac:dyDescent="0.25">
      <c r="A24" t="s">
        <v>387</v>
      </c>
      <c r="B24" t="s">
        <v>366</v>
      </c>
      <c r="D24" s="1" t="str">
        <f t="shared" si="0"/>
        <v xml:space="preserve"> 1484</v>
      </c>
      <c r="E24" s="1">
        <f t="shared" si="1"/>
        <v>742</v>
      </c>
      <c r="F24" s="2">
        <f t="shared" si="2"/>
        <v>10.038700787401575</v>
      </c>
      <c r="G24" s="1">
        <f>E24*10^-6*Summary!$B$4</f>
        <v>10.016999999999999</v>
      </c>
    </row>
    <row r="25" spans="1:7" x14ac:dyDescent="0.25">
      <c r="A25" t="s">
        <v>388</v>
      </c>
      <c r="B25" t="s">
        <v>366</v>
      </c>
      <c r="D25" s="1" t="str">
        <f t="shared" si="0"/>
        <v xml:space="preserve"> 1484</v>
      </c>
      <c r="E25" s="1">
        <f t="shared" si="1"/>
        <v>742</v>
      </c>
      <c r="F25" s="2">
        <f t="shared" si="2"/>
        <v>10.038700787401575</v>
      </c>
      <c r="G25" s="1">
        <f>E25*10^-6*Summary!$B$4</f>
        <v>10.016999999999999</v>
      </c>
    </row>
    <row r="26" spans="1:7" x14ac:dyDescent="0.25">
      <c r="A26" t="s">
        <v>389</v>
      </c>
      <c r="B26" t="s">
        <v>362</v>
      </c>
      <c r="D26" s="1" t="str">
        <f t="shared" si="0"/>
        <v xml:space="preserve"> 1460</v>
      </c>
      <c r="E26" s="1">
        <f t="shared" si="1"/>
        <v>730</v>
      </c>
      <c r="F26" s="2">
        <f t="shared" si="2"/>
        <v>9.8763385826771639</v>
      </c>
      <c r="G26" s="1">
        <f>E26*10^-6*Summary!$B$4</f>
        <v>9.8549999999999986</v>
      </c>
    </row>
    <row r="27" spans="1:7" x14ac:dyDescent="0.25">
      <c r="A27" t="s">
        <v>390</v>
      </c>
      <c r="B27" t="s">
        <v>362</v>
      </c>
      <c r="D27" s="1" t="str">
        <f t="shared" si="0"/>
        <v xml:space="preserve"> 1460</v>
      </c>
      <c r="E27" s="1">
        <f t="shared" si="1"/>
        <v>730</v>
      </c>
      <c r="F27" s="2">
        <f t="shared" si="2"/>
        <v>9.8763385826771639</v>
      </c>
      <c r="G27" s="1">
        <f>E27*10^-6*Summary!$B$4</f>
        <v>9.8549999999999986</v>
      </c>
    </row>
    <row r="28" spans="1:7" x14ac:dyDescent="0.25">
      <c r="A28" t="s">
        <v>391</v>
      </c>
      <c r="B28" t="s">
        <v>366</v>
      </c>
      <c r="D28" s="1" t="str">
        <f t="shared" si="0"/>
        <v xml:space="preserve"> 1484</v>
      </c>
      <c r="E28" s="1">
        <f t="shared" si="1"/>
        <v>742</v>
      </c>
      <c r="F28" s="2">
        <f t="shared" si="2"/>
        <v>10.038700787401575</v>
      </c>
      <c r="G28" s="1">
        <f>E28*10^-6*Summary!$B$4</f>
        <v>10.016999999999999</v>
      </c>
    </row>
    <row r="29" spans="1:7" x14ac:dyDescent="0.25">
      <c r="A29" t="s">
        <v>392</v>
      </c>
      <c r="B29" t="s">
        <v>369</v>
      </c>
      <c r="D29" s="1" t="str">
        <f t="shared" si="0"/>
        <v xml:space="preserve"> 1464</v>
      </c>
      <c r="E29" s="1">
        <f t="shared" si="1"/>
        <v>732</v>
      </c>
      <c r="F29" s="2">
        <f t="shared" si="2"/>
        <v>9.9033858267716521</v>
      </c>
      <c r="G29" s="1">
        <f>E29*10^-6*Summary!$B$4</f>
        <v>9.8819999999999997</v>
      </c>
    </row>
    <row r="30" spans="1:7" x14ac:dyDescent="0.25">
      <c r="A30" t="s">
        <v>393</v>
      </c>
      <c r="B30" t="s">
        <v>366</v>
      </c>
      <c r="D30" s="1" t="str">
        <f t="shared" si="0"/>
        <v xml:space="preserve"> 1484</v>
      </c>
      <c r="E30" s="1">
        <f t="shared" si="1"/>
        <v>742</v>
      </c>
      <c r="F30" s="2">
        <f t="shared" si="2"/>
        <v>10.038700787401575</v>
      </c>
      <c r="G30" s="1">
        <f>E30*10^-6*Summary!$B$4</f>
        <v>10.016999999999999</v>
      </c>
    </row>
    <row r="31" spans="1:7" x14ac:dyDescent="0.25">
      <c r="A31" t="s">
        <v>394</v>
      </c>
      <c r="B31" t="s">
        <v>362</v>
      </c>
      <c r="D31" s="1" t="str">
        <f t="shared" si="0"/>
        <v xml:space="preserve"> 1460</v>
      </c>
      <c r="E31" s="1">
        <f t="shared" si="1"/>
        <v>730</v>
      </c>
      <c r="F31" s="2">
        <f t="shared" si="2"/>
        <v>9.8763385826771639</v>
      </c>
      <c r="G31" s="1">
        <f>E31*10^-6*Summary!$B$4</f>
        <v>9.8549999999999986</v>
      </c>
    </row>
    <row r="32" spans="1:7" x14ac:dyDescent="0.25">
      <c r="A32" t="s">
        <v>395</v>
      </c>
      <c r="B32" t="s">
        <v>364</v>
      </c>
      <c r="D32" s="1" t="str">
        <f t="shared" si="0"/>
        <v xml:space="preserve"> 1488</v>
      </c>
      <c r="E32" s="1">
        <f t="shared" si="1"/>
        <v>744</v>
      </c>
      <c r="F32" s="2">
        <f t="shared" si="2"/>
        <v>10.065748031496064</v>
      </c>
      <c r="G32" s="1">
        <f>E32*10^-6*Summary!$B$4</f>
        <v>10.044</v>
      </c>
    </row>
    <row r="33" spans="1:7" x14ac:dyDescent="0.25">
      <c r="A33" t="s">
        <v>396</v>
      </c>
      <c r="B33" t="s">
        <v>366</v>
      </c>
      <c r="D33" s="1" t="str">
        <f t="shared" si="0"/>
        <v xml:space="preserve"> 1484</v>
      </c>
      <c r="E33" s="1">
        <f t="shared" si="1"/>
        <v>742</v>
      </c>
      <c r="F33" s="2">
        <f t="shared" si="2"/>
        <v>10.038700787401575</v>
      </c>
      <c r="G33" s="1">
        <f>E33*10^-6*Summary!$B$4</f>
        <v>10.016999999999999</v>
      </c>
    </row>
    <row r="34" spans="1:7" x14ac:dyDescent="0.25">
      <c r="A34" t="s">
        <v>397</v>
      </c>
      <c r="B34" t="s">
        <v>364</v>
      </c>
      <c r="D34" s="1" t="str">
        <f t="shared" si="0"/>
        <v xml:space="preserve"> 1488</v>
      </c>
      <c r="E34" s="1">
        <f t="shared" si="1"/>
        <v>744</v>
      </c>
      <c r="F34" s="2">
        <f t="shared" si="2"/>
        <v>10.065748031496064</v>
      </c>
      <c r="G34" s="1">
        <f>E34*10^-6*Summary!$B$4</f>
        <v>10.044</v>
      </c>
    </row>
    <row r="35" spans="1:7" x14ac:dyDescent="0.25">
      <c r="A35" t="s">
        <v>398</v>
      </c>
      <c r="B35" t="s">
        <v>362</v>
      </c>
      <c r="D35" s="1" t="str">
        <f t="shared" si="0"/>
        <v xml:space="preserve"> 1460</v>
      </c>
      <c r="E35" s="1">
        <f t="shared" si="1"/>
        <v>730</v>
      </c>
      <c r="F35" s="2">
        <f t="shared" si="2"/>
        <v>9.8763385826771639</v>
      </c>
      <c r="G35" s="1">
        <f>E35*10^-6*Summary!$B$4</f>
        <v>9.8549999999999986</v>
      </c>
    </row>
    <row r="36" spans="1:7" x14ac:dyDescent="0.25">
      <c r="A36" t="s">
        <v>399</v>
      </c>
      <c r="B36" t="s">
        <v>366</v>
      </c>
      <c r="D36" s="1" t="str">
        <f t="shared" si="0"/>
        <v xml:space="preserve"> 1484</v>
      </c>
      <c r="E36" s="1">
        <f t="shared" si="1"/>
        <v>742</v>
      </c>
      <c r="F36" s="2">
        <f t="shared" si="2"/>
        <v>10.038700787401575</v>
      </c>
      <c r="G36" s="1">
        <f>E36*10^-6*Summary!$B$4</f>
        <v>10.016999999999999</v>
      </c>
    </row>
    <row r="37" spans="1:7" x14ac:dyDescent="0.25">
      <c r="A37" t="s">
        <v>400</v>
      </c>
      <c r="B37" t="s">
        <v>362</v>
      </c>
      <c r="D37" s="1" t="str">
        <f t="shared" si="0"/>
        <v xml:space="preserve"> 1460</v>
      </c>
      <c r="E37" s="1">
        <f t="shared" si="1"/>
        <v>730</v>
      </c>
      <c r="F37" s="2">
        <f t="shared" si="2"/>
        <v>9.8763385826771639</v>
      </c>
      <c r="G37" s="1">
        <f>E37*10^-6*Summary!$B$4</f>
        <v>9.8549999999999986</v>
      </c>
    </row>
    <row r="38" spans="1:7" x14ac:dyDescent="0.25">
      <c r="A38" t="s">
        <v>401</v>
      </c>
      <c r="B38" t="s">
        <v>366</v>
      </c>
      <c r="D38" s="1" t="str">
        <f t="shared" si="0"/>
        <v xml:space="preserve"> 1484</v>
      </c>
      <c r="E38" s="1">
        <f t="shared" si="1"/>
        <v>742</v>
      </c>
      <c r="F38" s="2">
        <f t="shared" si="2"/>
        <v>10.038700787401575</v>
      </c>
      <c r="G38" s="1">
        <f>E38*10^-6*Summary!$B$4</f>
        <v>10.016999999999999</v>
      </c>
    </row>
    <row r="39" spans="1:7" x14ac:dyDescent="0.25">
      <c r="A39" t="s">
        <v>402</v>
      </c>
      <c r="B39" t="s">
        <v>366</v>
      </c>
      <c r="D39" s="1" t="str">
        <f t="shared" si="0"/>
        <v xml:space="preserve"> 1484</v>
      </c>
      <c r="E39" s="1">
        <f t="shared" si="1"/>
        <v>742</v>
      </c>
      <c r="F39" s="2">
        <f t="shared" si="2"/>
        <v>10.038700787401575</v>
      </c>
      <c r="G39" s="1">
        <f>E39*10^-6*Summary!$B$4</f>
        <v>10.016999999999999</v>
      </c>
    </row>
    <row r="40" spans="1:7" x14ac:dyDescent="0.25">
      <c r="A40" t="s">
        <v>403</v>
      </c>
      <c r="B40" t="s">
        <v>362</v>
      </c>
      <c r="D40" s="1" t="str">
        <f t="shared" si="0"/>
        <v xml:space="preserve"> 1460</v>
      </c>
      <c r="E40" s="1">
        <f t="shared" si="1"/>
        <v>730</v>
      </c>
      <c r="F40" s="2">
        <f t="shared" si="2"/>
        <v>9.8763385826771639</v>
      </c>
      <c r="G40" s="1">
        <f>E40*10^-6*Summary!$B$4</f>
        <v>9.8549999999999986</v>
      </c>
    </row>
    <row r="41" spans="1:7" x14ac:dyDescent="0.25">
      <c r="A41" t="s">
        <v>404</v>
      </c>
      <c r="B41" t="s">
        <v>366</v>
      </c>
      <c r="D41" s="1" t="str">
        <f t="shared" si="0"/>
        <v xml:space="preserve"> 1484</v>
      </c>
      <c r="E41" s="1">
        <f t="shared" si="1"/>
        <v>742</v>
      </c>
      <c r="F41" s="2">
        <f t="shared" si="2"/>
        <v>10.038700787401575</v>
      </c>
      <c r="G41" s="1">
        <f>E41*10^-6*Summary!$B$4</f>
        <v>10.016999999999999</v>
      </c>
    </row>
    <row r="42" spans="1:7" x14ac:dyDescent="0.25">
      <c r="A42" t="s">
        <v>405</v>
      </c>
      <c r="B42" t="s">
        <v>364</v>
      </c>
      <c r="D42" s="1" t="str">
        <f t="shared" si="0"/>
        <v xml:space="preserve"> 1488</v>
      </c>
      <c r="E42" s="1">
        <f t="shared" si="1"/>
        <v>744</v>
      </c>
      <c r="F42" s="2">
        <f t="shared" si="2"/>
        <v>10.065748031496064</v>
      </c>
      <c r="G42" s="1">
        <f>E42*10^-6*Summary!$B$4</f>
        <v>10.044</v>
      </c>
    </row>
    <row r="43" spans="1:7" x14ac:dyDescent="0.25">
      <c r="A43" t="s">
        <v>406</v>
      </c>
      <c r="B43" t="s">
        <v>362</v>
      </c>
      <c r="D43" s="1" t="str">
        <f t="shared" si="0"/>
        <v xml:space="preserve"> 1460</v>
      </c>
      <c r="E43" s="1">
        <f t="shared" si="1"/>
        <v>730</v>
      </c>
      <c r="F43" s="2">
        <f t="shared" si="2"/>
        <v>9.8763385826771639</v>
      </c>
      <c r="G43" s="1">
        <f>E43*10^-6*Summary!$B$4</f>
        <v>9.8549999999999986</v>
      </c>
    </row>
    <row r="44" spans="1:7" x14ac:dyDescent="0.25">
      <c r="A44" t="s">
        <v>407</v>
      </c>
      <c r="B44" t="s">
        <v>366</v>
      </c>
      <c r="D44" s="1" t="str">
        <f t="shared" si="0"/>
        <v xml:space="preserve"> 1484</v>
      </c>
      <c r="E44" s="1">
        <f t="shared" si="1"/>
        <v>742</v>
      </c>
      <c r="F44" s="2">
        <f t="shared" si="2"/>
        <v>10.038700787401575</v>
      </c>
      <c r="G44" s="1">
        <f>E44*10^-6*Summary!$B$4</f>
        <v>10.016999999999999</v>
      </c>
    </row>
    <row r="45" spans="1:7" x14ac:dyDescent="0.25">
      <c r="A45" t="s">
        <v>408</v>
      </c>
      <c r="B45" t="s">
        <v>366</v>
      </c>
      <c r="D45" s="1" t="str">
        <f t="shared" si="0"/>
        <v xml:space="preserve"> 1484</v>
      </c>
      <c r="E45" s="1">
        <f t="shared" si="1"/>
        <v>742</v>
      </c>
      <c r="F45" s="2">
        <f t="shared" si="2"/>
        <v>10.038700787401575</v>
      </c>
      <c r="G45" s="1">
        <f>E45*10^-6*Summary!$B$4</f>
        <v>10.016999999999999</v>
      </c>
    </row>
    <row r="46" spans="1:7" x14ac:dyDescent="0.25">
      <c r="A46" t="s">
        <v>409</v>
      </c>
      <c r="B46" t="s">
        <v>366</v>
      </c>
      <c r="D46" s="1" t="str">
        <f t="shared" si="0"/>
        <v xml:space="preserve"> 1484</v>
      </c>
      <c r="E46" s="1">
        <f t="shared" si="1"/>
        <v>742</v>
      </c>
      <c r="F46" s="2">
        <f t="shared" si="2"/>
        <v>10.038700787401575</v>
      </c>
      <c r="G46" s="1">
        <f>E46*10^-6*Summary!$B$4</f>
        <v>10.016999999999999</v>
      </c>
    </row>
    <row r="47" spans="1:7" x14ac:dyDescent="0.25">
      <c r="A47" t="s">
        <v>410</v>
      </c>
      <c r="B47" t="s">
        <v>366</v>
      </c>
      <c r="D47" s="1" t="str">
        <f t="shared" si="0"/>
        <v xml:space="preserve"> 1484</v>
      </c>
      <c r="E47" s="1">
        <f t="shared" si="1"/>
        <v>742</v>
      </c>
      <c r="F47" s="2">
        <f t="shared" si="2"/>
        <v>10.038700787401575</v>
      </c>
      <c r="G47" s="1">
        <f>E47*10^-6*Summary!$B$4</f>
        <v>10.016999999999999</v>
      </c>
    </row>
    <row r="48" spans="1:7" x14ac:dyDescent="0.25">
      <c r="A48" t="s">
        <v>411</v>
      </c>
      <c r="B48" t="s">
        <v>364</v>
      </c>
      <c r="D48" s="1" t="str">
        <f t="shared" si="0"/>
        <v xml:space="preserve"> 1488</v>
      </c>
      <c r="E48" s="1">
        <f t="shared" si="1"/>
        <v>744</v>
      </c>
      <c r="F48" s="2">
        <f t="shared" si="2"/>
        <v>10.065748031496064</v>
      </c>
      <c r="G48" s="1">
        <f>E48*10^-6*Summary!$B$4</f>
        <v>10.044</v>
      </c>
    </row>
    <row r="49" spans="1:7" x14ac:dyDescent="0.25">
      <c r="A49" t="s">
        <v>412</v>
      </c>
      <c r="B49" t="s">
        <v>366</v>
      </c>
      <c r="D49" s="1" t="str">
        <f t="shared" si="0"/>
        <v xml:space="preserve"> 1484</v>
      </c>
      <c r="E49" s="1">
        <f t="shared" si="1"/>
        <v>742</v>
      </c>
      <c r="F49" s="2">
        <f t="shared" si="2"/>
        <v>10.038700787401575</v>
      </c>
      <c r="G49" s="1">
        <f>E49*10^-6*Summary!$B$4</f>
        <v>10.016999999999999</v>
      </c>
    </row>
    <row r="50" spans="1:7" x14ac:dyDescent="0.25">
      <c r="A50" t="s">
        <v>413</v>
      </c>
      <c r="B50" t="s">
        <v>364</v>
      </c>
      <c r="D50" s="1" t="str">
        <f t="shared" si="0"/>
        <v xml:space="preserve"> 1488</v>
      </c>
      <c r="E50" s="1">
        <f t="shared" si="1"/>
        <v>744</v>
      </c>
      <c r="F50" s="2">
        <f t="shared" si="2"/>
        <v>10.065748031496064</v>
      </c>
      <c r="G50" s="1">
        <f>E50*10^-6*Summary!$B$4</f>
        <v>10.044</v>
      </c>
    </row>
    <row r="51" spans="1:7" x14ac:dyDescent="0.25">
      <c r="A51" t="s">
        <v>414</v>
      </c>
      <c r="B51" t="s">
        <v>369</v>
      </c>
      <c r="D51" s="1" t="str">
        <f t="shared" si="0"/>
        <v xml:space="preserve"> 1464</v>
      </c>
      <c r="E51" s="1">
        <f t="shared" si="1"/>
        <v>732</v>
      </c>
      <c r="F51" s="2">
        <f t="shared" si="2"/>
        <v>9.9033858267716521</v>
      </c>
      <c r="G51" s="1">
        <f>E51*10^-6*Summary!$B$4</f>
        <v>9.8819999999999997</v>
      </c>
    </row>
    <row r="52" spans="1:7" x14ac:dyDescent="0.25">
      <c r="A52" t="s">
        <v>415</v>
      </c>
      <c r="B52" t="s">
        <v>362</v>
      </c>
      <c r="D52" s="1" t="str">
        <f t="shared" si="0"/>
        <v xml:space="preserve"> 1460</v>
      </c>
      <c r="E52" s="1">
        <f t="shared" si="1"/>
        <v>730</v>
      </c>
      <c r="F52" s="2">
        <f t="shared" si="2"/>
        <v>9.8763385826771639</v>
      </c>
      <c r="G52" s="1">
        <f>E52*10^-6*Summary!$B$4</f>
        <v>9.8549999999999986</v>
      </c>
    </row>
    <row r="53" spans="1:7" x14ac:dyDescent="0.25">
      <c r="A53" t="s">
        <v>416</v>
      </c>
      <c r="B53" t="s">
        <v>366</v>
      </c>
      <c r="D53" s="1" t="str">
        <f t="shared" si="0"/>
        <v xml:space="preserve"> 1484</v>
      </c>
      <c r="E53" s="1">
        <f t="shared" si="1"/>
        <v>742</v>
      </c>
      <c r="F53" s="2">
        <f t="shared" si="2"/>
        <v>10.038700787401575</v>
      </c>
      <c r="G53" s="1">
        <f>E53*10^-6*Summary!$B$4</f>
        <v>10.016999999999999</v>
      </c>
    </row>
    <row r="54" spans="1:7" x14ac:dyDescent="0.25">
      <c r="A54" t="s">
        <v>417</v>
      </c>
      <c r="B54" t="s">
        <v>366</v>
      </c>
      <c r="D54" s="1" t="str">
        <f t="shared" si="0"/>
        <v xml:space="preserve"> 1484</v>
      </c>
      <c r="E54" s="1">
        <f t="shared" si="1"/>
        <v>742</v>
      </c>
      <c r="F54" s="2">
        <f t="shared" si="2"/>
        <v>10.038700787401575</v>
      </c>
      <c r="G54" s="1">
        <f>E54*10^-6*Summary!$B$4</f>
        <v>10.016999999999999</v>
      </c>
    </row>
    <row r="55" spans="1:7" x14ac:dyDescent="0.25">
      <c r="A55" t="s">
        <v>418</v>
      </c>
      <c r="B55" t="s">
        <v>366</v>
      </c>
      <c r="D55" s="1" t="str">
        <f t="shared" si="0"/>
        <v xml:space="preserve"> 1484</v>
      </c>
      <c r="E55" s="1">
        <f t="shared" si="1"/>
        <v>742</v>
      </c>
      <c r="F55" s="2">
        <f t="shared" si="2"/>
        <v>10.038700787401575</v>
      </c>
      <c r="G55" s="1">
        <f>E55*10^-6*Summary!$B$4</f>
        <v>10.016999999999999</v>
      </c>
    </row>
    <row r="56" spans="1:7" x14ac:dyDescent="0.25">
      <c r="A56" t="s">
        <v>419</v>
      </c>
      <c r="B56" t="s">
        <v>366</v>
      </c>
      <c r="D56" s="1" t="str">
        <f t="shared" si="0"/>
        <v xml:space="preserve"> 1484</v>
      </c>
      <c r="E56" s="1">
        <f t="shared" si="1"/>
        <v>742</v>
      </c>
      <c r="F56" s="2">
        <f t="shared" si="2"/>
        <v>10.038700787401575</v>
      </c>
      <c r="G56" s="1">
        <f>E56*10^-6*Summary!$B$4</f>
        <v>10.016999999999999</v>
      </c>
    </row>
    <row r="57" spans="1:7" x14ac:dyDescent="0.25">
      <c r="A57" t="s">
        <v>420</v>
      </c>
      <c r="B57" t="s">
        <v>366</v>
      </c>
      <c r="D57" s="1" t="str">
        <f t="shared" si="0"/>
        <v xml:space="preserve"> 1484</v>
      </c>
      <c r="E57" s="1">
        <f t="shared" si="1"/>
        <v>742</v>
      </c>
      <c r="F57" s="2">
        <f t="shared" si="2"/>
        <v>10.038700787401575</v>
      </c>
      <c r="G57" s="1">
        <f>E57*10^-6*Summary!$B$4</f>
        <v>10.016999999999999</v>
      </c>
    </row>
    <row r="58" spans="1:7" x14ac:dyDescent="0.25">
      <c r="A58" t="s">
        <v>421</v>
      </c>
      <c r="B58" t="s">
        <v>362</v>
      </c>
      <c r="D58" s="1" t="str">
        <f t="shared" si="0"/>
        <v xml:space="preserve"> 1460</v>
      </c>
      <c r="E58" s="1">
        <f t="shared" si="1"/>
        <v>730</v>
      </c>
      <c r="F58" s="2">
        <f t="shared" si="2"/>
        <v>9.8763385826771639</v>
      </c>
      <c r="G58" s="1">
        <f>E58*10^-6*Summary!$B$4</f>
        <v>9.8549999999999986</v>
      </c>
    </row>
    <row r="59" spans="1:7" x14ac:dyDescent="0.25">
      <c r="A59" t="s">
        <v>422</v>
      </c>
      <c r="B59" t="s">
        <v>366</v>
      </c>
      <c r="D59" s="1" t="str">
        <f t="shared" si="0"/>
        <v xml:space="preserve"> 1484</v>
      </c>
      <c r="E59" s="1">
        <f t="shared" si="1"/>
        <v>742</v>
      </c>
      <c r="F59" s="2">
        <f t="shared" si="2"/>
        <v>10.038700787401575</v>
      </c>
      <c r="G59" s="1">
        <f>E59*10^-6*Summary!$B$4</f>
        <v>10.016999999999999</v>
      </c>
    </row>
    <row r="60" spans="1:7" x14ac:dyDescent="0.25">
      <c r="A60" t="s">
        <v>423</v>
      </c>
      <c r="B60" t="s">
        <v>366</v>
      </c>
      <c r="D60" s="1" t="str">
        <f t="shared" si="0"/>
        <v xml:space="preserve"> 1484</v>
      </c>
      <c r="E60" s="1">
        <f t="shared" si="1"/>
        <v>742</v>
      </c>
      <c r="F60" s="2">
        <f t="shared" si="2"/>
        <v>10.038700787401575</v>
      </c>
      <c r="G60" s="1">
        <f>E60*10^-6*Summary!$B$4</f>
        <v>10.016999999999999</v>
      </c>
    </row>
    <row r="61" spans="1:7" x14ac:dyDescent="0.25">
      <c r="A61" t="s">
        <v>424</v>
      </c>
      <c r="B61" t="s">
        <v>366</v>
      </c>
      <c r="D61" s="1" t="str">
        <f t="shared" si="0"/>
        <v xml:space="preserve"> 1484</v>
      </c>
      <c r="E61" s="1">
        <f t="shared" si="1"/>
        <v>742</v>
      </c>
      <c r="F61" s="2">
        <f t="shared" si="2"/>
        <v>10.038700787401575</v>
      </c>
      <c r="G61" s="1">
        <f>E61*10^-6*Summary!$B$4</f>
        <v>10.016999999999999</v>
      </c>
    </row>
    <row r="62" spans="1:7" x14ac:dyDescent="0.25">
      <c r="A62" t="s">
        <v>425</v>
      </c>
      <c r="B62" t="s">
        <v>366</v>
      </c>
      <c r="D62" s="1" t="str">
        <f t="shared" si="0"/>
        <v xml:space="preserve"> 1484</v>
      </c>
      <c r="E62" s="1">
        <f t="shared" si="1"/>
        <v>742</v>
      </c>
      <c r="F62" s="2">
        <f t="shared" si="2"/>
        <v>10.038700787401575</v>
      </c>
      <c r="G62" s="1">
        <f>E62*10^-6*Summary!$B$4</f>
        <v>10.016999999999999</v>
      </c>
    </row>
    <row r="63" spans="1:7" x14ac:dyDescent="0.25">
      <c r="A63" t="s">
        <v>426</v>
      </c>
      <c r="B63" t="s">
        <v>366</v>
      </c>
      <c r="D63" s="1" t="str">
        <f t="shared" si="0"/>
        <v xml:space="preserve"> 1484</v>
      </c>
      <c r="E63" s="1">
        <f t="shared" si="1"/>
        <v>742</v>
      </c>
      <c r="F63" s="2">
        <f t="shared" si="2"/>
        <v>10.038700787401575</v>
      </c>
      <c r="G63" s="1">
        <f>E63*10^-6*Summary!$B$4</f>
        <v>10.016999999999999</v>
      </c>
    </row>
    <row r="64" spans="1:7" x14ac:dyDescent="0.25">
      <c r="A64" t="s">
        <v>427</v>
      </c>
      <c r="B64" t="s">
        <v>366</v>
      </c>
      <c r="D64" s="1" t="str">
        <f t="shared" si="0"/>
        <v xml:space="preserve"> 1484</v>
      </c>
      <c r="E64" s="1">
        <f t="shared" si="1"/>
        <v>742</v>
      </c>
      <c r="F64" s="2">
        <f t="shared" si="2"/>
        <v>10.038700787401575</v>
      </c>
      <c r="G64" s="1">
        <f>E64*10^-6*Summary!$B$4</f>
        <v>10.016999999999999</v>
      </c>
    </row>
    <row r="65" spans="1:7" x14ac:dyDescent="0.25">
      <c r="A65" t="s">
        <v>428</v>
      </c>
      <c r="B65" t="s">
        <v>366</v>
      </c>
      <c r="D65" s="1" t="str">
        <f t="shared" si="0"/>
        <v xml:space="preserve"> 1484</v>
      </c>
      <c r="E65" s="1">
        <f t="shared" si="1"/>
        <v>742</v>
      </c>
      <c r="F65" s="2">
        <f t="shared" si="2"/>
        <v>10.038700787401575</v>
      </c>
      <c r="G65" s="1">
        <f>E65*10^-6*Summary!$B$4</f>
        <v>10.016999999999999</v>
      </c>
    </row>
    <row r="66" spans="1:7" x14ac:dyDescent="0.25">
      <c r="A66" t="s">
        <v>429</v>
      </c>
      <c r="B66" t="s">
        <v>366</v>
      </c>
      <c r="D66" s="1" t="str">
        <f t="shared" si="0"/>
        <v xml:space="preserve"> 1484</v>
      </c>
      <c r="E66" s="1">
        <f t="shared" si="1"/>
        <v>742</v>
      </c>
      <c r="F66" s="2">
        <f t="shared" si="2"/>
        <v>10.038700787401575</v>
      </c>
      <c r="G66" s="1">
        <f>E66*10^-6*Summary!$B$4</f>
        <v>10.016999999999999</v>
      </c>
    </row>
    <row r="67" spans="1:7" x14ac:dyDescent="0.25">
      <c r="A67" t="s">
        <v>430</v>
      </c>
      <c r="B67" t="s">
        <v>366</v>
      </c>
      <c r="D67" s="1" t="str">
        <f t="shared" ref="D67:D117" si="3">RIGHT(A67,LEN(A67)-FIND("A",A67))</f>
        <v xml:space="preserve"> 1484</v>
      </c>
      <c r="E67" s="1">
        <f t="shared" ref="E67:E117" si="4">VALUE(D67)/2</f>
        <v>742</v>
      </c>
      <c r="F67" s="2">
        <f t="shared" ref="F67:F117" si="5">(LEFT(B67,FIND("c",B67)-1))/2.54</f>
        <v>10.038700787401575</v>
      </c>
      <c r="G67" s="1">
        <f>E67*10^-6*Summary!$B$4</f>
        <v>10.016999999999999</v>
      </c>
    </row>
    <row r="68" spans="1:7" x14ac:dyDescent="0.25">
      <c r="A68" t="s">
        <v>431</v>
      </c>
      <c r="B68" t="s">
        <v>366</v>
      </c>
      <c r="D68" s="1" t="str">
        <f t="shared" si="3"/>
        <v xml:space="preserve"> 1484</v>
      </c>
      <c r="E68" s="1">
        <f t="shared" si="4"/>
        <v>742</v>
      </c>
      <c r="F68" s="2">
        <f t="shared" si="5"/>
        <v>10.038700787401575</v>
      </c>
      <c r="G68" s="1">
        <f>E68*10^-6*Summary!$B$4</f>
        <v>10.016999999999999</v>
      </c>
    </row>
    <row r="69" spans="1:7" x14ac:dyDescent="0.25">
      <c r="A69" t="s">
        <v>432</v>
      </c>
      <c r="B69" t="s">
        <v>362</v>
      </c>
      <c r="D69" s="1" t="str">
        <f t="shared" si="3"/>
        <v xml:space="preserve"> 1460</v>
      </c>
      <c r="E69" s="1">
        <f t="shared" si="4"/>
        <v>730</v>
      </c>
      <c r="F69" s="2">
        <f t="shared" si="5"/>
        <v>9.8763385826771639</v>
      </c>
      <c r="G69" s="1">
        <f>E69*10^-6*Summary!$B$4</f>
        <v>9.8549999999999986</v>
      </c>
    </row>
    <row r="70" spans="1:7" x14ac:dyDescent="0.25">
      <c r="A70" t="s">
        <v>433</v>
      </c>
      <c r="B70" t="s">
        <v>366</v>
      </c>
      <c r="D70" s="1" t="str">
        <f t="shared" si="3"/>
        <v xml:space="preserve"> 1484</v>
      </c>
      <c r="E70" s="1">
        <f t="shared" si="4"/>
        <v>742</v>
      </c>
      <c r="F70" s="2">
        <f t="shared" si="5"/>
        <v>10.038700787401575</v>
      </c>
      <c r="G70" s="1">
        <f>E70*10^-6*Summary!$B$4</f>
        <v>10.016999999999999</v>
      </c>
    </row>
    <row r="71" spans="1:7" x14ac:dyDescent="0.25">
      <c r="A71" t="s">
        <v>434</v>
      </c>
      <c r="B71" t="s">
        <v>366</v>
      </c>
      <c r="D71" s="1" t="str">
        <f t="shared" si="3"/>
        <v xml:space="preserve"> 1484</v>
      </c>
      <c r="E71" s="1">
        <f t="shared" si="4"/>
        <v>742</v>
      </c>
      <c r="F71" s="2">
        <f t="shared" si="5"/>
        <v>10.038700787401575</v>
      </c>
      <c r="G71" s="1">
        <f>E71*10^-6*Summary!$B$4</f>
        <v>10.016999999999999</v>
      </c>
    </row>
    <row r="72" spans="1:7" x14ac:dyDescent="0.25">
      <c r="A72" t="s">
        <v>435</v>
      </c>
      <c r="B72" t="s">
        <v>369</v>
      </c>
      <c r="D72" s="1" t="str">
        <f t="shared" si="3"/>
        <v xml:space="preserve"> 1464</v>
      </c>
      <c r="E72" s="1">
        <f t="shared" si="4"/>
        <v>732</v>
      </c>
      <c r="F72" s="2">
        <f t="shared" si="5"/>
        <v>9.9033858267716521</v>
      </c>
      <c r="G72" s="1">
        <f>E72*10^-6*Summary!$B$4</f>
        <v>9.8819999999999997</v>
      </c>
    </row>
    <row r="73" spans="1:7" x14ac:dyDescent="0.25">
      <c r="A73" t="s">
        <v>436</v>
      </c>
      <c r="B73" t="s">
        <v>366</v>
      </c>
      <c r="D73" s="1" t="str">
        <f t="shared" si="3"/>
        <v xml:space="preserve"> 1484</v>
      </c>
      <c r="E73" s="1">
        <f t="shared" si="4"/>
        <v>742</v>
      </c>
      <c r="F73" s="2">
        <f t="shared" si="5"/>
        <v>10.038700787401575</v>
      </c>
      <c r="G73" s="1">
        <f>E73*10^-6*Summary!$B$4</f>
        <v>10.016999999999999</v>
      </c>
    </row>
    <row r="74" spans="1:7" x14ac:dyDescent="0.25">
      <c r="A74" t="s">
        <v>437</v>
      </c>
      <c r="B74" t="s">
        <v>366</v>
      </c>
      <c r="D74" s="1" t="str">
        <f t="shared" si="3"/>
        <v xml:space="preserve"> 1484</v>
      </c>
      <c r="E74" s="1">
        <f t="shared" si="4"/>
        <v>742</v>
      </c>
      <c r="F74" s="2">
        <f t="shared" si="5"/>
        <v>10.038700787401575</v>
      </c>
      <c r="G74" s="1">
        <f>E74*10^-6*Summary!$B$4</f>
        <v>10.016999999999999</v>
      </c>
    </row>
    <row r="75" spans="1:7" x14ac:dyDescent="0.25">
      <c r="A75" t="s">
        <v>438</v>
      </c>
      <c r="B75" t="s">
        <v>369</v>
      </c>
      <c r="D75" s="1" t="str">
        <f t="shared" si="3"/>
        <v xml:space="preserve"> 1464</v>
      </c>
      <c r="E75" s="1">
        <f t="shared" si="4"/>
        <v>732</v>
      </c>
      <c r="F75" s="2">
        <f t="shared" si="5"/>
        <v>9.9033858267716521</v>
      </c>
      <c r="G75" s="1">
        <f>E75*10^-6*Summary!$B$4</f>
        <v>9.8819999999999997</v>
      </c>
    </row>
    <row r="76" spans="1:7" x14ac:dyDescent="0.25">
      <c r="A76" t="s">
        <v>439</v>
      </c>
      <c r="B76" t="s">
        <v>366</v>
      </c>
      <c r="D76" s="1" t="str">
        <f t="shared" si="3"/>
        <v xml:space="preserve"> 1484</v>
      </c>
      <c r="E76" s="1">
        <f t="shared" si="4"/>
        <v>742</v>
      </c>
      <c r="F76" s="2">
        <f t="shared" si="5"/>
        <v>10.038700787401575</v>
      </c>
      <c r="G76" s="1">
        <f>E76*10^-6*Summary!$B$4</f>
        <v>10.016999999999999</v>
      </c>
    </row>
    <row r="77" spans="1:7" x14ac:dyDescent="0.25">
      <c r="A77" t="s">
        <v>440</v>
      </c>
      <c r="B77" t="s">
        <v>366</v>
      </c>
      <c r="D77" s="1" t="str">
        <f t="shared" si="3"/>
        <v xml:space="preserve"> 1484</v>
      </c>
      <c r="E77" s="1">
        <f t="shared" si="4"/>
        <v>742</v>
      </c>
      <c r="F77" s="2">
        <f t="shared" si="5"/>
        <v>10.038700787401575</v>
      </c>
      <c r="G77" s="1">
        <f>E77*10^-6*Summary!$B$4</f>
        <v>10.016999999999999</v>
      </c>
    </row>
    <row r="78" spans="1:7" x14ac:dyDescent="0.25">
      <c r="A78" t="s">
        <v>441</v>
      </c>
      <c r="B78" t="s">
        <v>366</v>
      </c>
      <c r="D78" s="1" t="str">
        <f t="shared" si="3"/>
        <v xml:space="preserve"> 1484</v>
      </c>
      <c r="E78" s="1">
        <f t="shared" si="4"/>
        <v>742</v>
      </c>
      <c r="F78" s="2">
        <f t="shared" si="5"/>
        <v>10.038700787401575</v>
      </c>
      <c r="G78" s="1">
        <f>E78*10^-6*Summary!$B$4</f>
        <v>10.016999999999999</v>
      </c>
    </row>
    <row r="79" spans="1:7" x14ac:dyDescent="0.25">
      <c r="A79" t="s">
        <v>442</v>
      </c>
      <c r="B79" t="s">
        <v>364</v>
      </c>
      <c r="D79" s="1" t="str">
        <f t="shared" si="3"/>
        <v xml:space="preserve"> 1488</v>
      </c>
      <c r="E79" s="1">
        <f t="shared" si="4"/>
        <v>744</v>
      </c>
      <c r="F79" s="2">
        <f t="shared" si="5"/>
        <v>10.065748031496064</v>
      </c>
      <c r="G79" s="1">
        <f>E79*10^-6*Summary!$B$4</f>
        <v>10.044</v>
      </c>
    </row>
    <row r="80" spans="1:7" x14ac:dyDescent="0.25">
      <c r="A80" t="s">
        <v>443</v>
      </c>
      <c r="B80" t="s">
        <v>364</v>
      </c>
      <c r="D80" s="1" t="str">
        <f t="shared" si="3"/>
        <v xml:space="preserve"> 1488</v>
      </c>
      <c r="E80" s="1">
        <f t="shared" si="4"/>
        <v>744</v>
      </c>
      <c r="F80" s="2">
        <f t="shared" si="5"/>
        <v>10.065748031496064</v>
      </c>
      <c r="G80" s="1">
        <f>E80*10^-6*Summary!$B$4</f>
        <v>10.044</v>
      </c>
    </row>
    <row r="81" spans="1:7" x14ac:dyDescent="0.25">
      <c r="A81" t="s">
        <v>444</v>
      </c>
      <c r="B81" t="s">
        <v>364</v>
      </c>
      <c r="D81" s="1" t="str">
        <f t="shared" si="3"/>
        <v xml:space="preserve"> 1488</v>
      </c>
      <c r="E81" s="1">
        <f t="shared" si="4"/>
        <v>744</v>
      </c>
      <c r="F81" s="2">
        <f t="shared" si="5"/>
        <v>10.065748031496064</v>
      </c>
      <c r="G81" s="1">
        <f>E81*10^-6*Summary!$B$4</f>
        <v>10.044</v>
      </c>
    </row>
    <row r="82" spans="1:7" x14ac:dyDescent="0.25">
      <c r="A82" t="s">
        <v>445</v>
      </c>
      <c r="B82" t="s">
        <v>366</v>
      </c>
      <c r="D82" s="1" t="str">
        <f t="shared" si="3"/>
        <v xml:space="preserve"> 1484</v>
      </c>
      <c r="E82" s="1">
        <f t="shared" si="4"/>
        <v>742</v>
      </c>
      <c r="F82" s="2">
        <f t="shared" si="5"/>
        <v>10.038700787401575</v>
      </c>
      <c r="G82" s="1">
        <f>E82*10^-6*Summary!$B$4</f>
        <v>10.016999999999999</v>
      </c>
    </row>
    <row r="83" spans="1:7" x14ac:dyDescent="0.25">
      <c r="A83" t="s">
        <v>446</v>
      </c>
      <c r="B83" t="s">
        <v>366</v>
      </c>
      <c r="D83" s="1" t="str">
        <f t="shared" si="3"/>
        <v xml:space="preserve"> 1484</v>
      </c>
      <c r="E83" s="1">
        <f t="shared" si="4"/>
        <v>742</v>
      </c>
      <c r="F83" s="2">
        <f t="shared" si="5"/>
        <v>10.038700787401575</v>
      </c>
      <c r="G83" s="1">
        <f>E83*10^-6*Summary!$B$4</f>
        <v>10.016999999999999</v>
      </c>
    </row>
    <row r="84" spans="1:7" x14ac:dyDescent="0.25">
      <c r="A84" t="s">
        <v>447</v>
      </c>
      <c r="B84" t="s">
        <v>448</v>
      </c>
      <c r="D84" s="1" t="str">
        <f t="shared" si="3"/>
        <v xml:space="preserve"> 1456</v>
      </c>
      <c r="E84" s="1">
        <f t="shared" si="4"/>
        <v>728</v>
      </c>
      <c r="F84" s="2">
        <f t="shared" si="5"/>
        <v>9.8492913385826775</v>
      </c>
      <c r="G84" s="1">
        <f>E84*10^-6*Summary!$B$4</f>
        <v>9.8279999999999994</v>
      </c>
    </row>
    <row r="85" spans="1:7" x14ac:dyDescent="0.25">
      <c r="A85" t="s">
        <v>449</v>
      </c>
      <c r="B85" t="s">
        <v>366</v>
      </c>
      <c r="D85" s="1" t="str">
        <f t="shared" si="3"/>
        <v xml:space="preserve"> 1484</v>
      </c>
      <c r="E85" s="1">
        <f t="shared" si="4"/>
        <v>742</v>
      </c>
      <c r="F85" s="2">
        <f t="shared" si="5"/>
        <v>10.038700787401575</v>
      </c>
      <c r="G85" s="1">
        <f>E85*10^-6*Summary!$B$4</f>
        <v>10.016999999999999</v>
      </c>
    </row>
    <row r="86" spans="1:7" x14ac:dyDescent="0.25">
      <c r="A86" t="s">
        <v>450</v>
      </c>
      <c r="B86" t="s">
        <v>366</v>
      </c>
      <c r="D86" s="1" t="str">
        <f t="shared" si="3"/>
        <v xml:space="preserve"> 1484</v>
      </c>
      <c r="E86" s="1">
        <f t="shared" si="4"/>
        <v>742</v>
      </c>
      <c r="F86" s="2">
        <f t="shared" si="5"/>
        <v>10.038700787401575</v>
      </c>
      <c r="G86" s="1">
        <f>E86*10^-6*Summary!$B$4</f>
        <v>10.016999999999999</v>
      </c>
    </row>
    <row r="87" spans="1:7" x14ac:dyDescent="0.25">
      <c r="A87" t="s">
        <v>451</v>
      </c>
      <c r="B87" t="s">
        <v>366</v>
      </c>
      <c r="D87" s="1" t="str">
        <f t="shared" si="3"/>
        <v xml:space="preserve"> 1484</v>
      </c>
      <c r="E87" s="1">
        <f t="shared" si="4"/>
        <v>742</v>
      </c>
      <c r="F87" s="2">
        <f t="shared" si="5"/>
        <v>10.038700787401575</v>
      </c>
      <c r="G87" s="1">
        <f>E87*10^-6*Summary!$B$4</f>
        <v>10.016999999999999</v>
      </c>
    </row>
    <row r="88" spans="1:7" x14ac:dyDescent="0.25">
      <c r="A88" t="s">
        <v>452</v>
      </c>
      <c r="B88" t="s">
        <v>366</v>
      </c>
      <c r="D88" s="1" t="str">
        <f t="shared" si="3"/>
        <v xml:space="preserve"> 1484</v>
      </c>
      <c r="E88" s="1">
        <f t="shared" si="4"/>
        <v>742</v>
      </c>
      <c r="F88" s="2">
        <f t="shared" si="5"/>
        <v>10.038700787401575</v>
      </c>
      <c r="G88" s="1">
        <f>E88*10^-6*Summary!$B$4</f>
        <v>10.016999999999999</v>
      </c>
    </row>
    <row r="89" spans="1:7" x14ac:dyDescent="0.25">
      <c r="A89" t="s">
        <v>453</v>
      </c>
      <c r="B89" t="s">
        <v>366</v>
      </c>
      <c r="D89" s="1" t="str">
        <f t="shared" si="3"/>
        <v xml:space="preserve"> 1484</v>
      </c>
      <c r="E89" s="1">
        <f t="shared" si="4"/>
        <v>742</v>
      </c>
      <c r="F89" s="2">
        <f t="shared" si="5"/>
        <v>10.038700787401575</v>
      </c>
      <c r="G89" s="1">
        <f>E89*10^-6*Summary!$B$4</f>
        <v>10.016999999999999</v>
      </c>
    </row>
    <row r="90" spans="1:7" x14ac:dyDescent="0.25">
      <c r="A90" t="s">
        <v>454</v>
      </c>
      <c r="B90" t="s">
        <v>362</v>
      </c>
      <c r="D90" s="1" t="str">
        <f t="shared" si="3"/>
        <v xml:space="preserve"> 1460</v>
      </c>
      <c r="E90" s="1">
        <f t="shared" si="4"/>
        <v>730</v>
      </c>
      <c r="F90" s="2">
        <f t="shared" si="5"/>
        <v>9.8763385826771639</v>
      </c>
      <c r="G90" s="1">
        <f>E90*10^-6*Summary!$B$4</f>
        <v>9.8549999999999986</v>
      </c>
    </row>
    <row r="91" spans="1:7" x14ac:dyDescent="0.25">
      <c r="A91" t="s">
        <v>455</v>
      </c>
      <c r="B91" t="s">
        <v>366</v>
      </c>
      <c r="D91" s="1" t="str">
        <f t="shared" si="3"/>
        <v xml:space="preserve"> 1484</v>
      </c>
      <c r="E91" s="1">
        <f t="shared" si="4"/>
        <v>742</v>
      </c>
      <c r="F91" s="2">
        <f t="shared" si="5"/>
        <v>10.038700787401575</v>
      </c>
      <c r="G91" s="1">
        <f>E91*10^-6*Summary!$B$4</f>
        <v>10.016999999999999</v>
      </c>
    </row>
    <row r="92" spans="1:7" x14ac:dyDescent="0.25">
      <c r="A92" t="s">
        <v>456</v>
      </c>
      <c r="B92" t="s">
        <v>366</v>
      </c>
      <c r="D92" s="1" t="str">
        <f t="shared" si="3"/>
        <v xml:space="preserve"> 1484</v>
      </c>
      <c r="E92" s="1">
        <f t="shared" si="4"/>
        <v>742</v>
      </c>
      <c r="F92" s="2">
        <f t="shared" si="5"/>
        <v>10.038700787401575</v>
      </c>
      <c r="G92" s="1">
        <f>E92*10^-6*Summary!$B$4</f>
        <v>10.016999999999999</v>
      </c>
    </row>
    <row r="93" spans="1:7" x14ac:dyDescent="0.25">
      <c r="A93" t="s">
        <v>457</v>
      </c>
      <c r="B93" t="s">
        <v>366</v>
      </c>
      <c r="D93" s="1" t="str">
        <f t="shared" si="3"/>
        <v xml:space="preserve"> 1484</v>
      </c>
      <c r="E93" s="1">
        <f t="shared" si="4"/>
        <v>742</v>
      </c>
      <c r="F93" s="2">
        <f t="shared" si="5"/>
        <v>10.038700787401575</v>
      </c>
      <c r="G93" s="1">
        <f>E93*10^-6*Summary!$B$4</f>
        <v>10.016999999999999</v>
      </c>
    </row>
    <row r="94" spans="1:7" x14ac:dyDescent="0.25">
      <c r="A94" t="s">
        <v>458</v>
      </c>
      <c r="B94" t="s">
        <v>366</v>
      </c>
      <c r="D94" s="1" t="str">
        <f t="shared" si="3"/>
        <v xml:space="preserve"> 1484</v>
      </c>
      <c r="E94" s="1">
        <f t="shared" si="4"/>
        <v>742</v>
      </c>
      <c r="F94" s="2">
        <f t="shared" si="5"/>
        <v>10.038700787401575</v>
      </c>
      <c r="G94" s="1">
        <f>E94*10^-6*Summary!$B$4</f>
        <v>10.016999999999999</v>
      </c>
    </row>
    <row r="95" spans="1:7" x14ac:dyDescent="0.25">
      <c r="A95" t="s">
        <v>459</v>
      </c>
      <c r="B95" t="s">
        <v>366</v>
      </c>
      <c r="D95" s="1" t="str">
        <f t="shared" si="3"/>
        <v xml:space="preserve"> 1484</v>
      </c>
      <c r="E95" s="1">
        <f t="shared" si="4"/>
        <v>742</v>
      </c>
      <c r="F95" s="2">
        <f t="shared" si="5"/>
        <v>10.038700787401575</v>
      </c>
      <c r="G95" s="1">
        <f>E95*10^-6*Summary!$B$4</f>
        <v>10.016999999999999</v>
      </c>
    </row>
    <row r="96" spans="1:7" x14ac:dyDescent="0.25">
      <c r="A96" t="s">
        <v>460</v>
      </c>
      <c r="B96" t="s">
        <v>364</v>
      </c>
      <c r="D96" s="1" t="str">
        <f t="shared" si="3"/>
        <v xml:space="preserve"> 1488</v>
      </c>
      <c r="E96" s="1">
        <f t="shared" si="4"/>
        <v>744</v>
      </c>
      <c r="F96" s="2">
        <f t="shared" si="5"/>
        <v>10.065748031496064</v>
      </c>
      <c r="G96" s="1">
        <f>E96*10^-6*Summary!$B$4</f>
        <v>10.044</v>
      </c>
    </row>
    <row r="97" spans="1:7" x14ac:dyDescent="0.25">
      <c r="A97" t="s">
        <v>461</v>
      </c>
      <c r="B97" t="s">
        <v>364</v>
      </c>
      <c r="D97" s="1" t="str">
        <f t="shared" si="3"/>
        <v xml:space="preserve"> 1488</v>
      </c>
      <c r="E97" s="1">
        <f t="shared" si="4"/>
        <v>744</v>
      </c>
      <c r="F97" s="2">
        <f t="shared" si="5"/>
        <v>10.065748031496064</v>
      </c>
      <c r="G97" s="1">
        <f>E97*10^-6*Summary!$B$4</f>
        <v>10.044</v>
      </c>
    </row>
    <row r="98" spans="1:7" x14ac:dyDescent="0.25">
      <c r="A98" t="s">
        <v>462</v>
      </c>
      <c r="B98" t="s">
        <v>364</v>
      </c>
      <c r="D98" s="1" t="str">
        <f t="shared" si="3"/>
        <v xml:space="preserve"> 1488</v>
      </c>
      <c r="E98" s="1">
        <f t="shared" si="4"/>
        <v>744</v>
      </c>
      <c r="F98" s="2">
        <f t="shared" si="5"/>
        <v>10.065748031496064</v>
      </c>
      <c r="G98" s="1">
        <f>E98*10^-6*Summary!$B$4</f>
        <v>10.044</v>
      </c>
    </row>
    <row r="99" spans="1:7" x14ac:dyDescent="0.25">
      <c r="A99" t="s">
        <v>463</v>
      </c>
      <c r="B99" t="s">
        <v>362</v>
      </c>
      <c r="D99" s="1" t="str">
        <f t="shared" si="3"/>
        <v xml:space="preserve"> 1460</v>
      </c>
      <c r="E99" s="1">
        <f t="shared" si="4"/>
        <v>730</v>
      </c>
      <c r="F99" s="2">
        <f t="shared" si="5"/>
        <v>9.8763385826771639</v>
      </c>
      <c r="G99" s="1">
        <f>E99*10^-6*Summary!$B$4</f>
        <v>9.8549999999999986</v>
      </c>
    </row>
    <row r="100" spans="1:7" x14ac:dyDescent="0.25">
      <c r="A100" t="s">
        <v>464</v>
      </c>
      <c r="B100" t="s">
        <v>369</v>
      </c>
      <c r="D100" s="1" t="str">
        <f t="shared" si="3"/>
        <v xml:space="preserve"> 1464</v>
      </c>
      <c r="E100" s="1">
        <f t="shared" si="4"/>
        <v>732</v>
      </c>
      <c r="F100" s="2">
        <f t="shared" si="5"/>
        <v>9.9033858267716521</v>
      </c>
      <c r="G100" s="1">
        <f>E100*10^-6*Summary!$B$4</f>
        <v>9.8819999999999997</v>
      </c>
    </row>
    <row r="101" spans="1:7" x14ac:dyDescent="0.25">
      <c r="A101" t="s">
        <v>465</v>
      </c>
      <c r="B101" t="s">
        <v>366</v>
      </c>
      <c r="D101" s="1" t="str">
        <f t="shared" si="3"/>
        <v xml:space="preserve"> 1484</v>
      </c>
      <c r="E101" s="1">
        <f t="shared" si="4"/>
        <v>742</v>
      </c>
      <c r="F101" s="2">
        <f t="shared" si="5"/>
        <v>10.038700787401575</v>
      </c>
      <c r="G101" s="1">
        <f>E101*10^-6*Summary!$B$4</f>
        <v>10.016999999999999</v>
      </c>
    </row>
    <row r="102" spans="1:7" x14ac:dyDescent="0.25">
      <c r="A102" t="s">
        <v>466</v>
      </c>
      <c r="B102" t="s">
        <v>366</v>
      </c>
      <c r="D102" s="1" t="str">
        <f t="shared" si="3"/>
        <v xml:space="preserve"> 1484</v>
      </c>
      <c r="E102" s="1">
        <f t="shared" si="4"/>
        <v>742</v>
      </c>
      <c r="F102" s="2">
        <f t="shared" si="5"/>
        <v>10.038700787401575</v>
      </c>
      <c r="G102" s="1">
        <f>E102*10^-6*Summary!$B$4</f>
        <v>10.016999999999999</v>
      </c>
    </row>
    <row r="103" spans="1:7" x14ac:dyDescent="0.25">
      <c r="A103" t="s">
        <v>467</v>
      </c>
      <c r="B103" t="s">
        <v>364</v>
      </c>
      <c r="D103" s="1" t="str">
        <f t="shared" si="3"/>
        <v xml:space="preserve"> 1488</v>
      </c>
      <c r="E103" s="1">
        <f t="shared" si="4"/>
        <v>744</v>
      </c>
      <c r="F103" s="2">
        <f t="shared" si="5"/>
        <v>10.065748031496064</v>
      </c>
      <c r="G103" s="1">
        <f>E103*10^-6*Summary!$B$4</f>
        <v>10.044</v>
      </c>
    </row>
    <row r="104" spans="1:7" x14ac:dyDescent="0.25">
      <c r="A104" t="s">
        <v>468</v>
      </c>
      <c r="B104" t="s">
        <v>364</v>
      </c>
      <c r="D104" s="1" t="str">
        <f t="shared" si="3"/>
        <v xml:space="preserve"> 1488</v>
      </c>
      <c r="E104" s="1">
        <f t="shared" si="4"/>
        <v>744</v>
      </c>
      <c r="F104" s="2">
        <f t="shared" si="5"/>
        <v>10.065748031496064</v>
      </c>
      <c r="G104" s="1">
        <f>E104*10^-6*Summary!$B$4</f>
        <v>10.044</v>
      </c>
    </row>
    <row r="105" spans="1:7" x14ac:dyDescent="0.25">
      <c r="A105" t="s">
        <v>469</v>
      </c>
      <c r="B105" t="s">
        <v>366</v>
      </c>
      <c r="D105" s="1" t="str">
        <f t="shared" si="3"/>
        <v xml:space="preserve"> 1484</v>
      </c>
      <c r="E105" s="1">
        <f t="shared" si="4"/>
        <v>742</v>
      </c>
      <c r="F105" s="2">
        <f t="shared" si="5"/>
        <v>10.038700787401575</v>
      </c>
      <c r="G105" s="1">
        <f>E105*10^-6*Summary!$B$4</f>
        <v>10.016999999999999</v>
      </c>
    </row>
    <row r="106" spans="1:7" x14ac:dyDescent="0.25">
      <c r="A106" t="s">
        <v>470</v>
      </c>
      <c r="B106" t="s">
        <v>366</v>
      </c>
      <c r="D106" s="1" t="str">
        <f t="shared" si="3"/>
        <v xml:space="preserve"> 1484</v>
      </c>
      <c r="E106" s="1">
        <f t="shared" si="4"/>
        <v>742</v>
      </c>
      <c r="F106" s="2">
        <f t="shared" si="5"/>
        <v>10.038700787401575</v>
      </c>
      <c r="G106" s="1">
        <f>E106*10^-6*Summary!$B$4</f>
        <v>10.016999999999999</v>
      </c>
    </row>
    <row r="107" spans="1:7" x14ac:dyDescent="0.25">
      <c r="A107" t="s">
        <v>471</v>
      </c>
      <c r="B107" t="s">
        <v>366</v>
      </c>
      <c r="D107" s="1" t="str">
        <f t="shared" si="3"/>
        <v xml:space="preserve"> 1484</v>
      </c>
      <c r="E107" s="1">
        <f t="shared" si="4"/>
        <v>742</v>
      </c>
      <c r="F107" s="2">
        <f t="shared" si="5"/>
        <v>10.038700787401575</v>
      </c>
      <c r="G107" s="1">
        <f>E107*10^-6*Summary!$B$4</f>
        <v>10.016999999999999</v>
      </c>
    </row>
    <row r="108" spans="1:7" x14ac:dyDescent="0.25">
      <c r="A108" t="s">
        <v>472</v>
      </c>
      <c r="B108" t="s">
        <v>366</v>
      </c>
      <c r="D108" s="1" t="str">
        <f t="shared" si="3"/>
        <v xml:space="preserve"> 1484</v>
      </c>
      <c r="E108" s="1">
        <f t="shared" si="4"/>
        <v>742</v>
      </c>
      <c r="F108" s="2">
        <f t="shared" si="5"/>
        <v>10.038700787401575</v>
      </c>
      <c r="G108" s="1">
        <f>E108*10^-6*Summary!$B$4</f>
        <v>10.016999999999999</v>
      </c>
    </row>
    <row r="109" spans="1:7" x14ac:dyDescent="0.25">
      <c r="A109" t="s">
        <v>473</v>
      </c>
      <c r="B109" t="s">
        <v>366</v>
      </c>
      <c r="D109" s="1" t="str">
        <f t="shared" si="3"/>
        <v xml:space="preserve"> 1484</v>
      </c>
      <c r="E109" s="1">
        <f t="shared" si="4"/>
        <v>742</v>
      </c>
      <c r="F109" s="2">
        <f t="shared" si="5"/>
        <v>10.038700787401575</v>
      </c>
      <c r="G109" s="1">
        <f>E109*10^-6*Summary!$B$4</f>
        <v>10.016999999999999</v>
      </c>
    </row>
    <row r="110" spans="1:7" x14ac:dyDescent="0.25">
      <c r="A110" t="s">
        <v>474</v>
      </c>
      <c r="B110" t="s">
        <v>362</v>
      </c>
      <c r="D110" s="1" t="str">
        <f t="shared" si="3"/>
        <v xml:space="preserve"> 1460</v>
      </c>
      <c r="E110" s="1">
        <f t="shared" si="4"/>
        <v>730</v>
      </c>
      <c r="F110" s="2">
        <f t="shared" si="5"/>
        <v>9.8763385826771639</v>
      </c>
      <c r="G110" s="1">
        <f>E110*10^-6*Summary!$B$4</f>
        <v>9.8549999999999986</v>
      </c>
    </row>
    <row r="111" spans="1:7" x14ac:dyDescent="0.25">
      <c r="A111" t="s">
        <v>475</v>
      </c>
      <c r="B111" t="s">
        <v>366</v>
      </c>
      <c r="D111" s="1" t="str">
        <f t="shared" si="3"/>
        <v xml:space="preserve"> 1484</v>
      </c>
      <c r="E111" s="1">
        <f t="shared" si="4"/>
        <v>742</v>
      </c>
      <c r="F111" s="2">
        <f t="shared" si="5"/>
        <v>10.038700787401575</v>
      </c>
      <c r="G111" s="1">
        <f>E111*10^-6*Summary!$B$4</f>
        <v>10.016999999999999</v>
      </c>
    </row>
    <row r="112" spans="1:7" x14ac:dyDescent="0.25">
      <c r="A112" t="s">
        <v>476</v>
      </c>
      <c r="B112" t="s">
        <v>362</v>
      </c>
      <c r="D112" s="1" t="str">
        <f t="shared" si="3"/>
        <v xml:space="preserve"> 1460</v>
      </c>
      <c r="E112" s="1">
        <f t="shared" si="4"/>
        <v>730</v>
      </c>
      <c r="F112" s="2">
        <f t="shared" si="5"/>
        <v>9.8763385826771639</v>
      </c>
      <c r="G112" s="1">
        <f>E112*10^-6*Summary!$B$4</f>
        <v>9.8549999999999986</v>
      </c>
    </row>
    <row r="113" spans="1:7" x14ac:dyDescent="0.25">
      <c r="A113" t="s">
        <v>477</v>
      </c>
      <c r="B113" t="s">
        <v>362</v>
      </c>
      <c r="D113" s="1" t="str">
        <f t="shared" si="3"/>
        <v xml:space="preserve"> 1460</v>
      </c>
      <c r="E113" s="1">
        <f t="shared" si="4"/>
        <v>730</v>
      </c>
      <c r="F113" s="2">
        <f t="shared" si="5"/>
        <v>9.8763385826771639</v>
      </c>
      <c r="G113" s="1">
        <f>E113*10^-6*Summary!$B$4</f>
        <v>9.8549999999999986</v>
      </c>
    </row>
    <row r="114" spans="1:7" x14ac:dyDescent="0.25">
      <c r="A114" t="s">
        <v>478</v>
      </c>
      <c r="B114" t="s">
        <v>366</v>
      </c>
      <c r="D114" s="1" t="str">
        <f t="shared" si="3"/>
        <v xml:space="preserve"> 1484</v>
      </c>
      <c r="E114" s="1">
        <f t="shared" si="4"/>
        <v>742</v>
      </c>
      <c r="F114" s="2">
        <f t="shared" si="5"/>
        <v>10.038700787401575</v>
      </c>
      <c r="G114" s="1">
        <f>E114*10^-6*Summary!$B$4</f>
        <v>10.016999999999999</v>
      </c>
    </row>
    <row r="115" spans="1:7" x14ac:dyDescent="0.25">
      <c r="A115" t="s">
        <v>479</v>
      </c>
      <c r="B115" t="s">
        <v>366</v>
      </c>
      <c r="D115" s="1" t="str">
        <f t="shared" si="3"/>
        <v xml:space="preserve"> 1484</v>
      </c>
      <c r="E115" s="1">
        <f t="shared" si="4"/>
        <v>742</v>
      </c>
      <c r="F115" s="2">
        <f t="shared" si="5"/>
        <v>10.038700787401575</v>
      </c>
      <c r="G115" s="1">
        <f>E115*10^-6*Summary!$B$4</f>
        <v>10.016999999999999</v>
      </c>
    </row>
    <row r="116" spans="1:7" x14ac:dyDescent="0.25">
      <c r="A116" t="s">
        <v>480</v>
      </c>
      <c r="B116" t="s">
        <v>366</v>
      </c>
      <c r="D116" s="1" t="str">
        <f t="shared" si="3"/>
        <v xml:space="preserve"> 1484</v>
      </c>
      <c r="E116" s="1">
        <f t="shared" si="4"/>
        <v>742</v>
      </c>
      <c r="F116" s="2">
        <f t="shared" si="5"/>
        <v>10.038700787401575</v>
      </c>
      <c r="G116" s="1">
        <f>E116*10^-6*Summary!$B$4</f>
        <v>10.016999999999999</v>
      </c>
    </row>
    <row r="117" spans="1:7" x14ac:dyDescent="0.25">
      <c r="A117" t="s">
        <v>481</v>
      </c>
      <c r="B117" t="s">
        <v>362</v>
      </c>
      <c r="D117" s="1" t="str">
        <f t="shared" si="3"/>
        <v xml:space="preserve"> 1460</v>
      </c>
      <c r="E117" s="1">
        <f t="shared" si="4"/>
        <v>730</v>
      </c>
      <c r="F117" s="2">
        <f t="shared" si="5"/>
        <v>9.8763385826771639</v>
      </c>
      <c r="G117" s="1">
        <f>E117*10^-6*Summary!$B$4</f>
        <v>9.8549999999999986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E497-AAD1-4D48-A075-411E7E5F1E51}">
  <dimension ref="A1:O111"/>
  <sheetViews>
    <sheetView workbookViewId="0">
      <selection activeCell="O1" sqref="O1:O1048576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482</v>
      </c>
      <c r="B2" t="s">
        <v>483</v>
      </c>
      <c r="D2" s="1" t="str">
        <f>RIGHT(A2,LEN(A2)-FIND("A",A2))</f>
        <v xml:space="preserve"> 1660</v>
      </c>
      <c r="E2" s="1">
        <f>VALUE(D2)/2</f>
        <v>830</v>
      </c>
      <c r="F2" s="2">
        <f>(LEFT(B2,FIND("c",B2)-1))/2.54</f>
        <v>11.229251968503938</v>
      </c>
      <c r="G2" s="1">
        <f>E2*10^-6*Summary!$B$4</f>
        <v>11.205</v>
      </c>
      <c r="I2" s="1" t="s">
        <v>2045</v>
      </c>
      <c r="J2" s="1">
        <f>AVERAGE($E$2:$E$111)</f>
        <v>827.18181818181813</v>
      </c>
      <c r="K2" s="1">
        <f>MIN($E$2:$E$111)</f>
        <v>816</v>
      </c>
      <c r="L2" s="1">
        <f>MAX($E$2:$E$111)</f>
        <v>832</v>
      </c>
      <c r="M2" s="1">
        <f>_xlfn.STDEV.P($E$2:$E$111)</f>
        <v>4.8489583102162115</v>
      </c>
      <c r="N2" s="1">
        <f>SQRT($M$2)</f>
        <v>2.2020350383715996</v>
      </c>
      <c r="O2">
        <f>L2-K2</f>
        <v>16</v>
      </c>
    </row>
    <row r="3" spans="1:15" x14ac:dyDescent="0.25">
      <c r="A3" t="s">
        <v>484</v>
      </c>
      <c r="B3" t="s">
        <v>485</v>
      </c>
      <c r="D3" s="1" t="str">
        <f t="shared" ref="D3:D66" si="0">RIGHT(A3,LEN(A3)-FIND("A",A3))</f>
        <v xml:space="preserve"> 1636</v>
      </c>
      <c r="E3" s="1">
        <f t="shared" ref="E3:E66" si="1">VALUE(D3)/2</f>
        <v>818</v>
      </c>
      <c r="F3" s="2">
        <f t="shared" ref="F3:F66" si="2">(LEFT(B3,FIND("c",B3)-1))/2.54</f>
        <v>11.066929133858267</v>
      </c>
      <c r="G3" s="1">
        <f>E3*10^-6*Summary!$B$4</f>
        <v>11.042999999999999</v>
      </c>
      <c r="I3" s="1" t="s">
        <v>2057</v>
      </c>
      <c r="J3" s="1">
        <f>AVERAGE($F$2:$F$111)</f>
        <v>11.191131710808863</v>
      </c>
      <c r="K3" s="1">
        <f>MIN($F$2:$F$111)</f>
        <v>11.03984251968504</v>
      </c>
      <c r="L3" s="1">
        <f>MAX($F$2:$F$111)</f>
        <v>11.256338582677165</v>
      </c>
      <c r="M3" s="1">
        <f>_xlfn.STDEV.P($F$2:$F$111)</f>
        <v>6.5594167653950416E-2</v>
      </c>
      <c r="N3" s="1">
        <f>SQRT($M$3)</f>
        <v>0.25611358350144259</v>
      </c>
      <c r="O3">
        <f>L3-K3</f>
        <v>0.21649606299212465</v>
      </c>
    </row>
    <row r="4" spans="1:15" x14ac:dyDescent="0.25">
      <c r="A4" t="s">
        <v>486</v>
      </c>
      <c r="B4" t="s">
        <v>487</v>
      </c>
      <c r="D4" s="1" t="str">
        <f t="shared" si="0"/>
        <v xml:space="preserve"> 1640</v>
      </c>
      <c r="E4" s="1">
        <f t="shared" si="1"/>
        <v>820</v>
      </c>
      <c r="F4" s="2">
        <f t="shared" si="2"/>
        <v>11.093976377952755</v>
      </c>
      <c r="G4" s="1">
        <f>E4*10^-6*Summary!$B$4</f>
        <v>11.07</v>
      </c>
      <c r="I4" s="1" t="s">
        <v>2056</v>
      </c>
      <c r="J4" s="1">
        <f>AVERAGE($G$2:$G$111)</f>
        <v>11.166954545454546</v>
      </c>
      <c r="K4" s="1">
        <f>MIN($G$2:$G$111)</f>
        <v>11.016</v>
      </c>
      <c r="L4" s="1">
        <f>MAX($G$2:$G$111)</f>
        <v>11.231999999999999</v>
      </c>
      <c r="M4" s="1">
        <f>_xlfn.STDEV.P($G$2:$G$111)</f>
        <v>6.5460937187918997E-2</v>
      </c>
      <c r="N4" s="1">
        <f>SQRT($M$4)</f>
        <v>0.2558533509413527</v>
      </c>
      <c r="O4">
        <f>L4-K4</f>
        <v>0.2159999999999993</v>
      </c>
    </row>
    <row r="5" spans="1:15" x14ac:dyDescent="0.25">
      <c r="A5" t="s">
        <v>488</v>
      </c>
      <c r="B5" t="s">
        <v>483</v>
      </c>
      <c r="D5" s="1" t="str">
        <f t="shared" si="0"/>
        <v xml:space="preserve"> 1660</v>
      </c>
      <c r="E5" s="1">
        <f t="shared" si="1"/>
        <v>830</v>
      </c>
      <c r="F5" s="2">
        <f t="shared" si="2"/>
        <v>11.229251968503938</v>
      </c>
      <c r="G5" s="1">
        <f>E5*10^-6*Summary!$B$4</f>
        <v>11.205</v>
      </c>
    </row>
    <row r="6" spans="1:15" x14ac:dyDescent="0.25">
      <c r="A6" t="s">
        <v>489</v>
      </c>
      <c r="B6" t="s">
        <v>490</v>
      </c>
      <c r="D6" s="1" t="str">
        <f t="shared" si="0"/>
        <v xml:space="preserve"> 1656</v>
      </c>
      <c r="E6" s="1">
        <f t="shared" si="1"/>
        <v>828</v>
      </c>
      <c r="F6" s="2">
        <f t="shared" si="2"/>
        <v>11.20220472440945</v>
      </c>
      <c r="G6" s="1">
        <f>E6*10^-6*Summary!$B$4</f>
        <v>11.177999999999999</v>
      </c>
    </row>
    <row r="7" spans="1:15" x14ac:dyDescent="0.25">
      <c r="A7" t="s">
        <v>491</v>
      </c>
      <c r="B7" t="s">
        <v>492</v>
      </c>
      <c r="D7" s="1" t="str">
        <f t="shared" si="0"/>
        <v xml:space="preserve"> 1632</v>
      </c>
      <c r="E7" s="1">
        <f t="shared" si="1"/>
        <v>816</v>
      </c>
      <c r="F7" s="2">
        <f t="shared" si="2"/>
        <v>11.03984251968504</v>
      </c>
      <c r="G7" s="1">
        <f>E7*10^-6*Summary!$B$4</f>
        <v>11.016</v>
      </c>
    </row>
    <row r="8" spans="1:15" x14ac:dyDescent="0.25">
      <c r="A8" t="s">
        <v>493</v>
      </c>
      <c r="B8" t="s">
        <v>483</v>
      </c>
      <c r="D8" s="1" t="str">
        <f t="shared" si="0"/>
        <v xml:space="preserve"> 1660</v>
      </c>
      <c r="E8" s="1">
        <f t="shared" si="1"/>
        <v>830</v>
      </c>
      <c r="F8" s="2">
        <f t="shared" si="2"/>
        <v>11.229251968503938</v>
      </c>
      <c r="G8" s="1">
        <f>E8*10^-6*Summary!$B$4</f>
        <v>11.205</v>
      </c>
    </row>
    <row r="9" spans="1:15" x14ac:dyDescent="0.25">
      <c r="A9" t="s">
        <v>494</v>
      </c>
      <c r="B9" t="s">
        <v>483</v>
      </c>
      <c r="D9" s="1" t="str">
        <f t="shared" si="0"/>
        <v xml:space="preserve"> 1660</v>
      </c>
      <c r="E9" s="1">
        <f t="shared" si="1"/>
        <v>830</v>
      </c>
      <c r="F9" s="2">
        <f t="shared" si="2"/>
        <v>11.229251968503938</v>
      </c>
      <c r="G9" s="1">
        <f>E9*10^-6*Summary!$B$4</f>
        <v>11.205</v>
      </c>
    </row>
    <row r="10" spans="1:15" x14ac:dyDescent="0.25">
      <c r="A10" t="s">
        <v>495</v>
      </c>
      <c r="B10" t="s">
        <v>483</v>
      </c>
      <c r="D10" s="1" t="str">
        <f t="shared" si="0"/>
        <v xml:space="preserve"> 1660</v>
      </c>
      <c r="E10" s="1">
        <f t="shared" si="1"/>
        <v>830</v>
      </c>
      <c r="F10" s="2">
        <f t="shared" si="2"/>
        <v>11.229251968503938</v>
      </c>
      <c r="G10" s="1">
        <f>E10*10^-6*Summary!$B$4</f>
        <v>11.205</v>
      </c>
    </row>
    <row r="11" spans="1:15" x14ac:dyDescent="0.25">
      <c r="A11" t="s">
        <v>496</v>
      </c>
      <c r="B11" t="s">
        <v>490</v>
      </c>
      <c r="D11" s="1" t="str">
        <f t="shared" si="0"/>
        <v xml:space="preserve"> 1656</v>
      </c>
      <c r="E11" s="1">
        <f t="shared" si="1"/>
        <v>828</v>
      </c>
      <c r="F11" s="2">
        <f t="shared" si="2"/>
        <v>11.20220472440945</v>
      </c>
      <c r="G11" s="1">
        <f>E11*10^-6*Summary!$B$4</f>
        <v>11.177999999999999</v>
      </c>
    </row>
    <row r="12" spans="1:15" x14ac:dyDescent="0.25">
      <c r="A12" t="s">
        <v>497</v>
      </c>
      <c r="B12" t="s">
        <v>483</v>
      </c>
      <c r="D12" s="1" t="str">
        <f t="shared" si="0"/>
        <v xml:space="preserve"> 1660</v>
      </c>
      <c r="E12" s="1">
        <f t="shared" si="1"/>
        <v>830</v>
      </c>
      <c r="F12" s="2">
        <f t="shared" si="2"/>
        <v>11.229251968503938</v>
      </c>
      <c r="G12" s="1">
        <f>E12*10^-6*Summary!$B$4</f>
        <v>11.205</v>
      </c>
    </row>
    <row r="13" spans="1:15" x14ac:dyDescent="0.25">
      <c r="A13" t="s">
        <v>498</v>
      </c>
      <c r="B13" t="s">
        <v>485</v>
      </c>
      <c r="D13" s="1" t="str">
        <f t="shared" si="0"/>
        <v xml:space="preserve"> 1636</v>
      </c>
      <c r="E13" s="1">
        <f t="shared" si="1"/>
        <v>818</v>
      </c>
      <c r="F13" s="2">
        <f t="shared" si="2"/>
        <v>11.066929133858267</v>
      </c>
      <c r="G13" s="1">
        <f>E13*10^-6*Summary!$B$4</f>
        <v>11.042999999999999</v>
      </c>
    </row>
    <row r="14" spans="1:15" x14ac:dyDescent="0.25">
      <c r="A14" t="s">
        <v>499</v>
      </c>
      <c r="B14" t="s">
        <v>490</v>
      </c>
      <c r="D14" s="1" t="str">
        <f t="shared" si="0"/>
        <v xml:space="preserve"> 1656</v>
      </c>
      <c r="E14" s="1">
        <f t="shared" si="1"/>
        <v>828</v>
      </c>
      <c r="F14" s="2">
        <f t="shared" si="2"/>
        <v>11.20220472440945</v>
      </c>
      <c r="G14" s="1">
        <f>E14*10^-6*Summary!$B$4</f>
        <v>11.177999999999999</v>
      </c>
    </row>
    <row r="15" spans="1:15" x14ac:dyDescent="0.25">
      <c r="A15" t="s">
        <v>500</v>
      </c>
      <c r="B15" t="s">
        <v>483</v>
      </c>
      <c r="D15" s="1" t="str">
        <f t="shared" si="0"/>
        <v xml:space="preserve"> 1660</v>
      </c>
      <c r="E15" s="1">
        <f t="shared" si="1"/>
        <v>830</v>
      </c>
      <c r="F15" s="2">
        <f t="shared" si="2"/>
        <v>11.229251968503938</v>
      </c>
      <c r="G15" s="1">
        <f>E15*10^-6*Summary!$B$4</f>
        <v>11.205</v>
      </c>
    </row>
    <row r="16" spans="1:15" x14ac:dyDescent="0.25">
      <c r="A16" t="s">
        <v>501</v>
      </c>
      <c r="B16" t="s">
        <v>490</v>
      </c>
      <c r="D16" s="1" t="str">
        <f t="shared" si="0"/>
        <v xml:space="preserve"> 1656</v>
      </c>
      <c r="E16" s="1">
        <f t="shared" si="1"/>
        <v>828</v>
      </c>
      <c r="F16" s="2">
        <f t="shared" si="2"/>
        <v>11.20220472440945</v>
      </c>
      <c r="G16" s="1">
        <f>E16*10^-6*Summary!$B$4</f>
        <v>11.177999999999999</v>
      </c>
    </row>
    <row r="17" spans="1:7" x14ac:dyDescent="0.25">
      <c r="A17" t="s">
        <v>502</v>
      </c>
      <c r="B17" t="s">
        <v>483</v>
      </c>
      <c r="D17" s="1" t="str">
        <f t="shared" si="0"/>
        <v xml:space="preserve"> 1660</v>
      </c>
      <c r="E17" s="1">
        <f t="shared" si="1"/>
        <v>830</v>
      </c>
      <c r="F17" s="2">
        <f t="shared" si="2"/>
        <v>11.229251968503938</v>
      </c>
      <c r="G17" s="1">
        <f>E17*10^-6*Summary!$B$4</f>
        <v>11.205</v>
      </c>
    </row>
    <row r="18" spans="1:7" x14ac:dyDescent="0.25">
      <c r="A18" t="s">
        <v>503</v>
      </c>
      <c r="B18" t="s">
        <v>483</v>
      </c>
      <c r="D18" s="1" t="str">
        <f t="shared" si="0"/>
        <v xml:space="preserve"> 1660</v>
      </c>
      <c r="E18" s="1">
        <f t="shared" si="1"/>
        <v>830</v>
      </c>
      <c r="F18" s="2">
        <f t="shared" si="2"/>
        <v>11.229251968503938</v>
      </c>
      <c r="G18" s="1">
        <f>E18*10^-6*Summary!$B$4</f>
        <v>11.205</v>
      </c>
    </row>
    <row r="19" spans="1:7" x14ac:dyDescent="0.25">
      <c r="A19" t="s">
        <v>504</v>
      </c>
      <c r="B19" t="s">
        <v>483</v>
      </c>
      <c r="D19" s="1" t="str">
        <f t="shared" si="0"/>
        <v xml:space="preserve"> 1660</v>
      </c>
      <c r="E19" s="1">
        <f t="shared" si="1"/>
        <v>830</v>
      </c>
      <c r="F19" s="2">
        <f t="shared" si="2"/>
        <v>11.229251968503938</v>
      </c>
      <c r="G19" s="1">
        <f>E19*10^-6*Summary!$B$4</f>
        <v>11.205</v>
      </c>
    </row>
    <row r="20" spans="1:7" x14ac:dyDescent="0.25">
      <c r="A20" t="s">
        <v>505</v>
      </c>
      <c r="B20" t="s">
        <v>487</v>
      </c>
      <c r="D20" s="1" t="str">
        <f t="shared" si="0"/>
        <v xml:space="preserve"> 1640</v>
      </c>
      <c r="E20" s="1">
        <f t="shared" si="1"/>
        <v>820</v>
      </c>
      <c r="F20" s="2">
        <f t="shared" si="2"/>
        <v>11.093976377952755</v>
      </c>
      <c r="G20" s="1">
        <f>E20*10^-6*Summary!$B$4</f>
        <v>11.07</v>
      </c>
    </row>
    <row r="21" spans="1:7" x14ac:dyDescent="0.25">
      <c r="A21" t="s">
        <v>506</v>
      </c>
      <c r="B21" t="s">
        <v>487</v>
      </c>
      <c r="D21" s="1" t="str">
        <f t="shared" si="0"/>
        <v xml:space="preserve"> 1640</v>
      </c>
      <c r="E21" s="1">
        <f t="shared" si="1"/>
        <v>820</v>
      </c>
      <c r="F21" s="2">
        <f t="shared" si="2"/>
        <v>11.093976377952755</v>
      </c>
      <c r="G21" s="1">
        <f>E21*10^-6*Summary!$B$4</f>
        <v>11.07</v>
      </c>
    </row>
    <row r="22" spans="1:7" x14ac:dyDescent="0.25">
      <c r="A22" t="s">
        <v>507</v>
      </c>
      <c r="B22" t="s">
        <v>483</v>
      </c>
      <c r="D22" s="1" t="str">
        <f t="shared" si="0"/>
        <v xml:space="preserve"> 1660</v>
      </c>
      <c r="E22" s="1">
        <f t="shared" si="1"/>
        <v>830</v>
      </c>
      <c r="F22" s="2">
        <f t="shared" si="2"/>
        <v>11.229251968503938</v>
      </c>
      <c r="G22" s="1">
        <f>E22*10^-6*Summary!$B$4</f>
        <v>11.205</v>
      </c>
    </row>
    <row r="23" spans="1:7" x14ac:dyDescent="0.25">
      <c r="A23" t="s">
        <v>508</v>
      </c>
      <c r="B23" t="s">
        <v>483</v>
      </c>
      <c r="D23" s="1" t="str">
        <f t="shared" si="0"/>
        <v xml:space="preserve"> 1660</v>
      </c>
      <c r="E23" s="1">
        <f t="shared" si="1"/>
        <v>830</v>
      </c>
      <c r="F23" s="2">
        <f t="shared" si="2"/>
        <v>11.229251968503938</v>
      </c>
      <c r="G23" s="1">
        <f>E23*10^-6*Summary!$B$4</f>
        <v>11.205</v>
      </c>
    </row>
    <row r="24" spans="1:7" x14ac:dyDescent="0.25">
      <c r="A24" t="s">
        <v>509</v>
      </c>
      <c r="B24" t="s">
        <v>483</v>
      </c>
      <c r="D24" s="1" t="str">
        <f t="shared" si="0"/>
        <v xml:space="preserve"> 1660</v>
      </c>
      <c r="E24" s="1">
        <f t="shared" si="1"/>
        <v>830</v>
      </c>
      <c r="F24" s="2">
        <f t="shared" si="2"/>
        <v>11.229251968503938</v>
      </c>
      <c r="G24" s="1">
        <f>E24*10^-6*Summary!$B$4</f>
        <v>11.205</v>
      </c>
    </row>
    <row r="25" spans="1:7" x14ac:dyDescent="0.25">
      <c r="A25" t="s">
        <v>510</v>
      </c>
      <c r="B25" t="s">
        <v>483</v>
      </c>
      <c r="D25" s="1" t="str">
        <f t="shared" si="0"/>
        <v xml:space="preserve"> 1660</v>
      </c>
      <c r="E25" s="1">
        <f t="shared" si="1"/>
        <v>830</v>
      </c>
      <c r="F25" s="2">
        <f t="shared" si="2"/>
        <v>11.229251968503938</v>
      </c>
      <c r="G25" s="1">
        <f>E25*10^-6*Summary!$B$4</f>
        <v>11.205</v>
      </c>
    </row>
    <row r="26" spans="1:7" x14ac:dyDescent="0.25">
      <c r="A26" t="s">
        <v>511</v>
      </c>
      <c r="B26" t="s">
        <v>483</v>
      </c>
      <c r="D26" s="1" t="str">
        <f t="shared" si="0"/>
        <v xml:space="preserve"> 1660</v>
      </c>
      <c r="E26" s="1">
        <f t="shared" si="1"/>
        <v>830</v>
      </c>
      <c r="F26" s="2">
        <f t="shared" si="2"/>
        <v>11.229251968503938</v>
      </c>
      <c r="G26" s="1">
        <f>E26*10^-6*Summary!$B$4</f>
        <v>11.205</v>
      </c>
    </row>
    <row r="27" spans="1:7" x14ac:dyDescent="0.25">
      <c r="A27" t="s">
        <v>512</v>
      </c>
      <c r="B27" t="s">
        <v>485</v>
      </c>
      <c r="D27" s="1" t="str">
        <f t="shared" si="0"/>
        <v xml:space="preserve"> 1636</v>
      </c>
      <c r="E27" s="1">
        <f t="shared" si="1"/>
        <v>818</v>
      </c>
      <c r="F27" s="2">
        <f t="shared" si="2"/>
        <v>11.066929133858267</v>
      </c>
      <c r="G27" s="1">
        <f>E27*10^-6*Summary!$B$4</f>
        <v>11.042999999999999</v>
      </c>
    </row>
    <row r="28" spans="1:7" x14ac:dyDescent="0.25">
      <c r="A28" t="s">
        <v>513</v>
      </c>
      <c r="B28" t="s">
        <v>483</v>
      </c>
      <c r="D28" s="1" t="str">
        <f t="shared" si="0"/>
        <v xml:space="preserve"> 1660</v>
      </c>
      <c r="E28" s="1">
        <f t="shared" si="1"/>
        <v>830</v>
      </c>
      <c r="F28" s="2">
        <f t="shared" si="2"/>
        <v>11.229251968503938</v>
      </c>
      <c r="G28" s="1">
        <f>E28*10^-6*Summary!$B$4</f>
        <v>11.205</v>
      </c>
    </row>
    <row r="29" spans="1:7" x14ac:dyDescent="0.25">
      <c r="A29" t="s">
        <v>514</v>
      </c>
      <c r="B29" t="s">
        <v>483</v>
      </c>
      <c r="D29" s="1" t="str">
        <f t="shared" si="0"/>
        <v xml:space="preserve"> 1660</v>
      </c>
      <c r="E29" s="1">
        <f t="shared" si="1"/>
        <v>830</v>
      </c>
      <c r="F29" s="2">
        <f t="shared" si="2"/>
        <v>11.229251968503938</v>
      </c>
      <c r="G29" s="1">
        <f>E29*10^-6*Summary!$B$4</f>
        <v>11.205</v>
      </c>
    </row>
    <row r="30" spans="1:7" x14ac:dyDescent="0.25">
      <c r="A30" t="s">
        <v>515</v>
      </c>
      <c r="B30" t="s">
        <v>490</v>
      </c>
      <c r="D30" s="1" t="str">
        <f t="shared" si="0"/>
        <v xml:space="preserve"> 1656</v>
      </c>
      <c r="E30" s="1">
        <f t="shared" si="1"/>
        <v>828</v>
      </c>
      <c r="F30" s="2">
        <f t="shared" si="2"/>
        <v>11.20220472440945</v>
      </c>
      <c r="G30" s="1">
        <f>E30*10^-6*Summary!$B$4</f>
        <v>11.177999999999999</v>
      </c>
    </row>
    <row r="31" spans="1:7" x14ac:dyDescent="0.25">
      <c r="A31" t="s">
        <v>516</v>
      </c>
      <c r="B31" t="s">
        <v>485</v>
      </c>
      <c r="D31" s="1" t="str">
        <f t="shared" si="0"/>
        <v xml:space="preserve"> 1636</v>
      </c>
      <c r="E31" s="1">
        <f t="shared" si="1"/>
        <v>818</v>
      </c>
      <c r="F31" s="2">
        <f t="shared" si="2"/>
        <v>11.066929133858267</v>
      </c>
      <c r="G31" s="1">
        <f>E31*10^-6*Summary!$B$4</f>
        <v>11.042999999999999</v>
      </c>
    </row>
    <row r="32" spans="1:7" x14ac:dyDescent="0.25">
      <c r="A32" t="s">
        <v>517</v>
      </c>
      <c r="B32" t="s">
        <v>483</v>
      </c>
      <c r="D32" s="1" t="str">
        <f t="shared" si="0"/>
        <v xml:space="preserve"> 1660</v>
      </c>
      <c r="E32" s="1">
        <f t="shared" si="1"/>
        <v>830</v>
      </c>
      <c r="F32" s="2">
        <f t="shared" si="2"/>
        <v>11.229251968503938</v>
      </c>
      <c r="G32" s="1">
        <f>E32*10^-6*Summary!$B$4</f>
        <v>11.205</v>
      </c>
    </row>
    <row r="33" spans="1:7" x14ac:dyDescent="0.25">
      <c r="A33" t="s">
        <v>518</v>
      </c>
      <c r="B33" t="s">
        <v>487</v>
      </c>
      <c r="D33" s="1" t="str">
        <f t="shared" si="0"/>
        <v xml:space="preserve"> 1640</v>
      </c>
      <c r="E33" s="1">
        <f t="shared" si="1"/>
        <v>820</v>
      </c>
      <c r="F33" s="2">
        <f t="shared" si="2"/>
        <v>11.093976377952755</v>
      </c>
      <c r="G33" s="1">
        <f>E33*10^-6*Summary!$B$4</f>
        <v>11.07</v>
      </c>
    </row>
    <row r="34" spans="1:7" x14ac:dyDescent="0.25">
      <c r="A34" t="s">
        <v>519</v>
      </c>
      <c r="B34" t="s">
        <v>483</v>
      </c>
      <c r="D34" s="1" t="str">
        <f t="shared" si="0"/>
        <v xml:space="preserve"> 1660</v>
      </c>
      <c r="E34" s="1">
        <f t="shared" si="1"/>
        <v>830</v>
      </c>
      <c r="F34" s="2">
        <f t="shared" si="2"/>
        <v>11.229251968503938</v>
      </c>
      <c r="G34" s="1">
        <f>E34*10^-6*Summary!$B$4</f>
        <v>11.205</v>
      </c>
    </row>
    <row r="35" spans="1:7" x14ac:dyDescent="0.25">
      <c r="A35" t="s">
        <v>520</v>
      </c>
      <c r="B35" t="s">
        <v>483</v>
      </c>
      <c r="D35" s="1" t="str">
        <f t="shared" si="0"/>
        <v xml:space="preserve"> 1660</v>
      </c>
      <c r="E35" s="1">
        <f t="shared" si="1"/>
        <v>830</v>
      </c>
      <c r="F35" s="2">
        <f t="shared" si="2"/>
        <v>11.229251968503938</v>
      </c>
      <c r="G35" s="1">
        <f>E35*10^-6*Summary!$B$4</f>
        <v>11.205</v>
      </c>
    </row>
    <row r="36" spans="1:7" x14ac:dyDescent="0.25">
      <c r="A36" t="s">
        <v>521</v>
      </c>
      <c r="B36" t="s">
        <v>485</v>
      </c>
      <c r="D36" s="1" t="str">
        <f t="shared" si="0"/>
        <v xml:space="preserve"> 1636</v>
      </c>
      <c r="E36" s="1">
        <f t="shared" si="1"/>
        <v>818</v>
      </c>
      <c r="F36" s="2">
        <f t="shared" si="2"/>
        <v>11.066929133858267</v>
      </c>
      <c r="G36" s="1">
        <f>E36*10^-6*Summary!$B$4</f>
        <v>11.042999999999999</v>
      </c>
    </row>
    <row r="37" spans="1:7" x14ac:dyDescent="0.25">
      <c r="A37" t="s">
        <v>522</v>
      </c>
      <c r="B37" t="s">
        <v>483</v>
      </c>
      <c r="D37" s="1" t="str">
        <f t="shared" si="0"/>
        <v xml:space="preserve"> 1660</v>
      </c>
      <c r="E37" s="1">
        <f t="shared" si="1"/>
        <v>830</v>
      </c>
      <c r="F37" s="2">
        <f t="shared" si="2"/>
        <v>11.229251968503938</v>
      </c>
      <c r="G37" s="1">
        <f>E37*10^-6*Summary!$B$4</f>
        <v>11.205</v>
      </c>
    </row>
    <row r="38" spans="1:7" x14ac:dyDescent="0.25">
      <c r="A38" t="s">
        <v>523</v>
      </c>
      <c r="B38" t="s">
        <v>483</v>
      </c>
      <c r="D38" s="1" t="str">
        <f t="shared" si="0"/>
        <v xml:space="preserve"> 1660</v>
      </c>
      <c r="E38" s="1">
        <f t="shared" si="1"/>
        <v>830</v>
      </c>
      <c r="F38" s="2">
        <f t="shared" si="2"/>
        <v>11.229251968503938</v>
      </c>
      <c r="G38" s="1">
        <f>E38*10^-6*Summary!$B$4</f>
        <v>11.205</v>
      </c>
    </row>
    <row r="39" spans="1:7" x14ac:dyDescent="0.25">
      <c r="A39" t="s">
        <v>524</v>
      </c>
      <c r="B39" t="s">
        <v>485</v>
      </c>
      <c r="D39" s="1" t="str">
        <f t="shared" si="0"/>
        <v xml:space="preserve"> 1636</v>
      </c>
      <c r="E39" s="1">
        <f t="shared" si="1"/>
        <v>818</v>
      </c>
      <c r="F39" s="2">
        <f t="shared" si="2"/>
        <v>11.066929133858267</v>
      </c>
      <c r="G39" s="1">
        <f>E39*10^-6*Summary!$B$4</f>
        <v>11.042999999999999</v>
      </c>
    </row>
    <row r="40" spans="1:7" x14ac:dyDescent="0.25">
      <c r="A40" t="s">
        <v>525</v>
      </c>
      <c r="B40" t="s">
        <v>483</v>
      </c>
      <c r="D40" s="1" t="str">
        <f t="shared" si="0"/>
        <v xml:space="preserve"> 1660</v>
      </c>
      <c r="E40" s="1">
        <f t="shared" si="1"/>
        <v>830</v>
      </c>
      <c r="F40" s="2">
        <f t="shared" si="2"/>
        <v>11.229251968503938</v>
      </c>
      <c r="G40" s="1">
        <f>E40*10^-6*Summary!$B$4</f>
        <v>11.205</v>
      </c>
    </row>
    <row r="41" spans="1:7" x14ac:dyDescent="0.25">
      <c r="A41" t="s">
        <v>526</v>
      </c>
      <c r="B41" t="s">
        <v>483</v>
      </c>
      <c r="D41" s="1" t="str">
        <f t="shared" si="0"/>
        <v xml:space="preserve"> 1660</v>
      </c>
      <c r="E41" s="1">
        <f t="shared" si="1"/>
        <v>830</v>
      </c>
      <c r="F41" s="2">
        <f t="shared" si="2"/>
        <v>11.229251968503938</v>
      </c>
      <c r="G41" s="1">
        <f>E41*10^-6*Summary!$B$4</f>
        <v>11.205</v>
      </c>
    </row>
    <row r="42" spans="1:7" x14ac:dyDescent="0.25">
      <c r="A42" t="s">
        <v>527</v>
      </c>
      <c r="B42" t="s">
        <v>490</v>
      </c>
      <c r="D42" s="1" t="str">
        <f t="shared" si="0"/>
        <v xml:space="preserve"> 1656</v>
      </c>
      <c r="E42" s="1">
        <f t="shared" si="1"/>
        <v>828</v>
      </c>
      <c r="F42" s="2">
        <f t="shared" si="2"/>
        <v>11.20220472440945</v>
      </c>
      <c r="G42" s="1">
        <f>E42*10^-6*Summary!$B$4</f>
        <v>11.177999999999999</v>
      </c>
    </row>
    <row r="43" spans="1:7" x14ac:dyDescent="0.25">
      <c r="A43" t="s">
        <v>528</v>
      </c>
      <c r="B43" t="s">
        <v>483</v>
      </c>
      <c r="D43" s="1" t="str">
        <f t="shared" si="0"/>
        <v xml:space="preserve"> 1660</v>
      </c>
      <c r="E43" s="1">
        <f t="shared" si="1"/>
        <v>830</v>
      </c>
      <c r="F43" s="2">
        <f t="shared" si="2"/>
        <v>11.229251968503938</v>
      </c>
      <c r="G43" s="1">
        <f>E43*10^-6*Summary!$B$4</f>
        <v>11.205</v>
      </c>
    </row>
    <row r="44" spans="1:7" x14ac:dyDescent="0.25">
      <c r="A44" t="s">
        <v>529</v>
      </c>
      <c r="B44" t="s">
        <v>530</v>
      </c>
      <c r="D44" s="1" t="str">
        <f t="shared" si="0"/>
        <v xml:space="preserve"> 1664</v>
      </c>
      <c r="E44" s="1">
        <f t="shared" si="1"/>
        <v>832</v>
      </c>
      <c r="F44" s="2">
        <f t="shared" si="2"/>
        <v>11.256338582677165</v>
      </c>
      <c r="G44" s="1">
        <f>E44*10^-6*Summary!$B$4</f>
        <v>11.231999999999999</v>
      </c>
    </row>
    <row r="45" spans="1:7" x14ac:dyDescent="0.25">
      <c r="A45" t="s">
        <v>531</v>
      </c>
      <c r="B45" t="s">
        <v>483</v>
      </c>
      <c r="D45" s="1" t="str">
        <f t="shared" si="0"/>
        <v xml:space="preserve"> 1660</v>
      </c>
      <c r="E45" s="1">
        <f t="shared" si="1"/>
        <v>830</v>
      </c>
      <c r="F45" s="2">
        <f t="shared" si="2"/>
        <v>11.229251968503938</v>
      </c>
      <c r="G45" s="1">
        <f>E45*10^-6*Summary!$B$4</f>
        <v>11.205</v>
      </c>
    </row>
    <row r="46" spans="1:7" x14ac:dyDescent="0.25">
      <c r="A46" t="s">
        <v>532</v>
      </c>
      <c r="B46" t="s">
        <v>483</v>
      </c>
      <c r="D46" s="1" t="str">
        <f t="shared" si="0"/>
        <v xml:space="preserve"> 1660</v>
      </c>
      <c r="E46" s="1">
        <f t="shared" si="1"/>
        <v>830</v>
      </c>
      <c r="F46" s="2">
        <f t="shared" si="2"/>
        <v>11.229251968503938</v>
      </c>
      <c r="G46" s="1">
        <f>E46*10^-6*Summary!$B$4</f>
        <v>11.205</v>
      </c>
    </row>
    <row r="47" spans="1:7" x14ac:dyDescent="0.25">
      <c r="A47" t="s">
        <v>533</v>
      </c>
      <c r="B47" t="s">
        <v>483</v>
      </c>
      <c r="D47" s="1" t="str">
        <f t="shared" si="0"/>
        <v xml:space="preserve"> 1660</v>
      </c>
      <c r="E47" s="1">
        <f t="shared" si="1"/>
        <v>830</v>
      </c>
      <c r="F47" s="2">
        <f t="shared" si="2"/>
        <v>11.229251968503938</v>
      </c>
      <c r="G47" s="1">
        <f>E47*10^-6*Summary!$B$4</f>
        <v>11.205</v>
      </c>
    </row>
    <row r="48" spans="1:7" x14ac:dyDescent="0.25">
      <c r="A48" t="s">
        <v>534</v>
      </c>
      <c r="B48" t="s">
        <v>483</v>
      </c>
      <c r="D48" s="1" t="str">
        <f t="shared" si="0"/>
        <v xml:space="preserve"> 1660</v>
      </c>
      <c r="E48" s="1">
        <f t="shared" si="1"/>
        <v>830</v>
      </c>
      <c r="F48" s="2">
        <f t="shared" si="2"/>
        <v>11.229251968503938</v>
      </c>
      <c r="G48" s="1">
        <f>E48*10^-6*Summary!$B$4</f>
        <v>11.205</v>
      </c>
    </row>
    <row r="49" spans="1:7" x14ac:dyDescent="0.25">
      <c r="A49" t="s">
        <v>535</v>
      </c>
      <c r="B49" t="s">
        <v>483</v>
      </c>
      <c r="D49" s="1" t="str">
        <f t="shared" si="0"/>
        <v xml:space="preserve"> 1660</v>
      </c>
      <c r="E49" s="1">
        <f t="shared" si="1"/>
        <v>830</v>
      </c>
      <c r="F49" s="2">
        <f t="shared" si="2"/>
        <v>11.229251968503938</v>
      </c>
      <c r="G49" s="1">
        <f>E49*10^-6*Summary!$B$4</f>
        <v>11.205</v>
      </c>
    </row>
    <row r="50" spans="1:7" x14ac:dyDescent="0.25">
      <c r="A50" t="s">
        <v>536</v>
      </c>
      <c r="B50" t="s">
        <v>483</v>
      </c>
      <c r="D50" s="1" t="str">
        <f t="shared" si="0"/>
        <v xml:space="preserve"> 1660</v>
      </c>
      <c r="E50" s="1">
        <f t="shared" si="1"/>
        <v>830</v>
      </c>
      <c r="F50" s="2">
        <f t="shared" si="2"/>
        <v>11.229251968503938</v>
      </c>
      <c r="G50" s="1">
        <f>E50*10^-6*Summary!$B$4</f>
        <v>11.205</v>
      </c>
    </row>
    <row r="51" spans="1:7" x14ac:dyDescent="0.25">
      <c r="A51" t="s">
        <v>537</v>
      </c>
      <c r="B51" t="s">
        <v>485</v>
      </c>
      <c r="D51" s="1" t="str">
        <f t="shared" si="0"/>
        <v xml:space="preserve"> 1636</v>
      </c>
      <c r="E51" s="1">
        <f t="shared" si="1"/>
        <v>818</v>
      </c>
      <c r="F51" s="2">
        <f t="shared" si="2"/>
        <v>11.066929133858267</v>
      </c>
      <c r="G51" s="1">
        <f>E51*10^-6*Summary!$B$4</f>
        <v>11.042999999999999</v>
      </c>
    </row>
    <row r="52" spans="1:7" x14ac:dyDescent="0.25">
      <c r="A52" t="s">
        <v>538</v>
      </c>
      <c r="B52" t="s">
        <v>483</v>
      </c>
      <c r="D52" s="1" t="str">
        <f t="shared" si="0"/>
        <v xml:space="preserve"> 1660</v>
      </c>
      <c r="E52" s="1">
        <f t="shared" si="1"/>
        <v>830</v>
      </c>
      <c r="F52" s="2">
        <f t="shared" si="2"/>
        <v>11.229251968503938</v>
      </c>
      <c r="G52" s="1">
        <f>E52*10^-6*Summary!$B$4</f>
        <v>11.205</v>
      </c>
    </row>
    <row r="53" spans="1:7" x14ac:dyDescent="0.25">
      <c r="A53" t="s">
        <v>539</v>
      </c>
      <c r="B53" t="s">
        <v>483</v>
      </c>
      <c r="D53" s="1" t="str">
        <f t="shared" si="0"/>
        <v xml:space="preserve"> 1660</v>
      </c>
      <c r="E53" s="1">
        <f t="shared" si="1"/>
        <v>830</v>
      </c>
      <c r="F53" s="2">
        <f t="shared" si="2"/>
        <v>11.229251968503938</v>
      </c>
      <c r="G53" s="1">
        <f>E53*10^-6*Summary!$B$4</f>
        <v>11.205</v>
      </c>
    </row>
    <row r="54" spans="1:7" x14ac:dyDescent="0.25">
      <c r="A54" t="s">
        <v>540</v>
      </c>
      <c r="B54" t="s">
        <v>483</v>
      </c>
      <c r="D54" s="1" t="str">
        <f t="shared" si="0"/>
        <v xml:space="preserve"> 1660</v>
      </c>
      <c r="E54" s="1">
        <f t="shared" si="1"/>
        <v>830</v>
      </c>
      <c r="F54" s="2">
        <f t="shared" si="2"/>
        <v>11.229251968503938</v>
      </c>
      <c r="G54" s="1">
        <f>E54*10^-6*Summary!$B$4</f>
        <v>11.205</v>
      </c>
    </row>
    <row r="55" spans="1:7" x14ac:dyDescent="0.25">
      <c r="A55" t="s">
        <v>541</v>
      </c>
      <c r="B55" t="s">
        <v>530</v>
      </c>
      <c r="D55" s="1" t="str">
        <f t="shared" si="0"/>
        <v xml:space="preserve"> 1664</v>
      </c>
      <c r="E55" s="1">
        <f t="shared" si="1"/>
        <v>832</v>
      </c>
      <c r="F55" s="2">
        <f t="shared" si="2"/>
        <v>11.256338582677165</v>
      </c>
      <c r="G55" s="1">
        <f>E55*10^-6*Summary!$B$4</f>
        <v>11.231999999999999</v>
      </c>
    </row>
    <row r="56" spans="1:7" x14ac:dyDescent="0.25">
      <c r="A56" t="s">
        <v>542</v>
      </c>
      <c r="B56" t="s">
        <v>490</v>
      </c>
      <c r="D56" s="1" t="str">
        <f t="shared" si="0"/>
        <v xml:space="preserve"> 1656</v>
      </c>
      <c r="E56" s="1">
        <f t="shared" si="1"/>
        <v>828</v>
      </c>
      <c r="F56" s="2">
        <f t="shared" si="2"/>
        <v>11.20220472440945</v>
      </c>
      <c r="G56" s="1">
        <f>E56*10^-6*Summary!$B$4</f>
        <v>11.177999999999999</v>
      </c>
    </row>
    <row r="57" spans="1:7" x14ac:dyDescent="0.25">
      <c r="A57" t="s">
        <v>543</v>
      </c>
      <c r="B57" t="s">
        <v>485</v>
      </c>
      <c r="D57" s="1" t="str">
        <f t="shared" si="0"/>
        <v xml:space="preserve"> 1636</v>
      </c>
      <c r="E57" s="1">
        <f t="shared" si="1"/>
        <v>818</v>
      </c>
      <c r="F57" s="2">
        <f t="shared" si="2"/>
        <v>11.066929133858267</v>
      </c>
      <c r="G57" s="1">
        <f>E57*10^-6*Summary!$B$4</f>
        <v>11.042999999999999</v>
      </c>
    </row>
    <row r="58" spans="1:7" x14ac:dyDescent="0.25">
      <c r="A58" t="s">
        <v>544</v>
      </c>
      <c r="B58" t="s">
        <v>483</v>
      </c>
      <c r="D58" s="1" t="str">
        <f t="shared" si="0"/>
        <v xml:space="preserve"> 1660</v>
      </c>
      <c r="E58" s="1">
        <f t="shared" si="1"/>
        <v>830</v>
      </c>
      <c r="F58" s="2">
        <f t="shared" si="2"/>
        <v>11.229251968503938</v>
      </c>
      <c r="G58" s="1">
        <f>E58*10^-6*Summary!$B$4</f>
        <v>11.205</v>
      </c>
    </row>
    <row r="59" spans="1:7" x14ac:dyDescent="0.25">
      <c r="A59" t="s">
        <v>545</v>
      </c>
      <c r="B59" t="s">
        <v>483</v>
      </c>
      <c r="D59" s="1" t="str">
        <f t="shared" si="0"/>
        <v xml:space="preserve"> 1660</v>
      </c>
      <c r="E59" s="1">
        <f t="shared" si="1"/>
        <v>830</v>
      </c>
      <c r="F59" s="2">
        <f t="shared" si="2"/>
        <v>11.229251968503938</v>
      </c>
      <c r="G59" s="1">
        <f>E59*10^-6*Summary!$B$4</f>
        <v>11.205</v>
      </c>
    </row>
    <row r="60" spans="1:7" x14ac:dyDescent="0.25">
      <c r="A60" t="s">
        <v>546</v>
      </c>
      <c r="B60" t="s">
        <v>483</v>
      </c>
      <c r="D60" s="1" t="str">
        <f t="shared" si="0"/>
        <v xml:space="preserve"> 1660</v>
      </c>
      <c r="E60" s="1">
        <f t="shared" si="1"/>
        <v>830</v>
      </c>
      <c r="F60" s="2">
        <f t="shared" si="2"/>
        <v>11.229251968503938</v>
      </c>
      <c r="G60" s="1">
        <f>E60*10^-6*Summary!$B$4</f>
        <v>11.205</v>
      </c>
    </row>
    <row r="61" spans="1:7" x14ac:dyDescent="0.25">
      <c r="A61" t="s">
        <v>547</v>
      </c>
      <c r="B61" t="s">
        <v>485</v>
      </c>
      <c r="D61" s="1" t="str">
        <f t="shared" si="0"/>
        <v xml:space="preserve"> 1636</v>
      </c>
      <c r="E61" s="1">
        <f t="shared" si="1"/>
        <v>818</v>
      </c>
      <c r="F61" s="2">
        <f t="shared" si="2"/>
        <v>11.066929133858267</v>
      </c>
      <c r="G61" s="1">
        <f>E61*10^-6*Summary!$B$4</f>
        <v>11.042999999999999</v>
      </c>
    </row>
    <row r="62" spans="1:7" x14ac:dyDescent="0.25">
      <c r="A62" t="s">
        <v>548</v>
      </c>
      <c r="B62" t="s">
        <v>485</v>
      </c>
      <c r="D62" s="1" t="str">
        <f t="shared" si="0"/>
        <v xml:space="preserve"> 1636</v>
      </c>
      <c r="E62" s="1">
        <f t="shared" si="1"/>
        <v>818</v>
      </c>
      <c r="F62" s="2">
        <f t="shared" si="2"/>
        <v>11.066929133858267</v>
      </c>
      <c r="G62" s="1">
        <f>E62*10^-6*Summary!$B$4</f>
        <v>11.042999999999999</v>
      </c>
    </row>
    <row r="63" spans="1:7" x14ac:dyDescent="0.25">
      <c r="A63" t="s">
        <v>549</v>
      </c>
      <c r="B63" t="s">
        <v>483</v>
      </c>
      <c r="D63" s="1" t="str">
        <f t="shared" si="0"/>
        <v xml:space="preserve"> 1660</v>
      </c>
      <c r="E63" s="1">
        <f t="shared" si="1"/>
        <v>830</v>
      </c>
      <c r="F63" s="2">
        <f t="shared" si="2"/>
        <v>11.229251968503938</v>
      </c>
      <c r="G63" s="1">
        <f>E63*10^-6*Summary!$B$4</f>
        <v>11.205</v>
      </c>
    </row>
    <row r="64" spans="1:7" x14ac:dyDescent="0.25">
      <c r="A64" t="s">
        <v>550</v>
      </c>
      <c r="B64" t="s">
        <v>485</v>
      </c>
      <c r="D64" s="1" t="str">
        <f t="shared" si="0"/>
        <v xml:space="preserve"> 1636</v>
      </c>
      <c r="E64" s="1">
        <f t="shared" si="1"/>
        <v>818</v>
      </c>
      <c r="F64" s="2">
        <f t="shared" si="2"/>
        <v>11.066929133858267</v>
      </c>
      <c r="G64" s="1">
        <f>E64*10^-6*Summary!$B$4</f>
        <v>11.042999999999999</v>
      </c>
    </row>
    <row r="65" spans="1:7" x14ac:dyDescent="0.25">
      <c r="A65" t="s">
        <v>551</v>
      </c>
      <c r="B65" t="s">
        <v>483</v>
      </c>
      <c r="D65" s="1" t="str">
        <f t="shared" si="0"/>
        <v xml:space="preserve"> 1660</v>
      </c>
      <c r="E65" s="1">
        <f t="shared" si="1"/>
        <v>830</v>
      </c>
      <c r="F65" s="2">
        <f t="shared" si="2"/>
        <v>11.229251968503938</v>
      </c>
      <c r="G65" s="1">
        <f>E65*10^-6*Summary!$B$4</f>
        <v>11.205</v>
      </c>
    </row>
    <row r="66" spans="1:7" x14ac:dyDescent="0.25">
      <c r="A66" t="s">
        <v>552</v>
      </c>
      <c r="B66" t="s">
        <v>483</v>
      </c>
      <c r="D66" s="1" t="str">
        <f t="shared" si="0"/>
        <v xml:space="preserve"> 1660</v>
      </c>
      <c r="E66" s="1">
        <f t="shared" si="1"/>
        <v>830</v>
      </c>
      <c r="F66" s="2">
        <f t="shared" si="2"/>
        <v>11.229251968503938</v>
      </c>
      <c r="G66" s="1">
        <f>E66*10^-6*Summary!$B$4</f>
        <v>11.205</v>
      </c>
    </row>
    <row r="67" spans="1:7" x14ac:dyDescent="0.25">
      <c r="A67" t="s">
        <v>553</v>
      </c>
      <c r="B67" t="s">
        <v>483</v>
      </c>
      <c r="D67" s="1" t="str">
        <f t="shared" ref="D67:D111" si="3">RIGHT(A67,LEN(A67)-FIND("A",A67))</f>
        <v xml:space="preserve"> 1660</v>
      </c>
      <c r="E67" s="1">
        <f t="shared" ref="E67:E111" si="4">VALUE(D67)/2</f>
        <v>830</v>
      </c>
      <c r="F67" s="2">
        <f t="shared" ref="F67:F111" si="5">(LEFT(B67,FIND("c",B67)-1))/2.54</f>
        <v>11.229251968503938</v>
      </c>
      <c r="G67" s="1">
        <f>E67*10^-6*Summary!$B$4</f>
        <v>11.205</v>
      </c>
    </row>
    <row r="68" spans="1:7" x14ac:dyDescent="0.25">
      <c r="A68" t="s">
        <v>554</v>
      </c>
      <c r="B68" t="s">
        <v>483</v>
      </c>
      <c r="D68" s="1" t="str">
        <f t="shared" si="3"/>
        <v xml:space="preserve"> 1660</v>
      </c>
      <c r="E68" s="1">
        <f t="shared" si="4"/>
        <v>830</v>
      </c>
      <c r="F68" s="2">
        <f t="shared" si="5"/>
        <v>11.229251968503938</v>
      </c>
      <c r="G68" s="1">
        <f>E68*10^-6*Summary!$B$4</f>
        <v>11.205</v>
      </c>
    </row>
    <row r="69" spans="1:7" x14ac:dyDescent="0.25">
      <c r="A69" t="s">
        <v>555</v>
      </c>
      <c r="B69" t="s">
        <v>483</v>
      </c>
      <c r="D69" s="1" t="str">
        <f t="shared" si="3"/>
        <v xml:space="preserve"> 1660</v>
      </c>
      <c r="E69" s="1">
        <f t="shared" si="4"/>
        <v>830</v>
      </c>
      <c r="F69" s="2">
        <f t="shared" si="5"/>
        <v>11.229251968503938</v>
      </c>
      <c r="G69" s="1">
        <f>E69*10^-6*Summary!$B$4</f>
        <v>11.205</v>
      </c>
    </row>
    <row r="70" spans="1:7" x14ac:dyDescent="0.25">
      <c r="A70" t="s">
        <v>556</v>
      </c>
      <c r="B70" t="s">
        <v>490</v>
      </c>
      <c r="D70" s="1" t="str">
        <f t="shared" si="3"/>
        <v xml:space="preserve"> 1656</v>
      </c>
      <c r="E70" s="1">
        <f t="shared" si="4"/>
        <v>828</v>
      </c>
      <c r="F70" s="2">
        <f t="shared" si="5"/>
        <v>11.20220472440945</v>
      </c>
      <c r="G70" s="1">
        <f>E70*10^-6*Summary!$B$4</f>
        <v>11.177999999999999</v>
      </c>
    </row>
    <row r="71" spans="1:7" x14ac:dyDescent="0.25">
      <c r="A71" t="s">
        <v>557</v>
      </c>
      <c r="B71" t="s">
        <v>483</v>
      </c>
      <c r="D71" s="1" t="str">
        <f t="shared" si="3"/>
        <v xml:space="preserve"> 1660</v>
      </c>
      <c r="E71" s="1">
        <f t="shared" si="4"/>
        <v>830</v>
      </c>
      <c r="F71" s="2">
        <f t="shared" si="5"/>
        <v>11.229251968503938</v>
      </c>
      <c r="G71" s="1">
        <f>E71*10^-6*Summary!$B$4</f>
        <v>11.205</v>
      </c>
    </row>
    <row r="72" spans="1:7" x14ac:dyDescent="0.25">
      <c r="A72" t="s">
        <v>558</v>
      </c>
      <c r="B72" t="s">
        <v>490</v>
      </c>
      <c r="D72" s="1" t="str">
        <f t="shared" si="3"/>
        <v xml:space="preserve"> 1656</v>
      </c>
      <c r="E72" s="1">
        <f t="shared" si="4"/>
        <v>828</v>
      </c>
      <c r="F72" s="2">
        <f t="shared" si="5"/>
        <v>11.20220472440945</v>
      </c>
      <c r="G72" s="1">
        <f>E72*10^-6*Summary!$B$4</f>
        <v>11.177999999999999</v>
      </c>
    </row>
    <row r="73" spans="1:7" x14ac:dyDescent="0.25">
      <c r="A73" t="s">
        <v>559</v>
      </c>
      <c r="B73" t="s">
        <v>483</v>
      </c>
      <c r="D73" s="1" t="str">
        <f t="shared" si="3"/>
        <v xml:space="preserve"> 1660</v>
      </c>
      <c r="E73" s="1">
        <f t="shared" si="4"/>
        <v>830</v>
      </c>
      <c r="F73" s="2">
        <f t="shared" si="5"/>
        <v>11.229251968503938</v>
      </c>
      <c r="G73" s="1">
        <f>E73*10^-6*Summary!$B$4</f>
        <v>11.205</v>
      </c>
    </row>
    <row r="74" spans="1:7" x14ac:dyDescent="0.25">
      <c r="A74" t="s">
        <v>560</v>
      </c>
      <c r="B74" t="s">
        <v>487</v>
      </c>
      <c r="D74" s="1" t="str">
        <f t="shared" si="3"/>
        <v xml:space="preserve"> 1640</v>
      </c>
      <c r="E74" s="1">
        <f t="shared" si="4"/>
        <v>820</v>
      </c>
      <c r="F74" s="2">
        <f t="shared" si="5"/>
        <v>11.093976377952755</v>
      </c>
      <c r="G74" s="1">
        <f>E74*10^-6*Summary!$B$4</f>
        <v>11.07</v>
      </c>
    </row>
    <row r="75" spans="1:7" x14ac:dyDescent="0.25">
      <c r="A75" t="s">
        <v>561</v>
      </c>
      <c r="B75" t="s">
        <v>483</v>
      </c>
      <c r="D75" s="1" t="str">
        <f t="shared" si="3"/>
        <v xml:space="preserve"> 1660</v>
      </c>
      <c r="E75" s="1">
        <f t="shared" si="4"/>
        <v>830</v>
      </c>
      <c r="F75" s="2">
        <f t="shared" si="5"/>
        <v>11.229251968503938</v>
      </c>
      <c r="G75" s="1">
        <f>E75*10^-6*Summary!$B$4</f>
        <v>11.205</v>
      </c>
    </row>
    <row r="76" spans="1:7" x14ac:dyDescent="0.25">
      <c r="A76" t="s">
        <v>562</v>
      </c>
      <c r="B76" t="s">
        <v>485</v>
      </c>
      <c r="D76" s="1" t="str">
        <f t="shared" si="3"/>
        <v xml:space="preserve"> 1636</v>
      </c>
      <c r="E76" s="1">
        <f t="shared" si="4"/>
        <v>818</v>
      </c>
      <c r="F76" s="2">
        <f t="shared" si="5"/>
        <v>11.066929133858267</v>
      </c>
      <c r="G76" s="1">
        <f>E76*10^-6*Summary!$B$4</f>
        <v>11.042999999999999</v>
      </c>
    </row>
    <row r="77" spans="1:7" x14ac:dyDescent="0.25">
      <c r="A77" t="s">
        <v>563</v>
      </c>
      <c r="B77" t="s">
        <v>483</v>
      </c>
      <c r="D77" s="1" t="str">
        <f t="shared" si="3"/>
        <v xml:space="preserve"> 1660</v>
      </c>
      <c r="E77" s="1">
        <f t="shared" si="4"/>
        <v>830</v>
      </c>
      <c r="F77" s="2">
        <f t="shared" si="5"/>
        <v>11.229251968503938</v>
      </c>
      <c r="G77" s="1">
        <f>E77*10^-6*Summary!$B$4</f>
        <v>11.205</v>
      </c>
    </row>
    <row r="78" spans="1:7" x14ac:dyDescent="0.25">
      <c r="A78" t="s">
        <v>564</v>
      </c>
      <c r="B78" t="s">
        <v>490</v>
      </c>
      <c r="D78" s="1" t="str">
        <f t="shared" si="3"/>
        <v xml:space="preserve"> 1656</v>
      </c>
      <c r="E78" s="1">
        <f t="shared" si="4"/>
        <v>828</v>
      </c>
      <c r="F78" s="2">
        <f t="shared" si="5"/>
        <v>11.20220472440945</v>
      </c>
      <c r="G78" s="1">
        <f>E78*10^-6*Summary!$B$4</f>
        <v>11.177999999999999</v>
      </c>
    </row>
    <row r="79" spans="1:7" x14ac:dyDescent="0.25">
      <c r="A79" t="s">
        <v>565</v>
      </c>
      <c r="B79" t="s">
        <v>485</v>
      </c>
      <c r="D79" s="1" t="str">
        <f t="shared" si="3"/>
        <v xml:space="preserve"> 1636</v>
      </c>
      <c r="E79" s="1">
        <f t="shared" si="4"/>
        <v>818</v>
      </c>
      <c r="F79" s="2">
        <f t="shared" si="5"/>
        <v>11.066929133858267</v>
      </c>
      <c r="G79" s="1">
        <f>E79*10^-6*Summary!$B$4</f>
        <v>11.042999999999999</v>
      </c>
    </row>
    <row r="80" spans="1:7" x14ac:dyDescent="0.25">
      <c r="A80" t="s">
        <v>566</v>
      </c>
      <c r="B80" t="s">
        <v>530</v>
      </c>
      <c r="D80" s="1" t="str">
        <f t="shared" si="3"/>
        <v xml:space="preserve"> 1664</v>
      </c>
      <c r="E80" s="1">
        <f t="shared" si="4"/>
        <v>832</v>
      </c>
      <c r="F80" s="2">
        <f t="shared" si="5"/>
        <v>11.256338582677165</v>
      </c>
      <c r="G80" s="1">
        <f>E80*10^-6*Summary!$B$4</f>
        <v>11.231999999999999</v>
      </c>
    </row>
    <row r="81" spans="1:7" x14ac:dyDescent="0.25">
      <c r="A81" t="s">
        <v>567</v>
      </c>
      <c r="B81" t="s">
        <v>483</v>
      </c>
      <c r="D81" s="1" t="str">
        <f t="shared" si="3"/>
        <v xml:space="preserve"> 1660</v>
      </c>
      <c r="E81" s="1">
        <f t="shared" si="4"/>
        <v>830</v>
      </c>
      <c r="F81" s="2">
        <f t="shared" si="5"/>
        <v>11.229251968503938</v>
      </c>
      <c r="G81" s="1">
        <f>E81*10^-6*Summary!$B$4</f>
        <v>11.205</v>
      </c>
    </row>
    <row r="82" spans="1:7" x14ac:dyDescent="0.25">
      <c r="A82" t="s">
        <v>568</v>
      </c>
      <c r="B82" t="s">
        <v>483</v>
      </c>
      <c r="D82" s="1" t="str">
        <f t="shared" si="3"/>
        <v xml:space="preserve"> 1660</v>
      </c>
      <c r="E82" s="1">
        <f t="shared" si="4"/>
        <v>830</v>
      </c>
      <c r="F82" s="2">
        <f t="shared" si="5"/>
        <v>11.229251968503938</v>
      </c>
      <c r="G82" s="1">
        <f>E82*10^-6*Summary!$B$4</f>
        <v>11.205</v>
      </c>
    </row>
    <row r="83" spans="1:7" x14ac:dyDescent="0.25">
      <c r="A83" t="s">
        <v>569</v>
      </c>
      <c r="B83" t="s">
        <v>483</v>
      </c>
      <c r="D83" s="1" t="str">
        <f t="shared" si="3"/>
        <v xml:space="preserve"> 1660</v>
      </c>
      <c r="E83" s="1">
        <f t="shared" si="4"/>
        <v>830</v>
      </c>
      <c r="F83" s="2">
        <f t="shared" si="5"/>
        <v>11.229251968503938</v>
      </c>
      <c r="G83" s="1">
        <f>E83*10^-6*Summary!$B$4</f>
        <v>11.205</v>
      </c>
    </row>
    <row r="84" spans="1:7" x14ac:dyDescent="0.25">
      <c r="A84" t="s">
        <v>570</v>
      </c>
      <c r="B84" t="s">
        <v>483</v>
      </c>
      <c r="D84" s="1" t="str">
        <f t="shared" si="3"/>
        <v xml:space="preserve"> 1660</v>
      </c>
      <c r="E84" s="1">
        <f t="shared" si="4"/>
        <v>830</v>
      </c>
      <c r="F84" s="2">
        <f t="shared" si="5"/>
        <v>11.229251968503938</v>
      </c>
      <c r="G84" s="1">
        <f>E84*10^-6*Summary!$B$4</f>
        <v>11.205</v>
      </c>
    </row>
    <row r="85" spans="1:7" x14ac:dyDescent="0.25">
      <c r="A85" t="s">
        <v>571</v>
      </c>
      <c r="B85" t="s">
        <v>485</v>
      </c>
      <c r="D85" s="1" t="str">
        <f t="shared" si="3"/>
        <v xml:space="preserve"> 1636</v>
      </c>
      <c r="E85" s="1">
        <f t="shared" si="4"/>
        <v>818</v>
      </c>
      <c r="F85" s="2">
        <f t="shared" si="5"/>
        <v>11.066929133858267</v>
      </c>
      <c r="G85" s="1">
        <f>E85*10^-6*Summary!$B$4</f>
        <v>11.042999999999999</v>
      </c>
    </row>
    <row r="86" spans="1:7" x14ac:dyDescent="0.25">
      <c r="A86" t="s">
        <v>572</v>
      </c>
      <c r="B86" t="s">
        <v>485</v>
      </c>
      <c r="D86" s="1" t="str">
        <f t="shared" si="3"/>
        <v xml:space="preserve"> 1636</v>
      </c>
      <c r="E86" s="1">
        <f t="shared" si="4"/>
        <v>818</v>
      </c>
      <c r="F86" s="2">
        <f t="shared" si="5"/>
        <v>11.066929133858267</v>
      </c>
      <c r="G86" s="1">
        <f>E86*10^-6*Summary!$B$4</f>
        <v>11.042999999999999</v>
      </c>
    </row>
    <row r="87" spans="1:7" x14ac:dyDescent="0.25">
      <c r="A87" t="s">
        <v>573</v>
      </c>
      <c r="B87" t="s">
        <v>483</v>
      </c>
      <c r="D87" s="1" t="str">
        <f t="shared" si="3"/>
        <v xml:space="preserve"> 1660</v>
      </c>
      <c r="E87" s="1">
        <f t="shared" si="4"/>
        <v>830</v>
      </c>
      <c r="F87" s="2">
        <f t="shared" si="5"/>
        <v>11.229251968503938</v>
      </c>
      <c r="G87" s="1">
        <f>E87*10^-6*Summary!$B$4</f>
        <v>11.205</v>
      </c>
    </row>
    <row r="88" spans="1:7" x14ac:dyDescent="0.25">
      <c r="A88" t="s">
        <v>574</v>
      </c>
      <c r="B88" t="s">
        <v>487</v>
      </c>
      <c r="D88" s="1" t="str">
        <f t="shared" si="3"/>
        <v xml:space="preserve"> 1640</v>
      </c>
      <c r="E88" s="1">
        <f t="shared" si="4"/>
        <v>820</v>
      </c>
      <c r="F88" s="2">
        <f t="shared" si="5"/>
        <v>11.093976377952755</v>
      </c>
      <c r="G88" s="1">
        <f>E88*10^-6*Summary!$B$4</f>
        <v>11.07</v>
      </c>
    </row>
    <row r="89" spans="1:7" x14ac:dyDescent="0.25">
      <c r="A89" t="s">
        <v>575</v>
      </c>
      <c r="B89" t="s">
        <v>483</v>
      </c>
      <c r="D89" s="1" t="str">
        <f t="shared" si="3"/>
        <v xml:space="preserve"> 1660</v>
      </c>
      <c r="E89" s="1">
        <f t="shared" si="4"/>
        <v>830</v>
      </c>
      <c r="F89" s="2">
        <f t="shared" si="5"/>
        <v>11.229251968503938</v>
      </c>
      <c r="G89" s="1">
        <f>E89*10^-6*Summary!$B$4</f>
        <v>11.205</v>
      </c>
    </row>
    <row r="90" spans="1:7" x14ac:dyDescent="0.25">
      <c r="A90" t="s">
        <v>576</v>
      </c>
      <c r="B90" t="s">
        <v>485</v>
      </c>
      <c r="D90" s="1" t="str">
        <f t="shared" si="3"/>
        <v xml:space="preserve"> 1636</v>
      </c>
      <c r="E90" s="1">
        <f t="shared" si="4"/>
        <v>818</v>
      </c>
      <c r="F90" s="2">
        <f t="shared" si="5"/>
        <v>11.066929133858267</v>
      </c>
      <c r="G90" s="1">
        <f>E90*10^-6*Summary!$B$4</f>
        <v>11.042999999999999</v>
      </c>
    </row>
    <row r="91" spans="1:7" x14ac:dyDescent="0.25">
      <c r="A91" t="s">
        <v>577</v>
      </c>
      <c r="B91" t="s">
        <v>483</v>
      </c>
      <c r="D91" s="1" t="str">
        <f t="shared" si="3"/>
        <v xml:space="preserve"> 1660</v>
      </c>
      <c r="E91" s="1">
        <f t="shared" si="4"/>
        <v>830</v>
      </c>
      <c r="F91" s="2">
        <f t="shared" si="5"/>
        <v>11.229251968503938</v>
      </c>
      <c r="G91" s="1">
        <f>E91*10^-6*Summary!$B$4</f>
        <v>11.205</v>
      </c>
    </row>
    <row r="92" spans="1:7" x14ac:dyDescent="0.25">
      <c r="A92" t="s">
        <v>578</v>
      </c>
      <c r="B92" t="s">
        <v>483</v>
      </c>
      <c r="D92" s="1" t="str">
        <f t="shared" si="3"/>
        <v xml:space="preserve"> 1660</v>
      </c>
      <c r="E92" s="1">
        <f t="shared" si="4"/>
        <v>830</v>
      </c>
      <c r="F92" s="2">
        <f t="shared" si="5"/>
        <v>11.229251968503938</v>
      </c>
      <c r="G92" s="1">
        <f>E92*10^-6*Summary!$B$4</f>
        <v>11.205</v>
      </c>
    </row>
    <row r="93" spans="1:7" x14ac:dyDescent="0.25">
      <c r="A93" t="s">
        <v>579</v>
      </c>
      <c r="B93" t="s">
        <v>483</v>
      </c>
      <c r="D93" s="1" t="str">
        <f t="shared" si="3"/>
        <v xml:space="preserve"> 1660</v>
      </c>
      <c r="E93" s="1">
        <f t="shared" si="4"/>
        <v>830</v>
      </c>
      <c r="F93" s="2">
        <f t="shared" si="5"/>
        <v>11.229251968503938</v>
      </c>
      <c r="G93" s="1">
        <f>E93*10^-6*Summary!$B$4</f>
        <v>11.205</v>
      </c>
    </row>
    <row r="94" spans="1:7" x14ac:dyDescent="0.25">
      <c r="A94" t="s">
        <v>580</v>
      </c>
      <c r="B94" t="s">
        <v>483</v>
      </c>
      <c r="D94" s="1" t="str">
        <f t="shared" si="3"/>
        <v xml:space="preserve"> 1660</v>
      </c>
      <c r="E94" s="1">
        <f t="shared" si="4"/>
        <v>830</v>
      </c>
      <c r="F94" s="2">
        <f t="shared" si="5"/>
        <v>11.229251968503938</v>
      </c>
      <c r="G94" s="1">
        <f>E94*10^-6*Summary!$B$4</f>
        <v>11.205</v>
      </c>
    </row>
    <row r="95" spans="1:7" x14ac:dyDescent="0.25">
      <c r="A95" t="s">
        <v>581</v>
      </c>
      <c r="B95" t="s">
        <v>483</v>
      </c>
      <c r="D95" s="1" t="str">
        <f t="shared" si="3"/>
        <v xml:space="preserve"> 1660</v>
      </c>
      <c r="E95" s="1">
        <f t="shared" si="4"/>
        <v>830</v>
      </c>
      <c r="F95" s="2">
        <f t="shared" si="5"/>
        <v>11.229251968503938</v>
      </c>
      <c r="G95" s="1">
        <f>E95*10^-6*Summary!$B$4</f>
        <v>11.205</v>
      </c>
    </row>
    <row r="96" spans="1:7" x14ac:dyDescent="0.25">
      <c r="A96" t="s">
        <v>582</v>
      </c>
      <c r="B96" t="s">
        <v>483</v>
      </c>
      <c r="D96" s="1" t="str">
        <f t="shared" si="3"/>
        <v xml:space="preserve"> 1660</v>
      </c>
      <c r="E96" s="1">
        <f t="shared" si="4"/>
        <v>830</v>
      </c>
      <c r="F96" s="2">
        <f t="shared" si="5"/>
        <v>11.229251968503938</v>
      </c>
      <c r="G96" s="1">
        <f>E96*10^-6*Summary!$B$4</f>
        <v>11.205</v>
      </c>
    </row>
    <row r="97" spans="1:7" x14ac:dyDescent="0.25">
      <c r="A97" t="s">
        <v>583</v>
      </c>
      <c r="B97" t="s">
        <v>483</v>
      </c>
      <c r="D97" s="1" t="str">
        <f t="shared" si="3"/>
        <v xml:space="preserve"> 1660</v>
      </c>
      <c r="E97" s="1">
        <f t="shared" si="4"/>
        <v>830</v>
      </c>
      <c r="F97" s="2">
        <f t="shared" si="5"/>
        <v>11.229251968503938</v>
      </c>
      <c r="G97" s="1">
        <f>E97*10^-6*Summary!$B$4</f>
        <v>11.205</v>
      </c>
    </row>
    <row r="98" spans="1:7" x14ac:dyDescent="0.25">
      <c r="A98" t="s">
        <v>584</v>
      </c>
      <c r="B98" t="s">
        <v>483</v>
      </c>
      <c r="D98" s="1" t="str">
        <f t="shared" si="3"/>
        <v xml:space="preserve"> 1660</v>
      </c>
      <c r="E98" s="1">
        <f t="shared" si="4"/>
        <v>830</v>
      </c>
      <c r="F98" s="2">
        <f t="shared" si="5"/>
        <v>11.229251968503938</v>
      </c>
      <c r="G98" s="1">
        <f>E98*10^-6*Summary!$B$4</f>
        <v>11.205</v>
      </c>
    </row>
    <row r="99" spans="1:7" x14ac:dyDescent="0.25">
      <c r="A99" t="s">
        <v>585</v>
      </c>
      <c r="B99" t="s">
        <v>530</v>
      </c>
      <c r="D99" s="1" t="str">
        <f t="shared" si="3"/>
        <v xml:space="preserve"> 1664</v>
      </c>
      <c r="E99" s="1">
        <f t="shared" si="4"/>
        <v>832</v>
      </c>
      <c r="F99" s="2">
        <f t="shared" si="5"/>
        <v>11.256338582677165</v>
      </c>
      <c r="G99" s="1">
        <f>E99*10^-6*Summary!$B$4</f>
        <v>11.231999999999999</v>
      </c>
    </row>
    <row r="100" spans="1:7" x14ac:dyDescent="0.25">
      <c r="A100" t="s">
        <v>586</v>
      </c>
      <c r="B100" t="s">
        <v>490</v>
      </c>
      <c r="D100" s="1" t="str">
        <f t="shared" si="3"/>
        <v xml:space="preserve"> 1656</v>
      </c>
      <c r="E100" s="1">
        <f t="shared" si="4"/>
        <v>828</v>
      </c>
      <c r="F100" s="2">
        <f t="shared" si="5"/>
        <v>11.20220472440945</v>
      </c>
      <c r="G100" s="1">
        <f>E100*10^-6*Summary!$B$4</f>
        <v>11.177999999999999</v>
      </c>
    </row>
    <row r="101" spans="1:7" x14ac:dyDescent="0.25">
      <c r="A101" t="s">
        <v>587</v>
      </c>
      <c r="B101" t="s">
        <v>487</v>
      </c>
      <c r="D101" s="1" t="str">
        <f t="shared" si="3"/>
        <v xml:space="preserve"> 1640</v>
      </c>
      <c r="E101" s="1">
        <f t="shared" si="4"/>
        <v>820</v>
      </c>
      <c r="F101" s="2">
        <f t="shared" si="5"/>
        <v>11.093976377952755</v>
      </c>
      <c r="G101" s="1">
        <f>E101*10^-6*Summary!$B$4</f>
        <v>11.07</v>
      </c>
    </row>
    <row r="102" spans="1:7" x14ac:dyDescent="0.25">
      <c r="A102" t="s">
        <v>588</v>
      </c>
      <c r="B102" t="s">
        <v>483</v>
      </c>
      <c r="D102" s="1" t="str">
        <f t="shared" si="3"/>
        <v xml:space="preserve"> 1660</v>
      </c>
      <c r="E102" s="1">
        <f t="shared" si="4"/>
        <v>830</v>
      </c>
      <c r="F102" s="2">
        <f t="shared" si="5"/>
        <v>11.229251968503938</v>
      </c>
      <c r="G102" s="1">
        <f>E102*10^-6*Summary!$B$4</f>
        <v>11.205</v>
      </c>
    </row>
    <row r="103" spans="1:7" x14ac:dyDescent="0.25">
      <c r="A103" t="s">
        <v>589</v>
      </c>
      <c r="B103" t="s">
        <v>483</v>
      </c>
      <c r="D103" s="1" t="str">
        <f t="shared" si="3"/>
        <v xml:space="preserve"> 1660</v>
      </c>
      <c r="E103" s="1">
        <f t="shared" si="4"/>
        <v>830</v>
      </c>
      <c r="F103" s="2">
        <f t="shared" si="5"/>
        <v>11.229251968503938</v>
      </c>
      <c r="G103" s="1">
        <f>E103*10^-6*Summary!$B$4</f>
        <v>11.205</v>
      </c>
    </row>
    <row r="104" spans="1:7" x14ac:dyDescent="0.25">
      <c r="A104" t="s">
        <v>590</v>
      </c>
      <c r="B104" t="s">
        <v>483</v>
      </c>
      <c r="D104" s="1" t="str">
        <f t="shared" si="3"/>
        <v xml:space="preserve"> 1660</v>
      </c>
      <c r="E104" s="1">
        <f t="shared" si="4"/>
        <v>830</v>
      </c>
      <c r="F104" s="2">
        <f t="shared" si="5"/>
        <v>11.229251968503938</v>
      </c>
      <c r="G104" s="1">
        <f>E104*10^-6*Summary!$B$4</f>
        <v>11.205</v>
      </c>
    </row>
    <row r="105" spans="1:7" x14ac:dyDescent="0.25">
      <c r="A105" t="s">
        <v>591</v>
      </c>
      <c r="B105" t="s">
        <v>483</v>
      </c>
      <c r="D105" s="1" t="str">
        <f t="shared" si="3"/>
        <v xml:space="preserve"> 1660</v>
      </c>
      <c r="E105" s="1">
        <f t="shared" si="4"/>
        <v>830</v>
      </c>
      <c r="F105" s="2">
        <f t="shared" si="5"/>
        <v>11.229251968503938</v>
      </c>
      <c r="G105" s="1">
        <f>E105*10^-6*Summary!$B$4</f>
        <v>11.205</v>
      </c>
    </row>
    <row r="106" spans="1:7" x14ac:dyDescent="0.25">
      <c r="A106" t="s">
        <v>592</v>
      </c>
      <c r="B106" t="s">
        <v>483</v>
      </c>
      <c r="D106" s="1" t="str">
        <f t="shared" si="3"/>
        <v xml:space="preserve"> 1660</v>
      </c>
      <c r="E106" s="1">
        <f t="shared" si="4"/>
        <v>830</v>
      </c>
      <c r="F106" s="2">
        <f t="shared" si="5"/>
        <v>11.229251968503938</v>
      </c>
      <c r="G106" s="1">
        <f>E106*10^-6*Summary!$B$4</f>
        <v>11.205</v>
      </c>
    </row>
    <row r="107" spans="1:7" x14ac:dyDescent="0.25">
      <c r="A107" t="s">
        <v>593</v>
      </c>
      <c r="B107" t="s">
        <v>487</v>
      </c>
      <c r="D107" s="1" t="str">
        <f t="shared" si="3"/>
        <v xml:space="preserve"> 1640</v>
      </c>
      <c r="E107" s="1">
        <f t="shared" si="4"/>
        <v>820</v>
      </c>
      <c r="F107" s="2">
        <f t="shared" si="5"/>
        <v>11.093976377952755</v>
      </c>
      <c r="G107" s="1">
        <f>E107*10^-6*Summary!$B$4</f>
        <v>11.07</v>
      </c>
    </row>
    <row r="108" spans="1:7" x14ac:dyDescent="0.25">
      <c r="A108" t="s">
        <v>594</v>
      </c>
      <c r="B108" t="s">
        <v>483</v>
      </c>
      <c r="D108" s="1" t="str">
        <f t="shared" si="3"/>
        <v xml:space="preserve"> 1660</v>
      </c>
      <c r="E108" s="1">
        <f t="shared" si="4"/>
        <v>830</v>
      </c>
      <c r="F108" s="2">
        <f t="shared" si="5"/>
        <v>11.229251968503938</v>
      </c>
      <c r="G108" s="1">
        <f>E108*10^-6*Summary!$B$4</f>
        <v>11.205</v>
      </c>
    </row>
    <row r="109" spans="1:7" x14ac:dyDescent="0.25">
      <c r="A109" t="s">
        <v>595</v>
      </c>
      <c r="B109" t="s">
        <v>483</v>
      </c>
      <c r="D109" s="1" t="str">
        <f t="shared" si="3"/>
        <v xml:space="preserve"> 1660</v>
      </c>
      <c r="E109" s="1">
        <f t="shared" si="4"/>
        <v>830</v>
      </c>
      <c r="F109" s="2">
        <f t="shared" si="5"/>
        <v>11.229251968503938</v>
      </c>
      <c r="G109" s="1">
        <f>E109*10^-6*Summary!$B$4</f>
        <v>11.205</v>
      </c>
    </row>
    <row r="110" spans="1:7" x14ac:dyDescent="0.25">
      <c r="A110" t="s">
        <v>596</v>
      </c>
      <c r="B110" t="s">
        <v>487</v>
      </c>
      <c r="D110" s="1" t="str">
        <f t="shared" si="3"/>
        <v xml:space="preserve"> 1640</v>
      </c>
      <c r="E110" s="1">
        <f t="shared" si="4"/>
        <v>820</v>
      </c>
      <c r="F110" s="2">
        <f t="shared" si="5"/>
        <v>11.093976377952755</v>
      </c>
      <c r="G110" s="1">
        <f>E110*10^-6*Summary!$B$4</f>
        <v>11.07</v>
      </c>
    </row>
    <row r="111" spans="1:7" x14ac:dyDescent="0.25">
      <c r="A111" t="s">
        <v>597</v>
      </c>
      <c r="B111" t="s">
        <v>483</v>
      </c>
      <c r="D111" s="1" t="str">
        <f t="shared" si="3"/>
        <v xml:space="preserve"> 1660</v>
      </c>
      <c r="E111" s="1">
        <f t="shared" si="4"/>
        <v>830</v>
      </c>
      <c r="F111" s="2">
        <f t="shared" si="5"/>
        <v>11.229251968503938</v>
      </c>
      <c r="G111" s="1">
        <f>E111*10^-6*Summary!$B$4</f>
        <v>11.205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B950-1415-4234-843C-173F6294C016}">
  <dimension ref="A1:O105"/>
  <sheetViews>
    <sheetView workbookViewId="0">
      <selection activeCell="N4" sqref="N4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598</v>
      </c>
      <c r="B2" t="s">
        <v>599</v>
      </c>
      <c r="D2" s="1" t="str">
        <f>RIGHT(A2,LEN(A2)-FIND("A",A2))</f>
        <v xml:space="preserve"> 1924</v>
      </c>
      <c r="E2" s="1">
        <f>VALUE(D2)/2</f>
        <v>962</v>
      </c>
      <c r="F2" s="2">
        <f>(LEFT(B2,FIND("c",B2)-1))/2.54</f>
        <v>13.015118110236219</v>
      </c>
      <c r="G2" s="1">
        <f>E2*10^-6*Summary!$B$4</f>
        <v>12.987</v>
      </c>
      <c r="I2" s="1" t="s">
        <v>2045</v>
      </c>
      <c r="J2" s="1">
        <f>AVERAGE($E$2:$E$105)</f>
        <v>954.19230769230774</v>
      </c>
      <c r="K2" s="1">
        <f>MIN($E$2:$E$105)</f>
        <v>948</v>
      </c>
      <c r="L2" s="1">
        <f>MAX($E$2:$E$105)</f>
        <v>962</v>
      </c>
      <c r="M2" s="1">
        <f>_xlfn.STDEV.P($E$2:$E$105)</f>
        <v>6.0288998280030102</v>
      </c>
      <c r="N2" s="1">
        <f>SQRT($M$2)</f>
        <v>2.4553818090071062</v>
      </c>
      <c r="O2">
        <f>L2-K2</f>
        <v>14</v>
      </c>
    </row>
    <row r="3" spans="1:15" x14ac:dyDescent="0.25">
      <c r="A3" t="s">
        <v>600</v>
      </c>
      <c r="B3" t="s">
        <v>601</v>
      </c>
      <c r="D3" s="1" t="str">
        <f t="shared" ref="D3:D66" si="0">RIGHT(A3,LEN(A3)-FIND("A",A3))</f>
        <v xml:space="preserve"> 1900</v>
      </c>
      <c r="E3" s="1">
        <f t="shared" ref="E3:E66" si="1">VALUE(D3)/2</f>
        <v>950</v>
      </c>
      <c r="F3" s="2">
        <f t="shared" ref="F3:F66" si="2">(LEFT(B3,FIND("c",B3)-1))/2.54</f>
        <v>12.852755905511811</v>
      </c>
      <c r="G3" s="1">
        <f>E3*10^-6*Summary!$B$4</f>
        <v>12.824999999999999</v>
      </c>
      <c r="I3" s="1" t="s">
        <v>2057</v>
      </c>
      <c r="J3" s="1">
        <f>AVERAGE($F$2:$F$105)</f>
        <v>12.909484403391897</v>
      </c>
      <c r="K3" s="1">
        <f>MIN($F$2:$F$105)</f>
        <v>12.825708661417323</v>
      </c>
      <c r="L3" s="1">
        <f>MAX($F$2:$F$105)</f>
        <v>13.015118110236219</v>
      </c>
      <c r="M3" s="1">
        <f>_xlfn.STDEV.P($F$2:$F$105)</f>
        <v>8.1570932794453571E-2</v>
      </c>
      <c r="N3" s="1">
        <f>SQRT($M$3)</f>
        <v>0.28560625482375834</v>
      </c>
      <c r="O3">
        <f>L3-K3</f>
        <v>0.18940944881889621</v>
      </c>
    </row>
    <row r="4" spans="1:15" x14ac:dyDescent="0.25">
      <c r="A4" t="s">
        <v>602</v>
      </c>
      <c r="B4" t="s">
        <v>603</v>
      </c>
      <c r="D4" s="1" t="str">
        <f t="shared" si="0"/>
        <v xml:space="preserve"> 1896</v>
      </c>
      <c r="E4" s="1">
        <f t="shared" si="1"/>
        <v>948</v>
      </c>
      <c r="F4" s="2">
        <f t="shared" si="2"/>
        <v>12.825708661417323</v>
      </c>
      <c r="G4" s="1">
        <f>E4*10^-6*Summary!$B$4</f>
        <v>12.798</v>
      </c>
      <c r="I4" s="1" t="s">
        <v>2056</v>
      </c>
      <c r="J4" s="1">
        <f>AVERAGE($G$2:$G$105)</f>
        <v>12.881596153846171</v>
      </c>
      <c r="K4" s="1">
        <f>MIN($G$2:$G$105)</f>
        <v>12.798</v>
      </c>
      <c r="L4" s="1">
        <f>MAX($G$2:$G$105)</f>
        <v>12.987</v>
      </c>
      <c r="M4" s="1">
        <f>_xlfn.STDEV.P($G$2:$G$105)</f>
        <v>8.1390147678040592E-2</v>
      </c>
      <c r="N4" s="1">
        <f>SQRT($M$4)</f>
        <v>0.2852895856459548</v>
      </c>
      <c r="O4">
        <f>L4-K4</f>
        <v>0.18900000000000006</v>
      </c>
    </row>
    <row r="5" spans="1:15" x14ac:dyDescent="0.25">
      <c r="A5" t="s">
        <v>604</v>
      </c>
      <c r="B5" t="s">
        <v>603</v>
      </c>
      <c r="D5" s="1" t="str">
        <f t="shared" si="0"/>
        <v xml:space="preserve"> 1896</v>
      </c>
      <c r="E5" s="1">
        <f t="shared" si="1"/>
        <v>948</v>
      </c>
      <c r="F5" s="2">
        <f t="shared" si="2"/>
        <v>12.825708661417323</v>
      </c>
      <c r="G5" s="1">
        <f>E5*10^-6*Summary!$B$4</f>
        <v>12.798</v>
      </c>
    </row>
    <row r="6" spans="1:15" x14ac:dyDescent="0.25">
      <c r="A6" t="s">
        <v>605</v>
      </c>
      <c r="B6" t="s">
        <v>601</v>
      </c>
      <c r="D6" s="1" t="str">
        <f t="shared" si="0"/>
        <v xml:space="preserve"> 1900</v>
      </c>
      <c r="E6" s="1">
        <f t="shared" si="1"/>
        <v>950</v>
      </c>
      <c r="F6" s="2">
        <f t="shared" si="2"/>
        <v>12.852755905511811</v>
      </c>
      <c r="G6" s="1">
        <f>E6*10^-6*Summary!$B$4</f>
        <v>12.824999999999999</v>
      </c>
    </row>
    <row r="7" spans="1:15" x14ac:dyDescent="0.25">
      <c r="A7" t="s">
        <v>606</v>
      </c>
      <c r="B7" t="s">
        <v>599</v>
      </c>
      <c r="D7" s="1" t="str">
        <f t="shared" si="0"/>
        <v xml:space="preserve"> 1924</v>
      </c>
      <c r="E7" s="1">
        <f t="shared" si="1"/>
        <v>962</v>
      </c>
      <c r="F7" s="2">
        <f t="shared" si="2"/>
        <v>13.015118110236219</v>
      </c>
      <c r="G7" s="1">
        <f>E7*10^-6*Summary!$B$4</f>
        <v>12.987</v>
      </c>
    </row>
    <row r="8" spans="1:15" x14ac:dyDescent="0.25">
      <c r="A8" t="s">
        <v>607</v>
      </c>
      <c r="B8" t="s">
        <v>599</v>
      </c>
      <c r="D8" s="1" t="str">
        <f t="shared" si="0"/>
        <v xml:space="preserve"> 1924</v>
      </c>
      <c r="E8" s="1">
        <f t="shared" si="1"/>
        <v>962</v>
      </c>
      <c r="F8" s="2">
        <f t="shared" si="2"/>
        <v>13.015118110236219</v>
      </c>
      <c r="G8" s="1">
        <f>E8*10^-6*Summary!$B$4</f>
        <v>12.987</v>
      </c>
    </row>
    <row r="9" spans="1:15" x14ac:dyDescent="0.25">
      <c r="A9" t="s">
        <v>608</v>
      </c>
      <c r="B9" t="s">
        <v>599</v>
      </c>
      <c r="D9" s="1" t="str">
        <f t="shared" si="0"/>
        <v xml:space="preserve"> 1924</v>
      </c>
      <c r="E9" s="1">
        <f t="shared" si="1"/>
        <v>962</v>
      </c>
      <c r="F9" s="2">
        <f t="shared" si="2"/>
        <v>13.015118110236219</v>
      </c>
      <c r="G9" s="1">
        <f>E9*10^-6*Summary!$B$4</f>
        <v>12.987</v>
      </c>
    </row>
    <row r="10" spans="1:15" x14ac:dyDescent="0.25">
      <c r="A10" t="s">
        <v>609</v>
      </c>
      <c r="B10" t="s">
        <v>599</v>
      </c>
      <c r="D10" s="1" t="str">
        <f t="shared" si="0"/>
        <v xml:space="preserve"> 1924</v>
      </c>
      <c r="E10" s="1">
        <f t="shared" si="1"/>
        <v>962</v>
      </c>
      <c r="F10" s="2">
        <f t="shared" si="2"/>
        <v>13.015118110236219</v>
      </c>
      <c r="G10" s="1">
        <f>E10*10^-6*Summary!$B$4</f>
        <v>12.987</v>
      </c>
    </row>
    <row r="11" spans="1:15" x14ac:dyDescent="0.25">
      <c r="A11" t="s">
        <v>610</v>
      </c>
      <c r="B11" t="s">
        <v>599</v>
      </c>
      <c r="D11" s="1" t="str">
        <f t="shared" si="0"/>
        <v xml:space="preserve"> 1924</v>
      </c>
      <c r="E11" s="1">
        <f t="shared" si="1"/>
        <v>962</v>
      </c>
      <c r="F11" s="2">
        <f t="shared" si="2"/>
        <v>13.015118110236219</v>
      </c>
      <c r="G11" s="1">
        <f>E11*10^-6*Summary!$B$4</f>
        <v>12.987</v>
      </c>
    </row>
    <row r="12" spans="1:15" x14ac:dyDescent="0.25">
      <c r="A12" t="s">
        <v>611</v>
      </c>
      <c r="B12" t="s">
        <v>612</v>
      </c>
      <c r="D12" s="1" t="str">
        <f t="shared" si="0"/>
        <v xml:space="preserve"> 1920</v>
      </c>
      <c r="E12" s="1">
        <f t="shared" si="1"/>
        <v>960</v>
      </c>
      <c r="F12" s="2">
        <f t="shared" si="2"/>
        <v>12.988070866141731</v>
      </c>
      <c r="G12" s="1">
        <f>E12*10^-6*Summary!$B$4</f>
        <v>12.959999999999999</v>
      </c>
    </row>
    <row r="13" spans="1:15" x14ac:dyDescent="0.25">
      <c r="A13" t="s">
        <v>613</v>
      </c>
      <c r="B13" t="s">
        <v>603</v>
      </c>
      <c r="D13" s="1" t="str">
        <f t="shared" si="0"/>
        <v xml:space="preserve"> 1896</v>
      </c>
      <c r="E13" s="1">
        <f t="shared" si="1"/>
        <v>948</v>
      </c>
      <c r="F13" s="2">
        <f t="shared" si="2"/>
        <v>12.825708661417323</v>
      </c>
      <c r="G13" s="1">
        <f>E13*10^-6*Summary!$B$4</f>
        <v>12.798</v>
      </c>
    </row>
    <row r="14" spans="1:15" x14ac:dyDescent="0.25">
      <c r="A14" t="s">
        <v>614</v>
      </c>
      <c r="B14" t="s">
        <v>612</v>
      </c>
      <c r="D14" s="1" t="str">
        <f t="shared" si="0"/>
        <v xml:space="preserve"> 1920</v>
      </c>
      <c r="E14" s="1">
        <f t="shared" si="1"/>
        <v>960</v>
      </c>
      <c r="F14" s="2">
        <f t="shared" si="2"/>
        <v>12.988070866141731</v>
      </c>
      <c r="G14" s="1">
        <f>E14*10^-6*Summary!$B$4</f>
        <v>12.959999999999999</v>
      </c>
    </row>
    <row r="15" spans="1:15" x14ac:dyDescent="0.25">
      <c r="A15" t="s">
        <v>615</v>
      </c>
      <c r="B15" t="s">
        <v>603</v>
      </c>
      <c r="D15" s="1" t="str">
        <f t="shared" si="0"/>
        <v xml:space="preserve"> 1896</v>
      </c>
      <c r="E15" s="1">
        <f t="shared" si="1"/>
        <v>948</v>
      </c>
      <c r="F15" s="2">
        <f t="shared" si="2"/>
        <v>12.825708661417323</v>
      </c>
      <c r="G15" s="1">
        <f>E15*10^-6*Summary!$B$4</f>
        <v>12.798</v>
      </c>
    </row>
    <row r="16" spans="1:15" x14ac:dyDescent="0.25">
      <c r="A16" t="s">
        <v>616</v>
      </c>
      <c r="B16" t="s">
        <v>603</v>
      </c>
      <c r="D16" s="1" t="str">
        <f t="shared" si="0"/>
        <v xml:space="preserve"> 1896</v>
      </c>
      <c r="E16" s="1">
        <f t="shared" si="1"/>
        <v>948</v>
      </c>
      <c r="F16" s="2">
        <f t="shared" si="2"/>
        <v>12.825708661417323</v>
      </c>
      <c r="G16" s="1">
        <f>E16*10^-6*Summary!$B$4</f>
        <v>12.798</v>
      </c>
    </row>
    <row r="17" spans="1:7" x14ac:dyDescent="0.25">
      <c r="A17" t="s">
        <v>617</v>
      </c>
      <c r="B17" t="s">
        <v>601</v>
      </c>
      <c r="D17" s="1" t="str">
        <f t="shared" si="0"/>
        <v xml:space="preserve"> 1900</v>
      </c>
      <c r="E17" s="1">
        <f t="shared" si="1"/>
        <v>950</v>
      </c>
      <c r="F17" s="2">
        <f t="shared" si="2"/>
        <v>12.852755905511811</v>
      </c>
      <c r="G17" s="1">
        <f>E17*10^-6*Summary!$B$4</f>
        <v>12.824999999999999</v>
      </c>
    </row>
    <row r="18" spans="1:7" x14ac:dyDescent="0.25">
      <c r="A18" t="s">
        <v>618</v>
      </c>
      <c r="B18" t="s">
        <v>601</v>
      </c>
      <c r="D18" s="1" t="str">
        <f t="shared" si="0"/>
        <v xml:space="preserve"> 1900</v>
      </c>
      <c r="E18" s="1">
        <f t="shared" si="1"/>
        <v>950</v>
      </c>
      <c r="F18" s="2">
        <f t="shared" si="2"/>
        <v>12.852755905511811</v>
      </c>
      <c r="G18" s="1">
        <f>E18*10^-6*Summary!$B$4</f>
        <v>12.824999999999999</v>
      </c>
    </row>
    <row r="19" spans="1:7" x14ac:dyDescent="0.25">
      <c r="A19" t="s">
        <v>619</v>
      </c>
      <c r="B19" t="s">
        <v>601</v>
      </c>
      <c r="D19" s="1" t="str">
        <f t="shared" si="0"/>
        <v xml:space="preserve"> 1900</v>
      </c>
      <c r="E19" s="1">
        <f t="shared" si="1"/>
        <v>950</v>
      </c>
      <c r="F19" s="2">
        <f t="shared" si="2"/>
        <v>12.852755905511811</v>
      </c>
      <c r="G19" s="1">
        <f>E19*10^-6*Summary!$B$4</f>
        <v>12.824999999999999</v>
      </c>
    </row>
    <row r="20" spans="1:7" x14ac:dyDescent="0.25">
      <c r="A20" t="s">
        <v>620</v>
      </c>
      <c r="B20" t="s">
        <v>612</v>
      </c>
      <c r="D20" s="1" t="str">
        <f t="shared" si="0"/>
        <v xml:space="preserve"> 1920</v>
      </c>
      <c r="E20" s="1">
        <f t="shared" si="1"/>
        <v>960</v>
      </c>
      <c r="F20" s="2">
        <f t="shared" si="2"/>
        <v>12.988070866141731</v>
      </c>
      <c r="G20" s="1">
        <f>E20*10^-6*Summary!$B$4</f>
        <v>12.959999999999999</v>
      </c>
    </row>
    <row r="21" spans="1:7" x14ac:dyDescent="0.25">
      <c r="A21" t="s">
        <v>621</v>
      </c>
      <c r="B21" t="s">
        <v>601</v>
      </c>
      <c r="D21" s="1" t="str">
        <f t="shared" si="0"/>
        <v xml:space="preserve"> 1900</v>
      </c>
      <c r="E21" s="1">
        <f t="shared" si="1"/>
        <v>950</v>
      </c>
      <c r="F21" s="2">
        <f t="shared" si="2"/>
        <v>12.852755905511811</v>
      </c>
      <c r="G21" s="1">
        <f>E21*10^-6*Summary!$B$4</f>
        <v>12.824999999999999</v>
      </c>
    </row>
    <row r="22" spans="1:7" x14ac:dyDescent="0.25">
      <c r="A22" t="s">
        <v>622</v>
      </c>
      <c r="B22" t="s">
        <v>601</v>
      </c>
      <c r="D22" s="1" t="str">
        <f t="shared" si="0"/>
        <v xml:space="preserve"> 1900</v>
      </c>
      <c r="E22" s="1">
        <f t="shared" si="1"/>
        <v>950</v>
      </c>
      <c r="F22" s="2">
        <f t="shared" si="2"/>
        <v>12.852755905511811</v>
      </c>
      <c r="G22" s="1">
        <f>E22*10^-6*Summary!$B$4</f>
        <v>12.824999999999999</v>
      </c>
    </row>
    <row r="23" spans="1:7" x14ac:dyDescent="0.25">
      <c r="A23" t="s">
        <v>623</v>
      </c>
      <c r="B23" t="s">
        <v>603</v>
      </c>
      <c r="D23" s="1" t="str">
        <f t="shared" si="0"/>
        <v xml:space="preserve"> 1896</v>
      </c>
      <c r="E23" s="1">
        <f t="shared" si="1"/>
        <v>948</v>
      </c>
      <c r="F23" s="2">
        <f t="shared" si="2"/>
        <v>12.825708661417323</v>
      </c>
      <c r="G23" s="1">
        <f>E23*10^-6*Summary!$B$4</f>
        <v>12.798</v>
      </c>
    </row>
    <row r="24" spans="1:7" x14ac:dyDescent="0.25">
      <c r="A24" t="s">
        <v>624</v>
      </c>
      <c r="B24" t="s">
        <v>603</v>
      </c>
      <c r="D24" s="1" t="str">
        <f t="shared" si="0"/>
        <v xml:space="preserve"> 1896</v>
      </c>
      <c r="E24" s="1">
        <f t="shared" si="1"/>
        <v>948</v>
      </c>
      <c r="F24" s="2">
        <f t="shared" si="2"/>
        <v>12.825708661417323</v>
      </c>
      <c r="G24" s="1">
        <f>E24*10^-6*Summary!$B$4</f>
        <v>12.798</v>
      </c>
    </row>
    <row r="25" spans="1:7" x14ac:dyDescent="0.25">
      <c r="A25" t="s">
        <v>625</v>
      </c>
      <c r="B25" t="s">
        <v>601</v>
      </c>
      <c r="D25" s="1" t="str">
        <f t="shared" si="0"/>
        <v xml:space="preserve"> 1900</v>
      </c>
      <c r="E25" s="1">
        <f t="shared" si="1"/>
        <v>950</v>
      </c>
      <c r="F25" s="2">
        <f t="shared" si="2"/>
        <v>12.852755905511811</v>
      </c>
      <c r="G25" s="1">
        <f>E25*10^-6*Summary!$B$4</f>
        <v>12.824999999999999</v>
      </c>
    </row>
    <row r="26" spans="1:7" x14ac:dyDescent="0.25">
      <c r="A26" t="s">
        <v>626</v>
      </c>
      <c r="B26" t="s">
        <v>603</v>
      </c>
      <c r="D26" s="1" t="str">
        <f t="shared" si="0"/>
        <v xml:space="preserve"> 1896</v>
      </c>
      <c r="E26" s="1">
        <f t="shared" si="1"/>
        <v>948</v>
      </c>
      <c r="F26" s="2">
        <f t="shared" si="2"/>
        <v>12.825708661417323</v>
      </c>
      <c r="G26" s="1">
        <f>E26*10^-6*Summary!$B$4</f>
        <v>12.798</v>
      </c>
    </row>
    <row r="27" spans="1:7" x14ac:dyDescent="0.25">
      <c r="A27" t="s">
        <v>627</v>
      </c>
      <c r="B27" t="s">
        <v>601</v>
      </c>
      <c r="D27" s="1" t="str">
        <f t="shared" si="0"/>
        <v xml:space="preserve"> 1900</v>
      </c>
      <c r="E27" s="1">
        <f t="shared" si="1"/>
        <v>950</v>
      </c>
      <c r="F27" s="2">
        <f t="shared" si="2"/>
        <v>12.852755905511811</v>
      </c>
      <c r="G27" s="1">
        <f>E27*10^-6*Summary!$B$4</f>
        <v>12.824999999999999</v>
      </c>
    </row>
    <row r="28" spans="1:7" x14ac:dyDescent="0.25">
      <c r="A28" t="s">
        <v>628</v>
      </c>
      <c r="B28" t="s">
        <v>601</v>
      </c>
      <c r="D28" s="1" t="str">
        <f t="shared" si="0"/>
        <v xml:space="preserve"> 1900</v>
      </c>
      <c r="E28" s="1">
        <f t="shared" si="1"/>
        <v>950</v>
      </c>
      <c r="F28" s="2">
        <f t="shared" si="2"/>
        <v>12.852755905511811</v>
      </c>
      <c r="G28" s="1">
        <f>E28*10^-6*Summary!$B$4</f>
        <v>12.824999999999999</v>
      </c>
    </row>
    <row r="29" spans="1:7" x14ac:dyDescent="0.25">
      <c r="A29" t="s">
        <v>629</v>
      </c>
      <c r="B29" t="s">
        <v>601</v>
      </c>
      <c r="D29" s="1" t="str">
        <f t="shared" si="0"/>
        <v xml:space="preserve"> 1900</v>
      </c>
      <c r="E29" s="1">
        <f t="shared" si="1"/>
        <v>950</v>
      </c>
      <c r="F29" s="2">
        <f t="shared" si="2"/>
        <v>12.852755905511811</v>
      </c>
      <c r="G29" s="1">
        <f>E29*10^-6*Summary!$B$4</f>
        <v>12.824999999999999</v>
      </c>
    </row>
    <row r="30" spans="1:7" x14ac:dyDescent="0.25">
      <c r="A30" t="s">
        <v>630</v>
      </c>
      <c r="B30" t="s">
        <v>601</v>
      </c>
      <c r="D30" s="1" t="str">
        <f t="shared" si="0"/>
        <v xml:space="preserve"> 1900</v>
      </c>
      <c r="E30" s="1">
        <f t="shared" si="1"/>
        <v>950</v>
      </c>
      <c r="F30" s="2">
        <f t="shared" si="2"/>
        <v>12.852755905511811</v>
      </c>
      <c r="G30" s="1">
        <f>E30*10^-6*Summary!$B$4</f>
        <v>12.824999999999999</v>
      </c>
    </row>
    <row r="31" spans="1:7" x14ac:dyDescent="0.25">
      <c r="A31" t="s">
        <v>631</v>
      </c>
      <c r="B31" t="s">
        <v>612</v>
      </c>
      <c r="D31" s="1" t="str">
        <f t="shared" si="0"/>
        <v xml:space="preserve"> 1920</v>
      </c>
      <c r="E31" s="1">
        <f t="shared" si="1"/>
        <v>960</v>
      </c>
      <c r="F31" s="2">
        <f t="shared" si="2"/>
        <v>12.988070866141731</v>
      </c>
      <c r="G31" s="1">
        <f>E31*10^-6*Summary!$B$4</f>
        <v>12.959999999999999</v>
      </c>
    </row>
    <row r="32" spans="1:7" x14ac:dyDescent="0.25">
      <c r="A32" t="s">
        <v>632</v>
      </c>
      <c r="B32" t="s">
        <v>601</v>
      </c>
      <c r="D32" s="1" t="str">
        <f t="shared" si="0"/>
        <v xml:space="preserve"> 1900</v>
      </c>
      <c r="E32" s="1">
        <f t="shared" si="1"/>
        <v>950</v>
      </c>
      <c r="F32" s="2">
        <f t="shared" si="2"/>
        <v>12.852755905511811</v>
      </c>
      <c r="G32" s="1">
        <f>E32*10^-6*Summary!$B$4</f>
        <v>12.824999999999999</v>
      </c>
    </row>
    <row r="33" spans="1:7" x14ac:dyDescent="0.25">
      <c r="A33" t="s">
        <v>633</v>
      </c>
      <c r="B33" t="s">
        <v>612</v>
      </c>
      <c r="D33" s="1" t="str">
        <f t="shared" si="0"/>
        <v xml:space="preserve"> 1920</v>
      </c>
      <c r="E33" s="1">
        <f t="shared" si="1"/>
        <v>960</v>
      </c>
      <c r="F33" s="2">
        <f t="shared" si="2"/>
        <v>12.988070866141731</v>
      </c>
      <c r="G33" s="1">
        <f>E33*10^-6*Summary!$B$4</f>
        <v>12.959999999999999</v>
      </c>
    </row>
    <row r="34" spans="1:7" x14ac:dyDescent="0.25">
      <c r="A34" t="s">
        <v>634</v>
      </c>
      <c r="B34" t="s">
        <v>612</v>
      </c>
      <c r="D34" s="1" t="str">
        <f t="shared" si="0"/>
        <v xml:space="preserve"> 1920</v>
      </c>
      <c r="E34" s="1">
        <f t="shared" si="1"/>
        <v>960</v>
      </c>
      <c r="F34" s="2">
        <f t="shared" si="2"/>
        <v>12.988070866141731</v>
      </c>
      <c r="G34" s="1">
        <f>E34*10^-6*Summary!$B$4</f>
        <v>12.959999999999999</v>
      </c>
    </row>
    <row r="35" spans="1:7" x14ac:dyDescent="0.25">
      <c r="A35" t="s">
        <v>635</v>
      </c>
      <c r="B35" t="s">
        <v>601</v>
      </c>
      <c r="D35" s="1" t="str">
        <f t="shared" si="0"/>
        <v xml:space="preserve"> 1900</v>
      </c>
      <c r="E35" s="1">
        <f t="shared" si="1"/>
        <v>950</v>
      </c>
      <c r="F35" s="2">
        <f t="shared" si="2"/>
        <v>12.852755905511811</v>
      </c>
      <c r="G35" s="1">
        <f>E35*10^-6*Summary!$B$4</f>
        <v>12.824999999999999</v>
      </c>
    </row>
    <row r="36" spans="1:7" x14ac:dyDescent="0.25">
      <c r="A36" t="s">
        <v>636</v>
      </c>
      <c r="B36" t="s">
        <v>612</v>
      </c>
      <c r="D36" s="1" t="str">
        <f t="shared" si="0"/>
        <v xml:space="preserve"> 1920</v>
      </c>
      <c r="E36" s="1">
        <f t="shared" si="1"/>
        <v>960</v>
      </c>
      <c r="F36" s="2">
        <f t="shared" si="2"/>
        <v>12.988070866141731</v>
      </c>
      <c r="G36" s="1">
        <f>E36*10^-6*Summary!$B$4</f>
        <v>12.959999999999999</v>
      </c>
    </row>
    <row r="37" spans="1:7" x14ac:dyDescent="0.25">
      <c r="A37" t="s">
        <v>637</v>
      </c>
      <c r="B37" t="s">
        <v>599</v>
      </c>
      <c r="D37" s="1" t="str">
        <f t="shared" si="0"/>
        <v xml:space="preserve"> 1924</v>
      </c>
      <c r="E37" s="1">
        <f t="shared" si="1"/>
        <v>962</v>
      </c>
      <c r="F37" s="2">
        <f t="shared" si="2"/>
        <v>13.015118110236219</v>
      </c>
      <c r="G37" s="1">
        <f>E37*10^-6*Summary!$B$4</f>
        <v>12.987</v>
      </c>
    </row>
    <row r="38" spans="1:7" x14ac:dyDescent="0.25">
      <c r="A38" t="s">
        <v>638</v>
      </c>
      <c r="B38" t="s">
        <v>601</v>
      </c>
      <c r="D38" s="1" t="str">
        <f t="shared" si="0"/>
        <v xml:space="preserve"> 1900</v>
      </c>
      <c r="E38" s="1">
        <f t="shared" si="1"/>
        <v>950</v>
      </c>
      <c r="F38" s="2">
        <f t="shared" si="2"/>
        <v>12.852755905511811</v>
      </c>
      <c r="G38" s="1">
        <f>E38*10^-6*Summary!$B$4</f>
        <v>12.824999999999999</v>
      </c>
    </row>
    <row r="39" spans="1:7" x14ac:dyDescent="0.25">
      <c r="A39" t="s">
        <v>639</v>
      </c>
      <c r="B39" t="s">
        <v>601</v>
      </c>
      <c r="D39" s="1" t="str">
        <f t="shared" si="0"/>
        <v xml:space="preserve"> 1900</v>
      </c>
      <c r="E39" s="1">
        <f t="shared" si="1"/>
        <v>950</v>
      </c>
      <c r="F39" s="2">
        <f t="shared" si="2"/>
        <v>12.852755905511811</v>
      </c>
      <c r="G39" s="1">
        <f>E39*10^-6*Summary!$B$4</f>
        <v>12.824999999999999</v>
      </c>
    </row>
    <row r="40" spans="1:7" x14ac:dyDescent="0.25">
      <c r="A40" t="s">
        <v>640</v>
      </c>
      <c r="B40" t="s">
        <v>599</v>
      </c>
      <c r="D40" s="1" t="str">
        <f t="shared" si="0"/>
        <v xml:space="preserve"> 1924</v>
      </c>
      <c r="E40" s="1">
        <f t="shared" si="1"/>
        <v>962</v>
      </c>
      <c r="F40" s="2">
        <f t="shared" si="2"/>
        <v>13.015118110236219</v>
      </c>
      <c r="G40" s="1">
        <f>E40*10^-6*Summary!$B$4</f>
        <v>12.987</v>
      </c>
    </row>
    <row r="41" spans="1:7" x14ac:dyDescent="0.25">
      <c r="A41" t="s">
        <v>641</v>
      </c>
      <c r="B41" t="s">
        <v>601</v>
      </c>
      <c r="D41" s="1" t="str">
        <f t="shared" si="0"/>
        <v xml:space="preserve"> 1900</v>
      </c>
      <c r="E41" s="1">
        <f t="shared" si="1"/>
        <v>950</v>
      </c>
      <c r="F41" s="2">
        <f t="shared" si="2"/>
        <v>12.852755905511811</v>
      </c>
      <c r="G41" s="1">
        <f>E41*10^-6*Summary!$B$4</f>
        <v>12.824999999999999</v>
      </c>
    </row>
    <row r="42" spans="1:7" x14ac:dyDescent="0.25">
      <c r="A42" t="s">
        <v>642</v>
      </c>
      <c r="B42" t="s">
        <v>599</v>
      </c>
      <c r="D42" s="1" t="str">
        <f t="shared" si="0"/>
        <v xml:space="preserve"> 1924</v>
      </c>
      <c r="E42" s="1">
        <f t="shared" si="1"/>
        <v>962</v>
      </c>
      <c r="F42" s="2">
        <f t="shared" si="2"/>
        <v>13.015118110236219</v>
      </c>
      <c r="G42" s="1">
        <f>E42*10^-6*Summary!$B$4</f>
        <v>12.987</v>
      </c>
    </row>
    <row r="43" spans="1:7" x14ac:dyDescent="0.25">
      <c r="A43" t="s">
        <v>643</v>
      </c>
      <c r="B43" t="s">
        <v>601</v>
      </c>
      <c r="D43" s="1" t="str">
        <f t="shared" si="0"/>
        <v xml:space="preserve"> 1900</v>
      </c>
      <c r="E43" s="1">
        <f t="shared" si="1"/>
        <v>950</v>
      </c>
      <c r="F43" s="2">
        <f t="shared" si="2"/>
        <v>12.852755905511811</v>
      </c>
      <c r="G43" s="1">
        <f>E43*10^-6*Summary!$B$4</f>
        <v>12.824999999999999</v>
      </c>
    </row>
    <row r="44" spans="1:7" x14ac:dyDescent="0.25">
      <c r="A44" t="s">
        <v>644</v>
      </c>
      <c r="B44" t="s">
        <v>603</v>
      </c>
      <c r="D44" s="1" t="str">
        <f t="shared" si="0"/>
        <v xml:space="preserve"> 1896</v>
      </c>
      <c r="E44" s="1">
        <f t="shared" si="1"/>
        <v>948</v>
      </c>
      <c r="F44" s="2">
        <f t="shared" si="2"/>
        <v>12.825708661417323</v>
      </c>
      <c r="G44" s="1">
        <f>E44*10^-6*Summary!$B$4</f>
        <v>12.798</v>
      </c>
    </row>
    <row r="45" spans="1:7" x14ac:dyDescent="0.25">
      <c r="A45" t="s">
        <v>645</v>
      </c>
      <c r="B45" t="s">
        <v>599</v>
      </c>
      <c r="D45" s="1" t="str">
        <f t="shared" si="0"/>
        <v xml:space="preserve"> 1924</v>
      </c>
      <c r="E45" s="1">
        <f t="shared" si="1"/>
        <v>962</v>
      </c>
      <c r="F45" s="2">
        <f t="shared" si="2"/>
        <v>13.015118110236219</v>
      </c>
      <c r="G45" s="1">
        <f>E45*10^-6*Summary!$B$4</f>
        <v>12.987</v>
      </c>
    </row>
    <row r="46" spans="1:7" x14ac:dyDescent="0.25">
      <c r="A46" t="s">
        <v>646</v>
      </c>
      <c r="B46" t="s">
        <v>603</v>
      </c>
      <c r="D46" s="1" t="str">
        <f t="shared" si="0"/>
        <v xml:space="preserve"> 1896</v>
      </c>
      <c r="E46" s="1">
        <f t="shared" si="1"/>
        <v>948</v>
      </c>
      <c r="F46" s="2">
        <f t="shared" si="2"/>
        <v>12.825708661417323</v>
      </c>
      <c r="G46" s="1">
        <f>E46*10^-6*Summary!$B$4</f>
        <v>12.798</v>
      </c>
    </row>
    <row r="47" spans="1:7" x14ac:dyDescent="0.25">
      <c r="A47" t="s">
        <v>647</v>
      </c>
      <c r="B47" t="s">
        <v>603</v>
      </c>
      <c r="D47" s="1" t="str">
        <f t="shared" si="0"/>
        <v xml:space="preserve"> 1896</v>
      </c>
      <c r="E47" s="1">
        <f t="shared" si="1"/>
        <v>948</v>
      </c>
      <c r="F47" s="2">
        <f t="shared" si="2"/>
        <v>12.825708661417323</v>
      </c>
      <c r="G47" s="1">
        <f>E47*10^-6*Summary!$B$4</f>
        <v>12.798</v>
      </c>
    </row>
    <row r="48" spans="1:7" x14ac:dyDescent="0.25">
      <c r="A48" t="s">
        <v>648</v>
      </c>
      <c r="B48" t="s">
        <v>603</v>
      </c>
      <c r="D48" s="1" t="str">
        <f t="shared" si="0"/>
        <v xml:space="preserve"> 1896</v>
      </c>
      <c r="E48" s="1">
        <f t="shared" si="1"/>
        <v>948</v>
      </c>
      <c r="F48" s="2">
        <f t="shared" si="2"/>
        <v>12.825708661417323</v>
      </c>
      <c r="G48" s="1">
        <f>E48*10^-6*Summary!$B$4</f>
        <v>12.798</v>
      </c>
    </row>
    <row r="49" spans="1:7" x14ac:dyDescent="0.25">
      <c r="A49" t="s">
        <v>649</v>
      </c>
      <c r="B49" t="s">
        <v>603</v>
      </c>
      <c r="D49" s="1" t="str">
        <f t="shared" si="0"/>
        <v xml:space="preserve"> 1896</v>
      </c>
      <c r="E49" s="1">
        <f t="shared" si="1"/>
        <v>948</v>
      </c>
      <c r="F49" s="2">
        <f t="shared" si="2"/>
        <v>12.825708661417323</v>
      </c>
      <c r="G49" s="1">
        <f>E49*10^-6*Summary!$B$4</f>
        <v>12.798</v>
      </c>
    </row>
    <row r="50" spans="1:7" x14ac:dyDescent="0.25">
      <c r="A50" t="s">
        <v>650</v>
      </c>
      <c r="B50" t="s">
        <v>603</v>
      </c>
      <c r="D50" s="1" t="str">
        <f t="shared" si="0"/>
        <v xml:space="preserve"> 1896</v>
      </c>
      <c r="E50" s="1">
        <f t="shared" si="1"/>
        <v>948</v>
      </c>
      <c r="F50" s="2">
        <f t="shared" si="2"/>
        <v>12.825708661417323</v>
      </c>
      <c r="G50" s="1">
        <f>E50*10^-6*Summary!$B$4</f>
        <v>12.798</v>
      </c>
    </row>
    <row r="51" spans="1:7" x14ac:dyDescent="0.25">
      <c r="A51" t="s">
        <v>651</v>
      </c>
      <c r="B51" t="s">
        <v>603</v>
      </c>
      <c r="D51" s="1" t="str">
        <f t="shared" si="0"/>
        <v xml:space="preserve"> 1896</v>
      </c>
      <c r="E51" s="1">
        <f t="shared" si="1"/>
        <v>948</v>
      </c>
      <c r="F51" s="2">
        <f t="shared" si="2"/>
        <v>12.825708661417323</v>
      </c>
      <c r="G51" s="1">
        <f>E51*10^-6*Summary!$B$4</f>
        <v>12.798</v>
      </c>
    </row>
    <row r="52" spans="1:7" x14ac:dyDescent="0.25">
      <c r="A52" t="s">
        <v>652</v>
      </c>
      <c r="B52" t="s">
        <v>601</v>
      </c>
      <c r="D52" s="1" t="str">
        <f t="shared" si="0"/>
        <v xml:space="preserve"> 1900</v>
      </c>
      <c r="E52" s="1">
        <f t="shared" si="1"/>
        <v>950</v>
      </c>
      <c r="F52" s="2">
        <f t="shared" si="2"/>
        <v>12.852755905511811</v>
      </c>
      <c r="G52" s="1">
        <f>E52*10^-6*Summary!$B$4</f>
        <v>12.824999999999999</v>
      </c>
    </row>
    <row r="53" spans="1:7" x14ac:dyDescent="0.25">
      <c r="A53" t="s">
        <v>653</v>
      </c>
      <c r="B53" t="s">
        <v>603</v>
      </c>
      <c r="D53" s="1" t="str">
        <f t="shared" si="0"/>
        <v xml:space="preserve"> 1896</v>
      </c>
      <c r="E53" s="1">
        <f t="shared" si="1"/>
        <v>948</v>
      </c>
      <c r="F53" s="2">
        <f t="shared" si="2"/>
        <v>12.825708661417323</v>
      </c>
      <c r="G53" s="1">
        <f>E53*10^-6*Summary!$B$4</f>
        <v>12.798</v>
      </c>
    </row>
    <row r="54" spans="1:7" x14ac:dyDescent="0.25">
      <c r="A54" t="s">
        <v>654</v>
      </c>
      <c r="B54" t="s">
        <v>603</v>
      </c>
      <c r="D54" s="1" t="str">
        <f t="shared" si="0"/>
        <v xml:space="preserve"> 1896</v>
      </c>
      <c r="E54" s="1">
        <f t="shared" si="1"/>
        <v>948</v>
      </c>
      <c r="F54" s="2">
        <f t="shared" si="2"/>
        <v>12.825708661417323</v>
      </c>
      <c r="G54" s="1">
        <f>E54*10^-6*Summary!$B$4</f>
        <v>12.798</v>
      </c>
    </row>
    <row r="55" spans="1:7" x14ac:dyDescent="0.25">
      <c r="A55" t="s">
        <v>655</v>
      </c>
      <c r="B55" t="s">
        <v>601</v>
      </c>
      <c r="D55" s="1" t="str">
        <f t="shared" si="0"/>
        <v xml:space="preserve"> 1900</v>
      </c>
      <c r="E55" s="1">
        <f t="shared" si="1"/>
        <v>950</v>
      </c>
      <c r="F55" s="2">
        <f t="shared" si="2"/>
        <v>12.852755905511811</v>
      </c>
      <c r="G55" s="1">
        <f>E55*10^-6*Summary!$B$4</f>
        <v>12.824999999999999</v>
      </c>
    </row>
    <row r="56" spans="1:7" x14ac:dyDescent="0.25">
      <c r="A56" t="s">
        <v>656</v>
      </c>
      <c r="B56" t="s">
        <v>603</v>
      </c>
      <c r="D56" s="1" t="str">
        <f t="shared" si="0"/>
        <v xml:space="preserve"> 1896</v>
      </c>
      <c r="E56" s="1">
        <f t="shared" si="1"/>
        <v>948</v>
      </c>
      <c r="F56" s="2">
        <f t="shared" si="2"/>
        <v>12.825708661417323</v>
      </c>
      <c r="G56" s="1">
        <f>E56*10^-6*Summary!$B$4</f>
        <v>12.798</v>
      </c>
    </row>
    <row r="57" spans="1:7" x14ac:dyDescent="0.25">
      <c r="A57" t="s">
        <v>657</v>
      </c>
      <c r="B57" t="s">
        <v>601</v>
      </c>
      <c r="D57" s="1" t="str">
        <f t="shared" si="0"/>
        <v xml:space="preserve"> 1900</v>
      </c>
      <c r="E57" s="1">
        <f t="shared" si="1"/>
        <v>950</v>
      </c>
      <c r="F57" s="2">
        <f t="shared" si="2"/>
        <v>12.852755905511811</v>
      </c>
      <c r="G57" s="1">
        <f>E57*10^-6*Summary!$B$4</f>
        <v>12.824999999999999</v>
      </c>
    </row>
    <row r="58" spans="1:7" x14ac:dyDescent="0.25">
      <c r="A58" t="s">
        <v>658</v>
      </c>
      <c r="B58" t="s">
        <v>601</v>
      </c>
      <c r="D58" s="1" t="str">
        <f t="shared" si="0"/>
        <v xml:space="preserve"> 1900</v>
      </c>
      <c r="E58" s="1">
        <f t="shared" si="1"/>
        <v>950</v>
      </c>
      <c r="F58" s="2">
        <f t="shared" si="2"/>
        <v>12.852755905511811</v>
      </c>
      <c r="G58" s="1">
        <f>E58*10^-6*Summary!$B$4</f>
        <v>12.824999999999999</v>
      </c>
    </row>
    <row r="59" spans="1:7" x14ac:dyDescent="0.25">
      <c r="A59" t="s">
        <v>659</v>
      </c>
      <c r="B59" t="s">
        <v>603</v>
      </c>
      <c r="D59" s="1" t="str">
        <f t="shared" si="0"/>
        <v xml:space="preserve"> 1896</v>
      </c>
      <c r="E59" s="1">
        <f t="shared" si="1"/>
        <v>948</v>
      </c>
      <c r="F59" s="2">
        <f t="shared" si="2"/>
        <v>12.825708661417323</v>
      </c>
      <c r="G59" s="1">
        <f>E59*10^-6*Summary!$B$4</f>
        <v>12.798</v>
      </c>
    </row>
    <row r="60" spans="1:7" x14ac:dyDescent="0.25">
      <c r="A60" t="s">
        <v>660</v>
      </c>
      <c r="B60" t="s">
        <v>603</v>
      </c>
      <c r="D60" s="1" t="str">
        <f t="shared" si="0"/>
        <v xml:space="preserve"> 1896</v>
      </c>
      <c r="E60" s="1">
        <f t="shared" si="1"/>
        <v>948</v>
      </c>
      <c r="F60" s="2">
        <f t="shared" si="2"/>
        <v>12.825708661417323</v>
      </c>
      <c r="G60" s="1">
        <f>E60*10^-6*Summary!$B$4</f>
        <v>12.798</v>
      </c>
    </row>
    <row r="61" spans="1:7" x14ac:dyDescent="0.25">
      <c r="A61" t="s">
        <v>661</v>
      </c>
      <c r="B61" t="s">
        <v>601</v>
      </c>
      <c r="D61" s="1" t="str">
        <f t="shared" si="0"/>
        <v xml:space="preserve"> 1900</v>
      </c>
      <c r="E61" s="1">
        <f t="shared" si="1"/>
        <v>950</v>
      </c>
      <c r="F61" s="2">
        <f t="shared" si="2"/>
        <v>12.852755905511811</v>
      </c>
      <c r="G61" s="1">
        <f>E61*10^-6*Summary!$B$4</f>
        <v>12.824999999999999</v>
      </c>
    </row>
    <row r="62" spans="1:7" x14ac:dyDescent="0.25">
      <c r="A62" t="s">
        <v>662</v>
      </c>
      <c r="B62" t="s">
        <v>603</v>
      </c>
      <c r="D62" s="1" t="str">
        <f t="shared" si="0"/>
        <v xml:space="preserve"> 1896</v>
      </c>
      <c r="E62" s="1">
        <f t="shared" si="1"/>
        <v>948</v>
      </c>
      <c r="F62" s="2">
        <f t="shared" si="2"/>
        <v>12.825708661417323</v>
      </c>
      <c r="G62" s="1">
        <f>E62*10^-6*Summary!$B$4</f>
        <v>12.798</v>
      </c>
    </row>
    <row r="63" spans="1:7" x14ac:dyDescent="0.25">
      <c r="A63" t="s">
        <v>663</v>
      </c>
      <c r="B63" t="s">
        <v>601</v>
      </c>
      <c r="D63" s="1" t="str">
        <f t="shared" si="0"/>
        <v xml:space="preserve"> 1900</v>
      </c>
      <c r="E63" s="1">
        <f t="shared" si="1"/>
        <v>950</v>
      </c>
      <c r="F63" s="2">
        <f t="shared" si="2"/>
        <v>12.852755905511811</v>
      </c>
      <c r="G63" s="1">
        <f>E63*10^-6*Summary!$B$4</f>
        <v>12.824999999999999</v>
      </c>
    </row>
    <row r="64" spans="1:7" x14ac:dyDescent="0.25">
      <c r="A64" t="s">
        <v>664</v>
      </c>
      <c r="B64" t="s">
        <v>612</v>
      </c>
      <c r="D64" s="1" t="str">
        <f t="shared" si="0"/>
        <v xml:space="preserve"> 1920</v>
      </c>
      <c r="E64" s="1">
        <f t="shared" si="1"/>
        <v>960</v>
      </c>
      <c r="F64" s="2">
        <f t="shared" si="2"/>
        <v>12.988070866141731</v>
      </c>
      <c r="G64" s="1">
        <f>E64*10^-6*Summary!$B$4</f>
        <v>12.959999999999999</v>
      </c>
    </row>
    <row r="65" spans="1:7" x14ac:dyDescent="0.25">
      <c r="A65" t="s">
        <v>665</v>
      </c>
      <c r="B65" t="s">
        <v>603</v>
      </c>
      <c r="D65" s="1" t="str">
        <f t="shared" si="0"/>
        <v xml:space="preserve"> 1896</v>
      </c>
      <c r="E65" s="1">
        <f t="shared" si="1"/>
        <v>948</v>
      </c>
      <c r="F65" s="2">
        <f t="shared" si="2"/>
        <v>12.825708661417323</v>
      </c>
      <c r="G65" s="1">
        <f>E65*10^-6*Summary!$B$4</f>
        <v>12.798</v>
      </c>
    </row>
    <row r="66" spans="1:7" x14ac:dyDescent="0.25">
      <c r="A66" t="s">
        <v>666</v>
      </c>
      <c r="B66" t="s">
        <v>612</v>
      </c>
      <c r="D66" s="1" t="str">
        <f t="shared" si="0"/>
        <v xml:space="preserve"> 1920</v>
      </c>
      <c r="E66" s="1">
        <f t="shared" si="1"/>
        <v>960</v>
      </c>
      <c r="F66" s="2">
        <f t="shared" si="2"/>
        <v>12.988070866141731</v>
      </c>
      <c r="G66" s="1">
        <f>E66*10^-6*Summary!$B$4</f>
        <v>12.959999999999999</v>
      </c>
    </row>
    <row r="67" spans="1:7" x14ac:dyDescent="0.25">
      <c r="A67" t="s">
        <v>667</v>
      </c>
      <c r="B67" t="s">
        <v>603</v>
      </c>
      <c r="D67" s="1" t="str">
        <f t="shared" ref="D67:D105" si="3">RIGHT(A67,LEN(A67)-FIND("A",A67))</f>
        <v xml:space="preserve"> 1896</v>
      </c>
      <c r="E67" s="1">
        <f t="shared" ref="E67:E105" si="4">VALUE(D67)/2</f>
        <v>948</v>
      </c>
      <c r="F67" s="2">
        <f t="shared" ref="F67:F105" si="5">(LEFT(B67,FIND("c",B67)-1))/2.54</f>
        <v>12.825708661417323</v>
      </c>
      <c r="G67" s="1">
        <f>E67*10^-6*Summary!$B$4</f>
        <v>12.798</v>
      </c>
    </row>
    <row r="68" spans="1:7" x14ac:dyDescent="0.25">
      <c r="A68" t="s">
        <v>668</v>
      </c>
      <c r="B68" t="s">
        <v>612</v>
      </c>
      <c r="D68" s="1" t="str">
        <f t="shared" si="3"/>
        <v xml:space="preserve"> 1920</v>
      </c>
      <c r="E68" s="1">
        <f t="shared" si="4"/>
        <v>960</v>
      </c>
      <c r="F68" s="2">
        <f t="shared" si="5"/>
        <v>12.988070866141731</v>
      </c>
      <c r="G68" s="1">
        <f>E68*10^-6*Summary!$B$4</f>
        <v>12.959999999999999</v>
      </c>
    </row>
    <row r="69" spans="1:7" x14ac:dyDescent="0.25">
      <c r="A69" t="s">
        <v>669</v>
      </c>
      <c r="B69" t="s">
        <v>601</v>
      </c>
      <c r="D69" s="1" t="str">
        <f t="shared" si="3"/>
        <v xml:space="preserve"> 1900</v>
      </c>
      <c r="E69" s="1">
        <f t="shared" si="4"/>
        <v>950</v>
      </c>
      <c r="F69" s="2">
        <f t="shared" si="5"/>
        <v>12.852755905511811</v>
      </c>
      <c r="G69" s="1">
        <f>E69*10^-6*Summary!$B$4</f>
        <v>12.824999999999999</v>
      </c>
    </row>
    <row r="70" spans="1:7" x14ac:dyDescent="0.25">
      <c r="A70" t="s">
        <v>670</v>
      </c>
      <c r="B70" t="s">
        <v>599</v>
      </c>
      <c r="D70" s="1" t="str">
        <f t="shared" si="3"/>
        <v xml:space="preserve"> 1924</v>
      </c>
      <c r="E70" s="1">
        <f t="shared" si="4"/>
        <v>962</v>
      </c>
      <c r="F70" s="2">
        <f t="shared" si="5"/>
        <v>13.015118110236219</v>
      </c>
      <c r="G70" s="1">
        <f>E70*10^-6*Summary!$B$4</f>
        <v>12.987</v>
      </c>
    </row>
    <row r="71" spans="1:7" x14ac:dyDescent="0.25">
      <c r="A71" t="s">
        <v>671</v>
      </c>
      <c r="B71" t="s">
        <v>601</v>
      </c>
      <c r="D71" s="1" t="str">
        <f t="shared" si="3"/>
        <v xml:space="preserve"> 1900</v>
      </c>
      <c r="E71" s="1">
        <f t="shared" si="4"/>
        <v>950</v>
      </c>
      <c r="F71" s="2">
        <f t="shared" si="5"/>
        <v>12.852755905511811</v>
      </c>
      <c r="G71" s="1">
        <f>E71*10^-6*Summary!$B$4</f>
        <v>12.824999999999999</v>
      </c>
    </row>
    <row r="72" spans="1:7" x14ac:dyDescent="0.25">
      <c r="A72" t="s">
        <v>672</v>
      </c>
      <c r="B72" t="s">
        <v>599</v>
      </c>
      <c r="D72" s="1" t="str">
        <f t="shared" si="3"/>
        <v xml:space="preserve"> 1924</v>
      </c>
      <c r="E72" s="1">
        <f t="shared" si="4"/>
        <v>962</v>
      </c>
      <c r="F72" s="2">
        <f t="shared" si="5"/>
        <v>13.015118110236219</v>
      </c>
      <c r="G72" s="1">
        <f>E72*10^-6*Summary!$B$4</f>
        <v>12.987</v>
      </c>
    </row>
    <row r="73" spans="1:7" x14ac:dyDescent="0.25">
      <c r="A73" t="s">
        <v>673</v>
      </c>
      <c r="B73" t="s">
        <v>603</v>
      </c>
      <c r="D73" s="1" t="str">
        <f t="shared" si="3"/>
        <v xml:space="preserve"> 1896</v>
      </c>
      <c r="E73" s="1">
        <f t="shared" si="4"/>
        <v>948</v>
      </c>
      <c r="F73" s="2">
        <f t="shared" si="5"/>
        <v>12.825708661417323</v>
      </c>
      <c r="G73" s="1">
        <f>E73*10^-6*Summary!$B$4</f>
        <v>12.798</v>
      </c>
    </row>
    <row r="74" spans="1:7" x14ac:dyDescent="0.25">
      <c r="A74" t="s">
        <v>674</v>
      </c>
      <c r="B74" t="s">
        <v>599</v>
      </c>
      <c r="D74" s="1" t="str">
        <f t="shared" si="3"/>
        <v xml:space="preserve"> 1924</v>
      </c>
      <c r="E74" s="1">
        <f t="shared" si="4"/>
        <v>962</v>
      </c>
      <c r="F74" s="2">
        <f t="shared" si="5"/>
        <v>13.015118110236219</v>
      </c>
      <c r="G74" s="1">
        <f>E74*10^-6*Summary!$B$4</f>
        <v>12.987</v>
      </c>
    </row>
    <row r="75" spans="1:7" x14ac:dyDescent="0.25">
      <c r="A75" t="s">
        <v>675</v>
      </c>
      <c r="B75" t="s">
        <v>612</v>
      </c>
      <c r="D75" s="1" t="str">
        <f t="shared" si="3"/>
        <v xml:space="preserve"> 1920</v>
      </c>
      <c r="E75" s="1">
        <f t="shared" si="4"/>
        <v>960</v>
      </c>
      <c r="F75" s="2">
        <f t="shared" si="5"/>
        <v>12.988070866141731</v>
      </c>
      <c r="G75" s="1">
        <f>E75*10^-6*Summary!$B$4</f>
        <v>12.959999999999999</v>
      </c>
    </row>
    <row r="76" spans="1:7" x14ac:dyDescent="0.25">
      <c r="A76" t="s">
        <v>676</v>
      </c>
      <c r="B76" t="s">
        <v>612</v>
      </c>
      <c r="D76" s="1" t="str">
        <f t="shared" si="3"/>
        <v xml:space="preserve"> 1920</v>
      </c>
      <c r="E76" s="1">
        <f t="shared" si="4"/>
        <v>960</v>
      </c>
      <c r="F76" s="2">
        <f t="shared" si="5"/>
        <v>12.988070866141731</v>
      </c>
      <c r="G76" s="1">
        <f>E76*10^-6*Summary!$B$4</f>
        <v>12.959999999999999</v>
      </c>
    </row>
    <row r="77" spans="1:7" x14ac:dyDescent="0.25">
      <c r="A77" t="s">
        <v>677</v>
      </c>
      <c r="B77" t="s">
        <v>612</v>
      </c>
      <c r="D77" s="1" t="str">
        <f t="shared" si="3"/>
        <v xml:space="preserve"> 1920</v>
      </c>
      <c r="E77" s="1">
        <f t="shared" si="4"/>
        <v>960</v>
      </c>
      <c r="F77" s="2">
        <f t="shared" si="5"/>
        <v>12.988070866141731</v>
      </c>
      <c r="G77" s="1">
        <f>E77*10^-6*Summary!$B$4</f>
        <v>12.959999999999999</v>
      </c>
    </row>
    <row r="78" spans="1:7" x14ac:dyDescent="0.25">
      <c r="A78" t="s">
        <v>678</v>
      </c>
      <c r="B78" t="s">
        <v>603</v>
      </c>
      <c r="D78" s="1" t="str">
        <f t="shared" si="3"/>
        <v xml:space="preserve"> 1896</v>
      </c>
      <c r="E78" s="1">
        <f t="shared" si="4"/>
        <v>948</v>
      </c>
      <c r="F78" s="2">
        <f t="shared" si="5"/>
        <v>12.825708661417323</v>
      </c>
      <c r="G78" s="1">
        <f>E78*10^-6*Summary!$B$4</f>
        <v>12.798</v>
      </c>
    </row>
    <row r="79" spans="1:7" x14ac:dyDescent="0.25">
      <c r="A79" t="s">
        <v>679</v>
      </c>
      <c r="B79" t="s">
        <v>612</v>
      </c>
      <c r="D79" s="1" t="str">
        <f t="shared" si="3"/>
        <v xml:space="preserve"> 1920</v>
      </c>
      <c r="E79" s="1">
        <f t="shared" si="4"/>
        <v>960</v>
      </c>
      <c r="F79" s="2">
        <f t="shared" si="5"/>
        <v>12.988070866141731</v>
      </c>
      <c r="G79" s="1">
        <f>E79*10^-6*Summary!$B$4</f>
        <v>12.959999999999999</v>
      </c>
    </row>
    <row r="80" spans="1:7" x14ac:dyDescent="0.25">
      <c r="A80" t="s">
        <v>680</v>
      </c>
      <c r="B80" t="s">
        <v>599</v>
      </c>
      <c r="D80" s="1" t="str">
        <f t="shared" si="3"/>
        <v xml:space="preserve"> 1924</v>
      </c>
      <c r="E80" s="1">
        <f t="shared" si="4"/>
        <v>962</v>
      </c>
      <c r="F80" s="2">
        <f t="shared" si="5"/>
        <v>13.015118110236219</v>
      </c>
      <c r="G80" s="1">
        <f>E80*10^-6*Summary!$B$4</f>
        <v>12.987</v>
      </c>
    </row>
    <row r="81" spans="1:7" x14ac:dyDescent="0.25">
      <c r="A81" t="s">
        <v>681</v>
      </c>
      <c r="B81" t="s">
        <v>599</v>
      </c>
      <c r="D81" s="1" t="str">
        <f t="shared" si="3"/>
        <v xml:space="preserve"> 1924</v>
      </c>
      <c r="E81" s="1">
        <f t="shared" si="4"/>
        <v>962</v>
      </c>
      <c r="F81" s="2">
        <f t="shared" si="5"/>
        <v>13.015118110236219</v>
      </c>
      <c r="G81" s="1">
        <f>E81*10^-6*Summary!$B$4</f>
        <v>12.987</v>
      </c>
    </row>
    <row r="82" spans="1:7" x14ac:dyDescent="0.25">
      <c r="A82" t="s">
        <v>682</v>
      </c>
      <c r="B82" t="s">
        <v>599</v>
      </c>
      <c r="D82" s="1" t="str">
        <f t="shared" si="3"/>
        <v xml:space="preserve"> 1924</v>
      </c>
      <c r="E82" s="1">
        <f t="shared" si="4"/>
        <v>962</v>
      </c>
      <c r="F82" s="2">
        <f t="shared" si="5"/>
        <v>13.015118110236219</v>
      </c>
      <c r="G82" s="1">
        <f>E82*10^-6*Summary!$B$4</f>
        <v>12.987</v>
      </c>
    </row>
    <row r="83" spans="1:7" x14ac:dyDescent="0.25">
      <c r="A83" t="s">
        <v>683</v>
      </c>
      <c r="B83" t="s">
        <v>599</v>
      </c>
      <c r="D83" s="1" t="str">
        <f t="shared" si="3"/>
        <v xml:space="preserve"> 1924</v>
      </c>
      <c r="E83" s="1">
        <f t="shared" si="4"/>
        <v>962</v>
      </c>
      <c r="F83" s="2">
        <f t="shared" si="5"/>
        <v>13.015118110236219</v>
      </c>
      <c r="G83" s="1">
        <f>E83*10^-6*Summary!$B$4</f>
        <v>12.987</v>
      </c>
    </row>
    <row r="84" spans="1:7" x14ac:dyDescent="0.25">
      <c r="A84" t="s">
        <v>684</v>
      </c>
      <c r="B84" t="s">
        <v>612</v>
      </c>
      <c r="D84" s="1" t="str">
        <f t="shared" si="3"/>
        <v xml:space="preserve"> 1920</v>
      </c>
      <c r="E84" s="1">
        <f t="shared" si="4"/>
        <v>960</v>
      </c>
      <c r="F84" s="2">
        <f t="shared" si="5"/>
        <v>12.988070866141731</v>
      </c>
      <c r="G84" s="1">
        <f>E84*10^-6*Summary!$B$4</f>
        <v>12.959999999999999</v>
      </c>
    </row>
    <row r="85" spans="1:7" x14ac:dyDescent="0.25">
      <c r="A85" t="s">
        <v>685</v>
      </c>
      <c r="B85" t="s">
        <v>601</v>
      </c>
      <c r="D85" s="1" t="str">
        <f t="shared" si="3"/>
        <v xml:space="preserve"> 1900</v>
      </c>
      <c r="E85" s="1">
        <f t="shared" si="4"/>
        <v>950</v>
      </c>
      <c r="F85" s="2">
        <f t="shared" si="5"/>
        <v>12.852755905511811</v>
      </c>
      <c r="G85" s="1">
        <f>E85*10^-6*Summary!$B$4</f>
        <v>12.824999999999999</v>
      </c>
    </row>
    <row r="86" spans="1:7" x14ac:dyDescent="0.25">
      <c r="A86" t="s">
        <v>686</v>
      </c>
      <c r="B86" t="s">
        <v>599</v>
      </c>
      <c r="D86" s="1" t="str">
        <f t="shared" si="3"/>
        <v xml:space="preserve"> 1924</v>
      </c>
      <c r="E86" s="1">
        <f t="shared" si="4"/>
        <v>962</v>
      </c>
      <c r="F86" s="2">
        <f t="shared" si="5"/>
        <v>13.015118110236219</v>
      </c>
      <c r="G86" s="1">
        <f>E86*10^-6*Summary!$B$4</f>
        <v>12.987</v>
      </c>
    </row>
    <row r="87" spans="1:7" x14ac:dyDescent="0.25">
      <c r="A87" t="s">
        <v>687</v>
      </c>
      <c r="B87" t="s">
        <v>601</v>
      </c>
      <c r="D87" s="1" t="str">
        <f t="shared" si="3"/>
        <v xml:space="preserve"> 1900</v>
      </c>
      <c r="E87" s="1">
        <f t="shared" si="4"/>
        <v>950</v>
      </c>
      <c r="F87" s="2">
        <f t="shared" si="5"/>
        <v>12.852755905511811</v>
      </c>
      <c r="G87" s="1">
        <f>E87*10^-6*Summary!$B$4</f>
        <v>12.824999999999999</v>
      </c>
    </row>
    <row r="88" spans="1:7" x14ac:dyDescent="0.25">
      <c r="A88" t="s">
        <v>688</v>
      </c>
      <c r="B88" t="s">
        <v>601</v>
      </c>
      <c r="D88" s="1" t="str">
        <f t="shared" si="3"/>
        <v xml:space="preserve"> 1900</v>
      </c>
      <c r="E88" s="1">
        <f t="shared" si="4"/>
        <v>950</v>
      </c>
      <c r="F88" s="2">
        <f t="shared" si="5"/>
        <v>12.852755905511811</v>
      </c>
      <c r="G88" s="1">
        <f>E88*10^-6*Summary!$B$4</f>
        <v>12.824999999999999</v>
      </c>
    </row>
    <row r="89" spans="1:7" x14ac:dyDescent="0.25">
      <c r="A89" t="s">
        <v>689</v>
      </c>
      <c r="B89" t="s">
        <v>599</v>
      </c>
      <c r="D89" s="1" t="str">
        <f t="shared" si="3"/>
        <v xml:space="preserve"> 1924</v>
      </c>
      <c r="E89" s="1">
        <f t="shared" si="4"/>
        <v>962</v>
      </c>
      <c r="F89" s="2">
        <f t="shared" si="5"/>
        <v>13.015118110236219</v>
      </c>
      <c r="G89" s="1">
        <f>E89*10^-6*Summary!$B$4</f>
        <v>12.987</v>
      </c>
    </row>
    <row r="90" spans="1:7" x14ac:dyDescent="0.25">
      <c r="A90" t="s">
        <v>690</v>
      </c>
      <c r="B90" t="s">
        <v>612</v>
      </c>
      <c r="D90" s="1" t="str">
        <f t="shared" si="3"/>
        <v xml:space="preserve"> 1920</v>
      </c>
      <c r="E90" s="1">
        <f t="shared" si="4"/>
        <v>960</v>
      </c>
      <c r="F90" s="2">
        <f t="shared" si="5"/>
        <v>12.988070866141731</v>
      </c>
      <c r="G90" s="1">
        <f>E90*10^-6*Summary!$B$4</f>
        <v>12.959999999999999</v>
      </c>
    </row>
    <row r="91" spans="1:7" x14ac:dyDescent="0.25">
      <c r="A91" t="s">
        <v>691</v>
      </c>
      <c r="B91" t="s">
        <v>599</v>
      </c>
      <c r="D91" s="1" t="str">
        <f t="shared" si="3"/>
        <v xml:space="preserve"> 1924</v>
      </c>
      <c r="E91" s="1">
        <f t="shared" si="4"/>
        <v>962</v>
      </c>
      <c r="F91" s="2">
        <f t="shared" si="5"/>
        <v>13.015118110236219</v>
      </c>
      <c r="G91" s="1">
        <f>E91*10^-6*Summary!$B$4</f>
        <v>12.987</v>
      </c>
    </row>
    <row r="92" spans="1:7" x14ac:dyDescent="0.25">
      <c r="A92" t="s">
        <v>692</v>
      </c>
      <c r="B92" t="s">
        <v>612</v>
      </c>
      <c r="D92" s="1" t="str">
        <f t="shared" si="3"/>
        <v xml:space="preserve"> 1920</v>
      </c>
      <c r="E92" s="1">
        <f t="shared" si="4"/>
        <v>960</v>
      </c>
      <c r="F92" s="2">
        <f t="shared" si="5"/>
        <v>12.988070866141731</v>
      </c>
      <c r="G92" s="1">
        <f>E92*10^-6*Summary!$B$4</f>
        <v>12.959999999999999</v>
      </c>
    </row>
    <row r="93" spans="1:7" x14ac:dyDescent="0.25">
      <c r="A93" t="s">
        <v>693</v>
      </c>
      <c r="B93" t="s">
        <v>601</v>
      </c>
      <c r="D93" s="1" t="str">
        <f t="shared" si="3"/>
        <v xml:space="preserve"> 1900</v>
      </c>
      <c r="E93" s="1">
        <f t="shared" si="4"/>
        <v>950</v>
      </c>
      <c r="F93" s="2">
        <f t="shared" si="5"/>
        <v>12.852755905511811</v>
      </c>
      <c r="G93" s="1">
        <f>E93*10^-6*Summary!$B$4</f>
        <v>12.824999999999999</v>
      </c>
    </row>
    <row r="94" spans="1:7" x14ac:dyDescent="0.25">
      <c r="A94" t="s">
        <v>694</v>
      </c>
      <c r="B94" t="s">
        <v>599</v>
      </c>
      <c r="D94" s="1" t="str">
        <f t="shared" si="3"/>
        <v xml:space="preserve"> 1924</v>
      </c>
      <c r="E94" s="1">
        <f t="shared" si="4"/>
        <v>962</v>
      </c>
      <c r="F94" s="2">
        <f t="shared" si="5"/>
        <v>13.015118110236219</v>
      </c>
      <c r="G94" s="1">
        <f>E94*10^-6*Summary!$B$4</f>
        <v>12.987</v>
      </c>
    </row>
    <row r="95" spans="1:7" x14ac:dyDescent="0.25">
      <c r="A95" t="s">
        <v>695</v>
      </c>
      <c r="B95" t="s">
        <v>599</v>
      </c>
      <c r="D95" s="1" t="str">
        <f t="shared" si="3"/>
        <v xml:space="preserve"> 1924</v>
      </c>
      <c r="E95" s="1">
        <f t="shared" si="4"/>
        <v>962</v>
      </c>
      <c r="F95" s="2">
        <f t="shared" si="5"/>
        <v>13.015118110236219</v>
      </c>
      <c r="G95" s="1">
        <f>E95*10^-6*Summary!$B$4</f>
        <v>12.987</v>
      </c>
    </row>
    <row r="96" spans="1:7" x14ac:dyDescent="0.25">
      <c r="A96" t="s">
        <v>696</v>
      </c>
      <c r="B96" t="s">
        <v>603</v>
      </c>
      <c r="D96" s="1" t="str">
        <f t="shared" si="3"/>
        <v xml:space="preserve"> 1896</v>
      </c>
      <c r="E96" s="1">
        <f t="shared" si="4"/>
        <v>948</v>
      </c>
      <c r="F96" s="2">
        <f t="shared" si="5"/>
        <v>12.825708661417323</v>
      </c>
      <c r="G96" s="1">
        <f>E96*10^-6*Summary!$B$4</f>
        <v>12.798</v>
      </c>
    </row>
    <row r="97" spans="1:7" x14ac:dyDescent="0.25">
      <c r="A97" t="s">
        <v>697</v>
      </c>
      <c r="B97" t="s">
        <v>601</v>
      </c>
      <c r="D97" s="1" t="str">
        <f t="shared" si="3"/>
        <v xml:space="preserve"> 1900</v>
      </c>
      <c r="E97" s="1">
        <f t="shared" si="4"/>
        <v>950</v>
      </c>
      <c r="F97" s="2">
        <f t="shared" si="5"/>
        <v>12.852755905511811</v>
      </c>
      <c r="G97" s="1">
        <f>E97*10^-6*Summary!$B$4</f>
        <v>12.824999999999999</v>
      </c>
    </row>
    <row r="98" spans="1:7" x14ac:dyDescent="0.25">
      <c r="A98" t="s">
        <v>698</v>
      </c>
      <c r="B98" t="s">
        <v>612</v>
      </c>
      <c r="D98" s="1" t="str">
        <f t="shared" si="3"/>
        <v xml:space="preserve"> 1920</v>
      </c>
      <c r="E98" s="1">
        <f t="shared" si="4"/>
        <v>960</v>
      </c>
      <c r="F98" s="2">
        <f t="shared" si="5"/>
        <v>12.988070866141731</v>
      </c>
      <c r="G98" s="1">
        <f>E98*10^-6*Summary!$B$4</f>
        <v>12.959999999999999</v>
      </c>
    </row>
    <row r="99" spans="1:7" x14ac:dyDescent="0.25">
      <c r="A99" t="s">
        <v>699</v>
      </c>
      <c r="B99" t="s">
        <v>599</v>
      </c>
      <c r="D99" s="1" t="str">
        <f t="shared" si="3"/>
        <v xml:space="preserve"> 1924</v>
      </c>
      <c r="E99" s="1">
        <f t="shared" si="4"/>
        <v>962</v>
      </c>
      <c r="F99" s="2">
        <f t="shared" si="5"/>
        <v>13.015118110236219</v>
      </c>
      <c r="G99" s="1">
        <f>E99*10^-6*Summary!$B$4</f>
        <v>12.987</v>
      </c>
    </row>
    <row r="100" spans="1:7" x14ac:dyDescent="0.25">
      <c r="A100" t="s">
        <v>700</v>
      </c>
      <c r="B100" t="s">
        <v>599</v>
      </c>
      <c r="D100" s="1" t="str">
        <f t="shared" si="3"/>
        <v xml:space="preserve"> 1924</v>
      </c>
      <c r="E100" s="1">
        <f t="shared" si="4"/>
        <v>962</v>
      </c>
      <c r="F100" s="2">
        <f t="shared" si="5"/>
        <v>13.015118110236219</v>
      </c>
      <c r="G100" s="1">
        <f>E100*10^-6*Summary!$B$4</f>
        <v>12.987</v>
      </c>
    </row>
    <row r="101" spans="1:7" x14ac:dyDescent="0.25">
      <c r="A101" t="s">
        <v>701</v>
      </c>
      <c r="B101" t="s">
        <v>612</v>
      </c>
      <c r="D101" s="1" t="str">
        <f t="shared" si="3"/>
        <v xml:space="preserve"> 1920</v>
      </c>
      <c r="E101" s="1">
        <f t="shared" si="4"/>
        <v>960</v>
      </c>
      <c r="F101" s="2">
        <f t="shared" si="5"/>
        <v>12.988070866141731</v>
      </c>
      <c r="G101" s="1">
        <f>E101*10^-6*Summary!$B$4</f>
        <v>12.959999999999999</v>
      </c>
    </row>
    <row r="102" spans="1:7" x14ac:dyDescent="0.25">
      <c r="A102" t="s">
        <v>702</v>
      </c>
      <c r="B102" t="s">
        <v>599</v>
      </c>
      <c r="D102" s="1" t="str">
        <f t="shared" si="3"/>
        <v xml:space="preserve"> 1924</v>
      </c>
      <c r="E102" s="1">
        <f t="shared" si="4"/>
        <v>962</v>
      </c>
      <c r="F102" s="2">
        <f t="shared" si="5"/>
        <v>13.015118110236219</v>
      </c>
      <c r="G102" s="1">
        <f>E102*10^-6*Summary!$B$4</f>
        <v>12.987</v>
      </c>
    </row>
    <row r="103" spans="1:7" x14ac:dyDescent="0.25">
      <c r="A103" t="s">
        <v>703</v>
      </c>
      <c r="B103" t="s">
        <v>601</v>
      </c>
      <c r="D103" s="1" t="str">
        <f t="shared" si="3"/>
        <v xml:space="preserve"> 1900</v>
      </c>
      <c r="E103" s="1">
        <f t="shared" si="4"/>
        <v>950</v>
      </c>
      <c r="F103" s="2">
        <f t="shared" si="5"/>
        <v>12.852755905511811</v>
      </c>
      <c r="G103" s="1">
        <f>E103*10^-6*Summary!$B$4</f>
        <v>12.824999999999999</v>
      </c>
    </row>
    <row r="104" spans="1:7" x14ac:dyDescent="0.25">
      <c r="A104" t="s">
        <v>704</v>
      </c>
      <c r="B104" t="s">
        <v>601</v>
      </c>
      <c r="D104" s="1" t="str">
        <f t="shared" si="3"/>
        <v xml:space="preserve"> 1900</v>
      </c>
      <c r="E104" s="1">
        <f t="shared" si="4"/>
        <v>950</v>
      </c>
      <c r="F104" s="2">
        <f t="shared" si="5"/>
        <v>12.852755905511811</v>
      </c>
      <c r="G104" s="1">
        <f>E104*10^-6*Summary!$B$4</f>
        <v>12.824999999999999</v>
      </c>
    </row>
    <row r="105" spans="1:7" x14ac:dyDescent="0.25">
      <c r="A105" t="s">
        <v>705</v>
      </c>
      <c r="B105" t="s">
        <v>603</v>
      </c>
      <c r="D105" s="1" t="str">
        <f t="shared" si="3"/>
        <v xml:space="preserve"> 1896</v>
      </c>
      <c r="E105" s="1">
        <f t="shared" si="4"/>
        <v>948</v>
      </c>
      <c r="F105" s="2">
        <f t="shared" si="5"/>
        <v>12.825708661417323</v>
      </c>
      <c r="G105" s="1">
        <f>E105*10^-6*Summary!$B$4</f>
        <v>12.798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FD29-B683-4854-8603-F7530B58197D}">
  <dimension ref="A1:O110"/>
  <sheetViews>
    <sheetView workbookViewId="0">
      <selection activeCell="K20" sqref="K20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style="1" bestFit="1" customWidth="1"/>
    <col min="5" max="5" width="17.28515625" style="1" bestFit="1" customWidth="1"/>
    <col min="6" max="6" width="23.85546875" style="1" bestFit="1" customWidth="1"/>
    <col min="7" max="7" width="24.28515625" style="1" bestFit="1" customWidth="1"/>
    <col min="9" max="9" width="24.28515625" style="1" bestFit="1" customWidth="1"/>
    <col min="10" max="14" width="9.140625" style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706</v>
      </c>
      <c r="B2" t="s">
        <v>707</v>
      </c>
      <c r="D2" s="1" t="str">
        <f>RIGHT(A2,LEN(A2)-FIND("A",A2))</f>
        <v xml:space="preserve"> 2140</v>
      </c>
      <c r="E2" s="1">
        <f>VALUE(D2)/2</f>
        <v>1070</v>
      </c>
      <c r="F2" s="2">
        <f>(LEFT(B2,FIND("c",B2)-1))/2.54</f>
        <v>14.476299212598423</v>
      </c>
      <c r="G2" s="1">
        <f>E2*10^-6*Summary!$B$4</f>
        <v>14.445</v>
      </c>
      <c r="I2" s="1" t="s">
        <v>2045</v>
      </c>
      <c r="J2" s="1">
        <f>AVERAGE($E$2:$E$110)</f>
        <v>1075.7247706422017</v>
      </c>
      <c r="K2" s="1">
        <f>MIN($E$2:$E$110)</f>
        <v>1070</v>
      </c>
      <c r="L2" s="1">
        <f>MAX($E$2:$E$110)</f>
        <v>1086</v>
      </c>
      <c r="M2" s="1">
        <f>_xlfn.STDEV.P($E$2:$E$110)</f>
        <v>5.6012311222631777</v>
      </c>
      <c r="N2" s="1">
        <f>SQRT($M$2)</f>
        <v>2.3666920209996012</v>
      </c>
      <c r="O2">
        <f>L2-K2</f>
        <v>16</v>
      </c>
    </row>
    <row r="3" spans="1:15" x14ac:dyDescent="0.25">
      <c r="A3" t="s">
        <v>708</v>
      </c>
      <c r="B3" t="s">
        <v>709</v>
      </c>
      <c r="D3" s="1" t="str">
        <f t="shared" ref="D3:D66" si="0">RIGHT(A3,LEN(A3)-FIND("A",A3))</f>
        <v xml:space="preserve"> 2144</v>
      </c>
      <c r="E3" s="1">
        <f t="shared" ref="E3:E66" si="1">VALUE(D3)/2</f>
        <v>1072</v>
      </c>
      <c r="F3" s="2">
        <f t="shared" ref="F3:F66" si="2">(LEFT(B3,FIND("c",B3)-1))/2.54</f>
        <v>14.503346456692915</v>
      </c>
      <c r="G3" s="1">
        <f>E3*10^-6*Summary!$B$4</f>
        <v>14.472000000000001</v>
      </c>
      <c r="I3" s="1" t="s">
        <v>2057</v>
      </c>
      <c r="J3" s="1">
        <f>AVERAGE($F$2:$F$110)</f>
        <v>14.553741241060473</v>
      </c>
      <c r="K3" s="1">
        <f>MIN($F$2:$F$110)</f>
        <v>14.476299212598423</v>
      </c>
      <c r="L3" s="1">
        <f>MAX($F$2:$F$110)</f>
        <v>14.692755905511811</v>
      </c>
      <c r="M3" s="1">
        <f>_xlfn.STDEV.P($F$2:$F$110)</f>
        <v>7.5784081142055981E-2</v>
      </c>
      <c r="N3" s="1">
        <f>SQRT($M$3)</f>
        <v>0.27528908649282846</v>
      </c>
      <c r="O3">
        <f>L3-K3</f>
        <v>0.21645669291338798</v>
      </c>
    </row>
    <row r="4" spans="1:15" x14ac:dyDescent="0.25">
      <c r="A4" t="s">
        <v>710</v>
      </c>
      <c r="B4" t="s">
        <v>709</v>
      </c>
      <c r="D4" s="1" t="str">
        <f t="shared" si="0"/>
        <v xml:space="preserve"> 2144</v>
      </c>
      <c r="E4" s="1">
        <f t="shared" si="1"/>
        <v>1072</v>
      </c>
      <c r="F4" s="2">
        <f t="shared" si="2"/>
        <v>14.503346456692915</v>
      </c>
      <c r="G4" s="1">
        <f>E4*10^-6*Summary!$B$4</f>
        <v>14.472000000000001</v>
      </c>
      <c r="I4" s="1" t="s">
        <v>2056</v>
      </c>
      <c r="J4" s="1">
        <f>AVERAGE($G$2:$G$110)</f>
        <v>14.522284403669721</v>
      </c>
      <c r="K4" s="1">
        <f>MIN($G$2:$G$110)</f>
        <v>14.445</v>
      </c>
      <c r="L4" s="1">
        <f>MAX($G$2:$G$110)</f>
        <v>14.661</v>
      </c>
      <c r="M4" s="1">
        <f>_xlfn.STDEV.P($G$2:$G$110)</f>
        <v>7.5616620150551997E-2</v>
      </c>
      <c r="N4" s="1">
        <f>SQRT($M$4)</f>
        <v>0.27498476348800127</v>
      </c>
      <c r="O4">
        <f>L4-K4</f>
        <v>0.2159999999999993</v>
      </c>
    </row>
    <row r="5" spans="1:15" x14ac:dyDescent="0.25">
      <c r="A5" t="s">
        <v>711</v>
      </c>
      <c r="B5" t="s">
        <v>709</v>
      </c>
      <c r="D5" s="1" t="str">
        <f t="shared" si="0"/>
        <v xml:space="preserve"> 2144</v>
      </c>
      <c r="E5" s="1">
        <f t="shared" si="1"/>
        <v>1072</v>
      </c>
      <c r="F5" s="2">
        <f t="shared" si="2"/>
        <v>14.503346456692915</v>
      </c>
      <c r="G5" s="1">
        <f>E5*10^-6*Summary!$B$4</f>
        <v>14.472000000000001</v>
      </c>
    </row>
    <row r="6" spans="1:15" x14ac:dyDescent="0.25">
      <c r="A6" t="s">
        <v>712</v>
      </c>
      <c r="B6" t="s">
        <v>709</v>
      </c>
      <c r="D6" s="1" t="str">
        <f t="shared" si="0"/>
        <v xml:space="preserve"> 2144</v>
      </c>
      <c r="E6" s="1">
        <f t="shared" si="1"/>
        <v>1072</v>
      </c>
      <c r="F6" s="2">
        <f t="shared" si="2"/>
        <v>14.503346456692915</v>
      </c>
      <c r="G6" s="1">
        <f>E6*10^-6*Summary!$B$4</f>
        <v>14.472000000000001</v>
      </c>
    </row>
    <row r="7" spans="1:15" x14ac:dyDescent="0.25">
      <c r="A7" t="s">
        <v>713</v>
      </c>
      <c r="B7" t="s">
        <v>709</v>
      </c>
      <c r="D7" s="1" t="str">
        <f t="shared" si="0"/>
        <v xml:space="preserve"> 2144</v>
      </c>
      <c r="E7" s="1">
        <f t="shared" si="1"/>
        <v>1072</v>
      </c>
      <c r="F7" s="2">
        <f t="shared" si="2"/>
        <v>14.503346456692915</v>
      </c>
      <c r="G7" s="1">
        <f>E7*10^-6*Summary!$B$4</f>
        <v>14.472000000000001</v>
      </c>
    </row>
    <row r="8" spans="1:15" x14ac:dyDescent="0.25">
      <c r="A8" t="s">
        <v>714</v>
      </c>
      <c r="B8" t="s">
        <v>709</v>
      </c>
      <c r="D8" s="1" t="str">
        <f t="shared" si="0"/>
        <v xml:space="preserve"> 2144</v>
      </c>
      <c r="E8" s="1">
        <f t="shared" si="1"/>
        <v>1072</v>
      </c>
      <c r="F8" s="2">
        <f t="shared" si="2"/>
        <v>14.503346456692915</v>
      </c>
      <c r="G8" s="1">
        <f>E8*10^-6*Summary!$B$4</f>
        <v>14.472000000000001</v>
      </c>
    </row>
    <row r="9" spans="1:15" x14ac:dyDescent="0.25">
      <c r="A9" t="s">
        <v>715</v>
      </c>
      <c r="B9" t="s">
        <v>709</v>
      </c>
      <c r="D9" s="1" t="str">
        <f t="shared" si="0"/>
        <v xml:space="preserve"> 2144</v>
      </c>
      <c r="E9" s="1">
        <f t="shared" si="1"/>
        <v>1072</v>
      </c>
      <c r="F9" s="2">
        <f t="shared" si="2"/>
        <v>14.503346456692915</v>
      </c>
      <c r="G9" s="1">
        <f>E9*10^-6*Summary!$B$4</f>
        <v>14.472000000000001</v>
      </c>
    </row>
    <row r="10" spans="1:15" x14ac:dyDescent="0.25">
      <c r="A10" t="s">
        <v>716</v>
      </c>
      <c r="B10" t="s">
        <v>717</v>
      </c>
      <c r="D10" s="1" t="str">
        <f t="shared" si="0"/>
        <v xml:space="preserve"> 2168</v>
      </c>
      <c r="E10" s="1">
        <f t="shared" si="1"/>
        <v>1084</v>
      </c>
      <c r="F10" s="2">
        <f t="shared" si="2"/>
        <v>14.665708661417323</v>
      </c>
      <c r="G10" s="1">
        <f>E10*10^-6*Summary!$B$4</f>
        <v>14.633999999999999</v>
      </c>
    </row>
    <row r="11" spans="1:15" x14ac:dyDescent="0.25">
      <c r="A11" t="s">
        <v>718</v>
      </c>
      <c r="B11" t="s">
        <v>707</v>
      </c>
      <c r="D11" s="1" t="str">
        <f t="shared" si="0"/>
        <v xml:space="preserve"> 2140</v>
      </c>
      <c r="E11" s="1">
        <f t="shared" si="1"/>
        <v>1070</v>
      </c>
      <c r="F11" s="2">
        <f t="shared" si="2"/>
        <v>14.476299212598423</v>
      </c>
      <c r="G11" s="1">
        <f>E11*10^-6*Summary!$B$4</f>
        <v>14.445</v>
      </c>
    </row>
    <row r="12" spans="1:15" x14ac:dyDescent="0.25">
      <c r="A12" t="s">
        <v>719</v>
      </c>
      <c r="B12" t="s">
        <v>709</v>
      </c>
      <c r="D12" s="1" t="str">
        <f t="shared" si="0"/>
        <v xml:space="preserve"> 2144</v>
      </c>
      <c r="E12" s="1">
        <f t="shared" si="1"/>
        <v>1072</v>
      </c>
      <c r="F12" s="2">
        <f t="shared" si="2"/>
        <v>14.503346456692915</v>
      </c>
      <c r="G12" s="1">
        <f>E12*10^-6*Summary!$B$4</f>
        <v>14.472000000000001</v>
      </c>
    </row>
    <row r="13" spans="1:15" x14ac:dyDescent="0.25">
      <c r="A13" t="s">
        <v>720</v>
      </c>
      <c r="B13" t="s">
        <v>709</v>
      </c>
      <c r="D13" s="1" t="str">
        <f t="shared" si="0"/>
        <v xml:space="preserve"> 2144</v>
      </c>
      <c r="E13" s="1">
        <f t="shared" si="1"/>
        <v>1072</v>
      </c>
      <c r="F13" s="2">
        <f t="shared" si="2"/>
        <v>14.503346456692915</v>
      </c>
      <c r="G13" s="1">
        <f>E13*10^-6*Summary!$B$4</f>
        <v>14.472000000000001</v>
      </c>
    </row>
    <row r="14" spans="1:15" x14ac:dyDescent="0.25">
      <c r="A14" t="s">
        <v>721</v>
      </c>
      <c r="B14" t="s">
        <v>709</v>
      </c>
      <c r="D14" s="1" t="str">
        <f t="shared" si="0"/>
        <v xml:space="preserve"> 2144</v>
      </c>
      <c r="E14" s="1">
        <f t="shared" si="1"/>
        <v>1072</v>
      </c>
      <c r="F14" s="2">
        <f t="shared" si="2"/>
        <v>14.503346456692915</v>
      </c>
      <c r="G14" s="1">
        <f>E14*10^-6*Summary!$B$4</f>
        <v>14.472000000000001</v>
      </c>
    </row>
    <row r="15" spans="1:15" x14ac:dyDescent="0.25">
      <c r="A15" t="s">
        <v>722</v>
      </c>
      <c r="B15" t="s">
        <v>717</v>
      </c>
      <c r="D15" s="1" t="str">
        <f t="shared" si="0"/>
        <v xml:space="preserve"> 2168</v>
      </c>
      <c r="E15" s="1">
        <f t="shared" si="1"/>
        <v>1084</v>
      </c>
      <c r="F15" s="2">
        <f t="shared" si="2"/>
        <v>14.665708661417323</v>
      </c>
      <c r="G15" s="1">
        <f>E15*10^-6*Summary!$B$4</f>
        <v>14.633999999999999</v>
      </c>
    </row>
    <row r="16" spans="1:15" x14ac:dyDescent="0.25">
      <c r="A16" t="s">
        <v>723</v>
      </c>
      <c r="B16" t="s">
        <v>709</v>
      </c>
      <c r="D16" s="1" t="str">
        <f t="shared" si="0"/>
        <v xml:space="preserve"> 2144</v>
      </c>
      <c r="E16" s="1">
        <f t="shared" si="1"/>
        <v>1072</v>
      </c>
      <c r="F16" s="2">
        <f t="shared" si="2"/>
        <v>14.503346456692915</v>
      </c>
      <c r="G16" s="1">
        <f>E16*10^-6*Summary!$B$4</f>
        <v>14.472000000000001</v>
      </c>
    </row>
    <row r="17" spans="1:7" x14ac:dyDescent="0.25">
      <c r="A17" t="s">
        <v>724</v>
      </c>
      <c r="B17" t="s">
        <v>709</v>
      </c>
      <c r="D17" s="1" t="str">
        <f t="shared" si="0"/>
        <v xml:space="preserve"> 2144</v>
      </c>
      <c r="E17" s="1">
        <f t="shared" si="1"/>
        <v>1072</v>
      </c>
      <c r="F17" s="2">
        <f t="shared" si="2"/>
        <v>14.503346456692915</v>
      </c>
      <c r="G17" s="1">
        <f>E17*10^-6*Summary!$B$4</f>
        <v>14.472000000000001</v>
      </c>
    </row>
    <row r="18" spans="1:7" x14ac:dyDescent="0.25">
      <c r="A18" t="s">
        <v>725</v>
      </c>
      <c r="B18" t="s">
        <v>709</v>
      </c>
      <c r="D18" s="1" t="str">
        <f t="shared" si="0"/>
        <v xml:space="preserve"> 2144</v>
      </c>
      <c r="E18" s="1">
        <f t="shared" si="1"/>
        <v>1072</v>
      </c>
      <c r="F18" s="2">
        <f t="shared" si="2"/>
        <v>14.503346456692915</v>
      </c>
      <c r="G18" s="1">
        <f>E18*10^-6*Summary!$B$4</f>
        <v>14.472000000000001</v>
      </c>
    </row>
    <row r="19" spans="1:7" x14ac:dyDescent="0.25">
      <c r="A19" t="s">
        <v>726</v>
      </c>
      <c r="B19" t="s">
        <v>709</v>
      </c>
      <c r="D19" s="1" t="str">
        <f t="shared" si="0"/>
        <v xml:space="preserve"> 2144</v>
      </c>
      <c r="E19" s="1">
        <f t="shared" si="1"/>
        <v>1072</v>
      </c>
      <c r="F19" s="2">
        <f t="shared" si="2"/>
        <v>14.503346456692915</v>
      </c>
      <c r="G19" s="1">
        <f>E19*10^-6*Summary!$B$4</f>
        <v>14.472000000000001</v>
      </c>
    </row>
    <row r="20" spans="1:7" x14ac:dyDescent="0.25">
      <c r="A20" t="s">
        <v>727</v>
      </c>
      <c r="B20" t="s">
        <v>709</v>
      </c>
      <c r="D20" s="1" t="str">
        <f t="shared" si="0"/>
        <v xml:space="preserve"> 2144</v>
      </c>
      <c r="E20" s="1">
        <f t="shared" si="1"/>
        <v>1072</v>
      </c>
      <c r="F20" s="2">
        <f t="shared" si="2"/>
        <v>14.503346456692915</v>
      </c>
      <c r="G20" s="1">
        <f>E20*10^-6*Summary!$B$4</f>
        <v>14.472000000000001</v>
      </c>
    </row>
    <row r="21" spans="1:7" x14ac:dyDescent="0.25">
      <c r="A21" t="s">
        <v>728</v>
      </c>
      <c r="B21" t="s">
        <v>709</v>
      </c>
      <c r="D21" s="1" t="str">
        <f t="shared" si="0"/>
        <v xml:space="preserve"> 2144</v>
      </c>
      <c r="E21" s="1">
        <f t="shared" si="1"/>
        <v>1072</v>
      </c>
      <c r="F21" s="2">
        <f t="shared" si="2"/>
        <v>14.503346456692915</v>
      </c>
      <c r="G21" s="1">
        <f>E21*10^-6*Summary!$B$4</f>
        <v>14.472000000000001</v>
      </c>
    </row>
    <row r="22" spans="1:7" x14ac:dyDescent="0.25">
      <c r="A22" t="s">
        <v>729</v>
      </c>
      <c r="B22" t="s">
        <v>709</v>
      </c>
      <c r="D22" s="1" t="str">
        <f t="shared" si="0"/>
        <v xml:space="preserve"> 2144</v>
      </c>
      <c r="E22" s="1">
        <f t="shared" si="1"/>
        <v>1072</v>
      </c>
      <c r="F22" s="2">
        <f t="shared" si="2"/>
        <v>14.503346456692915</v>
      </c>
      <c r="G22" s="1">
        <f>E22*10^-6*Summary!$B$4</f>
        <v>14.472000000000001</v>
      </c>
    </row>
    <row r="23" spans="1:7" x14ac:dyDescent="0.25">
      <c r="A23" t="s">
        <v>730</v>
      </c>
      <c r="B23" t="s">
        <v>717</v>
      </c>
      <c r="D23" s="1" t="str">
        <f t="shared" si="0"/>
        <v xml:space="preserve"> 2168</v>
      </c>
      <c r="E23" s="1">
        <f t="shared" si="1"/>
        <v>1084</v>
      </c>
      <c r="F23" s="2">
        <f t="shared" si="2"/>
        <v>14.665708661417323</v>
      </c>
      <c r="G23" s="1">
        <f>E23*10^-6*Summary!$B$4</f>
        <v>14.633999999999999</v>
      </c>
    </row>
    <row r="24" spans="1:7" x14ac:dyDescent="0.25">
      <c r="A24" t="s">
        <v>731</v>
      </c>
      <c r="B24" t="s">
        <v>732</v>
      </c>
      <c r="D24" s="1" t="str">
        <f t="shared" si="0"/>
        <v xml:space="preserve"> 2148</v>
      </c>
      <c r="E24" s="1">
        <f t="shared" si="1"/>
        <v>1074</v>
      </c>
      <c r="F24" s="2">
        <f t="shared" si="2"/>
        <v>14.530393700787403</v>
      </c>
      <c r="G24" s="1">
        <f>E24*10^-6*Summary!$B$4</f>
        <v>14.498999999999999</v>
      </c>
    </row>
    <row r="25" spans="1:7" x14ac:dyDescent="0.25">
      <c r="A25" t="s">
        <v>733</v>
      </c>
      <c r="B25" t="s">
        <v>709</v>
      </c>
      <c r="D25" s="1" t="str">
        <f t="shared" si="0"/>
        <v xml:space="preserve"> 2144</v>
      </c>
      <c r="E25" s="1">
        <f t="shared" si="1"/>
        <v>1072</v>
      </c>
      <c r="F25" s="2">
        <f t="shared" si="2"/>
        <v>14.503346456692915</v>
      </c>
      <c r="G25" s="1">
        <f>E25*10^-6*Summary!$B$4</f>
        <v>14.472000000000001</v>
      </c>
    </row>
    <row r="26" spans="1:7" x14ac:dyDescent="0.25">
      <c r="A26" t="s">
        <v>734</v>
      </c>
      <c r="B26" t="s">
        <v>732</v>
      </c>
      <c r="D26" s="1" t="str">
        <f t="shared" si="0"/>
        <v xml:space="preserve"> 2148</v>
      </c>
      <c r="E26" s="1">
        <f t="shared" si="1"/>
        <v>1074</v>
      </c>
      <c r="F26" s="2">
        <f t="shared" si="2"/>
        <v>14.530393700787403</v>
      </c>
      <c r="G26" s="1">
        <f>E26*10^-6*Summary!$B$4</f>
        <v>14.498999999999999</v>
      </c>
    </row>
    <row r="27" spans="1:7" x14ac:dyDescent="0.25">
      <c r="A27" t="s">
        <v>735</v>
      </c>
      <c r="B27" t="s">
        <v>709</v>
      </c>
      <c r="D27" s="1" t="str">
        <f t="shared" si="0"/>
        <v xml:space="preserve"> 2144</v>
      </c>
      <c r="E27" s="1">
        <f t="shared" si="1"/>
        <v>1072</v>
      </c>
      <c r="F27" s="2">
        <f t="shared" si="2"/>
        <v>14.503346456692915</v>
      </c>
      <c r="G27" s="1">
        <f>E27*10^-6*Summary!$B$4</f>
        <v>14.472000000000001</v>
      </c>
    </row>
    <row r="28" spans="1:7" x14ac:dyDescent="0.25">
      <c r="A28" t="s">
        <v>736</v>
      </c>
      <c r="B28" t="s">
        <v>709</v>
      </c>
      <c r="D28" s="1" t="str">
        <f t="shared" si="0"/>
        <v xml:space="preserve"> 2144</v>
      </c>
      <c r="E28" s="1">
        <f t="shared" si="1"/>
        <v>1072</v>
      </c>
      <c r="F28" s="2">
        <f t="shared" si="2"/>
        <v>14.503346456692915</v>
      </c>
      <c r="G28" s="1">
        <f>E28*10^-6*Summary!$B$4</f>
        <v>14.472000000000001</v>
      </c>
    </row>
    <row r="29" spans="1:7" x14ac:dyDescent="0.25">
      <c r="A29" t="s">
        <v>737</v>
      </c>
      <c r="B29" t="s">
        <v>709</v>
      </c>
      <c r="D29" s="1" t="str">
        <f t="shared" si="0"/>
        <v xml:space="preserve"> 2144</v>
      </c>
      <c r="E29" s="1">
        <f t="shared" si="1"/>
        <v>1072</v>
      </c>
      <c r="F29" s="2">
        <f t="shared" si="2"/>
        <v>14.503346456692915</v>
      </c>
      <c r="G29" s="1">
        <f>E29*10^-6*Summary!$B$4</f>
        <v>14.472000000000001</v>
      </c>
    </row>
    <row r="30" spans="1:7" x14ac:dyDescent="0.25">
      <c r="A30" t="s">
        <v>738</v>
      </c>
      <c r="B30" t="s">
        <v>717</v>
      </c>
      <c r="D30" s="1" t="str">
        <f t="shared" si="0"/>
        <v xml:space="preserve"> 2168</v>
      </c>
      <c r="E30" s="1">
        <f t="shared" si="1"/>
        <v>1084</v>
      </c>
      <c r="F30" s="2">
        <f t="shared" si="2"/>
        <v>14.665708661417323</v>
      </c>
      <c r="G30" s="1">
        <f>E30*10^-6*Summary!$B$4</f>
        <v>14.633999999999999</v>
      </c>
    </row>
    <row r="31" spans="1:7" x14ac:dyDescent="0.25">
      <c r="A31" t="s">
        <v>739</v>
      </c>
      <c r="B31" t="s">
        <v>709</v>
      </c>
      <c r="D31" s="1" t="str">
        <f t="shared" si="0"/>
        <v xml:space="preserve"> 2144</v>
      </c>
      <c r="E31" s="1">
        <f t="shared" si="1"/>
        <v>1072</v>
      </c>
      <c r="F31" s="2">
        <f t="shared" si="2"/>
        <v>14.503346456692915</v>
      </c>
      <c r="G31" s="1">
        <f>E31*10^-6*Summary!$B$4</f>
        <v>14.472000000000001</v>
      </c>
    </row>
    <row r="32" spans="1:7" x14ac:dyDescent="0.25">
      <c r="A32" t="s">
        <v>740</v>
      </c>
      <c r="B32" t="s">
        <v>709</v>
      </c>
      <c r="D32" s="1" t="str">
        <f t="shared" si="0"/>
        <v xml:space="preserve"> 2144</v>
      </c>
      <c r="E32" s="1">
        <f t="shared" si="1"/>
        <v>1072</v>
      </c>
      <c r="F32" s="2">
        <f t="shared" si="2"/>
        <v>14.503346456692915</v>
      </c>
      <c r="G32" s="1">
        <f>E32*10^-6*Summary!$B$4</f>
        <v>14.472000000000001</v>
      </c>
    </row>
    <row r="33" spans="1:7" x14ac:dyDescent="0.25">
      <c r="A33" t="s">
        <v>741</v>
      </c>
      <c r="B33" t="s">
        <v>709</v>
      </c>
      <c r="D33" s="1" t="str">
        <f t="shared" si="0"/>
        <v xml:space="preserve"> 2144</v>
      </c>
      <c r="E33" s="1">
        <f t="shared" si="1"/>
        <v>1072</v>
      </c>
      <c r="F33" s="2">
        <f t="shared" si="2"/>
        <v>14.503346456692915</v>
      </c>
      <c r="G33" s="1">
        <f>E33*10^-6*Summary!$B$4</f>
        <v>14.472000000000001</v>
      </c>
    </row>
    <row r="34" spans="1:7" x14ac:dyDescent="0.25">
      <c r="A34" t="s">
        <v>742</v>
      </c>
      <c r="B34" t="s">
        <v>709</v>
      </c>
      <c r="D34" s="1" t="str">
        <f t="shared" si="0"/>
        <v xml:space="preserve"> 2144</v>
      </c>
      <c r="E34" s="1">
        <f t="shared" si="1"/>
        <v>1072</v>
      </c>
      <c r="F34" s="2">
        <f t="shared" si="2"/>
        <v>14.503346456692915</v>
      </c>
      <c r="G34" s="1">
        <f>E34*10^-6*Summary!$B$4</f>
        <v>14.472000000000001</v>
      </c>
    </row>
    <row r="35" spans="1:7" x14ac:dyDescent="0.25">
      <c r="A35" t="s">
        <v>743</v>
      </c>
      <c r="B35" t="s">
        <v>709</v>
      </c>
      <c r="D35" s="1" t="str">
        <f t="shared" si="0"/>
        <v xml:space="preserve"> 2144</v>
      </c>
      <c r="E35" s="1">
        <f t="shared" si="1"/>
        <v>1072</v>
      </c>
      <c r="F35" s="2">
        <f t="shared" si="2"/>
        <v>14.503346456692915</v>
      </c>
      <c r="G35" s="1">
        <f>E35*10^-6*Summary!$B$4</f>
        <v>14.472000000000001</v>
      </c>
    </row>
    <row r="36" spans="1:7" x14ac:dyDescent="0.25">
      <c r="A36" t="s">
        <v>744</v>
      </c>
      <c r="B36" t="s">
        <v>709</v>
      </c>
      <c r="D36" s="1" t="str">
        <f t="shared" si="0"/>
        <v xml:space="preserve"> 2144</v>
      </c>
      <c r="E36" s="1">
        <f t="shared" si="1"/>
        <v>1072</v>
      </c>
      <c r="F36" s="2">
        <f t="shared" si="2"/>
        <v>14.503346456692915</v>
      </c>
      <c r="G36" s="1">
        <f>E36*10^-6*Summary!$B$4</f>
        <v>14.472000000000001</v>
      </c>
    </row>
    <row r="37" spans="1:7" x14ac:dyDescent="0.25">
      <c r="A37" t="s">
        <v>745</v>
      </c>
      <c r="B37" t="s">
        <v>709</v>
      </c>
      <c r="D37" s="1" t="str">
        <f t="shared" si="0"/>
        <v xml:space="preserve"> 2144</v>
      </c>
      <c r="E37" s="1">
        <f t="shared" si="1"/>
        <v>1072</v>
      </c>
      <c r="F37" s="2">
        <f t="shared" si="2"/>
        <v>14.503346456692915</v>
      </c>
      <c r="G37" s="1">
        <f>E37*10^-6*Summary!$B$4</f>
        <v>14.472000000000001</v>
      </c>
    </row>
    <row r="38" spans="1:7" x14ac:dyDescent="0.25">
      <c r="A38" t="s">
        <v>746</v>
      </c>
      <c r="B38" t="s">
        <v>709</v>
      </c>
      <c r="D38" s="1" t="str">
        <f t="shared" si="0"/>
        <v xml:space="preserve"> 2144</v>
      </c>
      <c r="E38" s="1">
        <f t="shared" si="1"/>
        <v>1072</v>
      </c>
      <c r="F38" s="2">
        <f t="shared" si="2"/>
        <v>14.503346456692915</v>
      </c>
      <c r="G38" s="1">
        <f>E38*10^-6*Summary!$B$4</f>
        <v>14.472000000000001</v>
      </c>
    </row>
    <row r="39" spans="1:7" x14ac:dyDescent="0.25">
      <c r="A39" t="s">
        <v>747</v>
      </c>
      <c r="B39" t="s">
        <v>717</v>
      </c>
      <c r="D39" s="1" t="str">
        <f t="shared" si="0"/>
        <v xml:space="preserve"> 2168</v>
      </c>
      <c r="E39" s="1">
        <f t="shared" si="1"/>
        <v>1084</v>
      </c>
      <c r="F39" s="2">
        <f t="shared" si="2"/>
        <v>14.665708661417323</v>
      </c>
      <c r="G39" s="1">
        <f>E39*10^-6*Summary!$B$4</f>
        <v>14.633999999999999</v>
      </c>
    </row>
    <row r="40" spans="1:7" x14ac:dyDescent="0.25">
      <c r="A40" t="s">
        <v>748</v>
      </c>
      <c r="B40" t="s">
        <v>709</v>
      </c>
      <c r="D40" s="1" t="str">
        <f t="shared" si="0"/>
        <v xml:space="preserve"> 2144</v>
      </c>
      <c r="E40" s="1">
        <f t="shared" si="1"/>
        <v>1072</v>
      </c>
      <c r="F40" s="2">
        <f t="shared" si="2"/>
        <v>14.503346456692915</v>
      </c>
      <c r="G40" s="1">
        <f>E40*10^-6*Summary!$B$4</f>
        <v>14.472000000000001</v>
      </c>
    </row>
    <row r="41" spans="1:7" x14ac:dyDescent="0.25">
      <c r="A41" t="s">
        <v>749</v>
      </c>
      <c r="B41" t="s">
        <v>709</v>
      </c>
      <c r="D41" s="1" t="str">
        <f t="shared" si="0"/>
        <v xml:space="preserve"> 2144</v>
      </c>
      <c r="E41" s="1">
        <f t="shared" si="1"/>
        <v>1072</v>
      </c>
      <c r="F41" s="2">
        <f t="shared" si="2"/>
        <v>14.503346456692915</v>
      </c>
      <c r="G41" s="1">
        <f>E41*10^-6*Summary!$B$4</f>
        <v>14.472000000000001</v>
      </c>
    </row>
    <row r="42" spans="1:7" x14ac:dyDescent="0.25">
      <c r="A42" t="s">
        <v>750</v>
      </c>
      <c r="B42" t="s">
        <v>709</v>
      </c>
      <c r="D42" s="1" t="str">
        <f t="shared" si="0"/>
        <v xml:space="preserve"> 2144</v>
      </c>
      <c r="E42" s="1">
        <f t="shared" si="1"/>
        <v>1072</v>
      </c>
      <c r="F42" s="2">
        <f t="shared" si="2"/>
        <v>14.503346456692915</v>
      </c>
      <c r="G42" s="1">
        <f>E42*10^-6*Summary!$B$4</f>
        <v>14.472000000000001</v>
      </c>
    </row>
    <row r="43" spans="1:7" x14ac:dyDescent="0.25">
      <c r="A43" t="s">
        <v>751</v>
      </c>
      <c r="B43" t="s">
        <v>752</v>
      </c>
      <c r="D43" s="1" t="str">
        <f t="shared" si="0"/>
        <v xml:space="preserve"> 2172</v>
      </c>
      <c r="E43" s="1">
        <f t="shared" si="1"/>
        <v>1086</v>
      </c>
      <c r="F43" s="2">
        <f t="shared" si="2"/>
        <v>14.692755905511811</v>
      </c>
      <c r="G43" s="1">
        <f>E43*10^-6*Summary!$B$4</f>
        <v>14.661</v>
      </c>
    </row>
    <row r="44" spans="1:7" x14ac:dyDescent="0.25">
      <c r="A44" t="s">
        <v>753</v>
      </c>
      <c r="B44" t="s">
        <v>709</v>
      </c>
      <c r="D44" s="1" t="str">
        <f t="shared" si="0"/>
        <v xml:space="preserve"> 2144</v>
      </c>
      <c r="E44" s="1">
        <f t="shared" si="1"/>
        <v>1072</v>
      </c>
      <c r="F44" s="2">
        <f t="shared" si="2"/>
        <v>14.503346456692915</v>
      </c>
      <c r="G44" s="1">
        <f>E44*10^-6*Summary!$B$4</f>
        <v>14.472000000000001</v>
      </c>
    </row>
    <row r="45" spans="1:7" x14ac:dyDescent="0.25">
      <c r="A45" t="s">
        <v>754</v>
      </c>
      <c r="B45" t="s">
        <v>732</v>
      </c>
      <c r="D45" s="1" t="str">
        <f t="shared" si="0"/>
        <v xml:space="preserve"> 2148</v>
      </c>
      <c r="E45" s="1">
        <f t="shared" si="1"/>
        <v>1074</v>
      </c>
      <c r="F45" s="2">
        <f t="shared" si="2"/>
        <v>14.530393700787403</v>
      </c>
      <c r="G45" s="1">
        <f>E45*10^-6*Summary!$B$4</f>
        <v>14.498999999999999</v>
      </c>
    </row>
    <row r="46" spans="1:7" x14ac:dyDescent="0.25">
      <c r="A46" t="s">
        <v>755</v>
      </c>
      <c r="B46" t="s">
        <v>732</v>
      </c>
      <c r="D46" s="1" t="str">
        <f t="shared" si="0"/>
        <v xml:space="preserve"> 2148</v>
      </c>
      <c r="E46" s="1">
        <f t="shared" si="1"/>
        <v>1074</v>
      </c>
      <c r="F46" s="2">
        <f t="shared" si="2"/>
        <v>14.530393700787403</v>
      </c>
      <c r="G46" s="1">
        <f>E46*10^-6*Summary!$B$4</f>
        <v>14.498999999999999</v>
      </c>
    </row>
    <row r="47" spans="1:7" x14ac:dyDescent="0.25">
      <c r="A47" t="s">
        <v>756</v>
      </c>
      <c r="B47" t="s">
        <v>752</v>
      </c>
      <c r="D47" s="1" t="str">
        <f t="shared" si="0"/>
        <v xml:space="preserve"> 2172</v>
      </c>
      <c r="E47" s="1">
        <f t="shared" si="1"/>
        <v>1086</v>
      </c>
      <c r="F47" s="2">
        <f t="shared" si="2"/>
        <v>14.692755905511811</v>
      </c>
      <c r="G47" s="1">
        <f>E47*10^-6*Summary!$B$4</f>
        <v>14.661</v>
      </c>
    </row>
    <row r="48" spans="1:7" x14ac:dyDescent="0.25">
      <c r="A48" t="s">
        <v>757</v>
      </c>
      <c r="B48" t="s">
        <v>717</v>
      </c>
      <c r="D48" s="1" t="str">
        <f t="shared" si="0"/>
        <v xml:space="preserve"> 2168</v>
      </c>
      <c r="E48" s="1">
        <f t="shared" si="1"/>
        <v>1084</v>
      </c>
      <c r="F48" s="2">
        <f t="shared" si="2"/>
        <v>14.665708661417323</v>
      </c>
      <c r="G48" s="1">
        <f>E48*10^-6*Summary!$B$4</f>
        <v>14.633999999999999</v>
      </c>
    </row>
    <row r="49" spans="1:7" x14ac:dyDescent="0.25">
      <c r="A49" t="s">
        <v>758</v>
      </c>
      <c r="B49" t="s">
        <v>717</v>
      </c>
      <c r="D49" s="1" t="str">
        <f t="shared" si="0"/>
        <v xml:space="preserve"> 2168</v>
      </c>
      <c r="E49" s="1">
        <f t="shared" si="1"/>
        <v>1084</v>
      </c>
      <c r="F49" s="2">
        <f t="shared" si="2"/>
        <v>14.665708661417323</v>
      </c>
      <c r="G49" s="1">
        <f>E49*10^-6*Summary!$B$4</f>
        <v>14.633999999999999</v>
      </c>
    </row>
    <row r="50" spans="1:7" x14ac:dyDescent="0.25">
      <c r="A50" t="s">
        <v>759</v>
      </c>
      <c r="B50" t="s">
        <v>752</v>
      </c>
      <c r="D50" s="1" t="str">
        <f t="shared" si="0"/>
        <v xml:space="preserve"> 2172</v>
      </c>
      <c r="E50" s="1">
        <f t="shared" si="1"/>
        <v>1086</v>
      </c>
      <c r="F50" s="2">
        <f t="shared" si="2"/>
        <v>14.692755905511811</v>
      </c>
      <c r="G50" s="1">
        <f>E50*10^-6*Summary!$B$4</f>
        <v>14.661</v>
      </c>
    </row>
    <row r="51" spans="1:7" x14ac:dyDescent="0.25">
      <c r="A51" t="s">
        <v>760</v>
      </c>
      <c r="B51" t="s">
        <v>752</v>
      </c>
      <c r="D51" s="1" t="str">
        <f t="shared" si="0"/>
        <v xml:space="preserve"> 2172</v>
      </c>
      <c r="E51" s="1">
        <f t="shared" si="1"/>
        <v>1086</v>
      </c>
      <c r="F51" s="2">
        <f t="shared" si="2"/>
        <v>14.692755905511811</v>
      </c>
      <c r="G51" s="1">
        <f>E51*10^-6*Summary!$B$4</f>
        <v>14.661</v>
      </c>
    </row>
    <row r="52" spans="1:7" x14ac:dyDescent="0.25">
      <c r="A52" t="s">
        <v>761</v>
      </c>
      <c r="B52" t="s">
        <v>709</v>
      </c>
      <c r="D52" s="1" t="str">
        <f t="shared" si="0"/>
        <v xml:space="preserve"> 2144</v>
      </c>
      <c r="E52" s="1">
        <f t="shared" si="1"/>
        <v>1072</v>
      </c>
      <c r="F52" s="2">
        <f t="shared" si="2"/>
        <v>14.503346456692915</v>
      </c>
      <c r="G52" s="1">
        <f>E52*10^-6*Summary!$B$4</f>
        <v>14.472000000000001</v>
      </c>
    </row>
    <row r="53" spans="1:7" x14ac:dyDescent="0.25">
      <c r="A53" t="s">
        <v>762</v>
      </c>
      <c r="B53" t="s">
        <v>717</v>
      </c>
      <c r="D53" s="1" t="str">
        <f t="shared" si="0"/>
        <v xml:space="preserve"> 2168</v>
      </c>
      <c r="E53" s="1">
        <f t="shared" si="1"/>
        <v>1084</v>
      </c>
      <c r="F53" s="2">
        <f t="shared" si="2"/>
        <v>14.665708661417323</v>
      </c>
      <c r="G53" s="1">
        <f>E53*10^-6*Summary!$B$4</f>
        <v>14.633999999999999</v>
      </c>
    </row>
    <row r="54" spans="1:7" x14ac:dyDescent="0.25">
      <c r="A54" t="s">
        <v>763</v>
      </c>
      <c r="B54" t="s">
        <v>732</v>
      </c>
      <c r="D54" s="1" t="str">
        <f t="shared" si="0"/>
        <v xml:space="preserve"> 2148</v>
      </c>
      <c r="E54" s="1">
        <f t="shared" si="1"/>
        <v>1074</v>
      </c>
      <c r="F54" s="2">
        <f t="shared" si="2"/>
        <v>14.530393700787403</v>
      </c>
      <c r="G54" s="1">
        <f>E54*10^-6*Summary!$B$4</f>
        <v>14.498999999999999</v>
      </c>
    </row>
    <row r="55" spans="1:7" x14ac:dyDescent="0.25">
      <c r="A55" t="s">
        <v>764</v>
      </c>
      <c r="B55" t="s">
        <v>709</v>
      </c>
      <c r="D55" s="1" t="str">
        <f t="shared" si="0"/>
        <v xml:space="preserve"> 2144</v>
      </c>
      <c r="E55" s="1">
        <f t="shared" si="1"/>
        <v>1072</v>
      </c>
      <c r="F55" s="2">
        <f t="shared" si="2"/>
        <v>14.503346456692915</v>
      </c>
      <c r="G55" s="1">
        <f>E55*10^-6*Summary!$B$4</f>
        <v>14.472000000000001</v>
      </c>
    </row>
    <row r="56" spans="1:7" x14ac:dyDescent="0.25">
      <c r="A56" t="s">
        <v>765</v>
      </c>
      <c r="B56" t="s">
        <v>709</v>
      </c>
      <c r="D56" s="1" t="str">
        <f t="shared" si="0"/>
        <v xml:space="preserve"> 2144</v>
      </c>
      <c r="E56" s="1">
        <f t="shared" si="1"/>
        <v>1072</v>
      </c>
      <c r="F56" s="2">
        <f t="shared" si="2"/>
        <v>14.503346456692915</v>
      </c>
      <c r="G56" s="1">
        <f>E56*10^-6*Summary!$B$4</f>
        <v>14.472000000000001</v>
      </c>
    </row>
    <row r="57" spans="1:7" x14ac:dyDescent="0.25">
      <c r="A57" t="s">
        <v>766</v>
      </c>
      <c r="B57" t="s">
        <v>709</v>
      </c>
      <c r="D57" s="1" t="str">
        <f t="shared" si="0"/>
        <v xml:space="preserve"> 2144</v>
      </c>
      <c r="E57" s="1">
        <f t="shared" si="1"/>
        <v>1072</v>
      </c>
      <c r="F57" s="2">
        <f t="shared" si="2"/>
        <v>14.503346456692915</v>
      </c>
      <c r="G57" s="1">
        <f>E57*10^-6*Summary!$B$4</f>
        <v>14.472000000000001</v>
      </c>
    </row>
    <row r="58" spans="1:7" x14ac:dyDescent="0.25">
      <c r="A58" t="s">
        <v>767</v>
      </c>
      <c r="B58" t="s">
        <v>752</v>
      </c>
      <c r="D58" s="1" t="str">
        <f t="shared" si="0"/>
        <v xml:space="preserve"> 2172</v>
      </c>
      <c r="E58" s="1">
        <f t="shared" si="1"/>
        <v>1086</v>
      </c>
      <c r="F58" s="2">
        <f t="shared" si="2"/>
        <v>14.692755905511811</v>
      </c>
      <c r="G58" s="1">
        <f>E58*10^-6*Summary!$B$4</f>
        <v>14.661</v>
      </c>
    </row>
    <row r="59" spans="1:7" x14ac:dyDescent="0.25">
      <c r="A59" t="s">
        <v>768</v>
      </c>
      <c r="B59" t="s">
        <v>717</v>
      </c>
      <c r="D59" s="1" t="str">
        <f t="shared" si="0"/>
        <v xml:space="preserve"> 2168</v>
      </c>
      <c r="E59" s="1">
        <f t="shared" si="1"/>
        <v>1084</v>
      </c>
      <c r="F59" s="2">
        <f t="shared" si="2"/>
        <v>14.665708661417323</v>
      </c>
      <c r="G59" s="1">
        <f>E59*10^-6*Summary!$B$4</f>
        <v>14.633999999999999</v>
      </c>
    </row>
    <row r="60" spans="1:7" x14ac:dyDescent="0.25">
      <c r="A60" t="s">
        <v>769</v>
      </c>
      <c r="B60" t="s">
        <v>709</v>
      </c>
      <c r="D60" s="1" t="str">
        <f t="shared" si="0"/>
        <v xml:space="preserve"> 2144</v>
      </c>
      <c r="E60" s="1">
        <f t="shared" si="1"/>
        <v>1072</v>
      </c>
      <c r="F60" s="2">
        <f t="shared" si="2"/>
        <v>14.503346456692915</v>
      </c>
      <c r="G60" s="1">
        <f>E60*10^-6*Summary!$B$4</f>
        <v>14.472000000000001</v>
      </c>
    </row>
    <row r="61" spans="1:7" x14ac:dyDescent="0.25">
      <c r="A61" t="s">
        <v>770</v>
      </c>
      <c r="B61" t="s">
        <v>732</v>
      </c>
      <c r="D61" s="1" t="str">
        <f t="shared" si="0"/>
        <v xml:space="preserve"> 2148</v>
      </c>
      <c r="E61" s="1">
        <f t="shared" si="1"/>
        <v>1074</v>
      </c>
      <c r="F61" s="2">
        <f t="shared" si="2"/>
        <v>14.530393700787403</v>
      </c>
      <c r="G61" s="1">
        <f>E61*10^-6*Summary!$B$4</f>
        <v>14.498999999999999</v>
      </c>
    </row>
    <row r="62" spans="1:7" x14ac:dyDescent="0.25">
      <c r="A62" t="s">
        <v>771</v>
      </c>
      <c r="B62" t="s">
        <v>732</v>
      </c>
      <c r="D62" s="1" t="str">
        <f t="shared" si="0"/>
        <v xml:space="preserve"> 2148</v>
      </c>
      <c r="E62" s="1">
        <f t="shared" si="1"/>
        <v>1074</v>
      </c>
      <c r="F62" s="2">
        <f t="shared" si="2"/>
        <v>14.530393700787403</v>
      </c>
      <c r="G62" s="1">
        <f>E62*10^-6*Summary!$B$4</f>
        <v>14.498999999999999</v>
      </c>
    </row>
    <row r="63" spans="1:7" x14ac:dyDescent="0.25">
      <c r="A63" t="s">
        <v>772</v>
      </c>
      <c r="B63" t="s">
        <v>717</v>
      </c>
      <c r="D63" s="1" t="str">
        <f t="shared" si="0"/>
        <v xml:space="preserve"> 2168</v>
      </c>
      <c r="E63" s="1">
        <f t="shared" si="1"/>
        <v>1084</v>
      </c>
      <c r="F63" s="2">
        <f t="shared" si="2"/>
        <v>14.665708661417323</v>
      </c>
      <c r="G63" s="1">
        <f>E63*10^-6*Summary!$B$4</f>
        <v>14.633999999999999</v>
      </c>
    </row>
    <row r="64" spans="1:7" x14ac:dyDescent="0.25">
      <c r="A64" t="s">
        <v>773</v>
      </c>
      <c r="B64" t="s">
        <v>709</v>
      </c>
      <c r="D64" s="1" t="str">
        <f t="shared" si="0"/>
        <v xml:space="preserve"> 2144</v>
      </c>
      <c r="E64" s="1">
        <f t="shared" si="1"/>
        <v>1072</v>
      </c>
      <c r="F64" s="2">
        <f t="shared" si="2"/>
        <v>14.503346456692915</v>
      </c>
      <c r="G64" s="1">
        <f>E64*10^-6*Summary!$B$4</f>
        <v>14.472000000000001</v>
      </c>
    </row>
    <row r="65" spans="1:7" x14ac:dyDescent="0.25">
      <c r="A65" t="s">
        <v>774</v>
      </c>
      <c r="B65" t="s">
        <v>717</v>
      </c>
      <c r="D65" s="1" t="str">
        <f t="shared" si="0"/>
        <v xml:space="preserve"> 2168</v>
      </c>
      <c r="E65" s="1">
        <f t="shared" si="1"/>
        <v>1084</v>
      </c>
      <c r="F65" s="2">
        <f t="shared" si="2"/>
        <v>14.665708661417323</v>
      </c>
      <c r="G65" s="1">
        <f>E65*10^-6*Summary!$B$4</f>
        <v>14.633999999999999</v>
      </c>
    </row>
    <row r="66" spans="1:7" x14ac:dyDescent="0.25">
      <c r="A66" t="s">
        <v>775</v>
      </c>
      <c r="B66" t="s">
        <v>709</v>
      </c>
      <c r="D66" s="1" t="str">
        <f t="shared" si="0"/>
        <v xml:space="preserve"> 2144</v>
      </c>
      <c r="E66" s="1">
        <f t="shared" si="1"/>
        <v>1072</v>
      </c>
      <c r="F66" s="2">
        <f t="shared" si="2"/>
        <v>14.503346456692915</v>
      </c>
      <c r="G66" s="1">
        <f>E66*10^-6*Summary!$B$4</f>
        <v>14.472000000000001</v>
      </c>
    </row>
    <row r="67" spans="1:7" x14ac:dyDescent="0.25">
      <c r="A67" t="s">
        <v>776</v>
      </c>
      <c r="B67" t="s">
        <v>709</v>
      </c>
      <c r="D67" s="1" t="str">
        <f t="shared" ref="D67:D110" si="3">RIGHT(A67,LEN(A67)-FIND("A",A67))</f>
        <v xml:space="preserve"> 2144</v>
      </c>
      <c r="E67" s="1">
        <f t="shared" ref="E67:E110" si="4">VALUE(D67)/2</f>
        <v>1072</v>
      </c>
      <c r="F67" s="2">
        <f t="shared" ref="F67:F110" si="5">(LEFT(B67,FIND("c",B67)-1))/2.54</f>
        <v>14.503346456692915</v>
      </c>
      <c r="G67" s="1">
        <f>E67*10^-6*Summary!$B$4</f>
        <v>14.472000000000001</v>
      </c>
    </row>
    <row r="68" spans="1:7" x14ac:dyDescent="0.25">
      <c r="A68" t="s">
        <v>777</v>
      </c>
      <c r="B68" t="s">
        <v>717</v>
      </c>
      <c r="D68" s="1" t="str">
        <f t="shared" si="3"/>
        <v xml:space="preserve"> 2168</v>
      </c>
      <c r="E68" s="1">
        <f t="shared" si="4"/>
        <v>1084</v>
      </c>
      <c r="F68" s="2">
        <f t="shared" si="5"/>
        <v>14.665708661417323</v>
      </c>
      <c r="G68" s="1">
        <f>E68*10^-6*Summary!$B$4</f>
        <v>14.633999999999999</v>
      </c>
    </row>
    <row r="69" spans="1:7" x14ac:dyDescent="0.25">
      <c r="A69" t="s">
        <v>778</v>
      </c>
      <c r="B69" t="s">
        <v>717</v>
      </c>
      <c r="D69" s="1" t="str">
        <f t="shared" si="3"/>
        <v xml:space="preserve"> 2168</v>
      </c>
      <c r="E69" s="1">
        <f t="shared" si="4"/>
        <v>1084</v>
      </c>
      <c r="F69" s="2">
        <f t="shared" si="5"/>
        <v>14.665708661417323</v>
      </c>
      <c r="G69" s="1">
        <f>E69*10^-6*Summary!$B$4</f>
        <v>14.633999999999999</v>
      </c>
    </row>
    <row r="70" spans="1:7" x14ac:dyDescent="0.25">
      <c r="A70" t="s">
        <v>779</v>
      </c>
      <c r="B70" t="s">
        <v>717</v>
      </c>
      <c r="D70" s="1" t="str">
        <f t="shared" si="3"/>
        <v xml:space="preserve"> 2168</v>
      </c>
      <c r="E70" s="1">
        <f t="shared" si="4"/>
        <v>1084</v>
      </c>
      <c r="F70" s="2">
        <f t="shared" si="5"/>
        <v>14.665708661417323</v>
      </c>
      <c r="G70" s="1">
        <f>E70*10^-6*Summary!$B$4</f>
        <v>14.633999999999999</v>
      </c>
    </row>
    <row r="71" spans="1:7" x14ac:dyDescent="0.25">
      <c r="A71" t="s">
        <v>780</v>
      </c>
      <c r="B71" t="s">
        <v>709</v>
      </c>
      <c r="D71" s="1" t="str">
        <f t="shared" si="3"/>
        <v xml:space="preserve"> 2144</v>
      </c>
      <c r="E71" s="1">
        <f t="shared" si="4"/>
        <v>1072</v>
      </c>
      <c r="F71" s="2">
        <f t="shared" si="5"/>
        <v>14.503346456692915</v>
      </c>
      <c r="G71" s="1">
        <f>E71*10^-6*Summary!$B$4</f>
        <v>14.472000000000001</v>
      </c>
    </row>
    <row r="72" spans="1:7" x14ac:dyDescent="0.25">
      <c r="A72" t="s">
        <v>781</v>
      </c>
      <c r="B72" t="s">
        <v>709</v>
      </c>
      <c r="D72" s="1" t="str">
        <f t="shared" si="3"/>
        <v xml:space="preserve"> 2144</v>
      </c>
      <c r="E72" s="1">
        <f t="shared" si="4"/>
        <v>1072</v>
      </c>
      <c r="F72" s="2">
        <f t="shared" si="5"/>
        <v>14.503346456692915</v>
      </c>
      <c r="G72" s="1">
        <f>E72*10^-6*Summary!$B$4</f>
        <v>14.472000000000001</v>
      </c>
    </row>
    <row r="73" spans="1:7" x14ac:dyDescent="0.25">
      <c r="A73" t="s">
        <v>782</v>
      </c>
      <c r="B73" t="s">
        <v>717</v>
      </c>
      <c r="D73" s="1" t="str">
        <f t="shared" si="3"/>
        <v xml:space="preserve"> 2168</v>
      </c>
      <c r="E73" s="1">
        <f t="shared" si="4"/>
        <v>1084</v>
      </c>
      <c r="F73" s="2">
        <f t="shared" si="5"/>
        <v>14.665708661417323</v>
      </c>
      <c r="G73" s="1">
        <f>E73*10^-6*Summary!$B$4</f>
        <v>14.633999999999999</v>
      </c>
    </row>
    <row r="74" spans="1:7" x14ac:dyDescent="0.25">
      <c r="A74" t="s">
        <v>783</v>
      </c>
      <c r="B74" t="s">
        <v>717</v>
      </c>
      <c r="D74" s="1" t="str">
        <f t="shared" si="3"/>
        <v xml:space="preserve"> 2168</v>
      </c>
      <c r="E74" s="1">
        <f t="shared" si="4"/>
        <v>1084</v>
      </c>
      <c r="F74" s="2">
        <f t="shared" si="5"/>
        <v>14.665708661417323</v>
      </c>
      <c r="G74" s="1">
        <f>E74*10^-6*Summary!$B$4</f>
        <v>14.633999999999999</v>
      </c>
    </row>
    <row r="75" spans="1:7" x14ac:dyDescent="0.25">
      <c r="A75" t="s">
        <v>784</v>
      </c>
      <c r="B75" t="s">
        <v>732</v>
      </c>
      <c r="D75" s="1" t="str">
        <f t="shared" si="3"/>
        <v xml:space="preserve"> 2148</v>
      </c>
      <c r="E75" s="1">
        <f t="shared" si="4"/>
        <v>1074</v>
      </c>
      <c r="F75" s="2">
        <f t="shared" si="5"/>
        <v>14.530393700787403</v>
      </c>
      <c r="G75" s="1">
        <f>E75*10^-6*Summary!$B$4</f>
        <v>14.498999999999999</v>
      </c>
    </row>
    <row r="76" spans="1:7" x14ac:dyDescent="0.25">
      <c r="A76" t="s">
        <v>785</v>
      </c>
      <c r="B76" t="s">
        <v>752</v>
      </c>
      <c r="D76" s="1" t="str">
        <f t="shared" si="3"/>
        <v xml:space="preserve"> 2172</v>
      </c>
      <c r="E76" s="1">
        <f t="shared" si="4"/>
        <v>1086</v>
      </c>
      <c r="F76" s="2">
        <f t="shared" si="5"/>
        <v>14.692755905511811</v>
      </c>
      <c r="G76" s="1">
        <f>E76*10^-6*Summary!$B$4</f>
        <v>14.661</v>
      </c>
    </row>
    <row r="77" spans="1:7" x14ac:dyDescent="0.25">
      <c r="A77" t="s">
        <v>786</v>
      </c>
      <c r="B77" t="s">
        <v>709</v>
      </c>
      <c r="D77" s="1" t="str">
        <f t="shared" si="3"/>
        <v xml:space="preserve"> 2144</v>
      </c>
      <c r="E77" s="1">
        <f t="shared" si="4"/>
        <v>1072</v>
      </c>
      <c r="F77" s="2">
        <f t="shared" si="5"/>
        <v>14.503346456692915</v>
      </c>
      <c r="G77" s="1">
        <f>E77*10^-6*Summary!$B$4</f>
        <v>14.472000000000001</v>
      </c>
    </row>
    <row r="78" spans="1:7" x14ac:dyDescent="0.25">
      <c r="A78" t="s">
        <v>787</v>
      </c>
      <c r="B78" t="s">
        <v>732</v>
      </c>
      <c r="D78" s="1" t="str">
        <f t="shared" si="3"/>
        <v xml:space="preserve"> 2148</v>
      </c>
      <c r="E78" s="1">
        <f t="shared" si="4"/>
        <v>1074</v>
      </c>
      <c r="F78" s="2">
        <f t="shared" si="5"/>
        <v>14.530393700787403</v>
      </c>
      <c r="G78" s="1">
        <f>E78*10^-6*Summary!$B$4</f>
        <v>14.498999999999999</v>
      </c>
    </row>
    <row r="79" spans="1:7" x14ac:dyDescent="0.25">
      <c r="A79" t="s">
        <v>788</v>
      </c>
      <c r="B79" t="s">
        <v>717</v>
      </c>
      <c r="D79" s="1" t="str">
        <f t="shared" si="3"/>
        <v xml:space="preserve"> 2168</v>
      </c>
      <c r="E79" s="1">
        <f t="shared" si="4"/>
        <v>1084</v>
      </c>
      <c r="F79" s="2">
        <f t="shared" si="5"/>
        <v>14.665708661417323</v>
      </c>
      <c r="G79" s="1">
        <f>E79*10^-6*Summary!$B$4</f>
        <v>14.633999999999999</v>
      </c>
    </row>
    <row r="80" spans="1:7" x14ac:dyDescent="0.25">
      <c r="A80" t="s">
        <v>789</v>
      </c>
      <c r="B80" t="s">
        <v>709</v>
      </c>
      <c r="D80" s="1" t="str">
        <f t="shared" si="3"/>
        <v xml:space="preserve"> 2144</v>
      </c>
      <c r="E80" s="1">
        <f t="shared" si="4"/>
        <v>1072</v>
      </c>
      <c r="F80" s="2">
        <f t="shared" si="5"/>
        <v>14.503346456692915</v>
      </c>
      <c r="G80" s="1">
        <f>E80*10^-6*Summary!$B$4</f>
        <v>14.472000000000001</v>
      </c>
    </row>
    <row r="81" spans="1:7" x14ac:dyDescent="0.25">
      <c r="A81" t="s">
        <v>790</v>
      </c>
      <c r="B81" t="s">
        <v>717</v>
      </c>
      <c r="D81" s="1" t="str">
        <f t="shared" si="3"/>
        <v xml:space="preserve"> 2168</v>
      </c>
      <c r="E81" s="1">
        <f t="shared" si="4"/>
        <v>1084</v>
      </c>
      <c r="F81" s="2">
        <f t="shared" si="5"/>
        <v>14.665708661417323</v>
      </c>
      <c r="G81" s="1">
        <f>E81*10^-6*Summary!$B$4</f>
        <v>14.633999999999999</v>
      </c>
    </row>
    <row r="82" spans="1:7" x14ac:dyDescent="0.25">
      <c r="A82" t="s">
        <v>791</v>
      </c>
      <c r="B82" t="s">
        <v>752</v>
      </c>
      <c r="D82" s="1" t="str">
        <f t="shared" si="3"/>
        <v xml:space="preserve"> 2172</v>
      </c>
      <c r="E82" s="1">
        <f t="shared" si="4"/>
        <v>1086</v>
      </c>
      <c r="F82" s="2">
        <f t="shared" si="5"/>
        <v>14.692755905511811</v>
      </c>
      <c r="G82" s="1">
        <f>E82*10^-6*Summary!$B$4</f>
        <v>14.661</v>
      </c>
    </row>
    <row r="83" spans="1:7" x14ac:dyDescent="0.25">
      <c r="A83" t="s">
        <v>792</v>
      </c>
      <c r="B83" t="s">
        <v>752</v>
      </c>
      <c r="D83" s="1" t="str">
        <f t="shared" si="3"/>
        <v xml:space="preserve"> 2172</v>
      </c>
      <c r="E83" s="1">
        <f t="shared" si="4"/>
        <v>1086</v>
      </c>
      <c r="F83" s="2">
        <f t="shared" si="5"/>
        <v>14.692755905511811</v>
      </c>
      <c r="G83" s="1">
        <f>E83*10^-6*Summary!$B$4</f>
        <v>14.661</v>
      </c>
    </row>
    <row r="84" spans="1:7" x14ac:dyDescent="0.25">
      <c r="A84" t="s">
        <v>793</v>
      </c>
      <c r="B84" t="s">
        <v>709</v>
      </c>
      <c r="D84" s="1" t="str">
        <f t="shared" si="3"/>
        <v xml:space="preserve"> 2144</v>
      </c>
      <c r="E84" s="1">
        <f t="shared" si="4"/>
        <v>1072</v>
      </c>
      <c r="F84" s="2">
        <f t="shared" si="5"/>
        <v>14.503346456692915</v>
      </c>
      <c r="G84" s="1">
        <f>E84*10^-6*Summary!$B$4</f>
        <v>14.472000000000001</v>
      </c>
    </row>
    <row r="85" spans="1:7" x14ac:dyDescent="0.25">
      <c r="A85" t="s">
        <v>794</v>
      </c>
      <c r="B85" t="s">
        <v>709</v>
      </c>
      <c r="D85" s="1" t="str">
        <f t="shared" si="3"/>
        <v xml:space="preserve"> 2144</v>
      </c>
      <c r="E85" s="1">
        <f t="shared" si="4"/>
        <v>1072</v>
      </c>
      <c r="F85" s="2">
        <f t="shared" si="5"/>
        <v>14.503346456692915</v>
      </c>
      <c r="G85" s="1">
        <f>E85*10^-6*Summary!$B$4</f>
        <v>14.472000000000001</v>
      </c>
    </row>
    <row r="86" spans="1:7" x14ac:dyDescent="0.25">
      <c r="A86" t="s">
        <v>795</v>
      </c>
      <c r="B86" t="s">
        <v>717</v>
      </c>
      <c r="D86" s="1" t="str">
        <f t="shared" si="3"/>
        <v xml:space="preserve"> 2168</v>
      </c>
      <c r="E86" s="1">
        <f t="shared" si="4"/>
        <v>1084</v>
      </c>
      <c r="F86" s="2">
        <f t="shared" si="5"/>
        <v>14.665708661417323</v>
      </c>
      <c r="G86" s="1">
        <f>E86*10^-6*Summary!$B$4</f>
        <v>14.633999999999999</v>
      </c>
    </row>
    <row r="87" spans="1:7" x14ac:dyDescent="0.25">
      <c r="A87" t="s">
        <v>796</v>
      </c>
      <c r="B87" t="s">
        <v>709</v>
      </c>
      <c r="D87" s="1" t="str">
        <f t="shared" si="3"/>
        <v xml:space="preserve"> 2144</v>
      </c>
      <c r="E87" s="1">
        <f t="shared" si="4"/>
        <v>1072</v>
      </c>
      <c r="F87" s="2">
        <f t="shared" si="5"/>
        <v>14.503346456692915</v>
      </c>
      <c r="G87" s="1">
        <f>E87*10^-6*Summary!$B$4</f>
        <v>14.472000000000001</v>
      </c>
    </row>
    <row r="88" spans="1:7" x14ac:dyDescent="0.25">
      <c r="A88" t="s">
        <v>797</v>
      </c>
      <c r="B88" t="s">
        <v>732</v>
      </c>
      <c r="D88" s="1" t="str">
        <f t="shared" si="3"/>
        <v xml:space="preserve"> 2148</v>
      </c>
      <c r="E88" s="1">
        <f t="shared" si="4"/>
        <v>1074</v>
      </c>
      <c r="F88" s="2">
        <f t="shared" si="5"/>
        <v>14.530393700787403</v>
      </c>
      <c r="G88" s="1">
        <f>E88*10^-6*Summary!$B$4</f>
        <v>14.498999999999999</v>
      </c>
    </row>
    <row r="89" spans="1:7" x14ac:dyDescent="0.25">
      <c r="A89" t="s">
        <v>798</v>
      </c>
      <c r="B89" t="s">
        <v>717</v>
      </c>
      <c r="D89" s="1" t="str">
        <f t="shared" si="3"/>
        <v xml:space="preserve"> 2168</v>
      </c>
      <c r="E89" s="1">
        <f t="shared" si="4"/>
        <v>1084</v>
      </c>
      <c r="F89" s="2">
        <f t="shared" si="5"/>
        <v>14.665708661417323</v>
      </c>
      <c r="G89" s="1">
        <f>E89*10^-6*Summary!$B$4</f>
        <v>14.633999999999999</v>
      </c>
    </row>
    <row r="90" spans="1:7" x14ac:dyDescent="0.25">
      <c r="A90" t="s">
        <v>799</v>
      </c>
      <c r="B90" t="s">
        <v>717</v>
      </c>
      <c r="D90" s="1" t="str">
        <f t="shared" si="3"/>
        <v xml:space="preserve"> 2168</v>
      </c>
      <c r="E90" s="1">
        <f t="shared" si="4"/>
        <v>1084</v>
      </c>
      <c r="F90" s="2">
        <f t="shared" si="5"/>
        <v>14.665708661417323</v>
      </c>
      <c r="G90" s="1">
        <f>E90*10^-6*Summary!$B$4</f>
        <v>14.633999999999999</v>
      </c>
    </row>
    <row r="91" spans="1:7" x14ac:dyDescent="0.25">
      <c r="A91" t="s">
        <v>800</v>
      </c>
      <c r="B91" t="s">
        <v>717</v>
      </c>
      <c r="D91" s="1" t="str">
        <f t="shared" si="3"/>
        <v xml:space="preserve"> 2168</v>
      </c>
      <c r="E91" s="1">
        <f t="shared" si="4"/>
        <v>1084</v>
      </c>
      <c r="F91" s="2">
        <f t="shared" si="5"/>
        <v>14.665708661417323</v>
      </c>
      <c r="G91" s="1">
        <f>E91*10^-6*Summary!$B$4</f>
        <v>14.633999999999999</v>
      </c>
    </row>
    <row r="92" spans="1:7" x14ac:dyDescent="0.25">
      <c r="A92" t="s">
        <v>801</v>
      </c>
      <c r="B92" t="s">
        <v>709</v>
      </c>
      <c r="D92" s="1" t="str">
        <f t="shared" si="3"/>
        <v xml:space="preserve"> 2144</v>
      </c>
      <c r="E92" s="1">
        <f t="shared" si="4"/>
        <v>1072</v>
      </c>
      <c r="F92" s="2">
        <f t="shared" si="5"/>
        <v>14.503346456692915</v>
      </c>
      <c r="G92" s="1">
        <f>E92*10^-6*Summary!$B$4</f>
        <v>14.472000000000001</v>
      </c>
    </row>
    <row r="93" spans="1:7" x14ac:dyDescent="0.25">
      <c r="A93" t="s">
        <v>802</v>
      </c>
      <c r="B93" t="s">
        <v>709</v>
      </c>
      <c r="D93" s="1" t="str">
        <f t="shared" si="3"/>
        <v xml:space="preserve"> 2144</v>
      </c>
      <c r="E93" s="1">
        <f t="shared" si="4"/>
        <v>1072</v>
      </c>
      <c r="F93" s="2">
        <f t="shared" si="5"/>
        <v>14.503346456692915</v>
      </c>
      <c r="G93" s="1">
        <f>E93*10^-6*Summary!$B$4</f>
        <v>14.472000000000001</v>
      </c>
    </row>
    <row r="94" spans="1:7" x14ac:dyDescent="0.25">
      <c r="A94" t="s">
        <v>803</v>
      </c>
      <c r="B94" t="s">
        <v>709</v>
      </c>
      <c r="D94" s="1" t="str">
        <f t="shared" si="3"/>
        <v xml:space="preserve"> 2144</v>
      </c>
      <c r="E94" s="1">
        <f t="shared" si="4"/>
        <v>1072</v>
      </c>
      <c r="F94" s="2">
        <f t="shared" si="5"/>
        <v>14.503346456692915</v>
      </c>
      <c r="G94" s="1">
        <f>E94*10^-6*Summary!$B$4</f>
        <v>14.472000000000001</v>
      </c>
    </row>
    <row r="95" spans="1:7" x14ac:dyDescent="0.25">
      <c r="A95" t="s">
        <v>804</v>
      </c>
      <c r="B95" t="s">
        <v>709</v>
      </c>
      <c r="D95" s="1" t="str">
        <f t="shared" si="3"/>
        <v xml:space="preserve"> 2144</v>
      </c>
      <c r="E95" s="1">
        <f t="shared" si="4"/>
        <v>1072</v>
      </c>
      <c r="F95" s="2">
        <f t="shared" si="5"/>
        <v>14.503346456692915</v>
      </c>
      <c r="G95" s="1">
        <f>E95*10^-6*Summary!$B$4</f>
        <v>14.472000000000001</v>
      </c>
    </row>
    <row r="96" spans="1:7" x14ac:dyDescent="0.25">
      <c r="A96" t="s">
        <v>805</v>
      </c>
      <c r="B96" t="s">
        <v>709</v>
      </c>
      <c r="D96" s="1" t="str">
        <f t="shared" si="3"/>
        <v xml:space="preserve"> 2144</v>
      </c>
      <c r="E96" s="1">
        <f t="shared" si="4"/>
        <v>1072</v>
      </c>
      <c r="F96" s="2">
        <f t="shared" si="5"/>
        <v>14.503346456692915</v>
      </c>
      <c r="G96" s="1">
        <f>E96*10^-6*Summary!$B$4</f>
        <v>14.472000000000001</v>
      </c>
    </row>
    <row r="97" spans="1:7" x14ac:dyDescent="0.25">
      <c r="A97" t="s">
        <v>806</v>
      </c>
      <c r="B97" t="s">
        <v>709</v>
      </c>
      <c r="D97" s="1" t="str">
        <f t="shared" si="3"/>
        <v xml:space="preserve"> 2144</v>
      </c>
      <c r="E97" s="1">
        <f t="shared" si="4"/>
        <v>1072</v>
      </c>
      <c r="F97" s="2">
        <f t="shared" si="5"/>
        <v>14.503346456692915</v>
      </c>
      <c r="G97" s="1">
        <f>E97*10^-6*Summary!$B$4</f>
        <v>14.472000000000001</v>
      </c>
    </row>
    <row r="98" spans="1:7" x14ac:dyDescent="0.25">
      <c r="A98" t="s">
        <v>807</v>
      </c>
      <c r="B98" t="s">
        <v>709</v>
      </c>
      <c r="D98" s="1" t="str">
        <f t="shared" si="3"/>
        <v xml:space="preserve"> 2144</v>
      </c>
      <c r="E98" s="1">
        <f t="shared" si="4"/>
        <v>1072</v>
      </c>
      <c r="F98" s="2">
        <f t="shared" si="5"/>
        <v>14.503346456692915</v>
      </c>
      <c r="G98" s="1">
        <f>E98*10^-6*Summary!$B$4</f>
        <v>14.472000000000001</v>
      </c>
    </row>
    <row r="99" spans="1:7" x14ac:dyDescent="0.25">
      <c r="A99" t="s">
        <v>808</v>
      </c>
      <c r="B99" t="s">
        <v>709</v>
      </c>
      <c r="D99" s="1" t="str">
        <f t="shared" si="3"/>
        <v xml:space="preserve"> 2144</v>
      </c>
      <c r="E99" s="1">
        <f t="shared" si="4"/>
        <v>1072</v>
      </c>
      <c r="F99" s="2">
        <f t="shared" si="5"/>
        <v>14.503346456692915</v>
      </c>
      <c r="G99" s="1">
        <f>E99*10^-6*Summary!$B$4</f>
        <v>14.472000000000001</v>
      </c>
    </row>
    <row r="100" spans="1:7" x14ac:dyDescent="0.25">
      <c r="A100" t="s">
        <v>809</v>
      </c>
      <c r="B100" t="s">
        <v>709</v>
      </c>
      <c r="D100" s="1" t="str">
        <f t="shared" si="3"/>
        <v xml:space="preserve"> 2144</v>
      </c>
      <c r="E100" s="1">
        <f t="shared" si="4"/>
        <v>1072</v>
      </c>
      <c r="F100" s="2">
        <f t="shared" si="5"/>
        <v>14.503346456692915</v>
      </c>
      <c r="G100" s="1">
        <f>E100*10^-6*Summary!$B$4</f>
        <v>14.472000000000001</v>
      </c>
    </row>
    <row r="101" spans="1:7" x14ac:dyDescent="0.25">
      <c r="A101" t="s">
        <v>810</v>
      </c>
      <c r="B101" t="s">
        <v>709</v>
      </c>
      <c r="D101" s="1" t="str">
        <f t="shared" si="3"/>
        <v xml:space="preserve"> 2144</v>
      </c>
      <c r="E101" s="1">
        <f t="shared" si="4"/>
        <v>1072</v>
      </c>
      <c r="F101" s="2">
        <f t="shared" si="5"/>
        <v>14.503346456692915</v>
      </c>
      <c r="G101" s="1">
        <f>E101*10^-6*Summary!$B$4</f>
        <v>14.472000000000001</v>
      </c>
    </row>
    <row r="102" spans="1:7" x14ac:dyDescent="0.25">
      <c r="A102" t="s">
        <v>811</v>
      </c>
      <c r="B102" t="s">
        <v>709</v>
      </c>
      <c r="D102" s="1" t="str">
        <f t="shared" si="3"/>
        <v xml:space="preserve"> 2144</v>
      </c>
      <c r="E102" s="1">
        <f t="shared" si="4"/>
        <v>1072</v>
      </c>
      <c r="F102" s="2">
        <f t="shared" si="5"/>
        <v>14.503346456692915</v>
      </c>
      <c r="G102" s="1">
        <f>E102*10^-6*Summary!$B$4</f>
        <v>14.472000000000001</v>
      </c>
    </row>
    <row r="103" spans="1:7" x14ac:dyDescent="0.25">
      <c r="A103" t="s">
        <v>812</v>
      </c>
      <c r="B103" t="s">
        <v>709</v>
      </c>
      <c r="D103" s="1" t="str">
        <f t="shared" si="3"/>
        <v xml:space="preserve"> 2144</v>
      </c>
      <c r="E103" s="1">
        <f t="shared" si="4"/>
        <v>1072</v>
      </c>
      <c r="F103" s="2">
        <f t="shared" si="5"/>
        <v>14.503346456692915</v>
      </c>
      <c r="G103" s="1">
        <f>E103*10^-6*Summary!$B$4</f>
        <v>14.472000000000001</v>
      </c>
    </row>
    <row r="104" spans="1:7" x14ac:dyDescent="0.25">
      <c r="A104" t="s">
        <v>813</v>
      </c>
      <c r="B104" t="s">
        <v>732</v>
      </c>
      <c r="D104" s="1" t="str">
        <f t="shared" si="3"/>
        <v xml:space="preserve"> 2148</v>
      </c>
      <c r="E104" s="1">
        <f t="shared" si="4"/>
        <v>1074</v>
      </c>
      <c r="F104" s="2">
        <f t="shared" si="5"/>
        <v>14.530393700787403</v>
      </c>
      <c r="G104" s="1">
        <f>E104*10^-6*Summary!$B$4</f>
        <v>14.498999999999999</v>
      </c>
    </row>
    <row r="105" spans="1:7" x14ac:dyDescent="0.25">
      <c r="A105" t="s">
        <v>814</v>
      </c>
      <c r="B105" t="s">
        <v>709</v>
      </c>
      <c r="D105" s="1" t="str">
        <f t="shared" si="3"/>
        <v xml:space="preserve"> 2144</v>
      </c>
      <c r="E105" s="1">
        <f t="shared" si="4"/>
        <v>1072</v>
      </c>
      <c r="F105" s="2">
        <f t="shared" si="5"/>
        <v>14.503346456692915</v>
      </c>
      <c r="G105" s="1">
        <f>E105*10^-6*Summary!$B$4</f>
        <v>14.472000000000001</v>
      </c>
    </row>
    <row r="106" spans="1:7" x14ac:dyDescent="0.25">
      <c r="A106" t="s">
        <v>815</v>
      </c>
      <c r="B106" t="s">
        <v>709</v>
      </c>
      <c r="D106" s="1" t="str">
        <f t="shared" si="3"/>
        <v xml:space="preserve"> 2144</v>
      </c>
      <c r="E106" s="1">
        <f t="shared" si="4"/>
        <v>1072</v>
      </c>
      <c r="F106" s="2">
        <f t="shared" si="5"/>
        <v>14.503346456692915</v>
      </c>
      <c r="G106" s="1">
        <f>E106*10^-6*Summary!$B$4</f>
        <v>14.472000000000001</v>
      </c>
    </row>
    <row r="107" spans="1:7" x14ac:dyDescent="0.25">
      <c r="A107" t="s">
        <v>816</v>
      </c>
      <c r="B107" t="s">
        <v>709</v>
      </c>
      <c r="D107" s="1" t="str">
        <f t="shared" si="3"/>
        <v xml:space="preserve"> 2144</v>
      </c>
      <c r="E107" s="1">
        <f t="shared" si="4"/>
        <v>1072</v>
      </c>
      <c r="F107" s="2">
        <f t="shared" si="5"/>
        <v>14.503346456692915</v>
      </c>
      <c r="G107" s="1">
        <f>E107*10^-6*Summary!$B$4</f>
        <v>14.472000000000001</v>
      </c>
    </row>
    <row r="108" spans="1:7" x14ac:dyDescent="0.25">
      <c r="A108" t="s">
        <v>817</v>
      </c>
      <c r="B108" t="s">
        <v>717</v>
      </c>
      <c r="D108" s="1" t="str">
        <f t="shared" si="3"/>
        <v xml:space="preserve"> 2168</v>
      </c>
      <c r="E108" s="1">
        <f t="shared" si="4"/>
        <v>1084</v>
      </c>
      <c r="F108" s="2">
        <f t="shared" si="5"/>
        <v>14.665708661417323</v>
      </c>
      <c r="G108" s="1">
        <f>E108*10^-6*Summary!$B$4</f>
        <v>14.633999999999999</v>
      </c>
    </row>
    <row r="109" spans="1:7" x14ac:dyDescent="0.25">
      <c r="A109" t="s">
        <v>818</v>
      </c>
      <c r="B109" t="s">
        <v>709</v>
      </c>
      <c r="D109" s="1" t="str">
        <f t="shared" si="3"/>
        <v xml:space="preserve"> 2144</v>
      </c>
      <c r="E109" s="1">
        <f t="shared" si="4"/>
        <v>1072</v>
      </c>
      <c r="F109" s="2">
        <f t="shared" si="5"/>
        <v>14.503346456692915</v>
      </c>
      <c r="G109" s="1">
        <f>E109*10^-6*Summary!$B$4</f>
        <v>14.472000000000001</v>
      </c>
    </row>
    <row r="110" spans="1:7" x14ac:dyDescent="0.25">
      <c r="A110" t="s">
        <v>819</v>
      </c>
      <c r="B110" t="s">
        <v>709</v>
      </c>
      <c r="D110" s="1" t="str">
        <f t="shared" si="3"/>
        <v xml:space="preserve"> 2144</v>
      </c>
      <c r="E110" s="1">
        <f t="shared" si="4"/>
        <v>1072</v>
      </c>
      <c r="F110" s="2">
        <f t="shared" si="5"/>
        <v>14.503346456692915</v>
      </c>
      <c r="G110" s="1">
        <f>E110*10^-6*Summary!$B$4</f>
        <v>14.472000000000001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7993C-E641-4400-A779-82EAF76F0590}">
  <dimension ref="A1:O146"/>
  <sheetViews>
    <sheetView workbookViewId="0">
      <selection activeCell="O4" sqref="O4"/>
    </sheetView>
  </sheetViews>
  <sheetFormatPr defaultRowHeight="15" x14ac:dyDescent="0.25"/>
  <cols>
    <col min="1" max="1" width="27" bestFit="1" customWidth="1"/>
    <col min="2" max="2" width="10.140625" bestFit="1" customWidth="1"/>
    <col min="4" max="4" width="15.28515625" bestFit="1" customWidth="1"/>
    <col min="5" max="5" width="17.28515625" bestFit="1" customWidth="1"/>
    <col min="6" max="6" width="23.85546875" bestFit="1" customWidth="1"/>
    <col min="7" max="7" width="24.28515625" bestFit="1" customWidth="1"/>
    <col min="9" max="9" width="24.28515625" bestFit="1" customWidth="1"/>
    <col min="10" max="10" width="12" bestFit="1" customWidth="1"/>
    <col min="11" max="11" width="11" bestFit="1" customWidth="1"/>
    <col min="12" max="15" width="12" bestFit="1" customWidth="1"/>
  </cols>
  <sheetData>
    <row r="1" spans="1:15" x14ac:dyDescent="0.25">
      <c r="A1" s="13" t="s">
        <v>2043</v>
      </c>
      <c r="B1" s="13"/>
      <c r="D1" s="1" t="s">
        <v>2044</v>
      </c>
      <c r="E1" s="1" t="s">
        <v>2045</v>
      </c>
      <c r="F1" s="1" t="s">
        <v>2057</v>
      </c>
      <c r="G1" s="1" t="s">
        <v>2056</v>
      </c>
      <c r="I1" s="1"/>
      <c r="J1" s="1" t="s">
        <v>2046</v>
      </c>
      <c r="K1" s="1" t="s">
        <v>2047</v>
      </c>
      <c r="L1" s="1" t="s">
        <v>2048</v>
      </c>
      <c r="M1" s="1" t="s">
        <v>2049</v>
      </c>
      <c r="N1" s="1" t="s">
        <v>2050</v>
      </c>
      <c r="O1" s="1" t="s">
        <v>2058</v>
      </c>
    </row>
    <row r="2" spans="1:15" x14ac:dyDescent="0.25">
      <c r="A2" t="s">
        <v>2088</v>
      </c>
      <c r="B2" t="s">
        <v>2089</v>
      </c>
      <c r="D2" s="1" t="str">
        <f>RIGHT(A2,LEN(A2)-FIND("A",A2))</f>
        <v xml:space="preserve"> 2420</v>
      </c>
      <c r="E2" s="1">
        <f>VALUE(D2)/2</f>
        <v>1210</v>
      </c>
      <c r="F2" s="2">
        <f>(LEFT(B2,FIND("c",B2)-1))/2.54</f>
        <v>16.370393700787403</v>
      </c>
      <c r="G2" s="1">
        <f>E2*10^-6*Summary!$B$4</f>
        <v>16.334999999999997</v>
      </c>
      <c r="I2" s="1" t="s">
        <v>2045</v>
      </c>
      <c r="J2" s="1">
        <f>AVERAGE($E$2:$E$146)</f>
        <v>1207.1448275862069</v>
      </c>
      <c r="K2" s="1">
        <f>MIN($E$2:$E$146)</f>
        <v>1198</v>
      </c>
      <c r="L2" s="1">
        <f>MAX($E$2:$E$146)</f>
        <v>1224</v>
      </c>
      <c r="M2" s="1">
        <f>_xlfn.STDEV.P($E$2:$E$146)</f>
        <v>9.6009908327356257</v>
      </c>
      <c r="N2" s="1">
        <f>SQRT($M$2)</f>
        <v>3.0985465677855522</v>
      </c>
      <c r="O2">
        <f>L2-K2</f>
        <v>26</v>
      </c>
    </row>
    <row r="3" spans="1:15" x14ac:dyDescent="0.25">
      <c r="A3" t="s">
        <v>2090</v>
      </c>
      <c r="B3" t="s">
        <v>2091</v>
      </c>
      <c r="D3" s="1" t="str">
        <f t="shared" ref="D3:D4" si="0">RIGHT(A3,LEN(A3)-FIND("A",A3))</f>
        <v xml:space="preserve"> 2400</v>
      </c>
      <c r="E3" s="1">
        <f t="shared" ref="E3:E4" si="1">VALUE(D3)/2</f>
        <v>1200</v>
      </c>
      <c r="F3" s="2">
        <f t="shared" ref="F3:F4" si="2">(LEFT(B3,FIND("c",B3)-1))/2.54</f>
        <v>16.23507874015748</v>
      </c>
      <c r="G3" s="1">
        <f>E3*10^-6*Summary!$B$4</f>
        <v>16.2</v>
      </c>
      <c r="I3" s="1" t="s">
        <v>2057</v>
      </c>
      <c r="J3" s="1">
        <f>AVERAGE($F$2:$F$146)</f>
        <v>16.331755633994046</v>
      </c>
      <c r="K3" s="1">
        <f>MIN($F$2:$F$146)</f>
        <v>16.20803149606299</v>
      </c>
      <c r="L3" s="1">
        <f>MAX($F$2:$F$146)</f>
        <v>16.559803149606299</v>
      </c>
      <c r="M3" s="1">
        <f>_xlfn.STDEV.P($F$2:$F$146)</f>
        <v>0.12989731902413137</v>
      </c>
      <c r="N3" s="1">
        <f>SQRT($M$3)</f>
        <v>0.36041270652424473</v>
      </c>
      <c r="O3">
        <f>L3-K3</f>
        <v>0.35177165354330953</v>
      </c>
    </row>
    <row r="4" spans="1:15" x14ac:dyDescent="0.25">
      <c r="A4" t="s">
        <v>2092</v>
      </c>
      <c r="B4" t="s">
        <v>2093</v>
      </c>
      <c r="D4" s="1" t="str">
        <f t="shared" si="0"/>
        <v xml:space="preserve"> 2396</v>
      </c>
      <c r="E4" s="1">
        <f t="shared" si="1"/>
        <v>1198</v>
      </c>
      <c r="F4" s="2">
        <f t="shared" si="2"/>
        <v>16.20803149606299</v>
      </c>
      <c r="G4" s="1">
        <f>E4*10^-6*Summary!$B$4</f>
        <v>16.172999999999998</v>
      </c>
      <c r="I4" s="1" t="s">
        <v>2056</v>
      </c>
      <c r="J4" s="1">
        <f>AVERAGE($G$2:$G$146)</f>
        <v>16.296455172413793</v>
      </c>
      <c r="K4" s="1">
        <f>MIN($G$2:$G$146)</f>
        <v>16.172999999999998</v>
      </c>
      <c r="L4" s="1">
        <f>MAX($G$2:$G$146)</f>
        <v>16.524000000000001</v>
      </c>
      <c r="M4" s="1">
        <f>_xlfn.STDEV.P($G$2:$G$146)</f>
        <v>0.12961337624193156</v>
      </c>
      <c r="N4" s="1">
        <f>SQRT($M$4)</f>
        <v>0.36001857763444867</v>
      </c>
      <c r="O4">
        <f>L4-K4</f>
        <v>0.35100000000000264</v>
      </c>
    </row>
    <row r="5" spans="1:15" x14ac:dyDescent="0.25">
      <c r="A5" t="s">
        <v>2094</v>
      </c>
      <c r="B5" t="s">
        <v>2093</v>
      </c>
      <c r="D5" s="1" t="str">
        <f t="shared" ref="D5" si="3">RIGHT(A5,LEN(A5)-FIND("A",A5))</f>
        <v xml:space="preserve"> 2396</v>
      </c>
      <c r="E5" s="1">
        <f t="shared" ref="E5" si="4">VALUE(D5)/2</f>
        <v>1198</v>
      </c>
      <c r="F5" s="2">
        <f t="shared" ref="F5" si="5">(LEFT(B5,FIND("c",B5)-1))/2.54</f>
        <v>16.20803149606299</v>
      </c>
      <c r="G5" s="1">
        <f>E5*10^-6*Summary!$B$4</f>
        <v>16.172999999999998</v>
      </c>
    </row>
    <row r="6" spans="1:15" x14ac:dyDescent="0.25">
      <c r="A6" t="s">
        <v>2095</v>
      </c>
      <c r="B6" t="s">
        <v>2093</v>
      </c>
      <c r="D6" s="1" t="str">
        <f t="shared" ref="D6:D69" si="6">RIGHT(A6,LEN(A6)-FIND("A",A6))</f>
        <v xml:space="preserve"> 2396</v>
      </c>
      <c r="E6" s="1">
        <f t="shared" ref="E6:E69" si="7">VALUE(D6)/2</f>
        <v>1198</v>
      </c>
      <c r="F6" s="2">
        <f t="shared" ref="F6:F69" si="8">(LEFT(B6,FIND("c",B6)-1))/2.54</f>
        <v>16.20803149606299</v>
      </c>
      <c r="G6" s="1">
        <f>E6*10^-6*Summary!$B$4</f>
        <v>16.172999999999998</v>
      </c>
    </row>
    <row r="7" spans="1:15" x14ac:dyDescent="0.25">
      <c r="A7" t="s">
        <v>2096</v>
      </c>
      <c r="B7" t="s">
        <v>2093</v>
      </c>
      <c r="D7" s="1" t="str">
        <f t="shared" si="6"/>
        <v xml:space="preserve"> 2396</v>
      </c>
      <c r="E7" s="1">
        <f t="shared" si="7"/>
        <v>1198</v>
      </c>
      <c r="F7" s="2">
        <f t="shared" si="8"/>
        <v>16.20803149606299</v>
      </c>
      <c r="G7" s="1">
        <f>E7*10^-6*Summary!$B$4</f>
        <v>16.172999999999998</v>
      </c>
    </row>
    <row r="8" spans="1:15" x14ac:dyDescent="0.25">
      <c r="A8" t="s">
        <v>2097</v>
      </c>
      <c r="B8" t="s">
        <v>2093</v>
      </c>
      <c r="D8" s="1" t="str">
        <f t="shared" si="6"/>
        <v xml:space="preserve"> 2396</v>
      </c>
      <c r="E8" s="1">
        <f t="shared" si="7"/>
        <v>1198</v>
      </c>
      <c r="F8" s="2">
        <f t="shared" si="8"/>
        <v>16.20803149606299</v>
      </c>
      <c r="G8" s="1">
        <f>E8*10^-6*Summary!$B$4</f>
        <v>16.172999999999998</v>
      </c>
    </row>
    <row r="9" spans="1:15" x14ac:dyDescent="0.25">
      <c r="A9" t="s">
        <v>2098</v>
      </c>
      <c r="B9" t="s">
        <v>2099</v>
      </c>
      <c r="D9" s="1" t="str">
        <f t="shared" si="6"/>
        <v xml:space="preserve"> 2444</v>
      </c>
      <c r="E9" s="1">
        <f t="shared" si="7"/>
        <v>1222</v>
      </c>
      <c r="F9" s="2">
        <f t="shared" si="8"/>
        <v>16.532716535433071</v>
      </c>
      <c r="G9" s="1">
        <f>E9*10^-6*Summary!$B$4</f>
        <v>16.497</v>
      </c>
    </row>
    <row r="10" spans="1:15" x14ac:dyDescent="0.25">
      <c r="A10" t="s">
        <v>2100</v>
      </c>
      <c r="B10" t="s">
        <v>2093</v>
      </c>
      <c r="D10" s="1" t="str">
        <f t="shared" si="6"/>
        <v xml:space="preserve"> 2396</v>
      </c>
      <c r="E10" s="1">
        <f t="shared" si="7"/>
        <v>1198</v>
      </c>
      <c r="F10" s="2">
        <f t="shared" si="8"/>
        <v>16.20803149606299</v>
      </c>
      <c r="G10" s="1">
        <f>E10*10^-6*Summary!$B$4</f>
        <v>16.172999999999998</v>
      </c>
    </row>
    <row r="11" spans="1:15" x14ac:dyDescent="0.25">
      <c r="A11" t="s">
        <v>2101</v>
      </c>
      <c r="B11" t="s">
        <v>2091</v>
      </c>
      <c r="D11" s="1" t="str">
        <f t="shared" si="6"/>
        <v xml:space="preserve"> 2400</v>
      </c>
      <c r="E11" s="1">
        <f t="shared" si="7"/>
        <v>1200</v>
      </c>
      <c r="F11" s="2">
        <f t="shared" si="8"/>
        <v>16.23507874015748</v>
      </c>
      <c r="G11" s="1">
        <f>E11*10^-6*Summary!$B$4</f>
        <v>16.2</v>
      </c>
    </row>
    <row r="12" spans="1:15" x14ac:dyDescent="0.25">
      <c r="A12" t="s">
        <v>2102</v>
      </c>
      <c r="B12" t="s">
        <v>2091</v>
      </c>
      <c r="D12" s="1" t="str">
        <f t="shared" si="6"/>
        <v xml:space="preserve"> 2400</v>
      </c>
      <c r="E12" s="1">
        <f t="shared" si="7"/>
        <v>1200</v>
      </c>
      <c r="F12" s="2">
        <f t="shared" si="8"/>
        <v>16.23507874015748</v>
      </c>
      <c r="G12" s="1">
        <f>E12*10^-6*Summary!$B$4</f>
        <v>16.2</v>
      </c>
    </row>
    <row r="13" spans="1:15" x14ac:dyDescent="0.25">
      <c r="A13" t="s">
        <v>2103</v>
      </c>
      <c r="B13" t="s">
        <v>2093</v>
      </c>
      <c r="D13" s="1" t="str">
        <f t="shared" si="6"/>
        <v xml:space="preserve"> 2396</v>
      </c>
      <c r="E13" s="1">
        <f t="shared" si="7"/>
        <v>1198</v>
      </c>
      <c r="F13" s="2">
        <f t="shared" si="8"/>
        <v>16.20803149606299</v>
      </c>
      <c r="G13" s="1">
        <f>E13*10^-6*Summary!$B$4</f>
        <v>16.172999999999998</v>
      </c>
    </row>
    <row r="14" spans="1:15" x14ac:dyDescent="0.25">
      <c r="A14" t="s">
        <v>2104</v>
      </c>
      <c r="B14" t="s">
        <v>2091</v>
      </c>
      <c r="D14" s="1" t="str">
        <f t="shared" si="6"/>
        <v xml:space="preserve"> 2400</v>
      </c>
      <c r="E14" s="1">
        <f t="shared" si="7"/>
        <v>1200</v>
      </c>
      <c r="F14" s="2">
        <f t="shared" si="8"/>
        <v>16.23507874015748</v>
      </c>
      <c r="G14" s="1">
        <f>E14*10^-6*Summary!$B$4</f>
        <v>16.2</v>
      </c>
    </row>
    <row r="15" spans="1:15" x14ac:dyDescent="0.25">
      <c r="A15" t="s">
        <v>2105</v>
      </c>
      <c r="B15" t="s">
        <v>2091</v>
      </c>
      <c r="D15" s="1" t="str">
        <f t="shared" si="6"/>
        <v xml:space="preserve"> 2400</v>
      </c>
      <c r="E15" s="1">
        <f t="shared" si="7"/>
        <v>1200</v>
      </c>
      <c r="F15" s="2">
        <f t="shared" si="8"/>
        <v>16.23507874015748</v>
      </c>
      <c r="G15" s="1">
        <f>E15*10^-6*Summary!$B$4</f>
        <v>16.2</v>
      </c>
    </row>
    <row r="16" spans="1:15" x14ac:dyDescent="0.25">
      <c r="A16" t="s">
        <v>2106</v>
      </c>
      <c r="B16" t="s">
        <v>2089</v>
      </c>
      <c r="D16" s="1" t="str">
        <f t="shared" si="6"/>
        <v xml:space="preserve"> 2420</v>
      </c>
      <c r="E16" s="1">
        <f t="shared" si="7"/>
        <v>1210</v>
      </c>
      <c r="F16" s="2">
        <f t="shared" si="8"/>
        <v>16.370393700787403</v>
      </c>
      <c r="G16" s="1">
        <f>E16*10^-6*Summary!$B$4</f>
        <v>16.334999999999997</v>
      </c>
    </row>
    <row r="17" spans="1:7" x14ac:dyDescent="0.25">
      <c r="A17" t="s">
        <v>2107</v>
      </c>
      <c r="B17" t="s">
        <v>2091</v>
      </c>
      <c r="D17" s="1" t="str">
        <f t="shared" si="6"/>
        <v xml:space="preserve"> 2400</v>
      </c>
      <c r="E17" s="1">
        <f t="shared" si="7"/>
        <v>1200</v>
      </c>
      <c r="F17" s="2">
        <f t="shared" si="8"/>
        <v>16.23507874015748</v>
      </c>
      <c r="G17" s="1">
        <f>E17*10^-6*Summary!$B$4</f>
        <v>16.2</v>
      </c>
    </row>
    <row r="18" spans="1:7" x14ac:dyDescent="0.25">
      <c r="A18" t="s">
        <v>2108</v>
      </c>
      <c r="B18" t="s">
        <v>2093</v>
      </c>
      <c r="D18" s="1" t="str">
        <f t="shared" si="6"/>
        <v xml:space="preserve"> 2396</v>
      </c>
      <c r="E18" s="1">
        <f t="shared" si="7"/>
        <v>1198</v>
      </c>
      <c r="F18" s="2">
        <f t="shared" si="8"/>
        <v>16.20803149606299</v>
      </c>
      <c r="G18" s="1">
        <f>E18*10^-6*Summary!$B$4</f>
        <v>16.172999999999998</v>
      </c>
    </row>
    <row r="19" spans="1:7" x14ac:dyDescent="0.25">
      <c r="A19" t="s">
        <v>2109</v>
      </c>
      <c r="B19" t="s">
        <v>2089</v>
      </c>
      <c r="D19" s="1" t="str">
        <f t="shared" si="6"/>
        <v xml:space="preserve"> 2420</v>
      </c>
      <c r="E19" s="1">
        <f t="shared" si="7"/>
        <v>1210</v>
      </c>
      <c r="F19" s="2">
        <f t="shared" si="8"/>
        <v>16.370393700787403</v>
      </c>
      <c r="G19" s="1">
        <f>E19*10^-6*Summary!$B$4</f>
        <v>16.334999999999997</v>
      </c>
    </row>
    <row r="20" spans="1:7" x14ac:dyDescent="0.25">
      <c r="A20" t="s">
        <v>2110</v>
      </c>
      <c r="B20" t="s">
        <v>2089</v>
      </c>
      <c r="D20" s="1" t="str">
        <f t="shared" si="6"/>
        <v xml:space="preserve"> 2420</v>
      </c>
      <c r="E20" s="1">
        <f t="shared" si="7"/>
        <v>1210</v>
      </c>
      <c r="F20" s="2">
        <f t="shared" si="8"/>
        <v>16.370393700787403</v>
      </c>
      <c r="G20" s="1">
        <f>E20*10^-6*Summary!$B$4</f>
        <v>16.334999999999997</v>
      </c>
    </row>
    <row r="21" spans="1:7" x14ac:dyDescent="0.25">
      <c r="A21" t="s">
        <v>2111</v>
      </c>
      <c r="B21" t="s">
        <v>2089</v>
      </c>
      <c r="D21" s="1" t="str">
        <f t="shared" si="6"/>
        <v xml:space="preserve"> 2420</v>
      </c>
      <c r="E21" s="1">
        <f t="shared" si="7"/>
        <v>1210</v>
      </c>
      <c r="F21" s="2">
        <f t="shared" si="8"/>
        <v>16.370393700787403</v>
      </c>
      <c r="G21" s="1">
        <f>E21*10^-6*Summary!$B$4</f>
        <v>16.334999999999997</v>
      </c>
    </row>
    <row r="22" spans="1:7" x14ac:dyDescent="0.25">
      <c r="A22" t="s">
        <v>2112</v>
      </c>
      <c r="B22" t="s">
        <v>2093</v>
      </c>
      <c r="D22" s="1" t="str">
        <f t="shared" si="6"/>
        <v xml:space="preserve"> 2396</v>
      </c>
      <c r="E22" s="1">
        <f t="shared" si="7"/>
        <v>1198</v>
      </c>
      <c r="F22" s="2">
        <f t="shared" si="8"/>
        <v>16.20803149606299</v>
      </c>
      <c r="G22" s="1">
        <f>E22*10^-6*Summary!$B$4</f>
        <v>16.172999999999998</v>
      </c>
    </row>
    <row r="23" spans="1:7" x14ac:dyDescent="0.25">
      <c r="A23" t="s">
        <v>2113</v>
      </c>
      <c r="B23" t="s">
        <v>2089</v>
      </c>
      <c r="D23" s="1" t="str">
        <f t="shared" si="6"/>
        <v xml:space="preserve"> 2420</v>
      </c>
      <c r="E23" s="1">
        <f t="shared" si="7"/>
        <v>1210</v>
      </c>
      <c r="F23" s="2">
        <f t="shared" si="8"/>
        <v>16.370393700787403</v>
      </c>
      <c r="G23" s="1">
        <f>E23*10^-6*Summary!$B$4</f>
        <v>16.334999999999997</v>
      </c>
    </row>
    <row r="24" spans="1:7" x14ac:dyDescent="0.25">
      <c r="A24" t="s">
        <v>2114</v>
      </c>
      <c r="B24" t="s">
        <v>2115</v>
      </c>
      <c r="D24" s="1" t="str">
        <f t="shared" si="6"/>
        <v xml:space="preserve"> 2424</v>
      </c>
      <c r="E24" s="1">
        <f t="shared" si="7"/>
        <v>1212</v>
      </c>
      <c r="F24" s="2">
        <f t="shared" si="8"/>
        <v>16.39744094488189</v>
      </c>
      <c r="G24" s="1">
        <f>E24*10^-6*Summary!$B$4</f>
        <v>16.361999999999998</v>
      </c>
    </row>
    <row r="25" spans="1:7" x14ac:dyDescent="0.25">
      <c r="A25" t="s">
        <v>2116</v>
      </c>
      <c r="B25" t="s">
        <v>2091</v>
      </c>
      <c r="D25" s="1" t="str">
        <f t="shared" si="6"/>
        <v xml:space="preserve"> 2400</v>
      </c>
      <c r="E25" s="1">
        <f t="shared" si="7"/>
        <v>1200</v>
      </c>
      <c r="F25" s="2">
        <f t="shared" si="8"/>
        <v>16.23507874015748</v>
      </c>
      <c r="G25" s="1">
        <f>E25*10^-6*Summary!$B$4</f>
        <v>16.2</v>
      </c>
    </row>
    <row r="26" spans="1:7" x14ac:dyDescent="0.25">
      <c r="A26" t="s">
        <v>2117</v>
      </c>
      <c r="B26" t="s">
        <v>2089</v>
      </c>
      <c r="D26" s="1" t="str">
        <f t="shared" si="6"/>
        <v xml:space="preserve"> 2420</v>
      </c>
      <c r="E26" s="1">
        <f t="shared" si="7"/>
        <v>1210</v>
      </c>
      <c r="F26" s="2">
        <f t="shared" si="8"/>
        <v>16.370393700787403</v>
      </c>
      <c r="G26" s="1">
        <f>E26*10^-6*Summary!$B$4</f>
        <v>16.334999999999997</v>
      </c>
    </row>
    <row r="27" spans="1:7" x14ac:dyDescent="0.25">
      <c r="A27" t="s">
        <v>2118</v>
      </c>
      <c r="B27" t="s">
        <v>2099</v>
      </c>
      <c r="D27" s="1" t="str">
        <f t="shared" si="6"/>
        <v xml:space="preserve"> 2444</v>
      </c>
      <c r="E27" s="1">
        <f t="shared" si="7"/>
        <v>1222</v>
      </c>
      <c r="F27" s="2">
        <f t="shared" si="8"/>
        <v>16.532716535433071</v>
      </c>
      <c r="G27" s="1">
        <f>E27*10^-6*Summary!$B$4</f>
        <v>16.497</v>
      </c>
    </row>
    <row r="28" spans="1:7" x14ac:dyDescent="0.25">
      <c r="A28" t="s">
        <v>2119</v>
      </c>
      <c r="B28" t="s">
        <v>2099</v>
      </c>
      <c r="D28" s="1" t="str">
        <f t="shared" si="6"/>
        <v xml:space="preserve"> 2444</v>
      </c>
      <c r="E28" s="1">
        <f t="shared" si="7"/>
        <v>1222</v>
      </c>
      <c r="F28" s="2">
        <f t="shared" si="8"/>
        <v>16.532716535433071</v>
      </c>
      <c r="G28" s="1">
        <f>E28*10^-6*Summary!$B$4</f>
        <v>16.497</v>
      </c>
    </row>
    <row r="29" spans="1:7" x14ac:dyDescent="0.25">
      <c r="A29" t="s">
        <v>2120</v>
      </c>
      <c r="B29" t="s">
        <v>2121</v>
      </c>
      <c r="D29" s="1" t="str">
        <f t="shared" si="6"/>
        <v xml:space="preserve"> 2448</v>
      </c>
      <c r="E29" s="1">
        <f t="shared" si="7"/>
        <v>1224</v>
      </c>
      <c r="F29" s="2">
        <f t="shared" si="8"/>
        <v>16.559803149606299</v>
      </c>
      <c r="G29" s="1">
        <f>E29*10^-6*Summary!$B$4</f>
        <v>16.524000000000001</v>
      </c>
    </row>
    <row r="30" spans="1:7" x14ac:dyDescent="0.25">
      <c r="A30" t="s">
        <v>2122</v>
      </c>
      <c r="B30" t="s">
        <v>2121</v>
      </c>
      <c r="D30" s="1" t="str">
        <f t="shared" si="6"/>
        <v xml:space="preserve"> 2448</v>
      </c>
      <c r="E30" s="1">
        <f t="shared" si="7"/>
        <v>1224</v>
      </c>
      <c r="F30" s="2">
        <f t="shared" si="8"/>
        <v>16.559803149606299</v>
      </c>
      <c r="G30" s="1">
        <f>E30*10^-6*Summary!$B$4</f>
        <v>16.524000000000001</v>
      </c>
    </row>
    <row r="31" spans="1:7" x14ac:dyDescent="0.25">
      <c r="A31" t="s">
        <v>2123</v>
      </c>
      <c r="B31" t="s">
        <v>2089</v>
      </c>
      <c r="D31" s="1" t="str">
        <f t="shared" si="6"/>
        <v xml:space="preserve"> 2420</v>
      </c>
      <c r="E31" s="1">
        <f t="shared" si="7"/>
        <v>1210</v>
      </c>
      <c r="F31" s="2">
        <f t="shared" si="8"/>
        <v>16.370393700787403</v>
      </c>
      <c r="G31" s="1">
        <f>E31*10^-6*Summary!$B$4</f>
        <v>16.334999999999997</v>
      </c>
    </row>
    <row r="32" spans="1:7" x14ac:dyDescent="0.25">
      <c r="A32" t="s">
        <v>2124</v>
      </c>
      <c r="B32" t="s">
        <v>2089</v>
      </c>
      <c r="D32" s="1" t="str">
        <f t="shared" si="6"/>
        <v xml:space="preserve"> 2420</v>
      </c>
      <c r="E32" s="1">
        <f t="shared" si="7"/>
        <v>1210</v>
      </c>
      <c r="F32" s="2">
        <f t="shared" si="8"/>
        <v>16.370393700787403</v>
      </c>
      <c r="G32" s="1">
        <f>E32*10^-6*Summary!$B$4</f>
        <v>16.334999999999997</v>
      </c>
    </row>
    <row r="33" spans="1:7" x14ac:dyDescent="0.25">
      <c r="A33" t="s">
        <v>2125</v>
      </c>
      <c r="B33" t="s">
        <v>2099</v>
      </c>
      <c r="D33" s="1" t="str">
        <f t="shared" si="6"/>
        <v xml:space="preserve"> 2444</v>
      </c>
      <c r="E33" s="1">
        <f t="shared" si="7"/>
        <v>1222</v>
      </c>
      <c r="F33" s="2">
        <f t="shared" si="8"/>
        <v>16.532716535433071</v>
      </c>
      <c r="G33" s="1">
        <f>E33*10^-6*Summary!$B$4</f>
        <v>16.497</v>
      </c>
    </row>
    <row r="34" spans="1:7" x14ac:dyDescent="0.25">
      <c r="A34" t="s">
        <v>2126</v>
      </c>
      <c r="B34" t="s">
        <v>2121</v>
      </c>
      <c r="D34" s="1" t="str">
        <f t="shared" si="6"/>
        <v xml:space="preserve"> 2448</v>
      </c>
      <c r="E34" s="1">
        <f t="shared" si="7"/>
        <v>1224</v>
      </c>
      <c r="F34" s="2">
        <f t="shared" si="8"/>
        <v>16.559803149606299</v>
      </c>
      <c r="G34" s="1">
        <f>E34*10^-6*Summary!$B$4</f>
        <v>16.524000000000001</v>
      </c>
    </row>
    <row r="35" spans="1:7" x14ac:dyDescent="0.25">
      <c r="A35" t="s">
        <v>2127</v>
      </c>
      <c r="B35" t="s">
        <v>2121</v>
      </c>
      <c r="D35" s="1" t="str">
        <f t="shared" si="6"/>
        <v xml:space="preserve"> 2448</v>
      </c>
      <c r="E35" s="1">
        <f t="shared" si="7"/>
        <v>1224</v>
      </c>
      <c r="F35" s="2">
        <f t="shared" si="8"/>
        <v>16.559803149606299</v>
      </c>
      <c r="G35" s="1">
        <f>E35*10^-6*Summary!$B$4</f>
        <v>16.524000000000001</v>
      </c>
    </row>
    <row r="36" spans="1:7" x14ac:dyDescent="0.25">
      <c r="A36" t="s">
        <v>2128</v>
      </c>
      <c r="B36" t="s">
        <v>2089</v>
      </c>
      <c r="D36" s="1" t="str">
        <f t="shared" si="6"/>
        <v xml:space="preserve"> 2420</v>
      </c>
      <c r="E36" s="1">
        <f t="shared" si="7"/>
        <v>1210</v>
      </c>
      <c r="F36" s="2">
        <f t="shared" si="8"/>
        <v>16.370393700787403</v>
      </c>
      <c r="G36" s="1">
        <f>E36*10^-6*Summary!$B$4</f>
        <v>16.334999999999997</v>
      </c>
    </row>
    <row r="37" spans="1:7" x14ac:dyDescent="0.25">
      <c r="A37" t="s">
        <v>2129</v>
      </c>
      <c r="B37" t="s">
        <v>2089</v>
      </c>
      <c r="D37" s="1" t="str">
        <f t="shared" si="6"/>
        <v xml:space="preserve"> 2420</v>
      </c>
      <c r="E37" s="1">
        <f t="shared" si="7"/>
        <v>1210</v>
      </c>
      <c r="F37" s="2">
        <f t="shared" si="8"/>
        <v>16.370393700787403</v>
      </c>
      <c r="G37" s="1">
        <f>E37*10^-6*Summary!$B$4</f>
        <v>16.334999999999997</v>
      </c>
    </row>
    <row r="38" spans="1:7" x14ac:dyDescent="0.25">
      <c r="A38" t="s">
        <v>2130</v>
      </c>
      <c r="B38" t="s">
        <v>2089</v>
      </c>
      <c r="D38" s="1" t="str">
        <f t="shared" si="6"/>
        <v xml:space="preserve"> 2420</v>
      </c>
      <c r="E38" s="1">
        <f t="shared" si="7"/>
        <v>1210</v>
      </c>
      <c r="F38" s="2">
        <f t="shared" si="8"/>
        <v>16.370393700787403</v>
      </c>
      <c r="G38" s="1">
        <f>E38*10^-6*Summary!$B$4</f>
        <v>16.334999999999997</v>
      </c>
    </row>
    <row r="39" spans="1:7" x14ac:dyDescent="0.25">
      <c r="A39" t="s">
        <v>2131</v>
      </c>
      <c r="B39" t="s">
        <v>2089</v>
      </c>
      <c r="D39" s="1" t="str">
        <f t="shared" si="6"/>
        <v xml:space="preserve"> 2420</v>
      </c>
      <c r="E39" s="1">
        <f t="shared" si="7"/>
        <v>1210</v>
      </c>
      <c r="F39" s="2">
        <f t="shared" si="8"/>
        <v>16.370393700787403</v>
      </c>
      <c r="G39" s="1">
        <f>E39*10^-6*Summary!$B$4</f>
        <v>16.334999999999997</v>
      </c>
    </row>
    <row r="40" spans="1:7" x14ac:dyDescent="0.25">
      <c r="A40" t="s">
        <v>2132</v>
      </c>
      <c r="B40" t="s">
        <v>2089</v>
      </c>
      <c r="D40" s="1" t="str">
        <f t="shared" si="6"/>
        <v xml:space="preserve"> 2420</v>
      </c>
      <c r="E40" s="1">
        <f t="shared" si="7"/>
        <v>1210</v>
      </c>
      <c r="F40" s="2">
        <f t="shared" si="8"/>
        <v>16.370393700787403</v>
      </c>
      <c r="G40" s="1">
        <f>E40*10^-6*Summary!$B$4</f>
        <v>16.334999999999997</v>
      </c>
    </row>
    <row r="41" spans="1:7" x14ac:dyDescent="0.25">
      <c r="A41" t="s">
        <v>2133</v>
      </c>
      <c r="B41" t="s">
        <v>2121</v>
      </c>
      <c r="D41" s="1" t="str">
        <f t="shared" si="6"/>
        <v xml:space="preserve"> 2448</v>
      </c>
      <c r="E41" s="1">
        <f t="shared" si="7"/>
        <v>1224</v>
      </c>
      <c r="F41" s="2">
        <f t="shared" si="8"/>
        <v>16.559803149606299</v>
      </c>
      <c r="G41" s="1">
        <f>E41*10^-6*Summary!$B$4</f>
        <v>16.524000000000001</v>
      </c>
    </row>
    <row r="42" spans="1:7" x14ac:dyDescent="0.25">
      <c r="A42" t="s">
        <v>2134</v>
      </c>
      <c r="B42" t="s">
        <v>2121</v>
      </c>
      <c r="D42" s="1" t="str">
        <f t="shared" si="6"/>
        <v xml:space="preserve"> 2448</v>
      </c>
      <c r="E42" s="1">
        <f t="shared" si="7"/>
        <v>1224</v>
      </c>
      <c r="F42" s="2">
        <f t="shared" si="8"/>
        <v>16.559803149606299</v>
      </c>
      <c r="G42" s="1">
        <f>E42*10^-6*Summary!$B$4</f>
        <v>16.524000000000001</v>
      </c>
    </row>
    <row r="43" spans="1:7" x14ac:dyDescent="0.25">
      <c r="A43" t="s">
        <v>2135</v>
      </c>
      <c r="B43" t="s">
        <v>2093</v>
      </c>
      <c r="D43" s="1" t="str">
        <f t="shared" si="6"/>
        <v xml:space="preserve"> 2396</v>
      </c>
      <c r="E43" s="1">
        <f t="shared" si="7"/>
        <v>1198</v>
      </c>
      <c r="F43" s="2">
        <f t="shared" si="8"/>
        <v>16.20803149606299</v>
      </c>
      <c r="G43" s="1">
        <f>E43*10^-6*Summary!$B$4</f>
        <v>16.172999999999998</v>
      </c>
    </row>
    <row r="44" spans="1:7" x14ac:dyDescent="0.25">
      <c r="A44" t="s">
        <v>2136</v>
      </c>
      <c r="B44" t="s">
        <v>2093</v>
      </c>
      <c r="D44" s="1" t="str">
        <f t="shared" si="6"/>
        <v xml:space="preserve"> 2396</v>
      </c>
      <c r="E44" s="1">
        <f t="shared" si="7"/>
        <v>1198</v>
      </c>
      <c r="F44" s="2">
        <f t="shared" si="8"/>
        <v>16.20803149606299</v>
      </c>
      <c r="G44" s="1">
        <f>E44*10^-6*Summary!$B$4</f>
        <v>16.172999999999998</v>
      </c>
    </row>
    <row r="45" spans="1:7" x14ac:dyDescent="0.25">
      <c r="A45" t="s">
        <v>2137</v>
      </c>
      <c r="B45" t="s">
        <v>2099</v>
      </c>
      <c r="D45" s="1" t="str">
        <f t="shared" si="6"/>
        <v xml:space="preserve"> 2444</v>
      </c>
      <c r="E45" s="1">
        <f t="shared" si="7"/>
        <v>1222</v>
      </c>
      <c r="F45" s="2">
        <f t="shared" si="8"/>
        <v>16.532716535433071</v>
      </c>
      <c r="G45" s="1">
        <f>E45*10^-6*Summary!$B$4</f>
        <v>16.497</v>
      </c>
    </row>
    <row r="46" spans="1:7" x14ac:dyDescent="0.25">
      <c r="A46" t="s">
        <v>2138</v>
      </c>
      <c r="B46" t="s">
        <v>2121</v>
      </c>
      <c r="D46" s="1" t="str">
        <f t="shared" si="6"/>
        <v xml:space="preserve"> 2448</v>
      </c>
      <c r="E46" s="1">
        <f t="shared" si="7"/>
        <v>1224</v>
      </c>
      <c r="F46" s="2">
        <f t="shared" si="8"/>
        <v>16.559803149606299</v>
      </c>
      <c r="G46" s="1">
        <f>E46*10^-6*Summary!$B$4</f>
        <v>16.524000000000001</v>
      </c>
    </row>
    <row r="47" spans="1:7" x14ac:dyDescent="0.25">
      <c r="A47" t="s">
        <v>2139</v>
      </c>
      <c r="B47" t="s">
        <v>2091</v>
      </c>
      <c r="D47" s="1" t="str">
        <f t="shared" si="6"/>
        <v xml:space="preserve"> 2400</v>
      </c>
      <c r="E47" s="1">
        <f t="shared" si="7"/>
        <v>1200</v>
      </c>
      <c r="F47" s="2">
        <f t="shared" si="8"/>
        <v>16.23507874015748</v>
      </c>
      <c r="G47" s="1">
        <f>E47*10^-6*Summary!$B$4</f>
        <v>16.2</v>
      </c>
    </row>
    <row r="48" spans="1:7" x14ac:dyDescent="0.25">
      <c r="A48" t="s">
        <v>2140</v>
      </c>
      <c r="B48" t="s">
        <v>2091</v>
      </c>
      <c r="D48" s="1" t="str">
        <f t="shared" si="6"/>
        <v xml:space="preserve"> 2400</v>
      </c>
      <c r="E48" s="1">
        <f t="shared" si="7"/>
        <v>1200</v>
      </c>
      <c r="F48" s="2">
        <f t="shared" si="8"/>
        <v>16.23507874015748</v>
      </c>
      <c r="G48" s="1">
        <f>E48*10^-6*Summary!$B$4</f>
        <v>16.2</v>
      </c>
    </row>
    <row r="49" spans="1:7" x14ac:dyDescent="0.25">
      <c r="A49" t="s">
        <v>2141</v>
      </c>
      <c r="B49" t="s">
        <v>2091</v>
      </c>
      <c r="D49" s="1" t="str">
        <f t="shared" si="6"/>
        <v xml:space="preserve"> 2400</v>
      </c>
      <c r="E49" s="1">
        <f t="shared" si="7"/>
        <v>1200</v>
      </c>
      <c r="F49" s="2">
        <f t="shared" si="8"/>
        <v>16.23507874015748</v>
      </c>
      <c r="G49" s="1">
        <f>E49*10^-6*Summary!$B$4</f>
        <v>16.2</v>
      </c>
    </row>
    <row r="50" spans="1:7" x14ac:dyDescent="0.25">
      <c r="A50" t="s">
        <v>2142</v>
      </c>
      <c r="B50" t="s">
        <v>2099</v>
      </c>
      <c r="D50" s="1" t="str">
        <f t="shared" si="6"/>
        <v xml:space="preserve"> 2444</v>
      </c>
      <c r="E50" s="1">
        <f t="shared" si="7"/>
        <v>1222</v>
      </c>
      <c r="F50" s="2">
        <f t="shared" si="8"/>
        <v>16.532716535433071</v>
      </c>
      <c r="G50" s="1">
        <f>E50*10^-6*Summary!$B$4</f>
        <v>16.497</v>
      </c>
    </row>
    <row r="51" spans="1:7" x14ac:dyDescent="0.25">
      <c r="A51" t="s">
        <v>2143</v>
      </c>
      <c r="B51" t="s">
        <v>2093</v>
      </c>
      <c r="D51" s="1" t="str">
        <f t="shared" si="6"/>
        <v xml:space="preserve"> 2396</v>
      </c>
      <c r="E51" s="1">
        <f t="shared" si="7"/>
        <v>1198</v>
      </c>
      <c r="F51" s="2">
        <f t="shared" si="8"/>
        <v>16.20803149606299</v>
      </c>
      <c r="G51" s="1">
        <f>E51*10^-6*Summary!$B$4</f>
        <v>16.172999999999998</v>
      </c>
    </row>
    <row r="52" spans="1:7" x14ac:dyDescent="0.25">
      <c r="A52" t="s">
        <v>2144</v>
      </c>
      <c r="B52" t="s">
        <v>2089</v>
      </c>
      <c r="D52" s="1" t="str">
        <f t="shared" si="6"/>
        <v xml:space="preserve"> 2420</v>
      </c>
      <c r="E52" s="1">
        <f t="shared" si="7"/>
        <v>1210</v>
      </c>
      <c r="F52" s="2">
        <f t="shared" si="8"/>
        <v>16.370393700787403</v>
      </c>
      <c r="G52" s="1">
        <f>E52*10^-6*Summary!$B$4</f>
        <v>16.334999999999997</v>
      </c>
    </row>
    <row r="53" spans="1:7" x14ac:dyDescent="0.25">
      <c r="A53" t="s">
        <v>2145</v>
      </c>
      <c r="B53" t="s">
        <v>2093</v>
      </c>
      <c r="D53" s="1" t="str">
        <f t="shared" si="6"/>
        <v xml:space="preserve"> 2396</v>
      </c>
      <c r="E53" s="1">
        <f t="shared" si="7"/>
        <v>1198</v>
      </c>
      <c r="F53" s="2">
        <f t="shared" si="8"/>
        <v>16.20803149606299</v>
      </c>
      <c r="G53" s="1">
        <f>E53*10^-6*Summary!$B$4</f>
        <v>16.172999999999998</v>
      </c>
    </row>
    <row r="54" spans="1:7" x14ac:dyDescent="0.25">
      <c r="A54" t="s">
        <v>2146</v>
      </c>
      <c r="B54" t="s">
        <v>2093</v>
      </c>
      <c r="D54" s="1" t="str">
        <f t="shared" si="6"/>
        <v xml:space="preserve"> 2396</v>
      </c>
      <c r="E54" s="1">
        <f t="shared" si="7"/>
        <v>1198</v>
      </c>
      <c r="F54" s="2">
        <f t="shared" si="8"/>
        <v>16.20803149606299</v>
      </c>
      <c r="G54" s="1">
        <f>E54*10^-6*Summary!$B$4</f>
        <v>16.172999999999998</v>
      </c>
    </row>
    <row r="55" spans="1:7" x14ac:dyDescent="0.25">
      <c r="A55" t="s">
        <v>2147</v>
      </c>
      <c r="B55" t="s">
        <v>2093</v>
      </c>
      <c r="D55" s="1" t="str">
        <f t="shared" si="6"/>
        <v xml:space="preserve"> 2396</v>
      </c>
      <c r="E55" s="1">
        <f t="shared" si="7"/>
        <v>1198</v>
      </c>
      <c r="F55" s="2">
        <f t="shared" si="8"/>
        <v>16.20803149606299</v>
      </c>
      <c r="G55" s="1">
        <f>E55*10^-6*Summary!$B$4</f>
        <v>16.172999999999998</v>
      </c>
    </row>
    <row r="56" spans="1:7" x14ac:dyDescent="0.25">
      <c r="A56" t="s">
        <v>2148</v>
      </c>
      <c r="B56" t="s">
        <v>2091</v>
      </c>
      <c r="D56" s="1" t="str">
        <f t="shared" si="6"/>
        <v xml:space="preserve"> 2400</v>
      </c>
      <c r="E56" s="1">
        <f t="shared" si="7"/>
        <v>1200</v>
      </c>
      <c r="F56" s="2">
        <f t="shared" si="8"/>
        <v>16.23507874015748</v>
      </c>
      <c r="G56" s="1">
        <f>E56*10^-6*Summary!$B$4</f>
        <v>16.2</v>
      </c>
    </row>
    <row r="57" spans="1:7" x14ac:dyDescent="0.25">
      <c r="A57" t="s">
        <v>2149</v>
      </c>
      <c r="B57" t="s">
        <v>2089</v>
      </c>
      <c r="D57" s="1" t="str">
        <f t="shared" si="6"/>
        <v xml:space="preserve"> 2420</v>
      </c>
      <c r="E57" s="1">
        <f t="shared" si="7"/>
        <v>1210</v>
      </c>
      <c r="F57" s="2">
        <f t="shared" si="8"/>
        <v>16.370393700787403</v>
      </c>
      <c r="G57" s="1">
        <f>E57*10^-6*Summary!$B$4</f>
        <v>16.334999999999997</v>
      </c>
    </row>
    <row r="58" spans="1:7" x14ac:dyDescent="0.25">
      <c r="A58" t="s">
        <v>2150</v>
      </c>
      <c r="B58" t="s">
        <v>2093</v>
      </c>
      <c r="D58" s="1" t="str">
        <f t="shared" si="6"/>
        <v xml:space="preserve"> 2396</v>
      </c>
      <c r="E58" s="1">
        <f t="shared" si="7"/>
        <v>1198</v>
      </c>
      <c r="F58" s="2">
        <f t="shared" si="8"/>
        <v>16.20803149606299</v>
      </c>
      <c r="G58" s="1">
        <f>E58*10^-6*Summary!$B$4</f>
        <v>16.172999999999998</v>
      </c>
    </row>
    <row r="59" spans="1:7" x14ac:dyDescent="0.25">
      <c r="A59" t="s">
        <v>2151</v>
      </c>
      <c r="B59" t="s">
        <v>2121</v>
      </c>
      <c r="D59" s="1" t="str">
        <f t="shared" si="6"/>
        <v xml:space="preserve"> 2448</v>
      </c>
      <c r="E59" s="1">
        <f t="shared" si="7"/>
        <v>1224</v>
      </c>
      <c r="F59" s="2">
        <f t="shared" si="8"/>
        <v>16.559803149606299</v>
      </c>
      <c r="G59" s="1">
        <f>E59*10^-6*Summary!$B$4</f>
        <v>16.524000000000001</v>
      </c>
    </row>
    <row r="60" spans="1:7" x14ac:dyDescent="0.25">
      <c r="A60" t="s">
        <v>2152</v>
      </c>
      <c r="B60" t="s">
        <v>2093</v>
      </c>
      <c r="D60" s="1" t="str">
        <f t="shared" si="6"/>
        <v xml:space="preserve"> 2396</v>
      </c>
      <c r="E60" s="1">
        <f t="shared" si="7"/>
        <v>1198</v>
      </c>
      <c r="F60" s="2">
        <f t="shared" si="8"/>
        <v>16.20803149606299</v>
      </c>
      <c r="G60" s="1">
        <f>E60*10^-6*Summary!$B$4</f>
        <v>16.172999999999998</v>
      </c>
    </row>
    <row r="61" spans="1:7" x14ac:dyDescent="0.25">
      <c r="A61" t="s">
        <v>2153</v>
      </c>
      <c r="B61" t="s">
        <v>2089</v>
      </c>
      <c r="D61" s="1" t="str">
        <f t="shared" si="6"/>
        <v xml:space="preserve"> 2420</v>
      </c>
      <c r="E61" s="1">
        <f t="shared" si="7"/>
        <v>1210</v>
      </c>
      <c r="F61" s="2">
        <f t="shared" si="8"/>
        <v>16.370393700787403</v>
      </c>
      <c r="G61" s="1">
        <f>E61*10^-6*Summary!$B$4</f>
        <v>16.334999999999997</v>
      </c>
    </row>
    <row r="62" spans="1:7" x14ac:dyDescent="0.25">
      <c r="A62" t="s">
        <v>2154</v>
      </c>
      <c r="B62" t="s">
        <v>2093</v>
      </c>
      <c r="D62" s="1" t="str">
        <f t="shared" si="6"/>
        <v xml:space="preserve"> 2396</v>
      </c>
      <c r="E62" s="1">
        <f t="shared" si="7"/>
        <v>1198</v>
      </c>
      <c r="F62" s="2">
        <f t="shared" si="8"/>
        <v>16.20803149606299</v>
      </c>
      <c r="G62" s="1">
        <f>E62*10^-6*Summary!$B$4</f>
        <v>16.172999999999998</v>
      </c>
    </row>
    <row r="63" spans="1:7" x14ac:dyDescent="0.25">
      <c r="A63" t="s">
        <v>2155</v>
      </c>
      <c r="B63" t="s">
        <v>2093</v>
      </c>
      <c r="D63" s="1" t="str">
        <f t="shared" si="6"/>
        <v xml:space="preserve"> 2396</v>
      </c>
      <c r="E63" s="1">
        <f t="shared" si="7"/>
        <v>1198</v>
      </c>
      <c r="F63" s="2">
        <f t="shared" si="8"/>
        <v>16.20803149606299</v>
      </c>
      <c r="G63" s="1">
        <f>E63*10^-6*Summary!$B$4</f>
        <v>16.172999999999998</v>
      </c>
    </row>
    <row r="64" spans="1:7" x14ac:dyDescent="0.25">
      <c r="A64" t="s">
        <v>2156</v>
      </c>
      <c r="B64" t="s">
        <v>2093</v>
      </c>
      <c r="D64" s="1" t="str">
        <f t="shared" si="6"/>
        <v xml:space="preserve"> 2396</v>
      </c>
      <c r="E64" s="1">
        <f t="shared" si="7"/>
        <v>1198</v>
      </c>
      <c r="F64" s="2">
        <f t="shared" si="8"/>
        <v>16.20803149606299</v>
      </c>
      <c r="G64" s="1">
        <f>E64*10^-6*Summary!$B$4</f>
        <v>16.172999999999998</v>
      </c>
    </row>
    <row r="65" spans="1:7" x14ac:dyDescent="0.25">
      <c r="A65" t="s">
        <v>2157</v>
      </c>
      <c r="B65" t="s">
        <v>2093</v>
      </c>
      <c r="D65" s="1" t="str">
        <f t="shared" si="6"/>
        <v xml:space="preserve"> 2396</v>
      </c>
      <c r="E65" s="1">
        <f t="shared" si="7"/>
        <v>1198</v>
      </c>
      <c r="F65" s="2">
        <f t="shared" si="8"/>
        <v>16.20803149606299</v>
      </c>
      <c r="G65" s="1">
        <f>E65*10^-6*Summary!$B$4</f>
        <v>16.172999999999998</v>
      </c>
    </row>
    <row r="66" spans="1:7" x14ac:dyDescent="0.25">
      <c r="A66" t="s">
        <v>2158</v>
      </c>
      <c r="B66" t="s">
        <v>2093</v>
      </c>
      <c r="D66" s="1" t="str">
        <f t="shared" si="6"/>
        <v xml:space="preserve"> 2396</v>
      </c>
      <c r="E66" s="1">
        <f t="shared" si="7"/>
        <v>1198</v>
      </c>
      <c r="F66" s="2">
        <f t="shared" si="8"/>
        <v>16.20803149606299</v>
      </c>
      <c r="G66" s="1">
        <f>E66*10^-6*Summary!$B$4</f>
        <v>16.172999999999998</v>
      </c>
    </row>
    <row r="67" spans="1:7" x14ac:dyDescent="0.25">
      <c r="A67" t="s">
        <v>2159</v>
      </c>
      <c r="B67" t="s">
        <v>2115</v>
      </c>
      <c r="D67" s="1" t="str">
        <f t="shared" si="6"/>
        <v xml:space="preserve"> 2424</v>
      </c>
      <c r="E67" s="1">
        <f t="shared" si="7"/>
        <v>1212</v>
      </c>
      <c r="F67" s="2">
        <f t="shared" si="8"/>
        <v>16.39744094488189</v>
      </c>
      <c r="G67" s="1">
        <f>E67*10^-6*Summary!$B$4</f>
        <v>16.361999999999998</v>
      </c>
    </row>
    <row r="68" spans="1:7" x14ac:dyDescent="0.25">
      <c r="A68" t="s">
        <v>2160</v>
      </c>
      <c r="B68" t="s">
        <v>2093</v>
      </c>
      <c r="D68" s="1" t="str">
        <f t="shared" si="6"/>
        <v xml:space="preserve"> 2396</v>
      </c>
      <c r="E68" s="1">
        <f t="shared" si="7"/>
        <v>1198</v>
      </c>
      <c r="F68" s="2">
        <f t="shared" si="8"/>
        <v>16.20803149606299</v>
      </c>
      <c r="G68" s="1">
        <f>E68*10^-6*Summary!$B$4</f>
        <v>16.172999999999998</v>
      </c>
    </row>
    <row r="69" spans="1:7" x14ac:dyDescent="0.25">
      <c r="A69" t="s">
        <v>2161</v>
      </c>
      <c r="B69" t="s">
        <v>2093</v>
      </c>
      <c r="D69" s="1" t="str">
        <f t="shared" si="6"/>
        <v xml:space="preserve"> 2396</v>
      </c>
      <c r="E69" s="1">
        <f t="shared" si="7"/>
        <v>1198</v>
      </c>
      <c r="F69" s="2">
        <f t="shared" si="8"/>
        <v>16.20803149606299</v>
      </c>
      <c r="G69" s="1">
        <f>E69*10^-6*Summary!$B$4</f>
        <v>16.172999999999998</v>
      </c>
    </row>
    <row r="70" spans="1:7" x14ac:dyDescent="0.25">
      <c r="A70" t="s">
        <v>2162</v>
      </c>
      <c r="B70" t="s">
        <v>2091</v>
      </c>
      <c r="D70" s="1" t="str">
        <f t="shared" ref="D70:D133" si="9">RIGHT(A70,LEN(A70)-FIND("A",A70))</f>
        <v xml:space="preserve"> 2400</v>
      </c>
      <c r="E70" s="1">
        <f t="shared" ref="E70:E133" si="10">VALUE(D70)/2</f>
        <v>1200</v>
      </c>
      <c r="F70" s="2">
        <f t="shared" ref="F70:F133" si="11">(LEFT(B70,FIND("c",B70)-1))/2.54</f>
        <v>16.23507874015748</v>
      </c>
      <c r="G70" s="1">
        <f>E70*10^-6*Summary!$B$4</f>
        <v>16.2</v>
      </c>
    </row>
    <row r="71" spans="1:7" x14ac:dyDescent="0.25">
      <c r="A71" t="s">
        <v>2163</v>
      </c>
      <c r="B71" t="s">
        <v>2093</v>
      </c>
      <c r="D71" s="1" t="str">
        <f t="shared" si="9"/>
        <v xml:space="preserve"> 2396</v>
      </c>
      <c r="E71" s="1">
        <f t="shared" si="10"/>
        <v>1198</v>
      </c>
      <c r="F71" s="2">
        <f t="shared" si="11"/>
        <v>16.20803149606299</v>
      </c>
      <c r="G71" s="1">
        <f>E71*10^-6*Summary!$B$4</f>
        <v>16.172999999999998</v>
      </c>
    </row>
    <row r="72" spans="1:7" x14ac:dyDescent="0.25">
      <c r="A72" t="s">
        <v>2164</v>
      </c>
      <c r="B72" t="s">
        <v>2093</v>
      </c>
      <c r="D72" s="1" t="str">
        <f t="shared" si="9"/>
        <v xml:space="preserve"> 2396</v>
      </c>
      <c r="E72" s="1">
        <f t="shared" si="10"/>
        <v>1198</v>
      </c>
      <c r="F72" s="2">
        <f t="shared" si="11"/>
        <v>16.20803149606299</v>
      </c>
      <c r="G72" s="1">
        <f>E72*10^-6*Summary!$B$4</f>
        <v>16.172999999999998</v>
      </c>
    </row>
    <row r="73" spans="1:7" x14ac:dyDescent="0.25">
      <c r="A73" t="s">
        <v>2165</v>
      </c>
      <c r="B73" t="s">
        <v>2093</v>
      </c>
      <c r="D73" s="1" t="str">
        <f t="shared" si="9"/>
        <v xml:space="preserve"> 2396</v>
      </c>
      <c r="E73" s="1">
        <f t="shared" si="10"/>
        <v>1198</v>
      </c>
      <c r="F73" s="2">
        <f t="shared" si="11"/>
        <v>16.20803149606299</v>
      </c>
      <c r="G73" s="1">
        <f>E73*10^-6*Summary!$B$4</f>
        <v>16.172999999999998</v>
      </c>
    </row>
    <row r="74" spans="1:7" x14ac:dyDescent="0.25">
      <c r="A74" t="s">
        <v>2166</v>
      </c>
      <c r="B74" t="s">
        <v>2091</v>
      </c>
      <c r="D74" s="1" t="str">
        <f t="shared" si="9"/>
        <v xml:space="preserve"> 2400</v>
      </c>
      <c r="E74" s="1">
        <f t="shared" si="10"/>
        <v>1200</v>
      </c>
      <c r="F74" s="2">
        <f t="shared" si="11"/>
        <v>16.23507874015748</v>
      </c>
      <c r="G74" s="1">
        <f>E74*10^-6*Summary!$B$4</f>
        <v>16.2</v>
      </c>
    </row>
    <row r="75" spans="1:7" x14ac:dyDescent="0.25">
      <c r="A75" t="s">
        <v>2167</v>
      </c>
      <c r="B75" t="s">
        <v>2089</v>
      </c>
      <c r="D75" s="1" t="str">
        <f t="shared" si="9"/>
        <v xml:space="preserve"> 2420</v>
      </c>
      <c r="E75" s="1">
        <f t="shared" si="10"/>
        <v>1210</v>
      </c>
      <c r="F75" s="2">
        <f t="shared" si="11"/>
        <v>16.370393700787403</v>
      </c>
      <c r="G75" s="1">
        <f>E75*10^-6*Summary!$B$4</f>
        <v>16.334999999999997</v>
      </c>
    </row>
    <row r="76" spans="1:7" x14ac:dyDescent="0.25">
      <c r="A76" t="s">
        <v>2168</v>
      </c>
      <c r="B76" t="s">
        <v>2089</v>
      </c>
      <c r="D76" s="1" t="str">
        <f t="shared" si="9"/>
        <v xml:space="preserve"> 2420</v>
      </c>
      <c r="E76" s="1">
        <f t="shared" si="10"/>
        <v>1210</v>
      </c>
      <c r="F76" s="2">
        <f t="shared" si="11"/>
        <v>16.370393700787403</v>
      </c>
      <c r="G76" s="1">
        <f>E76*10^-6*Summary!$B$4</f>
        <v>16.334999999999997</v>
      </c>
    </row>
    <row r="77" spans="1:7" x14ac:dyDescent="0.25">
      <c r="A77" t="s">
        <v>2169</v>
      </c>
      <c r="B77" t="s">
        <v>2089</v>
      </c>
      <c r="D77" s="1" t="str">
        <f t="shared" si="9"/>
        <v xml:space="preserve"> 2420</v>
      </c>
      <c r="E77" s="1">
        <f t="shared" si="10"/>
        <v>1210</v>
      </c>
      <c r="F77" s="2">
        <f t="shared" si="11"/>
        <v>16.370393700787403</v>
      </c>
      <c r="G77" s="1">
        <f>E77*10^-6*Summary!$B$4</f>
        <v>16.334999999999997</v>
      </c>
    </row>
    <row r="78" spans="1:7" x14ac:dyDescent="0.25">
      <c r="A78" t="s">
        <v>2170</v>
      </c>
      <c r="B78" t="s">
        <v>2093</v>
      </c>
      <c r="D78" s="1" t="str">
        <f t="shared" si="9"/>
        <v xml:space="preserve"> 2396</v>
      </c>
      <c r="E78" s="1">
        <f t="shared" si="10"/>
        <v>1198</v>
      </c>
      <c r="F78" s="2">
        <f t="shared" si="11"/>
        <v>16.20803149606299</v>
      </c>
      <c r="G78" s="1">
        <f>E78*10^-6*Summary!$B$4</f>
        <v>16.172999999999998</v>
      </c>
    </row>
    <row r="79" spans="1:7" x14ac:dyDescent="0.25">
      <c r="A79" t="s">
        <v>2171</v>
      </c>
      <c r="B79" t="s">
        <v>2093</v>
      </c>
      <c r="D79" s="1" t="str">
        <f t="shared" si="9"/>
        <v xml:space="preserve"> 2396</v>
      </c>
      <c r="E79" s="1">
        <f t="shared" si="10"/>
        <v>1198</v>
      </c>
      <c r="F79" s="2">
        <f t="shared" si="11"/>
        <v>16.20803149606299</v>
      </c>
      <c r="G79" s="1">
        <f>E79*10^-6*Summary!$B$4</f>
        <v>16.172999999999998</v>
      </c>
    </row>
    <row r="80" spans="1:7" x14ac:dyDescent="0.25">
      <c r="A80" t="s">
        <v>2172</v>
      </c>
      <c r="B80" t="s">
        <v>2089</v>
      </c>
      <c r="D80" s="1" t="str">
        <f t="shared" si="9"/>
        <v xml:space="preserve"> 2420</v>
      </c>
      <c r="E80" s="1">
        <f t="shared" si="10"/>
        <v>1210</v>
      </c>
      <c r="F80" s="2">
        <f t="shared" si="11"/>
        <v>16.370393700787403</v>
      </c>
      <c r="G80" s="1">
        <f>E80*10^-6*Summary!$B$4</f>
        <v>16.334999999999997</v>
      </c>
    </row>
    <row r="81" spans="1:7" x14ac:dyDescent="0.25">
      <c r="A81" t="s">
        <v>2173</v>
      </c>
      <c r="B81" t="s">
        <v>2089</v>
      </c>
      <c r="D81" s="1" t="str">
        <f t="shared" si="9"/>
        <v xml:space="preserve"> 2420</v>
      </c>
      <c r="E81" s="1">
        <f t="shared" si="10"/>
        <v>1210</v>
      </c>
      <c r="F81" s="2">
        <f t="shared" si="11"/>
        <v>16.370393700787403</v>
      </c>
      <c r="G81" s="1">
        <f>E81*10^-6*Summary!$B$4</f>
        <v>16.334999999999997</v>
      </c>
    </row>
    <row r="82" spans="1:7" x14ac:dyDescent="0.25">
      <c r="A82" t="s">
        <v>2174</v>
      </c>
      <c r="B82" t="s">
        <v>2089</v>
      </c>
      <c r="D82" s="1" t="str">
        <f t="shared" si="9"/>
        <v xml:space="preserve"> 2420</v>
      </c>
      <c r="E82" s="1">
        <f t="shared" si="10"/>
        <v>1210</v>
      </c>
      <c r="F82" s="2">
        <f t="shared" si="11"/>
        <v>16.370393700787403</v>
      </c>
      <c r="G82" s="1">
        <f>E82*10^-6*Summary!$B$4</f>
        <v>16.334999999999997</v>
      </c>
    </row>
    <row r="83" spans="1:7" x14ac:dyDescent="0.25">
      <c r="A83" t="s">
        <v>2175</v>
      </c>
      <c r="B83" t="s">
        <v>2121</v>
      </c>
      <c r="D83" s="1" t="str">
        <f t="shared" si="9"/>
        <v xml:space="preserve"> 2448</v>
      </c>
      <c r="E83" s="1">
        <f t="shared" si="10"/>
        <v>1224</v>
      </c>
      <c r="F83" s="2">
        <f t="shared" si="11"/>
        <v>16.559803149606299</v>
      </c>
      <c r="G83" s="1">
        <f>E83*10^-6*Summary!$B$4</f>
        <v>16.524000000000001</v>
      </c>
    </row>
    <row r="84" spans="1:7" x14ac:dyDescent="0.25">
      <c r="A84" t="s">
        <v>2176</v>
      </c>
      <c r="B84" t="s">
        <v>2089</v>
      </c>
      <c r="D84" s="1" t="str">
        <f t="shared" si="9"/>
        <v xml:space="preserve"> 2420</v>
      </c>
      <c r="E84" s="1">
        <f t="shared" si="10"/>
        <v>1210</v>
      </c>
      <c r="F84" s="2">
        <f t="shared" si="11"/>
        <v>16.370393700787403</v>
      </c>
      <c r="G84" s="1">
        <f>E84*10^-6*Summary!$B$4</f>
        <v>16.334999999999997</v>
      </c>
    </row>
    <row r="85" spans="1:7" x14ac:dyDescent="0.25">
      <c r="A85" t="s">
        <v>2177</v>
      </c>
      <c r="B85" t="s">
        <v>2089</v>
      </c>
      <c r="D85" s="1" t="str">
        <f t="shared" si="9"/>
        <v xml:space="preserve"> 2420</v>
      </c>
      <c r="E85" s="1">
        <f t="shared" si="10"/>
        <v>1210</v>
      </c>
      <c r="F85" s="2">
        <f t="shared" si="11"/>
        <v>16.370393700787403</v>
      </c>
      <c r="G85" s="1">
        <f>E85*10^-6*Summary!$B$4</f>
        <v>16.334999999999997</v>
      </c>
    </row>
    <row r="86" spans="1:7" x14ac:dyDescent="0.25">
      <c r="A86" t="s">
        <v>2178</v>
      </c>
      <c r="B86" t="s">
        <v>2179</v>
      </c>
      <c r="D86" s="1" t="str">
        <f t="shared" si="9"/>
        <v xml:space="preserve"> 2416</v>
      </c>
      <c r="E86" s="1">
        <f t="shared" si="10"/>
        <v>1208</v>
      </c>
      <c r="F86" s="2">
        <f t="shared" si="11"/>
        <v>16.343307086614175</v>
      </c>
      <c r="G86" s="1">
        <f>E86*10^-6*Summary!$B$4</f>
        <v>16.308</v>
      </c>
    </row>
    <row r="87" spans="1:7" x14ac:dyDescent="0.25">
      <c r="A87" t="s">
        <v>2180</v>
      </c>
      <c r="B87" t="s">
        <v>2093</v>
      </c>
      <c r="D87" s="1" t="str">
        <f t="shared" si="9"/>
        <v xml:space="preserve"> 2396</v>
      </c>
      <c r="E87" s="1">
        <f t="shared" si="10"/>
        <v>1198</v>
      </c>
      <c r="F87" s="2">
        <f t="shared" si="11"/>
        <v>16.20803149606299</v>
      </c>
      <c r="G87" s="1">
        <f>E87*10^-6*Summary!$B$4</f>
        <v>16.172999999999998</v>
      </c>
    </row>
    <row r="88" spans="1:7" x14ac:dyDescent="0.25">
      <c r="A88" t="s">
        <v>2181</v>
      </c>
      <c r="B88" t="s">
        <v>2089</v>
      </c>
      <c r="D88" s="1" t="str">
        <f t="shared" si="9"/>
        <v xml:space="preserve"> 2420</v>
      </c>
      <c r="E88" s="1">
        <f t="shared" si="10"/>
        <v>1210</v>
      </c>
      <c r="F88" s="2">
        <f t="shared" si="11"/>
        <v>16.370393700787403</v>
      </c>
      <c r="G88" s="1">
        <f>E88*10^-6*Summary!$B$4</f>
        <v>16.334999999999997</v>
      </c>
    </row>
    <row r="89" spans="1:7" x14ac:dyDescent="0.25">
      <c r="A89" t="s">
        <v>2182</v>
      </c>
      <c r="B89" t="s">
        <v>2089</v>
      </c>
      <c r="D89" s="1" t="str">
        <f t="shared" si="9"/>
        <v xml:space="preserve"> 2420</v>
      </c>
      <c r="E89" s="1">
        <f t="shared" si="10"/>
        <v>1210</v>
      </c>
      <c r="F89" s="2">
        <f t="shared" si="11"/>
        <v>16.370393700787403</v>
      </c>
      <c r="G89" s="1">
        <f>E89*10^-6*Summary!$B$4</f>
        <v>16.334999999999997</v>
      </c>
    </row>
    <row r="90" spans="1:7" x14ac:dyDescent="0.25">
      <c r="A90" t="s">
        <v>2183</v>
      </c>
      <c r="B90" t="s">
        <v>2093</v>
      </c>
      <c r="D90" s="1" t="str">
        <f t="shared" si="9"/>
        <v xml:space="preserve"> 2396</v>
      </c>
      <c r="E90" s="1">
        <f t="shared" si="10"/>
        <v>1198</v>
      </c>
      <c r="F90" s="2">
        <f t="shared" si="11"/>
        <v>16.20803149606299</v>
      </c>
      <c r="G90" s="1">
        <f>E90*10^-6*Summary!$B$4</f>
        <v>16.172999999999998</v>
      </c>
    </row>
    <row r="91" spans="1:7" x14ac:dyDescent="0.25">
      <c r="A91" t="s">
        <v>2184</v>
      </c>
      <c r="B91" t="s">
        <v>2091</v>
      </c>
      <c r="D91" s="1" t="str">
        <f t="shared" si="9"/>
        <v xml:space="preserve"> 2400</v>
      </c>
      <c r="E91" s="1">
        <f t="shared" si="10"/>
        <v>1200</v>
      </c>
      <c r="F91" s="2">
        <f t="shared" si="11"/>
        <v>16.23507874015748</v>
      </c>
      <c r="G91" s="1">
        <f>E91*10^-6*Summary!$B$4</f>
        <v>16.2</v>
      </c>
    </row>
    <row r="92" spans="1:7" x14ac:dyDescent="0.25">
      <c r="A92" t="s">
        <v>2185</v>
      </c>
      <c r="B92" t="s">
        <v>2121</v>
      </c>
      <c r="D92" s="1" t="str">
        <f t="shared" si="9"/>
        <v xml:space="preserve"> 2448</v>
      </c>
      <c r="E92" s="1">
        <f t="shared" si="10"/>
        <v>1224</v>
      </c>
      <c r="F92" s="2">
        <f t="shared" si="11"/>
        <v>16.559803149606299</v>
      </c>
      <c r="G92" s="1">
        <f>E92*10^-6*Summary!$B$4</f>
        <v>16.524000000000001</v>
      </c>
    </row>
    <row r="93" spans="1:7" x14ac:dyDescent="0.25">
      <c r="A93" t="s">
        <v>2186</v>
      </c>
      <c r="B93" t="s">
        <v>2089</v>
      </c>
      <c r="D93" s="1" t="str">
        <f t="shared" si="9"/>
        <v xml:space="preserve"> 2420</v>
      </c>
      <c r="E93" s="1">
        <f t="shared" si="10"/>
        <v>1210</v>
      </c>
      <c r="F93" s="2">
        <f t="shared" si="11"/>
        <v>16.370393700787403</v>
      </c>
      <c r="G93" s="1">
        <f>E93*10^-6*Summary!$B$4</f>
        <v>16.334999999999997</v>
      </c>
    </row>
    <row r="94" spans="1:7" x14ac:dyDescent="0.25">
      <c r="A94" t="s">
        <v>2187</v>
      </c>
      <c r="B94" t="s">
        <v>2093</v>
      </c>
      <c r="D94" s="1" t="str">
        <f t="shared" si="9"/>
        <v xml:space="preserve"> 2396</v>
      </c>
      <c r="E94" s="1">
        <f t="shared" si="10"/>
        <v>1198</v>
      </c>
      <c r="F94" s="2">
        <f t="shared" si="11"/>
        <v>16.20803149606299</v>
      </c>
      <c r="G94" s="1">
        <f>E94*10^-6*Summary!$B$4</f>
        <v>16.172999999999998</v>
      </c>
    </row>
    <row r="95" spans="1:7" x14ac:dyDescent="0.25">
      <c r="A95" t="s">
        <v>2188</v>
      </c>
      <c r="B95" t="s">
        <v>2089</v>
      </c>
      <c r="D95" s="1" t="str">
        <f t="shared" si="9"/>
        <v xml:space="preserve"> 2420</v>
      </c>
      <c r="E95" s="1">
        <f t="shared" si="10"/>
        <v>1210</v>
      </c>
      <c r="F95" s="2">
        <f t="shared" si="11"/>
        <v>16.370393700787403</v>
      </c>
      <c r="G95" s="1">
        <f>E95*10^-6*Summary!$B$4</f>
        <v>16.334999999999997</v>
      </c>
    </row>
    <row r="96" spans="1:7" x14ac:dyDescent="0.25">
      <c r="A96" t="s">
        <v>2189</v>
      </c>
      <c r="B96" t="s">
        <v>2091</v>
      </c>
      <c r="D96" s="1" t="str">
        <f t="shared" si="9"/>
        <v xml:space="preserve"> 2400</v>
      </c>
      <c r="E96" s="1">
        <f t="shared" si="10"/>
        <v>1200</v>
      </c>
      <c r="F96" s="2">
        <f t="shared" si="11"/>
        <v>16.23507874015748</v>
      </c>
      <c r="G96" s="1">
        <f>E96*10^-6*Summary!$B$4</f>
        <v>16.2</v>
      </c>
    </row>
    <row r="97" spans="1:7" x14ac:dyDescent="0.25">
      <c r="A97" t="s">
        <v>2190</v>
      </c>
      <c r="B97" t="s">
        <v>2093</v>
      </c>
      <c r="D97" s="1" t="str">
        <f t="shared" si="9"/>
        <v xml:space="preserve"> 2396</v>
      </c>
      <c r="E97" s="1">
        <f t="shared" si="10"/>
        <v>1198</v>
      </c>
      <c r="F97" s="2">
        <f t="shared" si="11"/>
        <v>16.20803149606299</v>
      </c>
      <c r="G97" s="1">
        <f>E97*10^-6*Summary!$B$4</f>
        <v>16.172999999999998</v>
      </c>
    </row>
    <row r="98" spans="1:7" x14ac:dyDescent="0.25">
      <c r="A98" t="s">
        <v>2191</v>
      </c>
      <c r="B98" t="s">
        <v>2121</v>
      </c>
      <c r="D98" s="1" t="str">
        <f t="shared" si="9"/>
        <v xml:space="preserve"> 2448</v>
      </c>
      <c r="E98" s="1">
        <f t="shared" si="10"/>
        <v>1224</v>
      </c>
      <c r="F98" s="2">
        <f t="shared" si="11"/>
        <v>16.559803149606299</v>
      </c>
      <c r="G98" s="1">
        <f>E98*10^-6*Summary!$B$4</f>
        <v>16.524000000000001</v>
      </c>
    </row>
    <row r="99" spans="1:7" x14ac:dyDescent="0.25">
      <c r="A99" t="s">
        <v>2192</v>
      </c>
      <c r="B99" t="s">
        <v>2093</v>
      </c>
      <c r="D99" s="1" t="str">
        <f t="shared" si="9"/>
        <v xml:space="preserve"> 2396</v>
      </c>
      <c r="E99" s="1">
        <f t="shared" si="10"/>
        <v>1198</v>
      </c>
      <c r="F99" s="2">
        <f t="shared" si="11"/>
        <v>16.20803149606299</v>
      </c>
      <c r="G99" s="1">
        <f>E99*10^-6*Summary!$B$4</f>
        <v>16.172999999999998</v>
      </c>
    </row>
    <row r="100" spans="1:7" x14ac:dyDescent="0.25">
      <c r="A100" t="s">
        <v>2193</v>
      </c>
      <c r="B100" t="s">
        <v>2121</v>
      </c>
      <c r="D100" s="1" t="str">
        <f t="shared" si="9"/>
        <v xml:space="preserve"> 2448</v>
      </c>
      <c r="E100" s="1">
        <f t="shared" si="10"/>
        <v>1224</v>
      </c>
      <c r="F100" s="2">
        <f t="shared" si="11"/>
        <v>16.559803149606299</v>
      </c>
      <c r="G100" s="1">
        <f>E100*10^-6*Summary!$B$4</f>
        <v>16.524000000000001</v>
      </c>
    </row>
    <row r="101" spans="1:7" x14ac:dyDescent="0.25">
      <c r="A101" t="s">
        <v>2194</v>
      </c>
      <c r="B101" t="s">
        <v>2089</v>
      </c>
      <c r="D101" s="1" t="str">
        <f t="shared" si="9"/>
        <v xml:space="preserve"> 2420</v>
      </c>
      <c r="E101" s="1">
        <f t="shared" si="10"/>
        <v>1210</v>
      </c>
      <c r="F101" s="2">
        <f t="shared" si="11"/>
        <v>16.370393700787403</v>
      </c>
      <c r="G101" s="1">
        <f>E101*10^-6*Summary!$B$4</f>
        <v>16.334999999999997</v>
      </c>
    </row>
    <row r="102" spans="1:7" x14ac:dyDescent="0.25">
      <c r="A102" t="s">
        <v>2195</v>
      </c>
      <c r="B102" t="s">
        <v>2093</v>
      </c>
      <c r="D102" s="1" t="str">
        <f t="shared" si="9"/>
        <v xml:space="preserve"> 2396</v>
      </c>
      <c r="E102" s="1">
        <f t="shared" si="10"/>
        <v>1198</v>
      </c>
      <c r="F102" s="2">
        <f t="shared" si="11"/>
        <v>16.20803149606299</v>
      </c>
      <c r="G102" s="1">
        <f>E102*10^-6*Summary!$B$4</f>
        <v>16.172999999999998</v>
      </c>
    </row>
    <row r="103" spans="1:7" x14ac:dyDescent="0.25">
      <c r="A103" t="s">
        <v>2196</v>
      </c>
      <c r="B103" t="s">
        <v>2115</v>
      </c>
      <c r="D103" s="1" t="str">
        <f t="shared" si="9"/>
        <v xml:space="preserve"> 2424</v>
      </c>
      <c r="E103" s="1">
        <f t="shared" si="10"/>
        <v>1212</v>
      </c>
      <c r="F103" s="2">
        <f t="shared" si="11"/>
        <v>16.39744094488189</v>
      </c>
      <c r="G103" s="1">
        <f>E103*10^-6*Summary!$B$4</f>
        <v>16.361999999999998</v>
      </c>
    </row>
    <row r="104" spans="1:7" x14ac:dyDescent="0.25">
      <c r="A104" t="s">
        <v>2197</v>
      </c>
      <c r="B104" t="s">
        <v>2115</v>
      </c>
      <c r="D104" s="1" t="str">
        <f t="shared" si="9"/>
        <v xml:space="preserve"> 2424</v>
      </c>
      <c r="E104" s="1">
        <f t="shared" si="10"/>
        <v>1212</v>
      </c>
      <c r="F104" s="2">
        <f t="shared" si="11"/>
        <v>16.39744094488189</v>
      </c>
      <c r="G104" s="1">
        <f>E104*10^-6*Summary!$B$4</f>
        <v>16.361999999999998</v>
      </c>
    </row>
    <row r="105" spans="1:7" x14ac:dyDescent="0.25">
      <c r="A105" t="s">
        <v>2198</v>
      </c>
      <c r="B105" t="s">
        <v>2089</v>
      </c>
      <c r="D105" s="1" t="str">
        <f t="shared" si="9"/>
        <v xml:space="preserve"> 2420</v>
      </c>
      <c r="E105" s="1">
        <f t="shared" si="10"/>
        <v>1210</v>
      </c>
      <c r="F105" s="2">
        <f t="shared" si="11"/>
        <v>16.370393700787403</v>
      </c>
      <c r="G105" s="1">
        <f>E105*10^-6*Summary!$B$4</f>
        <v>16.334999999999997</v>
      </c>
    </row>
    <row r="106" spans="1:7" x14ac:dyDescent="0.25">
      <c r="A106" t="s">
        <v>2199</v>
      </c>
      <c r="B106" t="s">
        <v>2121</v>
      </c>
      <c r="D106" s="1" t="str">
        <f t="shared" si="9"/>
        <v xml:space="preserve"> 2448</v>
      </c>
      <c r="E106" s="1">
        <f t="shared" si="10"/>
        <v>1224</v>
      </c>
      <c r="F106" s="2">
        <f t="shared" si="11"/>
        <v>16.559803149606299</v>
      </c>
      <c r="G106" s="1">
        <f>E106*10^-6*Summary!$B$4</f>
        <v>16.524000000000001</v>
      </c>
    </row>
    <row r="107" spans="1:7" x14ac:dyDescent="0.25">
      <c r="A107" t="s">
        <v>2200</v>
      </c>
      <c r="B107" t="s">
        <v>2093</v>
      </c>
      <c r="D107" s="1" t="str">
        <f t="shared" si="9"/>
        <v xml:space="preserve"> 2396</v>
      </c>
      <c r="E107" s="1">
        <f t="shared" si="10"/>
        <v>1198</v>
      </c>
      <c r="F107" s="2">
        <f t="shared" si="11"/>
        <v>16.20803149606299</v>
      </c>
      <c r="G107" s="1">
        <f>E107*10^-6*Summary!$B$4</f>
        <v>16.172999999999998</v>
      </c>
    </row>
    <row r="108" spans="1:7" x14ac:dyDescent="0.25">
      <c r="A108" t="s">
        <v>2201</v>
      </c>
      <c r="B108" t="s">
        <v>2089</v>
      </c>
      <c r="D108" s="1" t="str">
        <f t="shared" si="9"/>
        <v xml:space="preserve"> 2420</v>
      </c>
      <c r="E108" s="1">
        <f t="shared" si="10"/>
        <v>1210</v>
      </c>
      <c r="F108" s="2">
        <f t="shared" si="11"/>
        <v>16.370393700787403</v>
      </c>
      <c r="G108" s="1">
        <f>E108*10^-6*Summary!$B$4</f>
        <v>16.334999999999997</v>
      </c>
    </row>
    <row r="109" spans="1:7" x14ac:dyDescent="0.25">
      <c r="A109" t="s">
        <v>2202</v>
      </c>
      <c r="B109" t="s">
        <v>2091</v>
      </c>
      <c r="D109" s="1" t="str">
        <f t="shared" si="9"/>
        <v xml:space="preserve"> 2400</v>
      </c>
      <c r="E109" s="1">
        <f t="shared" si="10"/>
        <v>1200</v>
      </c>
      <c r="F109" s="2">
        <f t="shared" si="11"/>
        <v>16.23507874015748</v>
      </c>
      <c r="G109" s="1">
        <f>E109*10^-6*Summary!$B$4</f>
        <v>16.2</v>
      </c>
    </row>
    <row r="110" spans="1:7" x14ac:dyDescent="0.25">
      <c r="A110" t="s">
        <v>2203</v>
      </c>
      <c r="B110" t="s">
        <v>2093</v>
      </c>
      <c r="D110" s="1" t="str">
        <f t="shared" si="9"/>
        <v xml:space="preserve"> 2396</v>
      </c>
      <c r="E110" s="1">
        <f t="shared" si="10"/>
        <v>1198</v>
      </c>
      <c r="F110" s="2">
        <f t="shared" si="11"/>
        <v>16.20803149606299</v>
      </c>
      <c r="G110" s="1">
        <f>E110*10^-6*Summary!$B$4</f>
        <v>16.172999999999998</v>
      </c>
    </row>
    <row r="111" spans="1:7" x14ac:dyDescent="0.25">
      <c r="A111" t="s">
        <v>2204</v>
      </c>
      <c r="B111" t="s">
        <v>2121</v>
      </c>
      <c r="D111" s="1" t="str">
        <f t="shared" si="9"/>
        <v xml:space="preserve"> 2448</v>
      </c>
      <c r="E111" s="1">
        <f t="shared" si="10"/>
        <v>1224</v>
      </c>
      <c r="F111" s="2">
        <f t="shared" si="11"/>
        <v>16.559803149606299</v>
      </c>
      <c r="G111" s="1">
        <f>E111*10^-6*Summary!$B$4</f>
        <v>16.524000000000001</v>
      </c>
    </row>
    <row r="112" spans="1:7" x14ac:dyDescent="0.25">
      <c r="A112" t="s">
        <v>2205</v>
      </c>
      <c r="B112" t="s">
        <v>2091</v>
      </c>
      <c r="D112" s="1" t="str">
        <f t="shared" si="9"/>
        <v xml:space="preserve"> 2400</v>
      </c>
      <c r="E112" s="1">
        <f t="shared" si="10"/>
        <v>1200</v>
      </c>
      <c r="F112" s="2">
        <f t="shared" si="11"/>
        <v>16.23507874015748</v>
      </c>
      <c r="G112" s="1">
        <f>E112*10^-6*Summary!$B$4</f>
        <v>16.2</v>
      </c>
    </row>
    <row r="113" spans="1:7" x14ac:dyDescent="0.25">
      <c r="A113" t="s">
        <v>2206</v>
      </c>
      <c r="B113" t="s">
        <v>2099</v>
      </c>
      <c r="D113" s="1" t="str">
        <f t="shared" si="9"/>
        <v xml:space="preserve"> 2444</v>
      </c>
      <c r="E113" s="1">
        <f t="shared" si="10"/>
        <v>1222</v>
      </c>
      <c r="F113" s="2">
        <f t="shared" si="11"/>
        <v>16.532716535433071</v>
      </c>
      <c r="G113" s="1">
        <f>E113*10^-6*Summary!$B$4</f>
        <v>16.497</v>
      </c>
    </row>
    <row r="114" spans="1:7" x14ac:dyDescent="0.25">
      <c r="A114" t="s">
        <v>2207</v>
      </c>
      <c r="B114" t="s">
        <v>2091</v>
      </c>
      <c r="D114" s="1" t="str">
        <f t="shared" si="9"/>
        <v xml:space="preserve"> 2400</v>
      </c>
      <c r="E114" s="1">
        <f t="shared" si="10"/>
        <v>1200</v>
      </c>
      <c r="F114" s="2">
        <f t="shared" si="11"/>
        <v>16.23507874015748</v>
      </c>
      <c r="G114" s="1">
        <f>E114*10^-6*Summary!$B$4</f>
        <v>16.2</v>
      </c>
    </row>
    <row r="115" spans="1:7" x14ac:dyDescent="0.25">
      <c r="A115" t="s">
        <v>2208</v>
      </c>
      <c r="B115" t="s">
        <v>2089</v>
      </c>
      <c r="D115" s="1" t="str">
        <f t="shared" si="9"/>
        <v xml:space="preserve"> 2420</v>
      </c>
      <c r="E115" s="1">
        <f t="shared" si="10"/>
        <v>1210</v>
      </c>
      <c r="F115" s="2">
        <f t="shared" si="11"/>
        <v>16.370393700787403</v>
      </c>
      <c r="G115" s="1">
        <f>E115*10^-6*Summary!$B$4</f>
        <v>16.334999999999997</v>
      </c>
    </row>
    <row r="116" spans="1:7" x14ac:dyDescent="0.25">
      <c r="A116" t="s">
        <v>2209</v>
      </c>
      <c r="B116" t="s">
        <v>2115</v>
      </c>
      <c r="D116" s="1" t="str">
        <f t="shared" si="9"/>
        <v xml:space="preserve"> 2424</v>
      </c>
      <c r="E116" s="1">
        <f t="shared" si="10"/>
        <v>1212</v>
      </c>
      <c r="F116" s="2">
        <f t="shared" si="11"/>
        <v>16.39744094488189</v>
      </c>
      <c r="G116" s="1">
        <f>E116*10^-6*Summary!$B$4</f>
        <v>16.361999999999998</v>
      </c>
    </row>
    <row r="117" spans="1:7" x14ac:dyDescent="0.25">
      <c r="A117" t="s">
        <v>2210</v>
      </c>
      <c r="B117" t="s">
        <v>2121</v>
      </c>
      <c r="D117" s="1" t="str">
        <f t="shared" si="9"/>
        <v xml:space="preserve"> 2448</v>
      </c>
      <c r="E117" s="1">
        <f t="shared" si="10"/>
        <v>1224</v>
      </c>
      <c r="F117" s="2">
        <f t="shared" si="11"/>
        <v>16.559803149606299</v>
      </c>
      <c r="G117" s="1">
        <f>E117*10^-6*Summary!$B$4</f>
        <v>16.524000000000001</v>
      </c>
    </row>
    <row r="118" spans="1:7" x14ac:dyDescent="0.25">
      <c r="A118" t="s">
        <v>2211</v>
      </c>
      <c r="B118" t="s">
        <v>2093</v>
      </c>
      <c r="D118" s="1" t="str">
        <f t="shared" si="9"/>
        <v xml:space="preserve"> 2396</v>
      </c>
      <c r="E118" s="1">
        <f t="shared" si="10"/>
        <v>1198</v>
      </c>
      <c r="F118" s="2">
        <f t="shared" si="11"/>
        <v>16.20803149606299</v>
      </c>
      <c r="G118" s="1">
        <f>E118*10^-6*Summary!$B$4</f>
        <v>16.172999999999998</v>
      </c>
    </row>
    <row r="119" spans="1:7" x14ac:dyDescent="0.25">
      <c r="A119" t="s">
        <v>2212</v>
      </c>
      <c r="B119" t="s">
        <v>2121</v>
      </c>
      <c r="D119" s="1" t="str">
        <f t="shared" si="9"/>
        <v xml:space="preserve"> 2448</v>
      </c>
      <c r="E119" s="1">
        <f t="shared" si="10"/>
        <v>1224</v>
      </c>
      <c r="F119" s="2">
        <f t="shared" si="11"/>
        <v>16.559803149606299</v>
      </c>
      <c r="G119" s="1">
        <f>E119*10^-6*Summary!$B$4</f>
        <v>16.524000000000001</v>
      </c>
    </row>
    <row r="120" spans="1:7" x14ac:dyDescent="0.25">
      <c r="A120" t="s">
        <v>2213</v>
      </c>
      <c r="B120" t="s">
        <v>2121</v>
      </c>
      <c r="D120" s="1" t="str">
        <f t="shared" si="9"/>
        <v xml:space="preserve"> 2448</v>
      </c>
      <c r="E120" s="1">
        <f t="shared" si="10"/>
        <v>1224</v>
      </c>
      <c r="F120" s="2">
        <f t="shared" si="11"/>
        <v>16.559803149606299</v>
      </c>
      <c r="G120" s="1">
        <f>E120*10^-6*Summary!$B$4</f>
        <v>16.524000000000001</v>
      </c>
    </row>
    <row r="121" spans="1:7" x14ac:dyDescent="0.25">
      <c r="A121" t="s">
        <v>2214</v>
      </c>
      <c r="B121" t="s">
        <v>2091</v>
      </c>
      <c r="D121" s="1" t="str">
        <f t="shared" si="9"/>
        <v xml:space="preserve"> 2400</v>
      </c>
      <c r="E121" s="1">
        <f t="shared" si="10"/>
        <v>1200</v>
      </c>
      <c r="F121" s="2">
        <f t="shared" si="11"/>
        <v>16.23507874015748</v>
      </c>
      <c r="G121" s="1">
        <f>E121*10^-6*Summary!$B$4</f>
        <v>16.2</v>
      </c>
    </row>
    <row r="122" spans="1:7" x14ac:dyDescent="0.25">
      <c r="A122" t="s">
        <v>2215</v>
      </c>
      <c r="B122" t="s">
        <v>2093</v>
      </c>
      <c r="D122" s="1" t="str">
        <f t="shared" si="9"/>
        <v xml:space="preserve"> 2396</v>
      </c>
      <c r="E122" s="1">
        <f t="shared" si="10"/>
        <v>1198</v>
      </c>
      <c r="F122" s="2">
        <f t="shared" si="11"/>
        <v>16.20803149606299</v>
      </c>
      <c r="G122" s="1">
        <f>E122*10^-6*Summary!$B$4</f>
        <v>16.172999999999998</v>
      </c>
    </row>
    <row r="123" spans="1:7" x14ac:dyDescent="0.25">
      <c r="A123" t="s">
        <v>2216</v>
      </c>
      <c r="B123" t="s">
        <v>2099</v>
      </c>
      <c r="D123" s="1" t="str">
        <f t="shared" si="9"/>
        <v xml:space="preserve"> 2444</v>
      </c>
      <c r="E123" s="1">
        <f t="shared" si="10"/>
        <v>1222</v>
      </c>
      <c r="F123" s="2">
        <f t="shared" si="11"/>
        <v>16.532716535433071</v>
      </c>
      <c r="G123" s="1">
        <f>E123*10^-6*Summary!$B$4</f>
        <v>16.497</v>
      </c>
    </row>
    <row r="124" spans="1:7" x14ac:dyDescent="0.25">
      <c r="A124" t="s">
        <v>2217</v>
      </c>
      <c r="B124" t="s">
        <v>2091</v>
      </c>
      <c r="D124" s="1" t="str">
        <f t="shared" si="9"/>
        <v xml:space="preserve"> 2400</v>
      </c>
      <c r="E124" s="1">
        <f t="shared" si="10"/>
        <v>1200</v>
      </c>
      <c r="F124" s="2">
        <f t="shared" si="11"/>
        <v>16.23507874015748</v>
      </c>
      <c r="G124" s="1">
        <f>E124*10^-6*Summary!$B$4</f>
        <v>16.2</v>
      </c>
    </row>
    <row r="125" spans="1:7" x14ac:dyDescent="0.25">
      <c r="A125" t="s">
        <v>2218</v>
      </c>
      <c r="B125" t="s">
        <v>2091</v>
      </c>
      <c r="D125" s="1" t="str">
        <f t="shared" si="9"/>
        <v xml:space="preserve"> 2400</v>
      </c>
      <c r="E125" s="1">
        <f t="shared" si="10"/>
        <v>1200</v>
      </c>
      <c r="F125" s="2">
        <f t="shared" si="11"/>
        <v>16.23507874015748</v>
      </c>
      <c r="G125" s="1">
        <f>E125*10^-6*Summary!$B$4</f>
        <v>16.2</v>
      </c>
    </row>
    <row r="126" spans="1:7" x14ac:dyDescent="0.25">
      <c r="A126" t="s">
        <v>2219</v>
      </c>
      <c r="B126" t="s">
        <v>2089</v>
      </c>
      <c r="D126" s="1" t="str">
        <f t="shared" si="9"/>
        <v xml:space="preserve"> 2420</v>
      </c>
      <c r="E126" s="1">
        <f t="shared" si="10"/>
        <v>1210</v>
      </c>
      <c r="F126" s="2">
        <f t="shared" si="11"/>
        <v>16.370393700787403</v>
      </c>
      <c r="G126" s="1">
        <f>E126*10^-6*Summary!$B$4</f>
        <v>16.334999999999997</v>
      </c>
    </row>
    <row r="127" spans="1:7" x14ac:dyDescent="0.25">
      <c r="A127" t="s">
        <v>2220</v>
      </c>
      <c r="B127" t="s">
        <v>2093</v>
      </c>
      <c r="D127" s="1" t="str">
        <f t="shared" si="9"/>
        <v xml:space="preserve"> 2396</v>
      </c>
      <c r="E127" s="1">
        <f t="shared" si="10"/>
        <v>1198</v>
      </c>
      <c r="F127" s="2">
        <f t="shared" si="11"/>
        <v>16.20803149606299</v>
      </c>
      <c r="G127" s="1">
        <f>E127*10^-6*Summary!$B$4</f>
        <v>16.172999999999998</v>
      </c>
    </row>
    <row r="128" spans="1:7" x14ac:dyDescent="0.25">
      <c r="A128" t="s">
        <v>2221</v>
      </c>
      <c r="B128" t="s">
        <v>2089</v>
      </c>
      <c r="D128" s="1" t="str">
        <f t="shared" si="9"/>
        <v xml:space="preserve"> 2420</v>
      </c>
      <c r="E128" s="1">
        <f t="shared" si="10"/>
        <v>1210</v>
      </c>
      <c r="F128" s="2">
        <f t="shared" si="11"/>
        <v>16.370393700787403</v>
      </c>
      <c r="G128" s="1">
        <f>E128*10^-6*Summary!$B$4</f>
        <v>16.334999999999997</v>
      </c>
    </row>
    <row r="129" spans="1:7" x14ac:dyDescent="0.25">
      <c r="A129" t="s">
        <v>2222</v>
      </c>
      <c r="B129" t="s">
        <v>2121</v>
      </c>
      <c r="D129" s="1" t="str">
        <f t="shared" si="9"/>
        <v xml:space="preserve"> 2448</v>
      </c>
      <c r="E129" s="1">
        <f t="shared" si="10"/>
        <v>1224</v>
      </c>
      <c r="F129" s="2">
        <f t="shared" si="11"/>
        <v>16.559803149606299</v>
      </c>
      <c r="G129" s="1">
        <f>E129*10^-6*Summary!$B$4</f>
        <v>16.524000000000001</v>
      </c>
    </row>
    <row r="130" spans="1:7" x14ac:dyDescent="0.25">
      <c r="A130" t="s">
        <v>2223</v>
      </c>
      <c r="B130" t="s">
        <v>2093</v>
      </c>
      <c r="D130" s="1" t="str">
        <f t="shared" si="9"/>
        <v xml:space="preserve"> 2396</v>
      </c>
      <c r="E130" s="1">
        <f t="shared" si="10"/>
        <v>1198</v>
      </c>
      <c r="F130" s="2">
        <f t="shared" si="11"/>
        <v>16.20803149606299</v>
      </c>
      <c r="G130" s="1">
        <f>E130*10^-6*Summary!$B$4</f>
        <v>16.172999999999998</v>
      </c>
    </row>
    <row r="131" spans="1:7" x14ac:dyDescent="0.25">
      <c r="A131" t="s">
        <v>2224</v>
      </c>
      <c r="B131" t="s">
        <v>2093</v>
      </c>
      <c r="D131" s="1" t="str">
        <f t="shared" si="9"/>
        <v xml:space="preserve"> 2396</v>
      </c>
      <c r="E131" s="1">
        <f t="shared" si="10"/>
        <v>1198</v>
      </c>
      <c r="F131" s="2">
        <f t="shared" si="11"/>
        <v>16.20803149606299</v>
      </c>
      <c r="G131" s="1">
        <f>E131*10^-6*Summary!$B$4</f>
        <v>16.172999999999998</v>
      </c>
    </row>
    <row r="132" spans="1:7" x14ac:dyDescent="0.25">
      <c r="A132" t="s">
        <v>2225</v>
      </c>
      <c r="B132" t="s">
        <v>2093</v>
      </c>
      <c r="D132" s="1" t="str">
        <f t="shared" si="9"/>
        <v xml:space="preserve"> 2396</v>
      </c>
      <c r="E132" s="1">
        <f t="shared" si="10"/>
        <v>1198</v>
      </c>
      <c r="F132" s="2">
        <f t="shared" si="11"/>
        <v>16.20803149606299</v>
      </c>
      <c r="G132" s="1">
        <f>E132*10^-6*Summary!$B$4</f>
        <v>16.172999999999998</v>
      </c>
    </row>
    <row r="133" spans="1:7" x14ac:dyDescent="0.25">
      <c r="A133" t="s">
        <v>2226</v>
      </c>
      <c r="B133" t="s">
        <v>2093</v>
      </c>
      <c r="D133" s="1" t="str">
        <f t="shared" si="9"/>
        <v xml:space="preserve"> 2396</v>
      </c>
      <c r="E133" s="1">
        <f t="shared" si="10"/>
        <v>1198</v>
      </c>
      <c r="F133" s="2">
        <f t="shared" si="11"/>
        <v>16.20803149606299</v>
      </c>
      <c r="G133" s="1">
        <f>E133*10^-6*Summary!$B$4</f>
        <v>16.172999999999998</v>
      </c>
    </row>
    <row r="134" spans="1:7" x14ac:dyDescent="0.25">
      <c r="A134" t="s">
        <v>2227</v>
      </c>
      <c r="B134" t="s">
        <v>2093</v>
      </c>
      <c r="D134" s="1" t="str">
        <f t="shared" ref="D134:D146" si="12">RIGHT(A134,LEN(A134)-FIND("A",A134))</f>
        <v xml:space="preserve"> 2396</v>
      </c>
      <c r="E134" s="1">
        <f t="shared" ref="E134:E146" si="13">VALUE(D134)/2</f>
        <v>1198</v>
      </c>
      <c r="F134" s="2">
        <f t="shared" ref="F134:F146" si="14">(LEFT(B134,FIND("c",B134)-1))/2.54</f>
        <v>16.20803149606299</v>
      </c>
      <c r="G134" s="1">
        <f>E134*10^-6*Summary!$B$4</f>
        <v>16.172999999999998</v>
      </c>
    </row>
    <row r="135" spans="1:7" x14ac:dyDescent="0.25">
      <c r="A135" t="s">
        <v>2228</v>
      </c>
      <c r="B135" t="s">
        <v>2099</v>
      </c>
      <c r="D135" s="1" t="str">
        <f t="shared" si="12"/>
        <v xml:space="preserve"> 2444</v>
      </c>
      <c r="E135" s="1">
        <f t="shared" si="13"/>
        <v>1222</v>
      </c>
      <c r="F135" s="2">
        <f t="shared" si="14"/>
        <v>16.532716535433071</v>
      </c>
      <c r="G135" s="1">
        <f>E135*10^-6*Summary!$B$4</f>
        <v>16.497</v>
      </c>
    </row>
    <row r="136" spans="1:7" x14ac:dyDescent="0.25">
      <c r="A136" t="s">
        <v>2229</v>
      </c>
      <c r="B136" t="s">
        <v>2179</v>
      </c>
      <c r="D136" s="1" t="str">
        <f t="shared" si="12"/>
        <v xml:space="preserve"> 2416</v>
      </c>
      <c r="E136" s="1">
        <f t="shared" si="13"/>
        <v>1208</v>
      </c>
      <c r="F136" s="2">
        <f t="shared" si="14"/>
        <v>16.343307086614175</v>
      </c>
      <c r="G136" s="1">
        <f>E136*10^-6*Summary!$B$4</f>
        <v>16.308</v>
      </c>
    </row>
    <row r="137" spans="1:7" x14ac:dyDescent="0.25">
      <c r="A137" t="s">
        <v>2230</v>
      </c>
      <c r="B137" t="s">
        <v>2115</v>
      </c>
      <c r="D137" s="1" t="str">
        <f t="shared" si="12"/>
        <v xml:space="preserve"> 2424</v>
      </c>
      <c r="E137" s="1">
        <f t="shared" si="13"/>
        <v>1212</v>
      </c>
      <c r="F137" s="2">
        <f t="shared" si="14"/>
        <v>16.39744094488189</v>
      </c>
      <c r="G137" s="1">
        <f>E137*10^-6*Summary!$B$4</f>
        <v>16.361999999999998</v>
      </c>
    </row>
    <row r="138" spans="1:7" x14ac:dyDescent="0.25">
      <c r="A138" t="s">
        <v>2231</v>
      </c>
      <c r="B138" t="s">
        <v>2093</v>
      </c>
      <c r="D138" s="1" t="str">
        <f t="shared" si="12"/>
        <v xml:space="preserve"> 2396</v>
      </c>
      <c r="E138" s="1">
        <f t="shared" si="13"/>
        <v>1198</v>
      </c>
      <c r="F138" s="2">
        <f t="shared" si="14"/>
        <v>16.20803149606299</v>
      </c>
      <c r="G138" s="1">
        <f>E138*10^-6*Summary!$B$4</f>
        <v>16.172999999999998</v>
      </c>
    </row>
    <row r="139" spans="1:7" x14ac:dyDescent="0.25">
      <c r="A139" t="s">
        <v>2232</v>
      </c>
      <c r="B139" t="s">
        <v>2089</v>
      </c>
      <c r="D139" s="1" t="str">
        <f t="shared" si="12"/>
        <v xml:space="preserve"> 2420</v>
      </c>
      <c r="E139" s="1">
        <f t="shared" si="13"/>
        <v>1210</v>
      </c>
      <c r="F139" s="2">
        <f t="shared" si="14"/>
        <v>16.370393700787403</v>
      </c>
      <c r="G139" s="1">
        <f>E139*10^-6*Summary!$B$4</f>
        <v>16.334999999999997</v>
      </c>
    </row>
    <row r="140" spans="1:7" x14ac:dyDescent="0.25">
      <c r="A140" t="s">
        <v>2233</v>
      </c>
      <c r="B140" t="s">
        <v>2089</v>
      </c>
      <c r="D140" s="1" t="str">
        <f t="shared" si="12"/>
        <v xml:space="preserve"> 2420</v>
      </c>
      <c r="E140" s="1">
        <f t="shared" si="13"/>
        <v>1210</v>
      </c>
      <c r="F140" s="2">
        <f t="shared" si="14"/>
        <v>16.370393700787403</v>
      </c>
      <c r="G140" s="1">
        <f>E140*10^-6*Summary!$B$4</f>
        <v>16.334999999999997</v>
      </c>
    </row>
    <row r="141" spans="1:7" x14ac:dyDescent="0.25">
      <c r="A141" t="s">
        <v>2234</v>
      </c>
      <c r="B141" t="s">
        <v>2093</v>
      </c>
      <c r="D141" s="1" t="str">
        <f t="shared" si="12"/>
        <v xml:space="preserve"> 2396</v>
      </c>
      <c r="E141" s="1">
        <f t="shared" si="13"/>
        <v>1198</v>
      </c>
      <c r="F141" s="2">
        <f t="shared" si="14"/>
        <v>16.20803149606299</v>
      </c>
      <c r="G141" s="1">
        <f>E141*10^-6*Summary!$B$4</f>
        <v>16.172999999999998</v>
      </c>
    </row>
    <row r="142" spans="1:7" x14ac:dyDescent="0.25">
      <c r="A142" t="s">
        <v>2235</v>
      </c>
      <c r="B142" t="s">
        <v>2093</v>
      </c>
      <c r="D142" s="1" t="str">
        <f t="shared" si="12"/>
        <v xml:space="preserve"> 2396</v>
      </c>
      <c r="E142" s="1">
        <f t="shared" si="13"/>
        <v>1198</v>
      </c>
      <c r="F142" s="2">
        <f t="shared" si="14"/>
        <v>16.20803149606299</v>
      </c>
      <c r="G142" s="1">
        <f>E142*10^-6*Summary!$B$4</f>
        <v>16.172999999999998</v>
      </c>
    </row>
    <row r="143" spans="1:7" x14ac:dyDescent="0.25">
      <c r="A143" t="s">
        <v>2236</v>
      </c>
      <c r="B143" t="s">
        <v>2121</v>
      </c>
      <c r="D143" s="1" t="str">
        <f t="shared" si="12"/>
        <v xml:space="preserve"> 2448</v>
      </c>
      <c r="E143" s="1">
        <f t="shared" si="13"/>
        <v>1224</v>
      </c>
      <c r="F143" s="2">
        <f t="shared" si="14"/>
        <v>16.559803149606299</v>
      </c>
      <c r="G143" s="1">
        <f>E143*10^-6*Summary!$B$4</f>
        <v>16.524000000000001</v>
      </c>
    </row>
    <row r="144" spans="1:7" x14ac:dyDescent="0.25">
      <c r="A144" t="s">
        <v>2237</v>
      </c>
      <c r="B144" t="s">
        <v>2093</v>
      </c>
      <c r="D144" s="1" t="str">
        <f t="shared" si="12"/>
        <v xml:space="preserve"> 2396</v>
      </c>
      <c r="E144" s="1">
        <f t="shared" si="13"/>
        <v>1198</v>
      </c>
      <c r="F144" s="2">
        <f t="shared" si="14"/>
        <v>16.20803149606299</v>
      </c>
      <c r="G144" s="1">
        <f>E144*10^-6*Summary!$B$4</f>
        <v>16.172999999999998</v>
      </c>
    </row>
    <row r="145" spans="1:7" x14ac:dyDescent="0.25">
      <c r="A145" t="s">
        <v>2238</v>
      </c>
      <c r="B145" t="s">
        <v>2121</v>
      </c>
      <c r="D145" s="1" t="str">
        <f t="shared" si="12"/>
        <v xml:space="preserve"> 2448</v>
      </c>
      <c r="E145" s="1">
        <f t="shared" si="13"/>
        <v>1224</v>
      </c>
      <c r="F145" s="2">
        <f t="shared" si="14"/>
        <v>16.559803149606299</v>
      </c>
      <c r="G145" s="1">
        <f>E145*10^-6*Summary!$B$4</f>
        <v>16.524000000000001</v>
      </c>
    </row>
    <row r="146" spans="1:7" x14ac:dyDescent="0.25">
      <c r="A146" t="s">
        <v>2239</v>
      </c>
      <c r="B146" t="s">
        <v>2093</v>
      </c>
      <c r="D146" s="1" t="str">
        <f t="shared" si="12"/>
        <v xml:space="preserve"> 2396</v>
      </c>
      <c r="E146" s="1">
        <f t="shared" si="13"/>
        <v>1198</v>
      </c>
      <c r="F146" s="2">
        <f t="shared" si="14"/>
        <v>16.20803149606299</v>
      </c>
      <c r="G146" s="1">
        <f>E146*10^-6*Summary!$B$4</f>
        <v>16.172999999999998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5"</vt:lpstr>
      <vt:lpstr>7"</vt:lpstr>
      <vt:lpstr>9"</vt:lpstr>
      <vt:lpstr>10"</vt:lpstr>
      <vt:lpstr>11.25"</vt:lpstr>
      <vt:lpstr>13"</vt:lpstr>
      <vt:lpstr>14.75"</vt:lpstr>
      <vt:lpstr>16"</vt:lpstr>
      <vt:lpstr>17"</vt:lpstr>
      <vt:lpstr>18"</vt:lpstr>
      <vt:lpstr>19"</vt:lpstr>
      <vt:lpstr>20.75"</vt:lpstr>
      <vt:lpstr>22"</vt:lpstr>
      <vt:lpstr>23"</vt:lpstr>
      <vt:lpstr>25.25"</vt:lpstr>
      <vt:lpstr>27"</vt:lpstr>
      <vt:lpstr>28"</vt:lpstr>
      <vt:lpstr>29"</vt:lpstr>
      <vt:lpstr>30"</vt:lpstr>
      <vt:lpstr>31.25"</vt:lpstr>
      <vt:lpstr>32.75"</vt:lpstr>
      <vt:lpstr>35"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Palko</dc:creator>
  <cp:lastModifiedBy>Jonathan Palko</cp:lastModifiedBy>
  <dcterms:created xsi:type="dcterms:W3CDTF">2020-05-25T21:40:22Z</dcterms:created>
  <dcterms:modified xsi:type="dcterms:W3CDTF">2020-06-05T00:18:44Z</dcterms:modified>
</cp:coreProperties>
</file>