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ickaël\Documents\Office\Gaines rectangulaires\bases\UG16\"/>
    </mc:Choice>
  </mc:AlternateContent>
  <xr:revisionPtr revIDLastSave="0" documentId="13_ncr:1_{6BCDF994-A144-4296-AA13-4651AA88D433}" xr6:coauthVersionLast="47" xr6:coauthVersionMax="47" xr10:uidLastSave="{00000000-0000-0000-0000-000000000000}"/>
  <bookViews>
    <workbookView xWindow="-120" yWindow="-120" windowWidth="29040" windowHeight="15720" xr2:uid="{70DC055D-195B-47D7-AA88-7BDD5E3B31E1}"/>
  </bookViews>
  <sheets>
    <sheet name="Feuil1" sheetId="1" r:id="rId1"/>
  </sheets>
  <definedNames>
    <definedName name="users">Feuil1!$F:$F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G9" i="1"/>
  <c r="F9" i="1"/>
  <c r="T8" i="1"/>
  <c r="G8" i="1"/>
  <c r="F8" i="1"/>
  <c r="T7" i="1"/>
  <c r="G7" i="1"/>
  <c r="F7" i="1"/>
  <c r="T6" i="1"/>
  <c r="G6" i="1"/>
  <c r="F6" i="1"/>
  <c r="T5" i="1"/>
  <c r="G5" i="1"/>
  <c r="F5" i="1"/>
  <c r="T4" i="1"/>
  <c r="G4" i="1"/>
  <c r="F4" i="1"/>
  <c r="T3" i="1"/>
  <c r="G3" i="1"/>
  <c r="F3" i="1"/>
  <c r="T2" i="1"/>
  <c r="G2" i="1"/>
  <c r="F2" i="1"/>
</calcChain>
</file>

<file path=xl/sharedStrings.xml><?xml version="1.0" encoding="utf-8"?>
<sst xmlns="http://schemas.openxmlformats.org/spreadsheetml/2006/main" count="114" uniqueCount="64">
  <si>
    <t>id</t>
  </si>
  <si>
    <t>creat_date</t>
  </si>
  <si>
    <t>name</t>
  </si>
  <si>
    <t>f_name</t>
  </si>
  <si>
    <t>ug</t>
  </si>
  <si>
    <t>dep</t>
  </si>
  <si>
    <t>ad1</t>
  </si>
  <si>
    <t>ad2</t>
  </si>
  <si>
    <t>cp</t>
  </si>
  <si>
    <t>ville</t>
  </si>
  <si>
    <t>phone</t>
  </si>
  <si>
    <t>gsm</t>
  </si>
  <si>
    <t>lim_date</t>
  </si>
  <si>
    <t>pwd</t>
  </si>
  <si>
    <t>profil</t>
  </si>
  <si>
    <t>LOIRET</t>
  </si>
  <si>
    <t>LAUNAY</t>
  </si>
  <si>
    <t>CATHERINE</t>
  </si>
  <si>
    <t>MARTIN</t>
  </si>
  <si>
    <t>Romuald</t>
  </si>
  <si>
    <t>Emmanuel</t>
  </si>
  <si>
    <t>Gildas</t>
  </si>
  <si>
    <t>Mickaël</t>
  </si>
  <si>
    <t>actif</t>
  </si>
  <si>
    <t>201 rue de l'Ormelet</t>
  </si>
  <si>
    <t>Parc d'activitées des rives de l'Odon</t>
  </si>
  <si>
    <t>.</t>
  </si>
  <si>
    <t>MOUEN</t>
  </si>
  <si>
    <t>Standard</t>
  </si>
  <si>
    <t>mail</t>
  </si>
  <si>
    <t>ini</t>
  </si>
  <si>
    <t>,</t>
  </si>
  <si>
    <t>Avancé</t>
  </si>
  <si>
    <t>name_f_name</t>
  </si>
  <si>
    <t>ag</t>
  </si>
  <si>
    <t>lien</t>
  </si>
  <si>
    <t>Version</t>
  </si>
  <si>
    <t>Agence de CAEN</t>
  </si>
  <si>
    <t>0231751165</t>
  </si>
  <si>
    <t>r.catherine@ouestisol.fr</t>
  </si>
  <si>
    <t>https://daonline.ddns.net/ductaironline/</t>
  </si>
  <si>
    <t>4.0</t>
  </si>
  <si>
    <t>DEZELEE</t>
  </si>
  <si>
    <t>Lucie</t>
  </si>
  <si>
    <t>SER</t>
  </si>
  <si>
    <t>l.dezelee@ouestisol.fr</t>
  </si>
  <si>
    <t>FOUCAULT</t>
  </si>
  <si>
    <t>Denis</t>
  </si>
  <si>
    <t>Agence de ROUEN</t>
  </si>
  <si>
    <t>Rue de la Grande Epine</t>
  </si>
  <si>
    <t>d.foucault@ouestisol.fr</t>
  </si>
  <si>
    <t>JEANNE</t>
  </si>
  <si>
    <t>Thibault</t>
  </si>
  <si>
    <t>t.jeanne@ouestisol.fr</t>
  </si>
  <si>
    <t>0231751166</t>
  </si>
  <si>
    <t>e.launay@ouestisol.fr</t>
  </si>
  <si>
    <t>LEPENSANT</t>
  </si>
  <si>
    <t>Roger</t>
  </si>
  <si>
    <t>202 rue de l'Ormelet</t>
  </si>
  <si>
    <t>0231751167</t>
  </si>
  <si>
    <t>r.lepensant@ouestisol.fr</t>
  </si>
  <si>
    <t>g.loiret@ouestisol.fr</t>
  </si>
  <si>
    <t>0231751169</t>
  </si>
  <si>
    <t>m.martin@ouestisol.fr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</si>
</sst>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quotePrefix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.loiret@ouestisol.fr" TargetMode="External"/><Relationship Id="rId3" Type="http://schemas.openxmlformats.org/officeDocument/2006/relationships/hyperlink" Target="mailto:e.launay@ouestisol.fr" TargetMode="External"/><Relationship Id="rId7" Type="http://schemas.openxmlformats.org/officeDocument/2006/relationships/hyperlink" Target="mailto:t.jeanne@ouestisol.fr" TargetMode="External"/><Relationship Id="rId2" Type="http://schemas.openxmlformats.org/officeDocument/2006/relationships/hyperlink" Target="mailto:r.catherine@ouestisol.fr" TargetMode="External"/><Relationship Id="rId1" Type="http://schemas.openxmlformats.org/officeDocument/2006/relationships/hyperlink" Target="https://daonline.ddns.net/ductaironline/" TargetMode="External"/><Relationship Id="rId6" Type="http://schemas.openxmlformats.org/officeDocument/2006/relationships/hyperlink" Target="mailto:d.foucault@ouestisol.fr" TargetMode="External"/><Relationship Id="rId5" Type="http://schemas.openxmlformats.org/officeDocument/2006/relationships/hyperlink" Target="mailto:l.dezelee@ouestisol.fr" TargetMode="External"/><Relationship Id="rId10" Type="http://schemas.openxmlformats.org/officeDocument/2006/relationships/hyperlink" Target="https://daonline.ddns.net/ductaironline/" TargetMode="External"/><Relationship Id="rId4" Type="http://schemas.openxmlformats.org/officeDocument/2006/relationships/hyperlink" Target="mailto:r.lepensant@ouestisol.fr" TargetMode="External"/><Relationship Id="rId9" Type="http://schemas.openxmlformats.org/officeDocument/2006/relationships/hyperlink" Target="mailto:m.martin@ouestiso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A887-E4A9-442E-B6D9-5F8059C3594C}">
  <sheetPr codeName="Feuil1"/>
  <dimension ref="A1:V10"/>
  <sheetViews>
    <sheetView tabSelected="1" workbookViewId="0">
      <selection activeCell="P3" sqref="P3"/>
    </sheetView>
  </sheetViews>
  <sheetFormatPr baseColWidth="10" defaultRowHeight="15" x14ac:dyDescent="0.25"/>
  <cols>
    <col min="1" max="1" width="2.7109375" bestFit="1" customWidth="1"/>
    <col min="3" max="3" width="4.85546875" bestFit="1" customWidth="1"/>
    <col min="6" max="6" width="19.28515625" bestFit="1" customWidth="1"/>
    <col min="7" max="7" width="4.42578125" bestFit="1" customWidth="1"/>
    <col min="10" max="10" width="15.5703125" bestFit="1" customWidth="1"/>
    <col min="11" max="11" width="33.140625" bestFit="1" customWidth="1"/>
    <col min="12" max="12" width="19.140625" bestFit="1" customWidth="1"/>
    <col min="17" max="17" width="20.7109375" bestFit="1" customWidth="1"/>
    <col min="21" max="21" width="38.140625" customWidth="1"/>
  </cols>
  <sheetData>
    <row r="1" spans="1:22" x14ac:dyDescent="0.2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33</v>
      </c>
      <c r="G1" t="s">
        <v>30</v>
      </c>
      <c r="H1" t="s">
        <v>4</v>
      </c>
      <c r="I1" t="s">
        <v>5</v>
      </c>
      <c r="J1" s="2" t="s">
        <v>34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29</v>
      </c>
      <c r="R1" t="s">
        <v>14</v>
      </c>
      <c r="S1" t="s">
        <v>12</v>
      </c>
      <c r="T1" t="s">
        <v>13</v>
      </c>
      <c r="U1" s="2" t="s">
        <v>35</v>
      </c>
      <c r="V1" s="2" t="s">
        <v>36</v>
      </c>
    </row>
    <row r="2" spans="1:22" x14ac:dyDescent="0.25">
      <c r="A2">
        <v>1</v>
      </c>
      <c r="B2" s="1">
        <v>45474</v>
      </c>
      <c r="C2">
        <v>1</v>
      </c>
      <c r="D2" t="s">
        <v>17</v>
      </c>
      <c r="E2" t="s">
        <v>19</v>
      </c>
      <c r="F2" t="str">
        <f>_xlfn.TEXTJOIN(" ",,D2,E2)</f>
        <v>CATHERINE Romuald</v>
      </c>
      <c r="G2" t="str">
        <f>LEFT(D2,1)&amp;LEFT(E2,1)</f>
        <v>CR</v>
      </c>
      <c r="H2">
        <v>16</v>
      </c>
      <c r="I2">
        <v>4</v>
      </c>
      <c r="J2" s="2" t="s">
        <v>37</v>
      </c>
      <c r="K2" t="s">
        <v>25</v>
      </c>
      <c r="L2" t="s">
        <v>24</v>
      </c>
      <c r="M2">
        <v>14790</v>
      </c>
      <c r="N2" t="s">
        <v>27</v>
      </c>
      <c r="O2" s="3" t="s">
        <v>38</v>
      </c>
      <c r="P2" t="s">
        <v>26</v>
      </c>
      <c r="Q2" s="4" t="s">
        <v>39</v>
      </c>
      <c r="R2" t="s">
        <v>28</v>
      </c>
      <c r="S2" s="1">
        <v>45658</v>
      </c>
      <c r="T2" t="str">
        <f>LEN(D2)&amp;H2&amp;I2&amp;LEN(E2)</f>
        <v>91647</v>
      </c>
      <c r="U2" s="4" t="s">
        <v>40</v>
      </c>
      <c r="V2" s="2" t="s">
        <v>41</v>
      </c>
    </row>
    <row r="3" spans="1:22" x14ac:dyDescent="0.25">
      <c r="A3">
        <v>2</v>
      </c>
      <c r="B3" s="1">
        <v>45474</v>
      </c>
      <c r="C3">
        <v>1</v>
      </c>
      <c r="D3" t="s">
        <v>42</v>
      </c>
      <c r="E3" t="s">
        <v>43</v>
      </c>
      <c r="F3" t="str">
        <f t="shared" ref="F3:F9" si="0">_xlfn.TEXTJOIN(" ",,D3,E3)</f>
        <v>DEZELEE Lucie</v>
      </c>
      <c r="G3" t="str">
        <f t="shared" ref="G3:G9" si="1">LEFT(D3,1)&amp;LEFT(E3,1)</f>
        <v>DL</v>
      </c>
      <c r="H3">
        <v>16</v>
      </c>
      <c r="I3">
        <v>4</v>
      </c>
      <c r="J3" s="2" t="s">
        <v>37</v>
      </c>
      <c r="K3" t="s">
        <v>25</v>
      </c>
      <c r="L3" t="s">
        <v>24</v>
      </c>
      <c r="M3">
        <v>76</v>
      </c>
      <c r="N3" t="s">
        <v>44</v>
      </c>
      <c r="O3" s="3" t="s">
        <v>54</v>
      </c>
      <c r="P3" t="s">
        <v>26</v>
      </c>
      <c r="Q3" s="4" t="s">
        <v>45</v>
      </c>
      <c r="R3" t="s">
        <v>28</v>
      </c>
      <c r="S3" s="1">
        <v>45659</v>
      </c>
      <c r="T3" t="str">
        <f t="shared" ref="T3:T9" si="2">LEN(D3)&amp;H3&amp;I3&amp;LEN(E3)</f>
        <v>71645</v>
      </c>
      <c r="U3" s="4" t="s">
        <v>40</v>
      </c>
      <c r="V3" s="2" t="s">
        <v>41</v>
      </c>
    </row>
    <row r="4" spans="1:22" x14ac:dyDescent="0.25">
      <c r="A4">
        <v>3</v>
      </c>
      <c r="B4" s="1">
        <v>45474</v>
      </c>
      <c r="C4">
        <v>1</v>
      </c>
      <c r="D4" t="s">
        <v>46</v>
      </c>
      <c r="E4" t="s">
        <v>47</v>
      </c>
      <c r="F4" t="str">
        <f t="shared" si="0"/>
        <v>FOUCAULT Denis</v>
      </c>
      <c r="G4" t="str">
        <f t="shared" si="1"/>
        <v>FD</v>
      </c>
      <c r="H4">
        <v>16</v>
      </c>
      <c r="I4">
        <v>3</v>
      </c>
      <c r="J4" s="2" t="s">
        <v>48</v>
      </c>
      <c r="L4" t="s">
        <v>49</v>
      </c>
      <c r="N4" t="s">
        <v>44</v>
      </c>
      <c r="O4" s="3"/>
      <c r="P4" t="s">
        <v>26</v>
      </c>
      <c r="Q4" s="4" t="s">
        <v>50</v>
      </c>
      <c r="R4" t="s">
        <v>28</v>
      </c>
      <c r="S4" s="1">
        <v>45660</v>
      </c>
      <c r="T4" t="str">
        <f t="shared" si="2"/>
        <v>81635</v>
      </c>
      <c r="U4" s="4" t="s">
        <v>40</v>
      </c>
      <c r="V4" s="2" t="s">
        <v>41</v>
      </c>
    </row>
    <row r="5" spans="1:22" x14ac:dyDescent="0.25">
      <c r="A5">
        <v>4</v>
      </c>
      <c r="B5" s="1">
        <v>45474</v>
      </c>
      <c r="C5">
        <v>1</v>
      </c>
      <c r="D5" t="s">
        <v>51</v>
      </c>
      <c r="E5" t="s">
        <v>52</v>
      </c>
      <c r="F5" t="str">
        <f t="shared" si="0"/>
        <v>JEANNE Thibault</v>
      </c>
      <c r="G5" t="str">
        <f t="shared" si="1"/>
        <v>JT</v>
      </c>
      <c r="H5">
        <v>16</v>
      </c>
      <c r="I5">
        <v>3</v>
      </c>
      <c r="J5" s="2" t="s">
        <v>48</v>
      </c>
      <c r="L5" t="s">
        <v>49</v>
      </c>
      <c r="N5" t="s">
        <v>44</v>
      </c>
      <c r="O5" s="3"/>
      <c r="P5" t="s">
        <v>26</v>
      </c>
      <c r="Q5" s="4" t="s">
        <v>53</v>
      </c>
      <c r="R5" t="s">
        <v>28</v>
      </c>
      <c r="S5" s="1">
        <v>45661</v>
      </c>
      <c r="T5" t="str">
        <f t="shared" si="2"/>
        <v>61638</v>
      </c>
      <c r="U5" s="4" t="s">
        <v>40</v>
      </c>
      <c r="V5" s="2" t="s">
        <v>41</v>
      </c>
    </row>
    <row r="6" spans="1:22" x14ac:dyDescent="0.25">
      <c r="A6">
        <v>5</v>
      </c>
      <c r="B6" s="1">
        <v>45474</v>
      </c>
      <c r="C6">
        <v>1</v>
      </c>
      <c r="D6" t="s">
        <v>16</v>
      </c>
      <c r="E6" t="s">
        <v>20</v>
      </c>
      <c r="F6" t="str">
        <f t="shared" si="0"/>
        <v>LAUNAY Emmanuel</v>
      </c>
      <c r="G6" t="str">
        <f t="shared" si="1"/>
        <v>LE</v>
      </c>
      <c r="H6">
        <v>16</v>
      </c>
      <c r="I6">
        <v>4</v>
      </c>
      <c r="J6" s="2" t="s">
        <v>37</v>
      </c>
      <c r="K6" t="s">
        <v>25</v>
      </c>
      <c r="L6" t="s">
        <v>24</v>
      </c>
      <c r="M6">
        <v>14790</v>
      </c>
      <c r="N6" t="s">
        <v>27</v>
      </c>
      <c r="O6" s="3" t="s">
        <v>54</v>
      </c>
      <c r="P6" t="s">
        <v>26</v>
      </c>
      <c r="Q6" s="4" t="s">
        <v>55</v>
      </c>
      <c r="R6" t="s">
        <v>32</v>
      </c>
      <c r="S6" s="1">
        <v>45662</v>
      </c>
      <c r="T6" t="str">
        <f t="shared" si="2"/>
        <v>61648</v>
      </c>
      <c r="U6" s="4" t="s">
        <v>40</v>
      </c>
      <c r="V6" s="2" t="s">
        <v>41</v>
      </c>
    </row>
    <row r="7" spans="1:22" x14ac:dyDescent="0.25">
      <c r="A7">
        <v>6</v>
      </c>
      <c r="B7" s="1">
        <v>45474</v>
      </c>
      <c r="C7">
        <v>1</v>
      </c>
      <c r="D7" t="s">
        <v>56</v>
      </c>
      <c r="E7" t="s">
        <v>57</v>
      </c>
      <c r="F7" t="str">
        <f t="shared" si="0"/>
        <v>LEPENSANT Roger</v>
      </c>
      <c r="G7" t="str">
        <f t="shared" si="1"/>
        <v>LR</v>
      </c>
      <c r="H7">
        <v>16</v>
      </c>
      <c r="I7">
        <v>4</v>
      </c>
      <c r="J7" s="2" t="s">
        <v>37</v>
      </c>
      <c r="K7" t="s">
        <v>25</v>
      </c>
      <c r="L7" t="s">
        <v>58</v>
      </c>
      <c r="M7">
        <v>14791</v>
      </c>
      <c r="N7" t="s">
        <v>27</v>
      </c>
      <c r="O7" s="3" t="s">
        <v>59</v>
      </c>
      <c r="P7" t="s">
        <v>31</v>
      </c>
      <c r="Q7" s="4" t="s">
        <v>60</v>
      </c>
      <c r="R7" t="s">
        <v>28</v>
      </c>
      <c r="S7" s="1">
        <v>45663</v>
      </c>
      <c r="T7" t="str">
        <f t="shared" si="2"/>
        <v>91645</v>
      </c>
      <c r="U7" s="4" t="s">
        <v>40</v>
      </c>
      <c r="V7" s="2" t="s">
        <v>41</v>
      </c>
    </row>
    <row r="8" spans="1:22" x14ac:dyDescent="0.25">
      <c r="A8">
        <v>7</v>
      </c>
      <c r="B8" s="1">
        <v>45474</v>
      </c>
      <c r="C8">
        <v>1</v>
      </c>
      <c r="D8" t="s">
        <v>15</v>
      </c>
      <c r="E8" t="s">
        <v>21</v>
      </c>
      <c r="F8" t="str">
        <f t="shared" si="0"/>
        <v>LOIRET Gildas</v>
      </c>
      <c r="G8" t="str">
        <f t="shared" si="1"/>
        <v>LG</v>
      </c>
      <c r="H8">
        <v>16</v>
      </c>
      <c r="I8">
        <v>4</v>
      </c>
      <c r="J8" s="2" t="s">
        <v>37</v>
      </c>
      <c r="K8" t="s">
        <v>25</v>
      </c>
      <c r="L8" t="s">
        <v>24</v>
      </c>
      <c r="M8">
        <v>14790</v>
      </c>
      <c r="N8" t="s">
        <v>27</v>
      </c>
      <c r="O8" s="3" t="s">
        <v>59</v>
      </c>
      <c r="P8" t="s">
        <v>26</v>
      </c>
      <c r="Q8" s="4" t="s">
        <v>61</v>
      </c>
      <c r="R8" t="s">
        <v>28</v>
      </c>
      <c r="S8" s="1">
        <v>45664</v>
      </c>
      <c r="T8" t="str">
        <f t="shared" si="2"/>
        <v>61646</v>
      </c>
      <c r="U8" s="4" t="s">
        <v>40</v>
      </c>
      <c r="V8" s="2" t="s">
        <v>41</v>
      </c>
    </row>
    <row r="9" spans="1:22" x14ac:dyDescent="0.25">
      <c r="A9">
        <v>8</v>
      </c>
      <c r="B9" s="1">
        <v>45474</v>
      </c>
      <c r="C9">
        <v>1</v>
      </c>
      <c r="D9" t="s">
        <v>18</v>
      </c>
      <c r="E9" t="s">
        <v>22</v>
      </c>
      <c r="F9" t="str">
        <f t="shared" si="0"/>
        <v>MARTIN Mickaël</v>
      </c>
      <c r="G9" t="str">
        <f t="shared" si="1"/>
        <v>MM</v>
      </c>
      <c r="H9">
        <v>16</v>
      </c>
      <c r="I9">
        <v>4</v>
      </c>
      <c r="J9" s="2" t="s">
        <v>37</v>
      </c>
      <c r="K9" t="s">
        <v>25</v>
      </c>
      <c r="L9" t="s">
        <v>24</v>
      </c>
      <c r="M9">
        <v>14790</v>
      </c>
      <c r="N9" t="s">
        <v>27</v>
      </c>
      <c r="O9" s="3" t="s">
        <v>62</v>
      </c>
      <c r="P9" t="s">
        <v>26</v>
      </c>
      <c r="Q9" s="4" t="s">
        <v>63</v>
      </c>
      <c r="R9" t="s">
        <v>32</v>
      </c>
      <c r="S9" s="1">
        <v>45665</v>
      </c>
      <c r="T9" t="str">
        <f t="shared" si="2"/>
        <v>61647</v>
      </c>
      <c r="U9" s="4" t="s">
        <v>40</v>
      </c>
      <c r="V9" s="2" t="s">
        <v>41</v>
      </c>
    </row>
    <row r="10" spans="1:22" x14ac:dyDescent="0.25">
      <c r="B10" s="1"/>
      <c r="C10" s="1"/>
    </row>
  </sheetData>
  <phoneticPr fontId="1" type="noConversion"/>
  <hyperlinks>
    <hyperlink ref="U2" r:id="rId1" xr:uid="{EDFC1F5A-B11F-4575-8915-23B3FDFCA09A}"/>
    <hyperlink ref="Q2" r:id="rId2" xr:uid="{CB6AB4AD-A8B8-474B-96AB-D98E499F3EFC}"/>
    <hyperlink ref="Q6" r:id="rId3" xr:uid="{D7F40853-62C5-460F-B2A0-93F0E8D1BA84}"/>
    <hyperlink ref="Q7" r:id="rId4" xr:uid="{8164BC47-F799-489B-BE61-82D02080CF9B}"/>
    <hyperlink ref="Q3" r:id="rId5" xr:uid="{2908D845-C82D-487B-9ED0-79D0F4F09A03}"/>
    <hyperlink ref="Q4" r:id="rId6" xr:uid="{4EF6884C-B160-43DF-B731-2629C879D59D}"/>
    <hyperlink ref="Q5" r:id="rId7" xr:uid="{38991588-52EA-4FC3-9B6F-44BC2AE5E28B}"/>
    <hyperlink ref="Q8" r:id="rId8" xr:uid="{8D44CDED-EC47-4A77-8EAC-9FDECD23F12B}"/>
    <hyperlink ref="Q9" r:id="rId9" xr:uid="{C4DE69A7-B26C-44BB-A747-C522B90AFA29}"/>
    <hyperlink ref="U3:U9" r:id="rId10" display="https://daonline.ddns.net/ductaironline/" xr:uid="{97A6A045-6BDE-4855-A780-AD02266B6F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MARTIN</dc:creator>
  <cp:lastModifiedBy>Mickael MARTIN</cp:lastModifiedBy>
  <dcterms:created xsi:type="dcterms:W3CDTF">2024-02-03T17:59:02Z</dcterms:created>
  <dcterms:modified xsi:type="dcterms:W3CDTF">2024-06-16T18:52:25Z</dcterms:modified>
</cp:coreProperties>
</file>