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omui\Downloads\"/>
    </mc:Choice>
  </mc:AlternateContent>
  <bookViews>
    <workbookView xWindow="0" yWindow="0" windowWidth="28800" windowHeight="1243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externalReferences>
    <externalReference r:id="rId9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6" i="2" l="1"/>
  <c r="P6" i="8" l="1"/>
  <c r="O6" i="8"/>
  <c r="N6" i="8"/>
  <c r="M6" i="8"/>
  <c r="C6" i="8"/>
  <c r="A6" i="8"/>
  <c r="M3" i="8"/>
  <c r="C1" i="8"/>
  <c r="F6" i="8" l="1"/>
  <c r="N6" i="7"/>
  <c r="M6" i="7"/>
  <c r="L6" i="7"/>
  <c r="K6" i="7"/>
  <c r="C6" i="7"/>
  <c r="A6" i="7"/>
  <c r="K3" i="7"/>
  <c r="C1" i="7"/>
  <c r="F6" i="7" l="1"/>
  <c r="N6" i="6"/>
  <c r="K3" i="6" s="1"/>
  <c r="M6" i="6"/>
  <c r="L6" i="6"/>
  <c r="K6" i="6"/>
  <c r="C6" i="6"/>
  <c r="A6" i="6"/>
  <c r="C1" i="6"/>
  <c r="N6" i="5"/>
  <c r="K3" i="5" s="1"/>
  <c r="M6" i="5"/>
  <c r="L6" i="5"/>
  <c r="K6" i="5"/>
  <c r="C6" i="5"/>
  <c r="A6" i="5"/>
  <c r="C1" i="5"/>
  <c r="F6" i="6" l="1"/>
  <c r="F6" i="5"/>
  <c r="O6" i="4"/>
  <c r="N6" i="4"/>
  <c r="M6" i="4"/>
  <c r="L6" i="4"/>
  <c r="C6" i="4"/>
  <c r="A6" i="4"/>
  <c r="L3" i="4"/>
  <c r="C1" i="4"/>
  <c r="P6" i="3"/>
  <c r="O6" i="3"/>
  <c r="N6" i="3"/>
  <c r="M6" i="3"/>
  <c r="C6" i="3"/>
  <c r="A6" i="3"/>
  <c r="M3" i="3"/>
  <c r="C1" i="3"/>
  <c r="F6" i="4" l="1"/>
  <c r="F6" i="3"/>
  <c r="M6" i="2"/>
  <c r="L6" i="2"/>
  <c r="K6" i="2"/>
  <c r="C6" i="2"/>
  <c r="A6" i="2"/>
  <c r="F6" i="2" s="1"/>
  <c r="K3" i="2"/>
  <c r="C1" i="2"/>
  <c r="N6" i="1"/>
  <c r="M6" i="1"/>
  <c r="L6" i="1"/>
  <c r="K6" i="1"/>
  <c r="C6" i="1"/>
  <c r="A6" i="1"/>
  <c r="K3" i="1"/>
  <c r="C1" i="1"/>
  <c r="F6" i="1" l="1"/>
</calcChain>
</file>

<file path=xl/comments1.xml><?xml version="1.0" encoding="utf-8"?>
<comments xmlns="http://schemas.openxmlformats.org/spreadsheetml/2006/main">
  <authors>
    <author>Nguyen Hoang Anh</author>
    <author>ANa</author>
  </authors>
  <commentList>
    <comment ref="A4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9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.xml><?xml version="1.0" encoding="utf-8"?>
<comments xmlns="http://schemas.openxmlformats.org/spreadsheetml/2006/main">
  <authors>
    <author>Nguyen Hoang Anh</author>
    <author>ANa</author>
  </authors>
  <commentList>
    <comment ref="A4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9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3.xml><?xml version="1.0" encoding="utf-8"?>
<comments xmlns="http://schemas.openxmlformats.org/spreadsheetml/2006/main">
  <authors>
    <author>Nguyen Hoang Anh</author>
    <author>ANa</author>
  </authors>
  <commentList>
    <comment ref="A4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9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4.xml><?xml version="1.0" encoding="utf-8"?>
<comments xmlns="http://schemas.openxmlformats.org/spreadsheetml/2006/main">
  <authors>
    <author>Nguyen Hoang Anh</author>
    <author>ANa</author>
  </authors>
  <commentList>
    <comment ref="A4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9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5.xml><?xml version="1.0" encoding="utf-8"?>
<comments xmlns="http://schemas.openxmlformats.org/spreadsheetml/2006/main">
  <authors>
    <author>Nguyen Hoang Anh</author>
    <author>ANa</author>
  </authors>
  <commentList>
    <comment ref="A4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9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6.xml><?xml version="1.0" encoding="utf-8"?>
<comments xmlns="http://schemas.openxmlformats.org/spreadsheetml/2006/main">
  <authors>
    <author>Nguyen Hoang Anh</author>
    <author>ANa</author>
  </authors>
  <commentList>
    <comment ref="A4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9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7.xml><?xml version="1.0" encoding="utf-8"?>
<comments xmlns="http://schemas.openxmlformats.org/spreadsheetml/2006/main">
  <authors>
    <author>Nguyen Hoang Anh</author>
    <author>ANa</author>
  </authors>
  <commentList>
    <comment ref="A4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9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8.xml><?xml version="1.0" encoding="utf-8"?>
<comments xmlns="http://schemas.openxmlformats.org/spreadsheetml/2006/main">
  <authors>
    <author>Nguyen Hoang Anh</author>
    <author>ANa</author>
  </authors>
  <commentList>
    <comment ref="A4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9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sharedStrings.xml><?xml version="1.0" encoding="utf-8"?>
<sst xmlns="http://schemas.openxmlformats.org/spreadsheetml/2006/main" count="442" uniqueCount="90">
  <si>
    <t>Function Code</t>
  </si>
  <si>
    <t>Function Name</t>
  </si>
  <si>
    <t>Created By</t>
  </si>
  <si>
    <t>&lt;Developer Name&gt;</t>
  </si>
  <si>
    <t>Executed By</t>
  </si>
  <si>
    <t>Lines  of code</t>
  </si>
  <si>
    <t>Lack of test cases</t>
  </si>
  <si>
    <t>Test requirement</t>
  </si>
  <si>
    <t>&lt;Brief description about requirements which are tested in this function&gt;</t>
  </si>
  <si>
    <t>Passed</t>
  </si>
  <si>
    <t>Failed</t>
  </si>
  <si>
    <t>Untested</t>
  </si>
  <si>
    <t>N/A/B</t>
  </si>
  <si>
    <t>Total Test Cases</t>
  </si>
  <si>
    <t>UTCID01</t>
  </si>
  <si>
    <t>UTCID02</t>
  </si>
  <si>
    <t>UTCID03</t>
  </si>
  <si>
    <t>UTCID04</t>
  </si>
  <si>
    <t>Condition</t>
  </si>
  <si>
    <t xml:space="preserve">Precondition </t>
  </si>
  <si>
    <t>Input1</t>
  </si>
  <si>
    <t>Input2</t>
  </si>
  <si>
    <t>Confirm</t>
  </si>
  <si>
    <t>Return</t>
  </si>
  <si>
    <t>Exception</t>
  </si>
  <si>
    <t>Log message</t>
  </si>
  <si>
    <t>Result</t>
  </si>
  <si>
    <t>Type(N : Normal, A : Abnormal, B : Boundary)</t>
  </si>
  <si>
    <t>N</t>
  </si>
  <si>
    <t>A</t>
  </si>
  <si>
    <t>Passed/Failed</t>
  </si>
  <si>
    <t>P</t>
  </si>
  <si>
    <t>F</t>
  </si>
  <si>
    <t>Executed Date</t>
  </si>
  <si>
    <t>Defect ID</t>
  </si>
  <si>
    <t>O</t>
  </si>
  <si>
    <t>Input3</t>
  </si>
  <si>
    <t>DF002</t>
  </si>
  <si>
    <t>Input 3</t>
  </si>
  <si>
    <t>Infinity</t>
  </si>
  <si>
    <t>No Result</t>
  </si>
  <si>
    <t>One Result: x=-5</t>
  </si>
  <si>
    <t>24/07</t>
  </si>
  <si>
    <t>EquationSolver</t>
  </si>
  <si>
    <t>Simple Math</t>
  </si>
  <si>
    <t>UTCID05</t>
  </si>
  <si>
    <t>Sum</t>
  </si>
  <si>
    <t>Substract</t>
  </si>
  <si>
    <t>Multiply</t>
  </si>
  <si>
    <t>Divide</t>
  </si>
  <si>
    <t>24/08</t>
  </si>
  <si>
    <t>24/09</t>
  </si>
  <si>
    <t>24/10</t>
  </si>
  <si>
    <t>Reservation</t>
  </si>
  <si>
    <t>Must Logged In</t>
  </si>
  <si>
    <t>CanbeCancelledbyUser</t>
  </si>
  <si>
    <t>CanbeCancelledbyAdmin</t>
  </si>
  <si>
    <t>CanbeCancelledbyAnotherUser</t>
  </si>
  <si>
    <t>is.True</t>
  </si>
  <si>
    <t>is.False</t>
  </si>
  <si>
    <t>FizzBuzz</t>
  </si>
  <si>
    <t>Input 1</t>
  </si>
  <si>
    <t>Fizz</t>
  </si>
  <si>
    <t>Buzz</t>
  </si>
  <si>
    <t>Nothing Happened</t>
  </si>
  <si>
    <t>Get Even Numbers</t>
  </si>
  <si>
    <t>number%2==0</t>
  </si>
  <si>
    <t>number%2==1</t>
  </si>
  <si>
    <t>isEvenNumber</t>
  </si>
  <si>
    <t>Date Check</t>
  </si>
  <si>
    <t>Month</t>
  </si>
  <si>
    <t>Year</t>
  </si>
  <si>
    <t>Date</t>
  </si>
  <si>
    <t>Animal</t>
  </si>
  <si>
    <t>Lion</t>
  </si>
  <si>
    <t>Breath</t>
  </si>
  <si>
    <t>Tiger</t>
  </si>
  <si>
    <t>HTMLFormat</t>
  </si>
  <si>
    <t>&lt;strong&gt;abc&lt;/strong&gt;</t>
  </si>
  <si>
    <t>&lt;strong&gt;abc&lt;/bold&gt;</t>
  </si>
  <si>
    <t>&lt;strong&gt;123&lt;/strong&gt;</t>
  </si>
  <si>
    <t>&lt;html&gt;abc&lt;/strong&gt;</t>
  </si>
  <si>
    <t>&lt;strong&gt;</t>
  </si>
  <si>
    <t>&lt;html&gt;</t>
  </si>
  <si>
    <t>&lt;/strong&gt;</t>
  </si>
  <si>
    <t>&lt;/bold&gt;</t>
  </si>
  <si>
    <t>Input 4</t>
  </si>
  <si>
    <t>abc</t>
  </si>
  <si>
    <t>&lt;strong&gt;{content}&lt;/strong&gt;</t>
  </si>
  <si>
    <t>DF004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</si>
</sst>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mm/dd"/>
  </numFmts>
  <fonts count="1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8"/>
      <name val="Tahoma"/>
      <family val="2"/>
    </font>
    <font>
      <i/>
      <sz val="8"/>
      <name val="Tahoma"/>
      <family val="2"/>
    </font>
    <font>
      <sz val="8"/>
      <name val="Tahoma"/>
      <family val="2"/>
    </font>
    <font>
      <b/>
      <sz val="10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sz val="8"/>
      <color indexed="17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</fills>
  <borders count="57">
    <border>
      <left/>
      <right/>
      <top/>
      <bottom/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double">
        <color indexed="64"/>
      </left>
      <right style="hair">
        <color indexed="8"/>
      </right>
      <top style="double">
        <color indexed="64"/>
      </top>
      <bottom style="medium">
        <color indexed="9"/>
      </bottom>
      <diagonal/>
    </border>
    <border>
      <left/>
      <right/>
      <top style="double">
        <color indexed="64"/>
      </top>
      <bottom style="medium">
        <color indexed="9"/>
      </bottom>
      <diagonal/>
    </border>
    <border>
      <left style="double">
        <color indexed="64"/>
      </left>
      <right style="thin">
        <color indexed="64"/>
      </right>
      <top style="medium">
        <color indexed="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9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9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6">
    <xf numFmtId="0" fontId="0" fillId="0" borderId="0" xfId="0"/>
    <xf numFmtId="0" fontId="3" fillId="2" borderId="11" xfId="1" applyFont="1" applyFill="1" applyBorder="1" applyAlignment="1">
      <alignment wrapText="1"/>
    </xf>
    <xf numFmtId="0" fontId="3" fillId="2" borderId="16" xfId="1" applyFont="1" applyFill="1" applyBorder="1" applyAlignment="1">
      <alignment wrapText="1"/>
    </xf>
    <xf numFmtId="0" fontId="3" fillId="2" borderId="18" xfId="1" applyFont="1" applyFill="1" applyBorder="1" applyAlignment="1">
      <alignment horizontal="left" wrapText="1"/>
    </xf>
    <xf numFmtId="0" fontId="4" fillId="2" borderId="30" xfId="2" applyFont="1" applyFill="1" applyBorder="1" applyAlignment="1">
      <alignment horizontal="center" vertical="center"/>
    </xf>
    <xf numFmtId="0" fontId="4" fillId="2" borderId="30" xfId="2" applyFont="1" applyFill="1" applyBorder="1" applyAlignment="1">
      <alignment horizontal="center" vertical="center"/>
    </xf>
    <xf numFmtId="0" fontId="4" fillId="0" borderId="0" xfId="2" applyFont="1"/>
    <xf numFmtId="0" fontId="2" fillId="0" borderId="0" xfId="2" applyFont="1" applyAlignment="1">
      <alignment horizontal="left"/>
    </xf>
    <xf numFmtId="0" fontId="4" fillId="0" borderId="0" xfId="2" applyFont="1" applyAlignment="1">
      <alignment horizontal="right"/>
    </xf>
    <xf numFmtId="164" fontId="5" fillId="3" borderId="32" xfId="2" applyNumberFormat="1" applyFont="1" applyFill="1" applyBorder="1" applyAlignment="1">
      <alignment horizontal="center" vertical="center"/>
    </xf>
    <xf numFmtId="0" fontId="6" fillId="4" borderId="33" xfId="2" applyFont="1" applyFill="1" applyBorder="1" applyAlignment="1">
      <alignment horizontal="left"/>
    </xf>
    <xf numFmtId="0" fontId="7" fillId="4" borderId="33" xfId="2" applyFont="1" applyFill="1" applyBorder="1"/>
    <xf numFmtId="0" fontId="7" fillId="4" borderId="33" xfId="2" applyFont="1" applyFill="1" applyBorder="1" applyAlignment="1">
      <alignment horizontal="right"/>
    </xf>
    <xf numFmtId="0" fontId="6" fillId="4" borderId="33" xfId="2" applyFont="1" applyFill="1" applyBorder="1" applyAlignment="1">
      <alignment vertical="top" textRotation="180"/>
    </xf>
    <xf numFmtId="0" fontId="6" fillId="4" borderId="34" xfId="2" applyFont="1" applyFill="1" applyBorder="1" applyAlignment="1">
      <alignment vertical="center"/>
    </xf>
    <xf numFmtId="0" fontId="2" fillId="5" borderId="35" xfId="2" applyFont="1" applyFill="1" applyBorder="1" applyAlignment="1">
      <alignment horizontal="left" vertical="top"/>
    </xf>
    <xf numFmtId="0" fontId="4" fillId="5" borderId="36" xfId="2" applyFont="1" applyFill="1" applyBorder="1" applyAlignment="1">
      <alignment horizontal="center" vertical="top"/>
    </xf>
    <xf numFmtId="0" fontId="4" fillId="5" borderId="37" xfId="2" applyFont="1" applyFill="1" applyBorder="1" applyAlignment="1">
      <alignment horizontal="right" vertical="top"/>
    </xf>
    <xf numFmtId="0" fontId="8" fillId="0" borderId="38" xfId="2" applyFont="1" applyBorder="1" applyAlignment="1">
      <alignment horizontal="center"/>
    </xf>
    <xf numFmtId="0" fontId="6" fillId="4" borderId="39" xfId="2" applyFont="1" applyFill="1" applyBorder="1" applyAlignment="1">
      <alignment vertical="center"/>
    </xf>
    <xf numFmtId="0" fontId="2" fillId="5" borderId="13" xfId="2" applyFont="1" applyFill="1" applyBorder="1" applyAlignment="1">
      <alignment horizontal="left" vertical="top"/>
    </xf>
    <xf numFmtId="0" fontId="4" fillId="5" borderId="14" xfId="2" applyFont="1" applyFill="1" applyBorder="1" applyAlignment="1">
      <alignment horizontal="center" vertical="top"/>
    </xf>
    <xf numFmtId="0" fontId="4" fillId="5" borderId="15" xfId="2" applyFont="1" applyFill="1" applyBorder="1" applyAlignment="1">
      <alignment horizontal="right" vertical="top"/>
    </xf>
    <xf numFmtId="0" fontId="8" fillId="0" borderId="40" xfId="2" applyFont="1" applyBorder="1" applyAlignment="1">
      <alignment horizontal="center"/>
    </xf>
    <xf numFmtId="0" fontId="2" fillId="5" borderId="41" xfId="2" applyFont="1" applyFill="1" applyBorder="1" applyAlignment="1">
      <alignment horizontal="left" vertical="top"/>
    </xf>
    <xf numFmtId="0" fontId="4" fillId="5" borderId="42" xfId="2" applyFont="1" applyFill="1" applyBorder="1" applyAlignment="1">
      <alignment horizontal="center" vertical="top"/>
    </xf>
    <xf numFmtId="0" fontId="4" fillId="5" borderId="43" xfId="2" applyFont="1" applyFill="1" applyBorder="1" applyAlignment="1">
      <alignment horizontal="right" vertical="top"/>
    </xf>
    <xf numFmtId="0" fontId="8" fillId="0" borderId="45" xfId="2" applyFont="1" applyBorder="1" applyAlignment="1">
      <alignment horizontal="center"/>
    </xf>
    <xf numFmtId="0" fontId="6" fillId="4" borderId="34" xfId="2" applyFont="1" applyFill="1" applyBorder="1" applyAlignment="1">
      <alignment vertical="top"/>
    </xf>
    <xf numFmtId="0" fontId="2" fillId="5" borderId="35" xfId="2" applyFont="1" applyFill="1" applyBorder="1"/>
    <xf numFmtId="0" fontId="2" fillId="5" borderId="36" xfId="2" applyFont="1" applyFill="1" applyBorder="1"/>
    <xf numFmtId="0" fontId="4" fillId="5" borderId="37" xfId="2" applyFont="1" applyFill="1" applyBorder="1" applyAlignment="1">
      <alignment horizontal="right"/>
    </xf>
    <xf numFmtId="0" fontId="6" fillId="4" borderId="39" xfId="2" applyFont="1" applyFill="1" applyBorder="1" applyAlignment="1">
      <alignment vertical="top"/>
    </xf>
    <xf numFmtId="0" fontId="2" fillId="5" borderId="13" xfId="2" applyFont="1" applyFill="1" applyBorder="1"/>
    <xf numFmtId="0" fontId="4" fillId="5" borderId="14" xfId="2" applyFont="1" applyFill="1" applyBorder="1"/>
    <xf numFmtId="0" fontId="4" fillId="5" borderId="15" xfId="2" applyFont="1" applyFill="1" applyBorder="1" applyAlignment="1">
      <alignment horizontal="right"/>
    </xf>
    <xf numFmtId="0" fontId="9" fillId="5" borderId="14" xfId="2" applyFont="1" applyFill="1" applyBorder="1"/>
    <xf numFmtId="0" fontId="2" fillId="5" borderId="46" xfId="2" applyFont="1" applyFill="1" applyBorder="1"/>
    <xf numFmtId="0" fontId="4" fillId="5" borderId="47" xfId="2" applyFont="1" applyFill="1" applyBorder="1"/>
    <xf numFmtId="0" fontId="4" fillId="5" borderId="48" xfId="2" applyFont="1" applyFill="1" applyBorder="1" applyAlignment="1">
      <alignment horizontal="right"/>
    </xf>
    <xf numFmtId="0" fontId="8" fillId="0" borderId="49" xfId="2" applyFont="1" applyBorder="1" applyAlignment="1">
      <alignment horizontal="center"/>
    </xf>
    <xf numFmtId="0" fontId="4" fillId="0" borderId="50" xfId="2" applyFont="1" applyBorder="1" applyAlignment="1">
      <alignment horizontal="left"/>
    </xf>
    <xf numFmtId="0" fontId="4" fillId="0" borderId="50" xfId="2" applyFont="1" applyBorder="1" applyAlignment="1">
      <alignment horizontal="center"/>
    </xf>
    <xf numFmtId="0" fontId="10" fillId="0" borderId="40" xfId="2" applyFont="1" applyBorder="1" applyAlignment="1">
      <alignment horizontal="left"/>
    </xf>
    <xf numFmtId="0" fontId="4" fillId="0" borderId="40" xfId="2" applyFont="1" applyBorder="1" applyAlignment="1">
      <alignment horizontal="center"/>
    </xf>
    <xf numFmtId="0" fontId="4" fillId="0" borderId="40" xfId="2" applyFont="1" applyBorder="1"/>
    <xf numFmtId="165" fontId="4" fillId="0" borderId="40" xfId="2" applyNumberFormat="1" applyFont="1" applyBorder="1" applyAlignment="1">
      <alignment vertical="top" textRotation="255"/>
    </xf>
    <xf numFmtId="0" fontId="6" fillId="4" borderId="51" xfId="2" applyFont="1" applyFill="1" applyBorder="1" applyAlignment="1">
      <alignment vertical="top"/>
    </xf>
    <xf numFmtId="0" fontId="4" fillId="0" borderId="45" xfId="2" applyFont="1" applyBorder="1"/>
    <xf numFmtId="0" fontId="4" fillId="0" borderId="45" xfId="2" applyFont="1" applyBorder="1" applyAlignment="1">
      <alignment textRotation="255"/>
    </xf>
    <xf numFmtId="0" fontId="3" fillId="0" borderId="0" xfId="2" applyFont="1" applyFill="1" applyAlignment="1">
      <alignment horizontal="right"/>
    </xf>
    <xf numFmtId="0" fontId="4" fillId="0" borderId="0" xfId="2" applyFont="1" applyFill="1" applyAlignment="1">
      <alignment vertical="top"/>
    </xf>
    <xf numFmtId="0" fontId="4" fillId="0" borderId="0" xfId="2" applyFont="1" applyFill="1" applyAlignment="1">
      <alignment horizontal="right"/>
    </xf>
    <xf numFmtId="0" fontId="4" fillId="0" borderId="44" xfId="2" applyFont="1" applyFill="1" applyBorder="1" applyAlignment="1">
      <alignment horizontal="right"/>
    </xf>
    <xf numFmtId="0" fontId="4" fillId="0" borderId="38" xfId="2" applyFont="1" applyFill="1" applyBorder="1" applyAlignment="1">
      <alignment horizontal="left"/>
    </xf>
    <xf numFmtId="0" fontId="4" fillId="0" borderId="40" xfId="2" applyFont="1" applyFill="1" applyBorder="1" applyAlignment="1">
      <alignment horizontal="left"/>
    </xf>
    <xf numFmtId="0" fontId="4" fillId="0" borderId="40" xfId="2" applyFont="1" applyFill="1" applyBorder="1"/>
    <xf numFmtId="0" fontId="4" fillId="0" borderId="49" xfId="2" applyFont="1" applyFill="1" applyBorder="1" applyAlignment="1">
      <alignment horizontal="left"/>
    </xf>
    <xf numFmtId="0" fontId="6" fillId="0" borderId="0" xfId="2" applyFont="1" applyFill="1" applyBorder="1" applyAlignment="1">
      <alignment vertical="top" textRotation="180"/>
    </xf>
    <xf numFmtId="0" fontId="8" fillId="0" borderId="0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165" fontId="4" fillId="0" borderId="0" xfId="2" applyNumberFormat="1" applyFont="1" applyFill="1" applyBorder="1" applyAlignment="1">
      <alignment vertical="top" textRotation="255"/>
    </xf>
    <xf numFmtId="0" fontId="4" fillId="0" borderId="0" xfId="2" applyFont="1" applyFill="1" applyBorder="1" applyAlignment="1">
      <alignment textRotation="255"/>
    </xf>
    <xf numFmtId="0" fontId="6" fillId="4" borderId="52" xfId="2" applyFont="1" applyFill="1" applyBorder="1" applyAlignment="1">
      <alignment vertical="top" textRotation="180"/>
    </xf>
    <xf numFmtId="0" fontId="0" fillId="0" borderId="40" xfId="0" applyBorder="1"/>
    <xf numFmtId="0" fontId="0" fillId="0" borderId="0" xfId="0" applyFill="1" applyBorder="1"/>
    <xf numFmtId="0" fontId="4" fillId="0" borderId="50" xfId="2" applyFont="1" applyBorder="1" applyAlignment="1">
      <alignment horizontal="left"/>
    </xf>
    <xf numFmtId="0" fontId="4" fillId="2" borderId="30" xfId="2" applyFont="1" applyFill="1" applyBorder="1" applyAlignment="1">
      <alignment horizontal="center" vertical="center"/>
    </xf>
    <xf numFmtId="0" fontId="4" fillId="5" borderId="40" xfId="2" applyFont="1" applyFill="1" applyBorder="1" applyAlignment="1">
      <alignment horizontal="right"/>
    </xf>
    <xf numFmtId="0" fontId="4" fillId="2" borderId="30" xfId="2" applyFont="1" applyFill="1" applyBorder="1" applyAlignment="1">
      <alignment horizontal="center" vertical="center"/>
    </xf>
    <xf numFmtId="0" fontId="4" fillId="0" borderId="50" xfId="2" applyFont="1" applyBorder="1" applyAlignment="1">
      <alignment horizontal="left"/>
    </xf>
    <xf numFmtId="0" fontId="6" fillId="4" borderId="53" xfId="2" applyFont="1" applyFill="1" applyBorder="1" applyAlignment="1">
      <alignment vertical="top" textRotation="180"/>
    </xf>
    <xf numFmtId="0" fontId="4" fillId="5" borderId="15" xfId="2" applyFont="1" applyFill="1" applyBorder="1" applyAlignment="1">
      <alignment horizontal="right"/>
    </xf>
    <xf numFmtId="0" fontId="0" fillId="0" borderId="40" xfId="0" applyBorder="1" applyAlignment="1">
      <alignment horizontal="center"/>
    </xf>
    <xf numFmtId="0" fontId="4" fillId="0" borderId="50" xfId="2" applyFont="1" applyBorder="1" applyAlignment="1">
      <alignment horizontal="left"/>
    </xf>
    <xf numFmtId="0" fontId="4" fillId="0" borderId="40" xfId="2" applyFont="1" applyBorder="1" applyAlignment="1">
      <alignment horizontal="left"/>
    </xf>
    <xf numFmtId="0" fontId="4" fillId="0" borderId="40" xfId="2" applyFont="1" applyBorder="1" applyAlignment="1">
      <alignment horizontal="left" vertical="top"/>
    </xf>
    <xf numFmtId="0" fontId="4" fillId="0" borderId="45" xfId="2" applyFont="1" applyBorder="1" applyAlignment="1">
      <alignment horizontal="left" vertical="top"/>
    </xf>
    <xf numFmtId="0" fontId="4" fillId="0" borderId="13" xfId="2" applyFont="1" applyBorder="1" applyAlignment="1">
      <alignment horizontal="right"/>
    </xf>
    <xf numFmtId="0" fontId="4" fillId="0" borderId="14" xfId="2" applyFont="1" applyBorder="1" applyAlignment="1">
      <alignment horizontal="right"/>
    </xf>
    <xf numFmtId="0" fontId="4" fillId="0" borderId="15" xfId="2" applyFont="1" applyBorder="1" applyAlignment="1">
      <alignment horizontal="right"/>
    </xf>
    <xf numFmtId="0" fontId="4" fillId="2" borderId="25" xfId="2" applyFont="1" applyFill="1" applyBorder="1" applyAlignment="1">
      <alignment horizontal="center" vertical="center"/>
    </xf>
    <xf numFmtId="0" fontId="4" fillId="2" borderId="26" xfId="2" applyFont="1" applyFill="1" applyBorder="1" applyAlignment="1">
      <alignment horizontal="center" vertical="center"/>
    </xf>
    <xf numFmtId="0" fontId="4" fillId="2" borderId="27" xfId="2" applyFont="1" applyFill="1" applyBorder="1" applyAlignment="1">
      <alignment horizontal="center" vertical="center"/>
    </xf>
    <xf numFmtId="0" fontId="4" fillId="2" borderId="28" xfId="2" applyFont="1" applyFill="1" applyBorder="1" applyAlignment="1">
      <alignment horizontal="center" vertical="center"/>
    </xf>
    <xf numFmtId="0" fontId="4" fillId="2" borderId="29" xfId="2" applyFont="1" applyFill="1" applyBorder="1" applyAlignment="1">
      <alignment horizontal="center" vertical="center"/>
    </xf>
    <xf numFmtId="0" fontId="4" fillId="2" borderId="30" xfId="2" applyFont="1" applyFill="1" applyBorder="1" applyAlignment="1">
      <alignment horizontal="center" vertical="center"/>
    </xf>
    <xf numFmtId="0" fontId="4" fillId="2" borderId="31" xfId="2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left" wrapText="1"/>
    </xf>
    <xf numFmtId="0" fontId="2" fillId="2" borderId="9" xfId="1" applyFont="1" applyFill="1" applyBorder="1" applyAlignment="1">
      <alignment horizontal="left" wrapText="1"/>
    </xf>
    <xf numFmtId="0" fontId="3" fillId="2" borderId="17" xfId="1" applyFont="1" applyFill="1" applyBorder="1" applyAlignment="1">
      <alignment horizontal="center" wrapText="1"/>
    </xf>
    <xf numFmtId="0" fontId="3" fillId="2" borderId="18" xfId="1" applyFont="1" applyFill="1" applyBorder="1" applyAlignment="1">
      <alignment horizontal="center" wrapText="1"/>
    </xf>
    <xf numFmtId="0" fontId="2" fillId="2" borderId="13" xfId="1" applyFont="1" applyFill="1" applyBorder="1" applyAlignment="1">
      <alignment horizontal="left" wrapText="1"/>
    </xf>
    <xf numFmtId="0" fontId="2" fillId="2" borderId="14" xfId="1" applyFont="1" applyFill="1" applyBorder="1" applyAlignment="1">
      <alignment horizontal="left" wrapText="1"/>
    </xf>
    <xf numFmtId="0" fontId="2" fillId="2" borderId="15" xfId="1" applyFont="1" applyFill="1" applyBorder="1" applyAlignment="1">
      <alignment horizontal="left" wrapText="1"/>
    </xf>
    <xf numFmtId="0" fontId="4" fillId="2" borderId="19" xfId="1" applyFont="1" applyFill="1" applyBorder="1" applyAlignment="1">
      <alignment horizontal="center" wrapText="1"/>
    </xf>
    <xf numFmtId="0" fontId="4" fillId="2" borderId="18" xfId="1" applyFont="1" applyFill="1" applyBorder="1" applyAlignment="1">
      <alignment horizontal="center" wrapText="1"/>
    </xf>
    <xf numFmtId="0" fontId="4" fillId="2" borderId="20" xfId="1" applyFont="1" applyFill="1" applyBorder="1" applyAlignment="1">
      <alignment horizontal="center" wrapText="1"/>
    </xf>
    <xf numFmtId="0" fontId="3" fillId="2" borderId="21" xfId="1" applyFont="1" applyFill="1" applyBorder="1" applyAlignment="1">
      <alignment horizontal="left" wrapText="1"/>
    </xf>
    <xf numFmtId="0" fontId="3" fillId="2" borderId="22" xfId="1" applyFont="1" applyFill="1" applyBorder="1" applyAlignment="1">
      <alignment horizontal="left" wrapText="1"/>
    </xf>
    <xf numFmtId="0" fontId="2" fillId="2" borderId="8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center" vertical="center" wrapText="1"/>
    </xf>
    <xf numFmtId="0" fontId="2" fillId="2" borderId="18" xfId="2" applyFont="1" applyFill="1" applyBorder="1" applyAlignment="1">
      <alignment horizontal="center" vertical="center" wrapText="1"/>
    </xf>
    <xf numFmtId="0" fontId="2" fillId="2" borderId="9" xfId="2" applyFont="1" applyFill="1" applyBorder="1" applyAlignment="1">
      <alignment horizontal="center" vertical="center" wrapText="1"/>
    </xf>
    <xf numFmtId="0" fontId="2" fillId="2" borderId="23" xfId="2" applyFont="1" applyFill="1" applyBorder="1" applyAlignment="1">
      <alignment horizontal="center" vertical="center" wrapText="1"/>
    </xf>
    <xf numFmtId="0" fontId="2" fillId="2" borderId="19" xfId="2" applyFont="1" applyFill="1" applyBorder="1" applyAlignment="1">
      <alignment horizontal="center" vertical="center" wrapText="1"/>
    </xf>
    <xf numFmtId="0" fontId="2" fillId="2" borderId="24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49" fontId="3" fillId="2" borderId="3" xfId="1" applyNumberFormat="1" applyFont="1" applyFill="1" applyBorder="1" applyAlignment="1">
      <alignment horizontal="left" wrapText="1"/>
    </xf>
    <xf numFmtId="0" fontId="3" fillId="2" borderId="2" xfId="1" applyFont="1" applyFill="1" applyBorder="1" applyAlignment="1">
      <alignment horizontal="left" wrapText="1"/>
    </xf>
    <xf numFmtId="0" fontId="3" fillId="2" borderId="4" xfId="1" applyFont="1" applyFill="1" applyBorder="1" applyAlignment="1">
      <alignment horizontal="left" wrapText="1"/>
    </xf>
    <xf numFmtId="0" fontId="2" fillId="2" borderId="5" xfId="1" applyFont="1" applyFill="1" applyBorder="1" applyAlignment="1">
      <alignment horizontal="left" wrapText="1"/>
    </xf>
    <xf numFmtId="0" fontId="2" fillId="2" borderId="6" xfId="1" applyFont="1" applyFill="1" applyBorder="1" applyAlignment="1">
      <alignment horizontal="left" wrapText="1"/>
    </xf>
    <xf numFmtId="49" fontId="4" fillId="2" borderId="3" xfId="1" applyNumberFormat="1" applyFont="1" applyFill="1" applyBorder="1" applyAlignment="1">
      <alignment horizontal="center" wrapText="1"/>
    </xf>
    <xf numFmtId="0" fontId="4" fillId="2" borderId="2" xfId="1" applyFont="1" applyFill="1" applyBorder="1" applyAlignment="1">
      <alignment horizontal="center" wrapText="1"/>
    </xf>
    <xf numFmtId="0" fontId="4" fillId="2" borderId="7" xfId="1" applyFont="1" applyFill="1" applyBorder="1" applyAlignment="1">
      <alignment horizontal="center" wrapText="1"/>
    </xf>
    <xf numFmtId="0" fontId="3" fillId="2" borderId="10" xfId="1" applyFont="1" applyFill="1" applyBorder="1" applyAlignment="1">
      <alignment horizontal="left" wrapText="1"/>
    </xf>
    <xf numFmtId="0" fontId="3" fillId="2" borderId="11" xfId="1" applyFont="1" applyFill="1" applyBorder="1" applyAlignment="1">
      <alignment horizontal="left" wrapText="1"/>
    </xf>
    <xf numFmtId="0" fontId="3" fillId="2" borderId="12" xfId="1" applyFont="1" applyFill="1" applyBorder="1" applyAlignment="1">
      <alignment horizontal="left" wrapText="1"/>
    </xf>
    <xf numFmtId="0" fontId="4" fillId="0" borderId="13" xfId="2" applyFont="1" applyBorder="1" applyAlignment="1">
      <alignment horizontal="left"/>
    </xf>
    <xf numFmtId="0" fontId="4" fillId="0" borderId="14" xfId="2" applyFont="1" applyBorder="1" applyAlignment="1">
      <alignment horizontal="left"/>
    </xf>
    <xf numFmtId="0" fontId="4" fillId="0" borderId="15" xfId="2" applyFont="1" applyBorder="1" applyAlignment="1">
      <alignment horizontal="left"/>
    </xf>
    <xf numFmtId="0" fontId="4" fillId="0" borderId="54" xfId="2" applyFont="1" applyBorder="1" applyAlignment="1">
      <alignment horizontal="left"/>
    </xf>
    <xf numFmtId="0" fontId="4" fillId="0" borderId="55" xfId="2" applyFont="1" applyBorder="1" applyAlignment="1">
      <alignment horizontal="left"/>
    </xf>
    <xf numFmtId="0" fontId="4" fillId="0" borderId="56" xfId="2" applyFont="1" applyBorder="1" applyAlignment="1">
      <alignment horizontal="left"/>
    </xf>
    <xf numFmtId="0" fontId="4" fillId="0" borderId="13" xfId="2" applyFont="1" applyBorder="1" applyAlignment="1">
      <alignment horizontal="left" vertical="top"/>
    </xf>
    <xf numFmtId="0" fontId="4" fillId="0" borderId="14" xfId="2" applyFont="1" applyBorder="1" applyAlignment="1">
      <alignment horizontal="left" vertical="top"/>
    </xf>
    <xf numFmtId="0" fontId="4" fillId="0" borderId="15" xfId="2" applyFont="1" applyBorder="1" applyAlignment="1">
      <alignment horizontal="left" vertical="top"/>
    </xf>
    <xf numFmtId="0" fontId="4" fillId="0" borderId="41" xfId="2" applyFont="1" applyBorder="1" applyAlignment="1">
      <alignment horizontal="left" vertical="top"/>
    </xf>
    <xf numFmtId="0" fontId="4" fillId="0" borderId="42" xfId="2" applyFont="1" applyBorder="1" applyAlignment="1">
      <alignment horizontal="left" vertical="top"/>
    </xf>
    <xf numFmtId="0" fontId="4" fillId="0" borderId="43" xfId="2" applyFont="1" applyBorder="1" applyAlignment="1">
      <alignment horizontal="left" vertical="top"/>
    </xf>
    <xf numFmtId="0" fontId="4" fillId="5" borderId="13" xfId="2" applyFont="1" applyFill="1" applyBorder="1" applyAlignment="1">
      <alignment horizontal="right"/>
    </xf>
    <xf numFmtId="0" fontId="4" fillId="5" borderId="14" xfId="2" applyFont="1" applyFill="1" applyBorder="1" applyAlignment="1">
      <alignment horizontal="right"/>
    </xf>
    <xf numFmtId="0" fontId="4" fillId="5" borderId="15" xfId="2" applyFont="1" applyFill="1" applyBorder="1" applyAlignment="1">
      <alignment horizontal="right"/>
    </xf>
  </cellXfs>
  <cellStyles count="3">
    <cellStyle name="Normal" xfId="0" builtinId="0"/>
    <cellStyle name="Normal_Sheet1" xfId="1"/>
    <cellStyle name="Normal_Template_UnitTest Case_v0.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Unit_Test_C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leline"/>
      <sheetName val="Cover"/>
      <sheetName val="FunctionList"/>
      <sheetName val="Test Report"/>
      <sheetName val="Function1"/>
      <sheetName val="Function2"/>
      <sheetName val="Function3"/>
      <sheetName val="Example"/>
    </sheetNames>
    <sheetDataSet>
      <sheetData sheetId="0"/>
      <sheetData sheetId="1"/>
      <sheetData sheetId="2">
        <row r="5">
          <cell r="E5" t="str">
            <v>&lt;Project Code&gt;</v>
          </cell>
        </row>
        <row r="10">
          <cell r="E10" t="str">
            <v xml:space="preserve"> Function Code(Optional)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workbookViewId="0">
      <selection activeCell="P16" sqref="P16"/>
    </sheetView>
  </sheetViews>
  <sheetFormatPr defaultRowHeight="15"/>
  <sheetData>
    <row r="1" spans="1:19">
      <c r="A1" s="108" t="s">
        <v>0</v>
      </c>
      <c r="B1" s="109"/>
      <c r="C1" s="110" t="str">
        <f>[1]FunctionList!E10</f>
        <v xml:space="preserve"> Function Code(Optional)</v>
      </c>
      <c r="D1" s="111"/>
      <c r="E1" s="112"/>
      <c r="F1" s="113" t="s">
        <v>1</v>
      </c>
      <c r="G1" s="114"/>
      <c r="H1" s="114"/>
      <c r="I1" s="114"/>
      <c r="J1" s="114"/>
      <c r="K1" s="115" t="s">
        <v>44</v>
      </c>
      <c r="L1" s="116"/>
      <c r="M1" s="116"/>
      <c r="N1" s="116"/>
      <c r="O1" s="116"/>
      <c r="P1" s="116"/>
      <c r="Q1" s="116"/>
      <c r="R1" s="116"/>
      <c r="S1" s="117"/>
    </row>
    <row r="2" spans="1:19">
      <c r="A2" s="88" t="s">
        <v>2</v>
      </c>
      <c r="B2" s="89"/>
      <c r="C2" s="118" t="s">
        <v>3</v>
      </c>
      <c r="D2" s="119"/>
      <c r="E2" s="120"/>
      <c r="F2" s="92" t="s">
        <v>4</v>
      </c>
      <c r="G2" s="93"/>
      <c r="H2" s="93"/>
      <c r="I2" s="93"/>
      <c r="J2" s="94"/>
      <c r="K2" s="119"/>
      <c r="L2" s="119"/>
      <c r="M2" s="119"/>
      <c r="N2" s="1"/>
      <c r="O2" s="1"/>
      <c r="P2" s="1"/>
      <c r="Q2" s="1"/>
      <c r="R2" s="1"/>
      <c r="S2" s="2"/>
    </row>
    <row r="3" spans="1:19">
      <c r="A3" s="88" t="s">
        <v>5</v>
      </c>
      <c r="B3" s="89"/>
      <c r="C3" s="90">
        <v>27</v>
      </c>
      <c r="D3" s="91"/>
      <c r="E3" s="3"/>
      <c r="F3" s="92" t="s">
        <v>6</v>
      </c>
      <c r="G3" s="93"/>
      <c r="H3" s="93"/>
      <c r="I3" s="93"/>
      <c r="J3" s="94"/>
      <c r="K3" s="95" t="e">
        <f xml:space="preserve"> IF([1]FunctionList!E5&lt;&gt;"N/A",SUM(C3*[1]FunctionList!E5/1000,- N6),"N/A")</f>
        <v>#VALUE!</v>
      </c>
      <c r="L3" s="96"/>
      <c r="M3" s="96"/>
      <c r="N3" s="96"/>
      <c r="O3" s="96"/>
      <c r="P3" s="96"/>
      <c r="Q3" s="96"/>
      <c r="R3" s="96"/>
      <c r="S3" s="97"/>
    </row>
    <row r="4" spans="1:19">
      <c r="A4" s="88" t="s">
        <v>7</v>
      </c>
      <c r="B4" s="89"/>
      <c r="C4" s="98" t="s">
        <v>8</v>
      </c>
      <c r="D4" s="98"/>
      <c r="E4" s="98"/>
      <c r="F4" s="99"/>
      <c r="G4" s="99"/>
      <c r="H4" s="99"/>
      <c r="I4" s="99"/>
      <c r="J4" s="99"/>
      <c r="K4" s="98"/>
      <c r="L4" s="98"/>
      <c r="M4" s="98"/>
      <c r="N4" s="98"/>
      <c r="O4" s="98"/>
      <c r="P4" s="98"/>
      <c r="Q4" s="98"/>
      <c r="R4" s="98"/>
      <c r="S4" s="98"/>
    </row>
    <row r="5" spans="1:19">
      <c r="A5" s="100" t="s">
        <v>9</v>
      </c>
      <c r="B5" s="101"/>
      <c r="C5" s="102" t="s">
        <v>10</v>
      </c>
      <c r="D5" s="103"/>
      <c r="E5" s="104"/>
      <c r="F5" s="102" t="s">
        <v>11</v>
      </c>
      <c r="G5" s="103"/>
      <c r="H5" s="103"/>
      <c r="I5" s="103"/>
      <c r="J5" s="105"/>
      <c r="K5" s="103" t="s">
        <v>12</v>
      </c>
      <c r="L5" s="103"/>
      <c r="M5" s="103"/>
      <c r="N5" s="106" t="s">
        <v>13</v>
      </c>
      <c r="O5" s="103"/>
      <c r="P5" s="103"/>
      <c r="Q5" s="103"/>
      <c r="R5" s="103"/>
      <c r="S5" s="107"/>
    </row>
    <row r="6" spans="1:19" ht="15.75" thickBot="1">
      <c r="A6" s="81">
        <f>COUNTIF(F39:HP39,"P")</f>
        <v>4</v>
      </c>
      <c r="B6" s="82"/>
      <c r="C6" s="83">
        <f>COUNTIF(F39:HP39,"F")</f>
        <v>0</v>
      </c>
      <c r="D6" s="84"/>
      <c r="E6" s="82"/>
      <c r="F6" s="83">
        <f>SUM(N6,- A6,- C6)</f>
        <v>0</v>
      </c>
      <c r="G6" s="84"/>
      <c r="H6" s="84"/>
      <c r="I6" s="84"/>
      <c r="J6" s="85"/>
      <c r="K6" s="4">
        <f>COUNTIF(E38:HP38,"N")</f>
        <v>4</v>
      </c>
      <c r="L6" s="4">
        <f>COUNTIF(E38:HP38,"A")</f>
        <v>0</v>
      </c>
      <c r="M6" s="4">
        <f>COUNTIF(E38:HP38,"B")</f>
        <v>0</v>
      </c>
      <c r="N6" s="86">
        <f>COUNTA(E8:HS8)</f>
        <v>4</v>
      </c>
      <c r="O6" s="84"/>
      <c r="P6" s="84"/>
      <c r="Q6" s="84"/>
      <c r="R6" s="84"/>
      <c r="S6" s="87"/>
    </row>
    <row r="7" spans="1:19" ht="15.75" thickBot="1">
      <c r="A7" s="6"/>
      <c r="B7" s="7"/>
      <c r="C7" s="6"/>
      <c r="D7" s="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43.5" thickTop="1" thickBot="1">
      <c r="A8" s="9"/>
      <c r="B8" s="10"/>
      <c r="C8" s="11"/>
      <c r="D8" s="12"/>
      <c r="E8" s="11"/>
      <c r="F8" s="13" t="s">
        <v>14</v>
      </c>
      <c r="G8" s="13" t="s">
        <v>15</v>
      </c>
      <c r="H8" s="63" t="s">
        <v>16</v>
      </c>
      <c r="I8" s="63" t="s">
        <v>17</v>
      </c>
      <c r="J8" s="58"/>
      <c r="K8" s="58"/>
      <c r="L8" s="58"/>
      <c r="M8" s="58"/>
      <c r="N8" s="58"/>
      <c r="O8" s="58"/>
      <c r="P8" s="58"/>
      <c r="Q8" s="58"/>
      <c r="R8" s="58"/>
      <c r="S8" s="58"/>
    </row>
    <row r="9" spans="1:19" ht="15.75">
      <c r="A9" s="14" t="s">
        <v>18</v>
      </c>
      <c r="B9" s="15" t="s">
        <v>19</v>
      </c>
      <c r="C9" s="16"/>
      <c r="D9" s="17"/>
      <c r="E9" s="50"/>
      <c r="F9" s="18"/>
      <c r="G9" s="18"/>
      <c r="H9" s="18"/>
      <c r="I9" s="18"/>
      <c r="J9" s="59"/>
      <c r="K9" s="59"/>
      <c r="L9" s="59"/>
      <c r="M9" s="59"/>
      <c r="N9" s="59"/>
      <c r="O9" s="59"/>
      <c r="P9" s="59"/>
      <c r="Q9" s="59"/>
      <c r="R9" s="59"/>
      <c r="S9" s="59"/>
    </row>
    <row r="10" spans="1:19" ht="15.75">
      <c r="A10" s="19"/>
      <c r="B10" s="20"/>
      <c r="C10" s="21"/>
      <c r="D10" s="22"/>
      <c r="E10" s="50"/>
      <c r="F10" s="23"/>
      <c r="G10" s="23"/>
      <c r="H10" s="23"/>
      <c r="I10" s="23"/>
      <c r="J10" s="59"/>
      <c r="K10" s="59"/>
      <c r="L10" s="59"/>
      <c r="M10" s="59"/>
      <c r="N10" s="59"/>
      <c r="O10" s="59"/>
      <c r="P10" s="59"/>
      <c r="Q10" s="59"/>
      <c r="R10" s="59"/>
      <c r="S10" s="59"/>
    </row>
    <row r="11" spans="1:19" ht="15.75">
      <c r="A11" s="19"/>
      <c r="B11" s="20" t="s">
        <v>46</v>
      </c>
      <c r="C11" s="21"/>
      <c r="D11" s="22"/>
      <c r="E11" s="50"/>
      <c r="F11" s="23"/>
      <c r="G11" s="23"/>
      <c r="H11" s="23"/>
      <c r="I11" s="23"/>
      <c r="J11" s="59"/>
      <c r="K11" s="59"/>
      <c r="L11" s="59"/>
      <c r="M11" s="59"/>
      <c r="N11" s="59"/>
      <c r="O11" s="59"/>
      <c r="P11" s="59"/>
      <c r="Q11" s="59"/>
      <c r="R11" s="59"/>
      <c r="S11" s="59"/>
    </row>
    <row r="12" spans="1:19" ht="15.75">
      <c r="A12" s="19"/>
      <c r="B12" s="20"/>
      <c r="C12" s="21"/>
      <c r="D12" s="22">
        <v>2</v>
      </c>
      <c r="E12" s="51"/>
      <c r="F12" s="23" t="s">
        <v>35</v>
      </c>
      <c r="G12" s="23" t="s">
        <v>35</v>
      </c>
      <c r="H12" s="23" t="s">
        <v>35</v>
      </c>
      <c r="I12" s="23" t="s">
        <v>35</v>
      </c>
      <c r="J12" s="59"/>
      <c r="K12" s="59"/>
      <c r="L12" s="59"/>
      <c r="M12" s="59"/>
      <c r="N12" s="59"/>
      <c r="O12" s="59"/>
      <c r="P12" s="59"/>
      <c r="Q12" s="59"/>
      <c r="R12" s="59"/>
      <c r="S12" s="59"/>
    </row>
    <row r="13" spans="1:19" ht="15.75">
      <c r="A13" s="19"/>
      <c r="B13" s="20"/>
      <c r="C13" s="21"/>
      <c r="D13" s="22"/>
      <c r="E13" s="52"/>
      <c r="F13" s="23"/>
      <c r="G13" s="23"/>
      <c r="H13" s="23"/>
      <c r="I13" s="23"/>
      <c r="J13" s="59"/>
      <c r="K13" s="59"/>
      <c r="L13" s="59"/>
      <c r="M13" s="59"/>
      <c r="N13" s="59"/>
      <c r="O13" s="59"/>
      <c r="P13" s="59"/>
      <c r="Q13" s="59"/>
      <c r="R13" s="59"/>
      <c r="S13" s="59"/>
    </row>
    <row r="14" spans="1:19" ht="15.75">
      <c r="A14" s="19"/>
      <c r="B14" s="20"/>
      <c r="C14" s="21"/>
      <c r="D14" s="22"/>
      <c r="E14" s="52"/>
      <c r="F14" s="23"/>
      <c r="G14" s="23"/>
      <c r="H14" s="23"/>
      <c r="I14" s="23"/>
      <c r="J14" s="59"/>
      <c r="K14" s="59"/>
      <c r="L14" s="59"/>
      <c r="M14" s="59"/>
      <c r="N14" s="59"/>
      <c r="O14" s="59"/>
      <c r="P14" s="59"/>
      <c r="Q14" s="59"/>
      <c r="R14" s="59"/>
      <c r="S14" s="59"/>
    </row>
    <row r="15" spans="1:19" ht="15.75">
      <c r="A15" s="19"/>
      <c r="B15" s="20" t="s">
        <v>47</v>
      </c>
      <c r="C15" s="21"/>
      <c r="D15" s="22"/>
      <c r="E15" s="52"/>
      <c r="F15" s="23"/>
      <c r="G15" s="23"/>
      <c r="H15" s="23"/>
      <c r="I15" s="23"/>
      <c r="J15" s="59"/>
      <c r="K15" s="59"/>
      <c r="L15" s="59"/>
      <c r="M15" s="59"/>
      <c r="N15" s="59"/>
      <c r="O15" s="59"/>
      <c r="P15" s="59"/>
      <c r="Q15" s="59"/>
      <c r="R15" s="59"/>
      <c r="S15" s="59"/>
    </row>
    <row r="16" spans="1:19" ht="15.75">
      <c r="A16" s="19"/>
      <c r="B16" s="20"/>
      <c r="C16" s="21"/>
      <c r="D16" s="22">
        <v>2</v>
      </c>
      <c r="E16" s="52"/>
      <c r="F16" s="23" t="s">
        <v>35</v>
      </c>
      <c r="G16" s="23" t="s">
        <v>35</v>
      </c>
      <c r="H16" s="23" t="s">
        <v>35</v>
      </c>
      <c r="I16" s="23" t="s">
        <v>35</v>
      </c>
      <c r="J16" s="59"/>
      <c r="K16" s="59"/>
      <c r="L16" s="59"/>
      <c r="M16" s="59"/>
      <c r="N16" s="59"/>
      <c r="O16" s="59"/>
      <c r="P16" s="59"/>
      <c r="Q16" s="59"/>
      <c r="R16" s="59"/>
      <c r="S16" s="59"/>
    </row>
    <row r="17" spans="1:19" ht="15.75">
      <c r="A17" s="19"/>
      <c r="B17" s="20"/>
      <c r="C17" s="21"/>
      <c r="D17" s="22"/>
      <c r="E17" s="52"/>
      <c r="F17" s="23"/>
      <c r="G17" s="23"/>
      <c r="H17" s="23"/>
      <c r="I17" s="23"/>
      <c r="J17" s="59"/>
      <c r="K17" s="59"/>
      <c r="L17" s="59"/>
      <c r="M17" s="59"/>
      <c r="N17" s="59"/>
      <c r="O17" s="59"/>
      <c r="P17" s="59"/>
      <c r="Q17" s="59"/>
      <c r="R17" s="59"/>
      <c r="S17" s="59"/>
    </row>
    <row r="18" spans="1:19" ht="15.75">
      <c r="A18" s="19"/>
      <c r="B18" s="78"/>
      <c r="C18" s="79"/>
      <c r="D18" s="80"/>
      <c r="F18" s="23"/>
      <c r="G18" s="23"/>
      <c r="H18" s="23"/>
      <c r="I18" s="23"/>
      <c r="J18" s="59"/>
      <c r="K18" s="59"/>
      <c r="L18" s="59"/>
      <c r="M18" s="59"/>
      <c r="N18" s="59"/>
      <c r="O18" s="59"/>
      <c r="P18" s="59"/>
      <c r="Q18" s="59"/>
      <c r="R18" s="59"/>
      <c r="S18" s="59"/>
    </row>
    <row r="19" spans="1:19" ht="15.75">
      <c r="A19" s="19"/>
      <c r="B19" s="20" t="s">
        <v>48</v>
      </c>
      <c r="C19" s="21"/>
      <c r="D19" s="22"/>
      <c r="E19" s="52"/>
      <c r="F19" s="23"/>
      <c r="G19" s="23"/>
      <c r="H19" s="23"/>
      <c r="I19" s="23"/>
      <c r="J19" s="59"/>
      <c r="K19" s="59"/>
      <c r="L19" s="59"/>
      <c r="M19" s="59"/>
      <c r="N19" s="59"/>
      <c r="O19" s="59"/>
      <c r="P19" s="59"/>
      <c r="Q19" s="59"/>
      <c r="R19" s="59"/>
      <c r="S19" s="59"/>
    </row>
    <row r="20" spans="1:19" ht="15.75">
      <c r="A20" s="19"/>
      <c r="B20" s="20"/>
      <c r="C20" s="21"/>
      <c r="D20" s="22">
        <v>2</v>
      </c>
      <c r="E20" s="52"/>
      <c r="F20" s="23" t="s">
        <v>35</v>
      </c>
      <c r="G20" s="23" t="s">
        <v>35</v>
      </c>
      <c r="H20" s="23" t="s">
        <v>35</v>
      </c>
      <c r="I20" s="23" t="s">
        <v>35</v>
      </c>
      <c r="J20" s="59"/>
      <c r="K20" s="59"/>
      <c r="L20" s="59"/>
      <c r="M20" s="59"/>
      <c r="N20" s="59"/>
      <c r="O20" s="59"/>
      <c r="P20" s="59"/>
      <c r="Q20" s="59"/>
      <c r="R20" s="59"/>
      <c r="S20" s="59"/>
    </row>
    <row r="21" spans="1:19" ht="15.75">
      <c r="A21" s="19"/>
      <c r="B21" s="20"/>
      <c r="C21" s="21"/>
      <c r="D21" s="22"/>
      <c r="E21" s="52"/>
      <c r="F21" s="23"/>
      <c r="G21" s="23"/>
      <c r="H21" s="23"/>
      <c r="I21" s="23"/>
      <c r="J21" s="59"/>
      <c r="K21" s="59"/>
      <c r="L21" s="59"/>
      <c r="M21" s="59"/>
      <c r="N21" s="59"/>
      <c r="O21" s="59"/>
      <c r="P21" s="59"/>
      <c r="Q21" s="59"/>
      <c r="R21" s="59"/>
      <c r="S21" s="59"/>
    </row>
    <row r="22" spans="1:19" ht="15.75">
      <c r="A22" s="19"/>
      <c r="B22" s="20"/>
      <c r="C22" s="21"/>
      <c r="D22" s="22"/>
      <c r="E22" s="52"/>
      <c r="F22" s="23"/>
      <c r="G22" s="23"/>
      <c r="H22" s="23"/>
      <c r="I22" s="23"/>
      <c r="J22" s="59"/>
      <c r="K22" s="59"/>
      <c r="L22" s="59"/>
      <c r="M22" s="59"/>
      <c r="N22" s="59"/>
      <c r="O22" s="59"/>
      <c r="P22" s="59"/>
      <c r="Q22" s="59"/>
      <c r="R22" s="59"/>
      <c r="S22" s="59"/>
    </row>
    <row r="23" spans="1:19" ht="15.75">
      <c r="A23" s="19"/>
      <c r="B23" s="20" t="s">
        <v>49</v>
      </c>
      <c r="C23" s="21"/>
      <c r="D23" s="22"/>
      <c r="E23" s="52"/>
      <c r="F23" s="23"/>
      <c r="G23" s="23"/>
      <c r="H23" s="23"/>
      <c r="I23" s="23"/>
      <c r="J23" s="59"/>
      <c r="K23" s="59"/>
      <c r="L23" s="59"/>
      <c r="M23" s="59"/>
      <c r="N23" s="59"/>
      <c r="O23" s="59"/>
      <c r="P23" s="59"/>
      <c r="Q23" s="59"/>
      <c r="R23" s="59"/>
      <c r="S23" s="59"/>
    </row>
    <row r="24" spans="1:19" ht="15.75">
      <c r="A24" s="19"/>
      <c r="B24" s="20"/>
      <c r="C24" s="21"/>
      <c r="D24" s="22">
        <v>2</v>
      </c>
      <c r="E24" s="52"/>
      <c r="F24" s="23" t="s">
        <v>35</v>
      </c>
      <c r="G24" s="23" t="s">
        <v>35</v>
      </c>
      <c r="H24" s="23" t="s">
        <v>35</v>
      </c>
      <c r="I24" s="23" t="s">
        <v>35</v>
      </c>
      <c r="J24" s="59"/>
      <c r="K24" s="59"/>
      <c r="L24" s="59"/>
      <c r="M24" s="59"/>
      <c r="N24" s="59"/>
      <c r="O24" s="59"/>
      <c r="P24" s="59"/>
      <c r="Q24" s="59"/>
      <c r="R24" s="59"/>
      <c r="S24" s="59"/>
    </row>
    <row r="25" spans="1:19" ht="15.75">
      <c r="A25" s="19"/>
      <c r="B25" s="20"/>
      <c r="C25" s="21"/>
      <c r="D25" s="22"/>
      <c r="E25" s="52"/>
      <c r="F25" s="23"/>
      <c r="G25" s="23"/>
      <c r="H25" s="23"/>
      <c r="I25" s="23"/>
      <c r="J25" s="59"/>
      <c r="K25" s="59"/>
      <c r="L25" s="59"/>
      <c r="M25" s="59"/>
      <c r="N25" s="59"/>
      <c r="O25" s="59"/>
      <c r="P25" s="59"/>
      <c r="Q25" s="59"/>
      <c r="R25" s="59"/>
      <c r="S25" s="59"/>
    </row>
    <row r="26" spans="1:19" ht="15.75">
      <c r="A26" s="19"/>
      <c r="B26" s="20"/>
      <c r="C26" s="21"/>
      <c r="D26" s="22"/>
      <c r="E26" s="52"/>
      <c r="F26" s="23"/>
      <c r="G26" s="23"/>
      <c r="H26" s="23"/>
      <c r="I26" s="23"/>
      <c r="J26" s="59"/>
      <c r="K26" s="59"/>
      <c r="L26" s="59"/>
      <c r="M26" s="59"/>
      <c r="N26" s="59"/>
      <c r="O26" s="59"/>
      <c r="P26" s="59"/>
      <c r="Q26" s="59"/>
      <c r="R26" s="59"/>
      <c r="S26" s="59"/>
    </row>
    <row r="27" spans="1:19" ht="15.75">
      <c r="A27" s="19"/>
      <c r="B27" s="20"/>
      <c r="C27" s="21"/>
      <c r="D27" s="22"/>
      <c r="E27" s="52"/>
      <c r="F27" s="23"/>
      <c r="G27" s="23"/>
      <c r="H27" s="23"/>
      <c r="I27" s="23"/>
      <c r="J27" s="59"/>
      <c r="K27" s="59"/>
      <c r="L27" s="59"/>
      <c r="M27" s="59"/>
      <c r="N27" s="59"/>
      <c r="O27" s="59"/>
      <c r="P27" s="59"/>
      <c r="Q27" s="59"/>
      <c r="R27" s="59"/>
      <c r="S27" s="59"/>
    </row>
    <row r="28" spans="1:19" ht="15.75">
      <c r="A28" s="19"/>
      <c r="B28" s="20"/>
      <c r="C28" s="21"/>
      <c r="D28" s="22"/>
      <c r="E28" s="52"/>
      <c r="F28" s="23"/>
      <c r="G28" s="23"/>
      <c r="H28" s="23"/>
      <c r="I28" s="23"/>
      <c r="J28" s="59"/>
      <c r="K28" s="59"/>
      <c r="L28" s="59"/>
      <c r="M28" s="59"/>
      <c r="N28" s="59"/>
      <c r="O28" s="59"/>
      <c r="P28" s="59"/>
      <c r="Q28" s="59"/>
      <c r="R28" s="59"/>
      <c r="S28" s="59"/>
    </row>
    <row r="29" spans="1:19" ht="16.5" thickBot="1">
      <c r="A29" s="19"/>
      <c r="B29" s="24"/>
      <c r="C29" s="25"/>
      <c r="D29" s="26"/>
      <c r="E29" s="53"/>
      <c r="F29" s="27"/>
      <c r="G29" s="27"/>
      <c r="H29" s="27"/>
      <c r="I29" s="27"/>
      <c r="J29" s="59"/>
      <c r="K29" s="59"/>
      <c r="L29" s="59"/>
      <c r="M29" s="59"/>
      <c r="N29" s="59"/>
      <c r="O29" s="59"/>
      <c r="P29" s="59"/>
      <c r="Q29" s="59"/>
      <c r="R29" s="59"/>
      <c r="S29" s="59"/>
    </row>
    <row r="30" spans="1:19" ht="16.5" thickTop="1">
      <c r="A30" s="28" t="s">
        <v>22</v>
      </c>
      <c r="B30" s="29" t="s">
        <v>23</v>
      </c>
      <c r="C30" s="30"/>
      <c r="D30" s="31"/>
      <c r="E30" s="54"/>
      <c r="F30" s="18"/>
      <c r="G30" s="18"/>
      <c r="H30" s="18"/>
      <c r="I30" s="18"/>
      <c r="J30" s="59"/>
      <c r="K30" s="59"/>
      <c r="L30" s="59"/>
      <c r="M30" s="59"/>
      <c r="N30" s="59"/>
      <c r="O30" s="59"/>
      <c r="P30" s="59"/>
      <c r="Q30" s="59"/>
      <c r="R30" s="59"/>
      <c r="S30" s="59"/>
    </row>
    <row r="31" spans="1:19" ht="15.75">
      <c r="A31" s="32"/>
      <c r="B31" s="33"/>
      <c r="C31" s="36"/>
      <c r="D31" s="35">
        <v>4</v>
      </c>
      <c r="E31" s="56"/>
      <c r="F31" s="23" t="s">
        <v>35</v>
      </c>
      <c r="G31" s="23"/>
      <c r="H31" s="23" t="s">
        <v>35</v>
      </c>
      <c r="I31" s="23"/>
      <c r="J31" s="59"/>
      <c r="K31" s="59"/>
      <c r="L31" s="59"/>
      <c r="M31" s="59"/>
      <c r="N31" s="59"/>
      <c r="O31" s="59"/>
      <c r="P31" s="59"/>
      <c r="Q31" s="59"/>
      <c r="R31" s="59"/>
      <c r="S31" s="59"/>
    </row>
    <row r="32" spans="1:19" ht="15.75">
      <c r="A32" s="32"/>
      <c r="B32" s="33"/>
      <c r="C32" s="36"/>
      <c r="D32" s="72">
        <v>1</v>
      </c>
      <c r="E32" s="56"/>
      <c r="F32" s="23"/>
      <c r="G32" s="23"/>
      <c r="H32" s="23"/>
      <c r="I32" s="23" t="s">
        <v>35</v>
      </c>
      <c r="J32" s="59"/>
      <c r="K32" s="59"/>
      <c r="L32" s="59"/>
      <c r="M32" s="59"/>
      <c r="N32" s="59"/>
      <c r="O32" s="59"/>
      <c r="P32" s="59"/>
      <c r="Q32" s="59"/>
      <c r="R32" s="59"/>
      <c r="S32" s="59"/>
    </row>
    <row r="33" spans="1:19" ht="15.75">
      <c r="A33" s="32"/>
      <c r="B33" s="33"/>
      <c r="C33" s="36"/>
      <c r="D33" s="35">
        <v>0</v>
      </c>
      <c r="E33" s="56"/>
      <c r="F33" s="23"/>
      <c r="G33" s="23" t="s">
        <v>35</v>
      </c>
      <c r="H33" s="23"/>
      <c r="I33" s="23"/>
      <c r="J33" s="59"/>
      <c r="K33" s="59"/>
      <c r="L33" s="59"/>
      <c r="M33" s="59"/>
      <c r="N33" s="59"/>
      <c r="O33" s="59"/>
      <c r="P33" s="59"/>
      <c r="Q33" s="59"/>
      <c r="R33" s="59"/>
      <c r="S33" s="59"/>
    </row>
    <row r="34" spans="1:19" ht="15.75">
      <c r="A34" s="32"/>
      <c r="B34" s="33" t="s">
        <v>24</v>
      </c>
      <c r="C34" s="36"/>
      <c r="D34" s="35"/>
      <c r="E34" s="56"/>
      <c r="F34" s="23"/>
      <c r="G34" s="23"/>
      <c r="H34" s="23"/>
      <c r="I34" s="23"/>
      <c r="J34" s="59"/>
      <c r="K34" s="59"/>
      <c r="L34" s="59"/>
      <c r="M34" s="59"/>
      <c r="N34" s="59"/>
      <c r="O34" s="59"/>
      <c r="P34" s="59"/>
      <c r="Q34" s="59"/>
      <c r="R34" s="59"/>
      <c r="S34" s="59"/>
    </row>
    <row r="35" spans="1:19" ht="15.75">
      <c r="A35" s="32"/>
      <c r="B35" s="33" t="s">
        <v>25</v>
      </c>
      <c r="C35" s="36"/>
      <c r="D35" s="35"/>
      <c r="E35" s="56"/>
      <c r="F35" s="23"/>
      <c r="G35" s="23"/>
      <c r="H35" s="23"/>
      <c r="I35" s="23"/>
      <c r="J35" s="59"/>
      <c r="K35" s="59"/>
      <c r="L35" s="59"/>
      <c r="M35" s="59"/>
      <c r="N35" s="59"/>
      <c r="O35" s="59"/>
      <c r="P35" s="59"/>
      <c r="Q35" s="59"/>
      <c r="R35" s="59"/>
      <c r="S35" s="59"/>
    </row>
    <row r="36" spans="1:19" ht="15.75">
      <c r="A36" s="32"/>
      <c r="B36" s="33"/>
      <c r="C36" s="36"/>
      <c r="D36" s="35"/>
      <c r="E36" s="56"/>
      <c r="F36" s="23"/>
      <c r="G36" s="23"/>
      <c r="H36" s="23"/>
      <c r="I36" s="23"/>
      <c r="J36" s="59"/>
      <c r="K36" s="59"/>
      <c r="L36" s="59"/>
      <c r="M36" s="59"/>
      <c r="N36" s="59"/>
      <c r="O36" s="59"/>
      <c r="P36" s="59"/>
      <c r="Q36" s="59"/>
      <c r="R36" s="59"/>
      <c r="S36" s="59"/>
    </row>
    <row r="37" spans="1:19" ht="16.5" thickBot="1">
      <c r="A37" s="32"/>
      <c r="B37" s="37"/>
      <c r="C37" s="38"/>
      <c r="D37" s="39"/>
      <c r="E37" s="57"/>
      <c r="F37" s="40"/>
      <c r="G37" s="40"/>
      <c r="H37" s="40"/>
      <c r="I37" s="40"/>
      <c r="J37" s="59"/>
      <c r="K37" s="59"/>
      <c r="L37" s="59"/>
      <c r="M37" s="59"/>
      <c r="N37" s="59"/>
      <c r="O37" s="59"/>
      <c r="P37" s="59"/>
      <c r="Q37" s="59"/>
      <c r="R37" s="59"/>
      <c r="S37" s="59"/>
    </row>
    <row r="38" spans="1:19" ht="15.75" thickTop="1">
      <c r="A38" s="28" t="s">
        <v>26</v>
      </c>
      <c r="B38" s="74" t="s">
        <v>27</v>
      </c>
      <c r="C38" s="74"/>
      <c r="D38" s="74"/>
      <c r="E38" s="41"/>
      <c r="F38" s="42" t="s">
        <v>28</v>
      </c>
      <c r="G38" s="42" t="s">
        <v>28</v>
      </c>
      <c r="H38" s="42" t="s">
        <v>28</v>
      </c>
      <c r="I38" s="42" t="s">
        <v>28</v>
      </c>
      <c r="J38" s="60"/>
      <c r="K38" s="60"/>
      <c r="L38" s="60"/>
      <c r="M38" s="60"/>
      <c r="N38" s="60"/>
      <c r="O38" s="60"/>
      <c r="P38" s="60"/>
      <c r="Q38" s="60"/>
      <c r="R38" s="60"/>
      <c r="S38" s="60"/>
    </row>
    <row r="39" spans="1:19">
      <c r="A39" s="32"/>
      <c r="B39" s="75" t="s">
        <v>30</v>
      </c>
      <c r="C39" s="75"/>
      <c r="D39" s="75"/>
      <c r="E39" s="43"/>
      <c r="F39" s="44" t="s">
        <v>31</v>
      </c>
      <c r="G39" s="44" t="s">
        <v>31</v>
      </c>
      <c r="H39" s="44" t="s">
        <v>31</v>
      </c>
      <c r="I39" s="44" t="s">
        <v>31</v>
      </c>
      <c r="J39" s="60"/>
      <c r="K39" s="60"/>
      <c r="L39" s="60"/>
      <c r="M39" s="60"/>
      <c r="N39" s="60"/>
      <c r="O39" s="60"/>
      <c r="P39" s="60"/>
      <c r="Q39" s="60"/>
      <c r="R39" s="60"/>
      <c r="S39" s="60"/>
    </row>
    <row r="40" spans="1:19" ht="54">
      <c r="A40" s="32"/>
      <c r="B40" s="76" t="s">
        <v>33</v>
      </c>
      <c r="C40" s="76"/>
      <c r="D40" s="76"/>
      <c r="E40" s="45"/>
      <c r="F40" s="46" t="s">
        <v>42</v>
      </c>
      <c r="G40" s="46" t="s">
        <v>50</v>
      </c>
      <c r="H40" s="46" t="s">
        <v>42</v>
      </c>
      <c r="I40" s="46" t="s">
        <v>42</v>
      </c>
      <c r="J40" s="61"/>
      <c r="K40" s="61"/>
      <c r="L40" s="61"/>
      <c r="M40" s="61"/>
      <c r="N40" s="61"/>
      <c r="O40" s="61"/>
      <c r="P40" s="61"/>
      <c r="Q40" s="61"/>
      <c r="R40" s="61"/>
      <c r="S40" s="61"/>
    </row>
    <row r="41" spans="1:19" ht="15.75" thickBot="1">
      <c r="A41" s="47"/>
      <c r="B41" s="77" t="s">
        <v>34</v>
      </c>
      <c r="C41" s="77"/>
      <c r="D41" s="77"/>
      <c r="E41" s="48"/>
      <c r="F41" s="49"/>
      <c r="G41" s="49"/>
      <c r="H41" s="49"/>
      <c r="I41" s="49"/>
      <c r="J41" s="62"/>
      <c r="K41" s="62"/>
      <c r="L41" s="62"/>
      <c r="M41" s="62"/>
      <c r="N41" s="62"/>
      <c r="O41" s="62"/>
      <c r="P41" s="62"/>
      <c r="Q41" s="62"/>
      <c r="R41" s="62"/>
      <c r="S41" s="62"/>
    </row>
    <row r="42" spans="1:19" ht="15.75" thickTop="1"/>
  </sheetData>
  <mergeCells count="28">
    <mergeCell ref="A1:B1"/>
    <mergeCell ref="C1:E1"/>
    <mergeCell ref="F1:J1"/>
    <mergeCell ref="K1:S1"/>
    <mergeCell ref="A2:B2"/>
    <mergeCell ref="C2:E2"/>
    <mergeCell ref="F2:J2"/>
    <mergeCell ref="K2:M2"/>
    <mergeCell ref="A6:B6"/>
    <mergeCell ref="C6:E6"/>
    <mergeCell ref="F6:J6"/>
    <mergeCell ref="N6:S6"/>
    <mergeCell ref="A3:B3"/>
    <mergeCell ref="C3:D3"/>
    <mergeCell ref="F3:J3"/>
    <mergeCell ref="K3:S3"/>
    <mergeCell ref="A4:B4"/>
    <mergeCell ref="C4:S4"/>
    <mergeCell ref="A5:B5"/>
    <mergeCell ref="C5:E5"/>
    <mergeCell ref="F5:J5"/>
    <mergeCell ref="K5:M5"/>
    <mergeCell ref="N5:S5"/>
    <mergeCell ref="B38:D38"/>
    <mergeCell ref="B39:D39"/>
    <mergeCell ref="B40:D40"/>
    <mergeCell ref="B41:D41"/>
    <mergeCell ref="B18:D18"/>
  </mergeCells>
  <dataValidations count="3">
    <dataValidation type="list" allowBlank="1" showInputMessage="1" showErrorMessage="1" sqref="F39:S39">
      <formula1>"P,F, "</formula1>
    </dataValidation>
    <dataValidation type="list" allowBlank="1" showInputMessage="1" showErrorMessage="1" sqref="F38:S38">
      <formula1>"N,A,B, "</formula1>
    </dataValidation>
    <dataValidation type="list" allowBlank="1" showInputMessage="1" showErrorMessage="1" sqref="F9:S37">
      <formula1>"O, 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topLeftCell="A4" workbookViewId="0">
      <selection activeCell="R11" sqref="R11"/>
    </sheetView>
  </sheetViews>
  <sheetFormatPr defaultRowHeight="15"/>
  <sheetData>
    <row r="1" spans="1:19">
      <c r="A1" s="108" t="s">
        <v>0</v>
      </c>
      <c r="B1" s="109"/>
      <c r="C1" s="110" t="str">
        <f>[1]FunctionList!E10</f>
        <v xml:space="preserve"> Function Code(Optional)</v>
      </c>
      <c r="D1" s="111"/>
      <c r="E1" s="112"/>
      <c r="F1" s="113" t="s">
        <v>1</v>
      </c>
      <c r="G1" s="114"/>
      <c r="H1" s="114"/>
      <c r="I1" s="114"/>
      <c r="J1" s="114"/>
      <c r="K1" s="115" t="s">
        <v>43</v>
      </c>
      <c r="L1" s="116"/>
      <c r="M1" s="116"/>
      <c r="N1" s="116"/>
      <c r="O1" s="116"/>
      <c r="P1" s="116"/>
      <c r="Q1" s="116"/>
      <c r="R1" s="116"/>
      <c r="S1" s="117"/>
    </row>
    <row r="2" spans="1:19">
      <c r="A2" s="88" t="s">
        <v>2</v>
      </c>
      <c r="B2" s="89"/>
      <c r="C2" s="118" t="s">
        <v>3</v>
      </c>
      <c r="D2" s="119"/>
      <c r="E2" s="120"/>
      <c r="F2" s="92" t="s">
        <v>4</v>
      </c>
      <c r="G2" s="93"/>
      <c r="H2" s="93"/>
      <c r="I2" s="93"/>
      <c r="J2" s="94"/>
      <c r="K2" s="119"/>
      <c r="L2" s="119"/>
      <c r="M2" s="119"/>
      <c r="N2" s="1"/>
      <c r="O2" s="1"/>
      <c r="P2" s="1"/>
      <c r="Q2" s="1"/>
      <c r="R2" s="1"/>
      <c r="S2" s="2"/>
    </row>
    <row r="3" spans="1:19">
      <c r="A3" s="88" t="s">
        <v>5</v>
      </c>
      <c r="B3" s="89"/>
      <c r="C3" s="90">
        <v>30</v>
      </c>
      <c r="D3" s="91"/>
      <c r="E3" s="3"/>
      <c r="F3" s="92" t="s">
        <v>6</v>
      </c>
      <c r="G3" s="93"/>
      <c r="H3" s="93"/>
      <c r="I3" s="93"/>
      <c r="J3" s="94"/>
      <c r="K3" s="95" t="e">
        <f xml:space="preserve"> IF([1]FunctionList!E5&lt;&gt;"N/A",SUM(C3*[1]FunctionList!E5/1000,- N6),"N/A")</f>
        <v>#VALUE!</v>
      </c>
      <c r="L3" s="96"/>
      <c r="M3" s="96"/>
      <c r="N3" s="96"/>
      <c r="O3" s="96"/>
      <c r="P3" s="96"/>
      <c r="Q3" s="96"/>
      <c r="R3" s="96"/>
      <c r="S3" s="97"/>
    </row>
    <row r="4" spans="1:19">
      <c r="A4" s="88" t="s">
        <v>7</v>
      </c>
      <c r="B4" s="89"/>
      <c r="C4" s="98" t="s">
        <v>8</v>
      </c>
      <c r="D4" s="98"/>
      <c r="E4" s="98"/>
      <c r="F4" s="99"/>
      <c r="G4" s="99"/>
      <c r="H4" s="99"/>
      <c r="I4" s="99"/>
      <c r="J4" s="99"/>
      <c r="K4" s="98"/>
      <c r="L4" s="98"/>
      <c r="M4" s="98"/>
      <c r="N4" s="98"/>
      <c r="O4" s="98"/>
      <c r="P4" s="98"/>
      <c r="Q4" s="98"/>
      <c r="R4" s="98"/>
      <c r="S4" s="98"/>
    </row>
    <row r="5" spans="1:19">
      <c r="A5" s="100" t="s">
        <v>9</v>
      </c>
      <c r="B5" s="101"/>
      <c r="C5" s="102" t="s">
        <v>10</v>
      </c>
      <c r="D5" s="103"/>
      <c r="E5" s="104"/>
      <c r="F5" s="102" t="s">
        <v>11</v>
      </c>
      <c r="G5" s="103"/>
      <c r="H5" s="103"/>
      <c r="I5" s="103"/>
      <c r="J5" s="105"/>
      <c r="K5" s="103" t="s">
        <v>12</v>
      </c>
      <c r="L5" s="103"/>
      <c r="M5" s="103"/>
      <c r="N5" s="106" t="s">
        <v>13</v>
      </c>
      <c r="O5" s="103"/>
      <c r="P5" s="103"/>
      <c r="Q5" s="103"/>
      <c r="R5" s="103"/>
      <c r="S5" s="107"/>
    </row>
    <row r="6" spans="1:19" ht="15.75" thickBot="1">
      <c r="A6" s="81">
        <f>COUNTIF(F39:HP39,"P")</f>
        <v>2</v>
      </c>
      <c r="B6" s="82"/>
      <c r="C6" s="83">
        <f>COUNTIF(F39:HP39,"F")</f>
        <v>1</v>
      </c>
      <c r="D6" s="84"/>
      <c r="E6" s="82"/>
      <c r="F6" s="83">
        <f>SUM(N6,- A6,- C6)</f>
        <v>0</v>
      </c>
      <c r="G6" s="84"/>
      <c r="H6" s="84"/>
      <c r="I6" s="84"/>
      <c r="J6" s="85"/>
      <c r="K6" s="4">
        <f>COUNTIF(E38:HP38,"N")</f>
        <v>3</v>
      </c>
      <c r="L6" s="4">
        <f>COUNTIF(E38:HP38,"A")</f>
        <v>0</v>
      </c>
      <c r="M6" s="4">
        <f>COUNTIF(E38:HP38,"B")</f>
        <v>0</v>
      </c>
      <c r="N6" s="86">
        <f>COUNTA(E8:HS8)</f>
        <v>3</v>
      </c>
      <c r="O6" s="84"/>
      <c r="P6" s="84"/>
      <c r="Q6" s="84"/>
      <c r="R6" s="84"/>
      <c r="S6" s="87"/>
    </row>
    <row r="7" spans="1:19" ht="15.75" thickBot="1">
      <c r="A7" s="6"/>
      <c r="B7" s="7"/>
      <c r="C7" s="6"/>
      <c r="D7" s="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43.5" thickTop="1" thickBot="1">
      <c r="A8" s="9"/>
      <c r="B8" s="10"/>
      <c r="C8" s="11"/>
      <c r="D8" s="12"/>
      <c r="E8" s="11"/>
      <c r="F8" s="13" t="s">
        <v>14</v>
      </c>
      <c r="G8" s="13" t="s">
        <v>15</v>
      </c>
      <c r="H8" s="13" t="s">
        <v>16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</row>
    <row r="9" spans="1:19" ht="15.75">
      <c r="A9" s="14" t="s">
        <v>18</v>
      </c>
      <c r="B9" s="15" t="s">
        <v>19</v>
      </c>
      <c r="C9" s="16"/>
      <c r="D9" s="17"/>
      <c r="E9" s="50"/>
      <c r="F9" s="18"/>
      <c r="G9" s="18"/>
      <c r="H9" s="18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</row>
    <row r="10" spans="1:19" ht="15.75">
      <c r="A10" s="19"/>
      <c r="B10" s="20"/>
      <c r="C10" s="21"/>
      <c r="D10" s="22"/>
      <c r="E10" s="50"/>
      <c r="F10" s="23"/>
      <c r="G10" s="23"/>
      <c r="H10" s="23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</row>
    <row r="11" spans="1:19" ht="15.75">
      <c r="A11" s="19"/>
      <c r="B11" s="20" t="s">
        <v>20</v>
      </c>
      <c r="C11" s="21"/>
      <c r="D11" s="22"/>
      <c r="E11" s="50"/>
      <c r="F11" s="23"/>
      <c r="G11" s="23"/>
      <c r="H11" s="23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</row>
    <row r="12" spans="1:19" ht="15.75">
      <c r="A12" s="19"/>
      <c r="B12" s="20"/>
      <c r="C12" s="21"/>
      <c r="D12" s="22">
        <v>0</v>
      </c>
      <c r="E12" s="51"/>
      <c r="F12" s="23" t="s">
        <v>35</v>
      </c>
      <c r="G12" s="23" t="s">
        <v>35</v>
      </c>
      <c r="H12" s="23" t="s">
        <v>35</v>
      </c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</row>
    <row r="13" spans="1:19" ht="15.75">
      <c r="A13" s="19"/>
      <c r="B13" s="20"/>
      <c r="C13" s="21"/>
      <c r="D13" s="22">
        <v>0</v>
      </c>
      <c r="E13" s="52"/>
      <c r="F13" s="23"/>
      <c r="G13" s="23"/>
      <c r="H13" s="23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</row>
    <row r="14" spans="1:19" ht="15.75">
      <c r="A14" s="19"/>
      <c r="B14" s="20"/>
      <c r="C14" s="21"/>
      <c r="D14" s="22">
        <v>0</v>
      </c>
      <c r="E14" s="52"/>
      <c r="F14" s="23"/>
      <c r="G14" s="23"/>
      <c r="H14" s="23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</row>
    <row r="15" spans="1:19" ht="15.75">
      <c r="A15" s="19"/>
      <c r="B15" s="20" t="s">
        <v>21</v>
      </c>
      <c r="C15" s="21"/>
      <c r="D15" s="22"/>
      <c r="E15" s="52"/>
      <c r="F15" s="23"/>
      <c r="G15" s="23"/>
      <c r="H15" s="23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</row>
    <row r="16" spans="1:19" ht="15.75">
      <c r="A16" s="19"/>
      <c r="B16" s="20"/>
      <c r="C16" s="21"/>
      <c r="D16" s="22">
        <v>0</v>
      </c>
      <c r="E16" s="52"/>
      <c r="F16" s="23" t="s">
        <v>35</v>
      </c>
      <c r="G16" s="23" t="s">
        <v>35</v>
      </c>
      <c r="H16" s="23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</row>
    <row r="17" spans="1:19" ht="15.75">
      <c r="A17" s="19"/>
      <c r="B17" s="20"/>
      <c r="C17" s="21"/>
      <c r="D17" s="22">
        <v>1</v>
      </c>
      <c r="E17" s="52"/>
      <c r="F17" s="23"/>
      <c r="H17" s="23" t="s">
        <v>35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</row>
    <row r="18" spans="1:19" ht="15.75">
      <c r="A18" s="19"/>
      <c r="B18" s="78"/>
      <c r="C18" s="79"/>
      <c r="D18" s="80"/>
      <c r="F18" s="23"/>
      <c r="G18" s="23"/>
      <c r="H18" s="23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</row>
    <row r="19" spans="1:19" ht="15.75">
      <c r="A19" s="19"/>
      <c r="B19" s="20"/>
      <c r="C19" s="21"/>
      <c r="D19" s="22"/>
      <c r="E19" s="52"/>
      <c r="F19" s="23"/>
      <c r="G19" s="23"/>
      <c r="H19" s="23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</row>
    <row r="20" spans="1:19" ht="15.75">
      <c r="A20" s="19"/>
      <c r="B20" s="20" t="s">
        <v>36</v>
      </c>
      <c r="C20" s="21"/>
      <c r="D20" s="22"/>
      <c r="E20" s="52"/>
      <c r="F20" s="23"/>
      <c r="G20" s="23"/>
      <c r="H20" s="23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</row>
    <row r="21" spans="1:19" ht="15.75">
      <c r="A21" s="19"/>
      <c r="B21" s="20"/>
      <c r="C21" s="21"/>
      <c r="D21" s="22">
        <v>0</v>
      </c>
      <c r="E21" s="52"/>
      <c r="F21" s="23" t="s">
        <v>35</v>
      </c>
      <c r="G21" s="23" t="s">
        <v>35</v>
      </c>
      <c r="H21" s="23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</row>
    <row r="22" spans="1:19" ht="15.75">
      <c r="A22" s="19"/>
      <c r="B22" s="20"/>
      <c r="C22" s="21"/>
      <c r="D22" s="22">
        <v>5</v>
      </c>
      <c r="E22" s="52"/>
      <c r="F22" s="23"/>
      <c r="G22" s="23"/>
      <c r="H22" s="23" t="s">
        <v>35</v>
      </c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</row>
    <row r="23" spans="1:19" ht="15.75">
      <c r="A23" s="19"/>
      <c r="B23" s="20"/>
      <c r="C23" s="21"/>
      <c r="D23" s="22"/>
      <c r="E23" s="52"/>
      <c r="F23" s="23"/>
      <c r="G23" s="23"/>
      <c r="H23" s="23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</row>
    <row r="24" spans="1:19" ht="15.75">
      <c r="A24" s="19"/>
      <c r="B24" s="20"/>
      <c r="C24" s="21"/>
      <c r="D24" s="22"/>
      <c r="E24" s="52"/>
      <c r="F24" s="23"/>
      <c r="G24" s="23"/>
      <c r="H24" s="23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</row>
    <row r="25" spans="1:19" ht="15.75">
      <c r="A25" s="19"/>
      <c r="B25" s="20"/>
      <c r="C25" s="21"/>
      <c r="D25" s="22"/>
      <c r="E25" s="52"/>
      <c r="F25" s="23"/>
      <c r="G25" s="23"/>
      <c r="H25" s="23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</row>
    <row r="26" spans="1:19" ht="15.75">
      <c r="A26" s="19"/>
      <c r="B26" s="20"/>
      <c r="C26" s="21"/>
      <c r="D26" s="22"/>
      <c r="E26" s="52"/>
      <c r="F26" s="23"/>
      <c r="G26" s="23"/>
      <c r="H26" s="23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</row>
    <row r="27" spans="1:19" ht="15.75">
      <c r="A27" s="19"/>
      <c r="B27" s="20"/>
      <c r="C27" s="21"/>
      <c r="D27" s="22"/>
      <c r="E27" s="52"/>
      <c r="F27" s="23"/>
      <c r="G27" s="23"/>
      <c r="H27" s="23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</row>
    <row r="28" spans="1:19" ht="15.75">
      <c r="A28" s="19"/>
      <c r="B28" s="20"/>
      <c r="C28" s="21"/>
      <c r="D28" s="22"/>
      <c r="E28" s="52"/>
      <c r="F28" s="23"/>
      <c r="G28" s="23"/>
      <c r="H28" s="23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</row>
    <row r="29" spans="1:19" ht="16.5" thickBot="1">
      <c r="A29" s="19"/>
      <c r="B29" s="24"/>
      <c r="C29" s="25"/>
      <c r="D29" s="26"/>
      <c r="E29" s="53"/>
      <c r="F29" s="27"/>
      <c r="G29" s="27"/>
      <c r="H29" s="27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</row>
    <row r="30" spans="1:19" ht="16.5" thickTop="1">
      <c r="A30" s="28" t="s">
        <v>22</v>
      </c>
      <c r="B30" s="29" t="s">
        <v>23</v>
      </c>
      <c r="C30" s="30"/>
      <c r="D30" s="31"/>
      <c r="E30" s="54"/>
      <c r="F30" s="18"/>
      <c r="G30" s="18"/>
      <c r="H30" s="18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</row>
    <row r="31" spans="1:19" ht="15.75">
      <c r="A31" s="32"/>
      <c r="B31" s="33"/>
      <c r="C31" s="34"/>
      <c r="D31" s="35" t="s">
        <v>39</v>
      </c>
      <c r="E31" s="55"/>
      <c r="F31" s="23" t="s">
        <v>35</v>
      </c>
      <c r="G31" s="23"/>
      <c r="H31" s="23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</row>
    <row r="32" spans="1:19" ht="15.75">
      <c r="A32" s="32"/>
      <c r="B32" s="33"/>
      <c r="C32" s="36"/>
      <c r="D32" s="35" t="s">
        <v>40</v>
      </c>
      <c r="E32" s="56"/>
      <c r="F32" s="23"/>
      <c r="G32" s="23" t="s">
        <v>35</v>
      </c>
      <c r="H32" s="23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</row>
    <row r="33" spans="1:19" ht="15.75">
      <c r="A33" s="32"/>
      <c r="B33" s="33"/>
      <c r="C33" s="36"/>
      <c r="D33" s="35" t="s">
        <v>41</v>
      </c>
      <c r="E33" s="56"/>
      <c r="F33" s="23"/>
      <c r="G33" s="23"/>
      <c r="H33" s="23" t="s">
        <v>35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</row>
    <row r="34" spans="1:19" ht="15.75">
      <c r="A34" s="32"/>
      <c r="B34" s="33" t="s">
        <v>24</v>
      </c>
      <c r="C34" s="36"/>
      <c r="D34" s="35"/>
      <c r="E34" s="56"/>
      <c r="F34" s="23"/>
      <c r="G34" s="23"/>
      <c r="H34" s="23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</row>
    <row r="35" spans="1:19" ht="15.75">
      <c r="A35" s="32"/>
      <c r="B35" s="33" t="s">
        <v>25</v>
      </c>
      <c r="C35" s="36"/>
      <c r="D35" s="35"/>
      <c r="E35" s="56"/>
      <c r="F35" s="23"/>
      <c r="G35" s="23"/>
      <c r="H35" s="23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</row>
    <row r="36" spans="1:19" ht="15.75">
      <c r="A36" s="32"/>
      <c r="B36" s="33"/>
      <c r="C36" s="36"/>
      <c r="D36" s="35"/>
      <c r="E36" s="56"/>
      <c r="F36" s="23"/>
      <c r="G36" s="23"/>
      <c r="H36" s="23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</row>
    <row r="37" spans="1:19" ht="16.5" thickBot="1">
      <c r="A37" s="32"/>
      <c r="B37" s="37"/>
      <c r="C37" s="38"/>
      <c r="D37" s="39"/>
      <c r="E37" s="57"/>
      <c r="F37" s="40"/>
      <c r="G37" s="40"/>
      <c r="H37" s="40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</row>
    <row r="38" spans="1:19" ht="15.75" thickTop="1">
      <c r="A38" s="28" t="s">
        <v>26</v>
      </c>
      <c r="B38" s="74" t="s">
        <v>27</v>
      </c>
      <c r="C38" s="74"/>
      <c r="D38" s="74"/>
      <c r="E38" s="41"/>
      <c r="F38" s="42" t="s">
        <v>28</v>
      </c>
      <c r="G38" s="42" t="s">
        <v>28</v>
      </c>
      <c r="H38" s="42" t="s">
        <v>28</v>
      </c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</row>
    <row r="39" spans="1:19">
      <c r="A39" s="32"/>
      <c r="B39" s="75" t="s">
        <v>30</v>
      </c>
      <c r="C39" s="75"/>
      <c r="D39" s="75"/>
      <c r="E39" s="43"/>
      <c r="F39" s="44" t="s">
        <v>31</v>
      </c>
      <c r="G39" s="44" t="s">
        <v>32</v>
      </c>
      <c r="H39" s="44" t="s">
        <v>31</v>
      </c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</row>
    <row r="40" spans="1:19" ht="54">
      <c r="A40" s="32"/>
      <c r="B40" s="76" t="s">
        <v>33</v>
      </c>
      <c r="C40" s="76"/>
      <c r="D40" s="76"/>
      <c r="E40" s="45"/>
      <c r="F40" s="46" t="s">
        <v>42</v>
      </c>
      <c r="G40" s="46" t="s">
        <v>42</v>
      </c>
      <c r="H40" s="46" t="s">
        <v>42</v>
      </c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</row>
    <row r="41" spans="1:19" ht="54.75" thickBot="1">
      <c r="A41" s="47"/>
      <c r="B41" s="77" t="s">
        <v>34</v>
      </c>
      <c r="C41" s="77"/>
      <c r="D41" s="77"/>
      <c r="E41" s="48"/>
      <c r="F41" s="64"/>
      <c r="G41" s="49" t="s">
        <v>37</v>
      </c>
      <c r="H41" s="49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</row>
    <row r="42" spans="1:19" ht="15.75" thickTop="1"/>
  </sheetData>
  <mergeCells count="28">
    <mergeCell ref="A1:B1"/>
    <mergeCell ref="C1:E1"/>
    <mergeCell ref="F1:J1"/>
    <mergeCell ref="K1:S1"/>
    <mergeCell ref="A2:B2"/>
    <mergeCell ref="C2:E2"/>
    <mergeCell ref="F2:J2"/>
    <mergeCell ref="K2:M2"/>
    <mergeCell ref="A6:B6"/>
    <mergeCell ref="C6:E6"/>
    <mergeCell ref="F6:J6"/>
    <mergeCell ref="N6:S6"/>
    <mergeCell ref="A3:B3"/>
    <mergeCell ref="C3:D3"/>
    <mergeCell ref="F3:J3"/>
    <mergeCell ref="K3:S3"/>
    <mergeCell ref="A4:B4"/>
    <mergeCell ref="C4:S4"/>
    <mergeCell ref="A5:B5"/>
    <mergeCell ref="C5:E5"/>
    <mergeCell ref="F5:J5"/>
    <mergeCell ref="K5:M5"/>
    <mergeCell ref="N5:S5"/>
    <mergeCell ref="B18:D18"/>
    <mergeCell ref="B38:D38"/>
    <mergeCell ref="B39:D39"/>
    <mergeCell ref="B40:D40"/>
    <mergeCell ref="B41:D41"/>
  </mergeCells>
  <dataValidations count="3">
    <dataValidation type="list" allowBlank="1" showInputMessage="1" showErrorMessage="1" sqref="F17 F9:S16 H17:S17 F18:S37">
      <formula1>"O, "</formula1>
    </dataValidation>
    <dataValidation type="list" allowBlank="1" showInputMessage="1" showErrorMessage="1" sqref="F38:S38">
      <formula1>"N,A,B, "</formula1>
    </dataValidation>
    <dataValidation type="list" allowBlank="1" showInputMessage="1" showErrorMessage="1" sqref="F39:S39">
      <formula1>"P,F, "</formula1>
    </dataValidation>
  </dataValidation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1"/>
  <sheetViews>
    <sheetView workbookViewId="0">
      <selection activeCell="L36" sqref="L36"/>
    </sheetView>
  </sheetViews>
  <sheetFormatPr defaultRowHeight="15"/>
  <sheetData>
    <row r="1" spans="1:21">
      <c r="A1" s="108" t="s">
        <v>0</v>
      </c>
      <c r="B1" s="109"/>
      <c r="C1" s="110" t="str">
        <f>[1]FunctionList!E10</f>
        <v xml:space="preserve"> Function Code(Optional)</v>
      </c>
      <c r="D1" s="111"/>
      <c r="E1" s="112"/>
      <c r="F1" s="113" t="s">
        <v>1</v>
      </c>
      <c r="G1" s="114"/>
      <c r="H1" s="114"/>
      <c r="I1" s="114"/>
      <c r="J1" s="114"/>
      <c r="K1" s="114"/>
      <c r="L1" s="114"/>
      <c r="M1" s="115" t="s">
        <v>53</v>
      </c>
      <c r="N1" s="116"/>
      <c r="O1" s="116"/>
      <c r="P1" s="116"/>
      <c r="Q1" s="116"/>
      <c r="R1" s="116"/>
      <c r="S1" s="116"/>
      <c r="T1" s="116"/>
      <c r="U1" s="117"/>
    </row>
    <row r="2" spans="1:21">
      <c r="A2" s="88" t="s">
        <v>2</v>
      </c>
      <c r="B2" s="89"/>
      <c r="C2" s="118" t="s">
        <v>3</v>
      </c>
      <c r="D2" s="119"/>
      <c r="E2" s="120"/>
      <c r="F2" s="92" t="s">
        <v>4</v>
      </c>
      <c r="G2" s="93"/>
      <c r="H2" s="93"/>
      <c r="I2" s="93"/>
      <c r="J2" s="93"/>
      <c r="K2" s="93"/>
      <c r="L2" s="94"/>
      <c r="M2" s="119"/>
      <c r="N2" s="119"/>
      <c r="O2" s="119"/>
      <c r="P2" s="1"/>
      <c r="Q2" s="1"/>
      <c r="R2" s="1"/>
      <c r="S2" s="1"/>
      <c r="T2" s="1"/>
      <c r="U2" s="2"/>
    </row>
    <row r="3" spans="1:21">
      <c r="A3" s="88" t="s">
        <v>5</v>
      </c>
      <c r="B3" s="89"/>
      <c r="C3" s="90">
        <v>100</v>
      </c>
      <c r="D3" s="91"/>
      <c r="E3" s="3"/>
      <c r="F3" s="92" t="s">
        <v>6</v>
      </c>
      <c r="G3" s="93"/>
      <c r="H3" s="93"/>
      <c r="I3" s="93"/>
      <c r="J3" s="93"/>
      <c r="K3" s="93"/>
      <c r="L3" s="94"/>
      <c r="M3" s="95" t="e">
        <f xml:space="preserve"> IF([1]FunctionList!E5&lt;&gt;"N/A",SUM(C3*[1]FunctionList!E5/1000,- P6),"N/A")</f>
        <v>#VALUE!</v>
      </c>
      <c r="N3" s="96"/>
      <c r="O3" s="96"/>
      <c r="P3" s="96"/>
      <c r="Q3" s="96"/>
      <c r="R3" s="96"/>
      <c r="S3" s="96"/>
      <c r="T3" s="96"/>
      <c r="U3" s="97"/>
    </row>
    <row r="4" spans="1:21">
      <c r="A4" s="88" t="s">
        <v>7</v>
      </c>
      <c r="B4" s="89"/>
      <c r="C4" s="98" t="s">
        <v>8</v>
      </c>
      <c r="D4" s="98"/>
      <c r="E4" s="98"/>
      <c r="F4" s="99"/>
      <c r="G4" s="99"/>
      <c r="H4" s="99"/>
      <c r="I4" s="99"/>
      <c r="J4" s="99"/>
      <c r="K4" s="99"/>
      <c r="L4" s="99"/>
      <c r="M4" s="98"/>
      <c r="N4" s="98"/>
      <c r="O4" s="98"/>
      <c r="P4" s="98"/>
      <c r="Q4" s="98"/>
      <c r="R4" s="98"/>
      <c r="S4" s="98"/>
      <c r="T4" s="98"/>
      <c r="U4" s="98"/>
    </row>
    <row r="5" spans="1:21">
      <c r="A5" s="100" t="s">
        <v>9</v>
      </c>
      <c r="B5" s="101"/>
      <c r="C5" s="102" t="s">
        <v>10</v>
      </c>
      <c r="D5" s="103"/>
      <c r="E5" s="104"/>
      <c r="F5" s="102" t="s">
        <v>11</v>
      </c>
      <c r="G5" s="103"/>
      <c r="H5" s="103"/>
      <c r="I5" s="103"/>
      <c r="J5" s="103"/>
      <c r="K5" s="103"/>
      <c r="L5" s="105"/>
      <c r="M5" s="103" t="s">
        <v>12</v>
      </c>
      <c r="N5" s="103"/>
      <c r="O5" s="103"/>
      <c r="P5" s="106" t="s">
        <v>13</v>
      </c>
      <c r="Q5" s="103"/>
      <c r="R5" s="103"/>
      <c r="S5" s="103"/>
      <c r="T5" s="103"/>
      <c r="U5" s="107"/>
    </row>
    <row r="6" spans="1:21" ht="15.75" thickBot="1">
      <c r="A6" s="81">
        <f>COUNTIF(F38:HR38,"P")</f>
        <v>2</v>
      </c>
      <c r="B6" s="82"/>
      <c r="C6" s="83">
        <f>COUNTIF(F38:HR38,"F")</f>
        <v>1</v>
      </c>
      <c r="D6" s="84"/>
      <c r="E6" s="82"/>
      <c r="F6" s="83">
        <f>SUM(P6,- A6,- C6)</f>
        <v>0</v>
      </c>
      <c r="G6" s="84"/>
      <c r="H6" s="84"/>
      <c r="I6" s="84"/>
      <c r="J6" s="84"/>
      <c r="K6" s="84"/>
      <c r="L6" s="85"/>
      <c r="M6" s="4">
        <f>COUNTIF(E37:HR37,"N")</f>
        <v>3</v>
      </c>
      <c r="N6" s="4">
        <f>COUNTIF(E37:HR37,"A")</f>
        <v>0</v>
      </c>
      <c r="O6" s="4">
        <f>COUNTIF(E37:HR37,"B")</f>
        <v>0</v>
      </c>
      <c r="P6" s="86">
        <f>COUNTA(E8:HU8)</f>
        <v>3</v>
      </c>
      <c r="Q6" s="84"/>
      <c r="R6" s="84"/>
      <c r="S6" s="84"/>
      <c r="T6" s="84"/>
      <c r="U6" s="87"/>
    </row>
    <row r="7" spans="1:21" ht="15.75" thickBot="1">
      <c r="A7" s="6"/>
      <c r="B7" s="7"/>
      <c r="C7" s="6"/>
      <c r="D7" s="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43.5" thickTop="1" thickBot="1">
      <c r="A8" s="9"/>
      <c r="B8" s="10"/>
      <c r="C8" s="11"/>
      <c r="D8" s="12"/>
      <c r="E8" s="11"/>
      <c r="F8" s="63" t="s">
        <v>14</v>
      </c>
      <c r="G8" s="63" t="s">
        <v>15</v>
      </c>
      <c r="H8" s="63" t="s">
        <v>16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</row>
    <row r="9" spans="1:21" ht="15.75">
      <c r="A9" s="14" t="s">
        <v>18</v>
      </c>
      <c r="B9" s="15" t="s">
        <v>19</v>
      </c>
      <c r="C9" s="16"/>
      <c r="D9" s="17"/>
      <c r="E9" s="50"/>
      <c r="F9" s="18"/>
      <c r="G9" s="18"/>
      <c r="H9" s="18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</row>
    <row r="10" spans="1:21" ht="15.75">
      <c r="A10" s="19"/>
      <c r="B10" s="20"/>
      <c r="C10" s="21" t="s">
        <v>54</v>
      </c>
      <c r="D10" s="22"/>
      <c r="E10" s="50"/>
      <c r="F10" s="23"/>
      <c r="G10" s="23"/>
      <c r="H10" s="23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</row>
    <row r="11" spans="1:21" ht="15.75">
      <c r="A11" s="19"/>
      <c r="B11" s="20" t="s">
        <v>56</v>
      </c>
      <c r="C11" s="21"/>
      <c r="D11" s="22"/>
      <c r="E11" s="50"/>
      <c r="F11" s="23"/>
      <c r="G11" s="23"/>
      <c r="H11" s="23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</row>
    <row r="12" spans="1:21" ht="15.75">
      <c r="A12" s="19"/>
      <c r="B12" s="20"/>
      <c r="C12" s="21"/>
      <c r="D12" s="22" t="s">
        <v>58</v>
      </c>
      <c r="E12" s="51"/>
      <c r="F12" s="23" t="s">
        <v>35</v>
      </c>
      <c r="G12" s="23"/>
      <c r="H12" s="23" t="s">
        <v>35</v>
      </c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3" spans="1:21" ht="15.75">
      <c r="A13" s="19"/>
      <c r="B13" s="20" t="s">
        <v>55</v>
      </c>
      <c r="C13" s="21"/>
      <c r="D13" s="22"/>
      <c r="E13" s="52"/>
      <c r="F13" s="23"/>
      <c r="G13" s="23"/>
      <c r="H13" s="23"/>
      <c r="I13" s="59"/>
      <c r="J13" s="65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</row>
    <row r="14" spans="1:21" ht="15.75">
      <c r="A14" s="19"/>
      <c r="B14" s="20"/>
      <c r="C14" s="21"/>
      <c r="D14" s="22" t="s">
        <v>59</v>
      </c>
      <c r="E14" s="52"/>
      <c r="F14" s="23"/>
      <c r="G14" s="23" t="s">
        <v>35</v>
      </c>
      <c r="H14" s="23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</row>
    <row r="15" spans="1:21" ht="15.75">
      <c r="A15" s="19"/>
      <c r="B15" s="20" t="s">
        <v>57</v>
      </c>
      <c r="C15" s="21"/>
      <c r="D15" s="22"/>
      <c r="E15" s="52"/>
      <c r="F15" s="23"/>
      <c r="G15" s="23"/>
      <c r="H15" s="23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</row>
    <row r="16" spans="1:21" ht="15.75">
      <c r="A16" s="19"/>
      <c r="B16" s="20"/>
      <c r="C16" s="21"/>
      <c r="D16" s="22"/>
      <c r="E16" s="52"/>
      <c r="F16" s="23"/>
      <c r="G16" s="23"/>
      <c r="H16" s="23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</row>
    <row r="17" spans="1:21" ht="15.75">
      <c r="A17" s="19"/>
      <c r="B17" s="20"/>
      <c r="C17" s="21"/>
      <c r="D17" s="22"/>
      <c r="E17" s="52"/>
      <c r="F17" s="23"/>
      <c r="G17" s="23"/>
      <c r="H17" s="23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</row>
    <row r="18" spans="1:21" ht="15.75">
      <c r="A18" s="19"/>
      <c r="B18" s="78"/>
      <c r="C18" s="79"/>
      <c r="D18" s="80"/>
      <c r="F18" s="23"/>
      <c r="G18" s="23"/>
      <c r="H18" s="23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</row>
    <row r="19" spans="1:21" ht="15.75">
      <c r="A19" s="19"/>
      <c r="B19" s="20"/>
      <c r="C19" s="21"/>
      <c r="D19" s="22"/>
      <c r="E19" s="52"/>
      <c r="F19" s="23"/>
      <c r="G19" s="23"/>
      <c r="H19" s="23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</row>
    <row r="20" spans="1:21" ht="15.75">
      <c r="A20" s="19"/>
      <c r="B20" s="20"/>
      <c r="C20" s="21"/>
      <c r="D20" s="22"/>
      <c r="E20" s="52"/>
      <c r="F20" s="23"/>
      <c r="G20" s="23"/>
      <c r="H20" s="23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</row>
    <row r="21" spans="1:21" ht="15.75">
      <c r="A21" s="19"/>
      <c r="B21" s="20"/>
      <c r="C21" s="21"/>
      <c r="D21" s="22"/>
      <c r="E21" s="52"/>
      <c r="F21" s="23"/>
      <c r="G21" s="23"/>
      <c r="H21" s="23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</row>
    <row r="22" spans="1:21" ht="15.75">
      <c r="A22" s="19"/>
      <c r="B22" s="20"/>
      <c r="C22" s="21"/>
      <c r="D22" s="22"/>
      <c r="E22" s="52"/>
      <c r="F22" s="23"/>
      <c r="G22" s="23"/>
      <c r="H22" s="23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</row>
    <row r="23" spans="1:21" ht="15.75">
      <c r="A23" s="19"/>
      <c r="B23" s="20"/>
      <c r="C23" s="21"/>
      <c r="D23" s="22"/>
      <c r="E23" s="52"/>
      <c r="F23" s="23"/>
      <c r="G23" s="23"/>
      <c r="H23" s="23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</row>
    <row r="24" spans="1:21" ht="15.75">
      <c r="A24" s="19"/>
      <c r="B24" s="20"/>
      <c r="C24" s="21"/>
      <c r="D24" s="22"/>
      <c r="E24" s="52"/>
      <c r="F24" s="23"/>
      <c r="G24" s="23"/>
      <c r="H24" s="23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</row>
    <row r="25" spans="1:21" ht="15.75">
      <c r="A25" s="19"/>
      <c r="B25" s="20"/>
      <c r="C25" s="21"/>
      <c r="D25" s="22"/>
      <c r="E25" s="52"/>
      <c r="F25" s="23"/>
      <c r="G25" s="23"/>
      <c r="H25" s="23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</row>
    <row r="26" spans="1:21" ht="15.75">
      <c r="A26" s="19"/>
      <c r="B26" s="20"/>
      <c r="C26" s="21"/>
      <c r="D26" s="22"/>
      <c r="E26" s="52"/>
      <c r="F26" s="23"/>
      <c r="G26" s="23"/>
      <c r="H26" s="23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</row>
    <row r="27" spans="1:21" ht="15.75">
      <c r="A27" s="19"/>
      <c r="B27" s="20"/>
      <c r="C27" s="21"/>
      <c r="D27" s="22"/>
      <c r="E27" s="52"/>
      <c r="F27" s="23"/>
      <c r="G27" s="23"/>
      <c r="H27" s="23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</row>
    <row r="28" spans="1:21" ht="15.75">
      <c r="A28" s="19"/>
      <c r="B28" s="20"/>
      <c r="C28" s="21"/>
      <c r="D28" s="22"/>
      <c r="E28" s="52"/>
      <c r="F28" s="23"/>
      <c r="G28" s="23"/>
      <c r="H28" s="23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</row>
    <row r="29" spans="1:21" ht="16.5" thickBot="1">
      <c r="A29" s="19"/>
      <c r="B29" s="24"/>
      <c r="C29" s="25"/>
      <c r="D29" s="26"/>
      <c r="E29" s="53"/>
      <c r="F29" s="27"/>
      <c r="G29" s="27"/>
      <c r="H29" s="27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</row>
    <row r="30" spans="1:21" ht="16.5" thickTop="1">
      <c r="A30" s="28" t="s">
        <v>22</v>
      </c>
      <c r="B30" s="29" t="s">
        <v>23</v>
      </c>
      <c r="C30" s="30"/>
      <c r="D30" s="31"/>
      <c r="E30" s="54"/>
      <c r="F30" s="18"/>
      <c r="G30" s="18"/>
      <c r="H30" s="18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</row>
    <row r="31" spans="1:21" ht="15.75">
      <c r="A31" s="32"/>
      <c r="B31" s="33"/>
      <c r="C31" s="34"/>
      <c r="D31" s="35" t="b">
        <v>1</v>
      </c>
      <c r="E31" s="55"/>
      <c r="F31" s="23" t="s">
        <v>35</v>
      </c>
      <c r="G31" s="23"/>
      <c r="H31" s="23" t="s">
        <v>35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</row>
    <row r="32" spans="1:21" ht="15.75">
      <c r="A32" s="32"/>
      <c r="B32" s="33"/>
      <c r="C32" s="36"/>
      <c r="D32" s="35" t="b">
        <v>0</v>
      </c>
      <c r="E32" s="56"/>
      <c r="F32" s="23"/>
      <c r="G32" s="23" t="s">
        <v>35</v>
      </c>
      <c r="H32" s="23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</row>
    <row r="33" spans="1:21" ht="15.75">
      <c r="A33" s="32"/>
      <c r="B33" s="33" t="s">
        <v>24</v>
      </c>
      <c r="C33" s="36"/>
      <c r="D33" s="35"/>
      <c r="E33" s="56"/>
      <c r="F33" s="23"/>
      <c r="G33" s="23"/>
      <c r="H33" s="23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</row>
    <row r="34" spans="1:21" ht="15.75">
      <c r="A34" s="32"/>
      <c r="B34" s="33" t="s">
        <v>25</v>
      </c>
      <c r="C34" s="36"/>
      <c r="D34" s="35"/>
      <c r="E34" s="56"/>
      <c r="F34" s="23"/>
      <c r="G34" s="23"/>
      <c r="H34" s="23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</row>
    <row r="35" spans="1:21" ht="15.75">
      <c r="A35" s="32"/>
      <c r="B35" s="33"/>
      <c r="C35" s="36"/>
      <c r="D35" s="35"/>
      <c r="E35" s="56"/>
      <c r="F35" s="23"/>
      <c r="G35" s="23"/>
      <c r="H35" s="23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</row>
    <row r="36" spans="1:21" ht="16.5" thickBot="1">
      <c r="A36" s="32"/>
      <c r="B36" s="37"/>
      <c r="C36" s="38"/>
      <c r="D36" s="39"/>
      <c r="E36" s="57"/>
      <c r="F36" s="40"/>
      <c r="G36" s="40"/>
      <c r="H36" s="40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</row>
    <row r="37" spans="1:21" ht="15.75" thickTop="1">
      <c r="A37" s="28" t="s">
        <v>26</v>
      </c>
      <c r="B37" s="74" t="s">
        <v>27</v>
      </c>
      <c r="C37" s="74"/>
      <c r="D37" s="74"/>
      <c r="E37" s="41"/>
      <c r="F37" s="42" t="s">
        <v>28</v>
      </c>
      <c r="G37" s="42" t="s">
        <v>28</v>
      </c>
      <c r="H37" s="42" t="s">
        <v>28</v>
      </c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</row>
    <row r="38" spans="1:21">
      <c r="A38" s="32"/>
      <c r="B38" s="75" t="s">
        <v>30</v>
      </c>
      <c r="C38" s="75"/>
      <c r="D38" s="75"/>
      <c r="E38" s="43"/>
      <c r="F38" s="44" t="s">
        <v>31</v>
      </c>
      <c r="G38" s="44" t="s">
        <v>32</v>
      </c>
      <c r="H38" s="44" t="s">
        <v>31</v>
      </c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</row>
    <row r="39" spans="1:21" ht="54">
      <c r="A39" s="32"/>
      <c r="B39" s="76" t="s">
        <v>33</v>
      </c>
      <c r="C39" s="76"/>
      <c r="D39" s="76"/>
      <c r="E39" s="45"/>
      <c r="F39" s="46" t="s">
        <v>42</v>
      </c>
      <c r="G39" s="46" t="s">
        <v>42</v>
      </c>
      <c r="H39" s="46" t="s">
        <v>42</v>
      </c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</row>
    <row r="40" spans="1:21" ht="15.75" thickBot="1">
      <c r="A40" s="47"/>
      <c r="B40" s="77" t="s">
        <v>34</v>
      </c>
      <c r="C40" s="77"/>
      <c r="D40" s="77"/>
      <c r="E40" s="48"/>
      <c r="F40" s="64"/>
      <c r="G40" s="73" t="s">
        <v>37</v>
      </c>
      <c r="H40" s="64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</row>
    <row r="41" spans="1:21" ht="15.75" thickTop="1"/>
  </sheetData>
  <mergeCells count="28">
    <mergeCell ref="A1:B1"/>
    <mergeCell ref="C1:E1"/>
    <mergeCell ref="F1:L1"/>
    <mergeCell ref="M1:U1"/>
    <mergeCell ref="A2:B2"/>
    <mergeCell ref="C2:E2"/>
    <mergeCell ref="F2:L2"/>
    <mergeCell ref="M2:O2"/>
    <mergeCell ref="A6:B6"/>
    <mergeCell ref="C6:E6"/>
    <mergeCell ref="F6:L6"/>
    <mergeCell ref="P6:U6"/>
    <mergeCell ref="A3:B3"/>
    <mergeCell ref="C3:D3"/>
    <mergeCell ref="F3:L3"/>
    <mergeCell ref="M3:U3"/>
    <mergeCell ref="A4:B4"/>
    <mergeCell ref="C4:U4"/>
    <mergeCell ref="A5:B5"/>
    <mergeCell ref="C5:E5"/>
    <mergeCell ref="F5:L5"/>
    <mergeCell ref="M5:O5"/>
    <mergeCell ref="P5:U5"/>
    <mergeCell ref="B18:D18"/>
    <mergeCell ref="B37:D37"/>
    <mergeCell ref="B38:D38"/>
    <mergeCell ref="B39:D39"/>
    <mergeCell ref="B40:D40"/>
  </mergeCells>
  <dataValidations count="3">
    <dataValidation type="list" allowBlank="1" showInputMessage="1" showErrorMessage="1" sqref="K13:U14 J14 H13:I14 F9:U11 G12:U12 H15:U36 F12:F36 G13:G36">
      <formula1>"O, "</formula1>
    </dataValidation>
    <dataValidation type="list" allowBlank="1" showInputMessage="1" showErrorMessage="1" sqref="F38:U38">
      <formula1>"P,F, "</formula1>
    </dataValidation>
    <dataValidation type="list" allowBlank="1" showInputMessage="1" showErrorMessage="1" sqref="F37:U37">
      <formula1>"N,A,B, 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4"/>
  <sheetViews>
    <sheetView workbookViewId="0">
      <selection activeCell="AA47" sqref="AA47"/>
    </sheetView>
  </sheetViews>
  <sheetFormatPr defaultRowHeight="15"/>
  <sheetData>
    <row r="1" spans="1:20">
      <c r="A1" s="108" t="s">
        <v>0</v>
      </c>
      <c r="B1" s="109"/>
      <c r="C1" s="110" t="str">
        <f>[1]FunctionList!E10</f>
        <v xml:space="preserve"> Function Code(Optional)</v>
      </c>
      <c r="D1" s="111"/>
      <c r="E1" s="112"/>
      <c r="F1" s="113" t="s">
        <v>1</v>
      </c>
      <c r="G1" s="114"/>
      <c r="H1" s="114"/>
      <c r="I1" s="114"/>
      <c r="J1" s="114"/>
      <c r="K1" s="114"/>
      <c r="L1" s="115" t="s">
        <v>60</v>
      </c>
      <c r="M1" s="116"/>
      <c r="N1" s="116"/>
      <c r="O1" s="116"/>
      <c r="P1" s="116"/>
      <c r="Q1" s="116"/>
      <c r="R1" s="116"/>
      <c r="S1" s="116"/>
      <c r="T1" s="117"/>
    </row>
    <row r="2" spans="1:20">
      <c r="A2" s="88" t="s">
        <v>2</v>
      </c>
      <c r="B2" s="89"/>
      <c r="C2" s="118" t="s">
        <v>3</v>
      </c>
      <c r="D2" s="119"/>
      <c r="E2" s="120"/>
      <c r="F2" s="92" t="s">
        <v>4</v>
      </c>
      <c r="G2" s="93"/>
      <c r="H2" s="93"/>
      <c r="I2" s="93"/>
      <c r="J2" s="93"/>
      <c r="K2" s="94"/>
      <c r="L2" s="119"/>
      <c r="M2" s="119"/>
      <c r="N2" s="119"/>
      <c r="O2" s="1"/>
      <c r="P2" s="1"/>
      <c r="Q2" s="1"/>
      <c r="R2" s="1"/>
      <c r="S2" s="1"/>
      <c r="T2" s="2"/>
    </row>
    <row r="3" spans="1:20">
      <c r="A3" s="88" t="s">
        <v>5</v>
      </c>
      <c r="B3" s="89"/>
      <c r="C3" s="90">
        <v>13</v>
      </c>
      <c r="D3" s="91"/>
      <c r="E3" s="3"/>
      <c r="F3" s="92" t="s">
        <v>6</v>
      </c>
      <c r="G3" s="93"/>
      <c r="H3" s="93"/>
      <c r="I3" s="93"/>
      <c r="J3" s="93"/>
      <c r="K3" s="94"/>
      <c r="L3" s="95" t="e">
        <f xml:space="preserve"> IF([1]FunctionList!E5&lt;&gt;"N/A",SUM(C3*[1]FunctionList!E5/1000,- O6),"N/A")</f>
        <v>#VALUE!</v>
      </c>
      <c r="M3" s="96"/>
      <c r="N3" s="96"/>
      <c r="O3" s="96"/>
      <c r="P3" s="96"/>
      <c r="Q3" s="96"/>
      <c r="R3" s="96"/>
      <c r="S3" s="96"/>
      <c r="T3" s="97"/>
    </row>
    <row r="4" spans="1:20">
      <c r="A4" s="88" t="s">
        <v>7</v>
      </c>
      <c r="B4" s="89"/>
      <c r="C4" s="98" t="s">
        <v>8</v>
      </c>
      <c r="D4" s="98"/>
      <c r="E4" s="98"/>
      <c r="F4" s="99"/>
      <c r="G4" s="99"/>
      <c r="H4" s="99"/>
      <c r="I4" s="99"/>
      <c r="J4" s="99"/>
      <c r="K4" s="99"/>
      <c r="L4" s="98"/>
      <c r="M4" s="98"/>
      <c r="N4" s="98"/>
      <c r="O4" s="98"/>
      <c r="P4" s="98"/>
      <c r="Q4" s="98"/>
      <c r="R4" s="98"/>
      <c r="S4" s="98"/>
      <c r="T4" s="98"/>
    </row>
    <row r="5" spans="1:20">
      <c r="A5" s="100" t="s">
        <v>9</v>
      </c>
      <c r="B5" s="101"/>
      <c r="C5" s="102" t="s">
        <v>10</v>
      </c>
      <c r="D5" s="103"/>
      <c r="E5" s="104"/>
      <c r="F5" s="102" t="s">
        <v>11</v>
      </c>
      <c r="G5" s="103"/>
      <c r="H5" s="103"/>
      <c r="I5" s="103"/>
      <c r="J5" s="103"/>
      <c r="K5" s="105"/>
      <c r="L5" s="103" t="s">
        <v>12</v>
      </c>
      <c r="M5" s="103"/>
      <c r="N5" s="103"/>
      <c r="O5" s="106" t="s">
        <v>13</v>
      </c>
      <c r="P5" s="103"/>
      <c r="Q5" s="103"/>
      <c r="R5" s="103"/>
      <c r="S5" s="103"/>
      <c r="T5" s="107"/>
    </row>
    <row r="6" spans="1:20" ht="15.75" thickBot="1">
      <c r="A6" s="81">
        <f>COUNTIF(F41:HQ41,"P")</f>
        <v>5</v>
      </c>
      <c r="B6" s="82"/>
      <c r="C6" s="83">
        <f>COUNTIF(F41:HQ41,"F")</f>
        <v>0</v>
      </c>
      <c r="D6" s="84"/>
      <c r="E6" s="82"/>
      <c r="F6" s="83">
        <f>SUM(O6,- A6,- C6)</f>
        <v>0</v>
      </c>
      <c r="G6" s="84"/>
      <c r="H6" s="84"/>
      <c r="I6" s="84"/>
      <c r="J6" s="84"/>
      <c r="K6" s="85"/>
      <c r="L6" s="4">
        <f>COUNTIF(E40:HQ40,"N")</f>
        <v>5</v>
      </c>
      <c r="M6" s="4">
        <f>COUNTIF(E40:HQ40,"A")</f>
        <v>0</v>
      </c>
      <c r="N6" s="4">
        <f>COUNTIF(E40:HQ40,"B")</f>
        <v>0</v>
      </c>
      <c r="O6" s="86">
        <f>COUNTA(E8:HT8)</f>
        <v>5</v>
      </c>
      <c r="P6" s="84"/>
      <c r="Q6" s="84"/>
      <c r="R6" s="84"/>
      <c r="S6" s="84"/>
      <c r="T6" s="87"/>
    </row>
    <row r="7" spans="1:20" ht="15.75" thickBot="1">
      <c r="A7" s="6"/>
      <c r="B7" s="7"/>
      <c r="C7" s="6"/>
      <c r="D7" s="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43.5" thickTop="1" thickBot="1">
      <c r="A8" s="9"/>
      <c r="B8" s="10"/>
      <c r="C8" s="11"/>
      <c r="D8" s="12"/>
      <c r="E8" s="11"/>
      <c r="F8" s="63" t="s">
        <v>14</v>
      </c>
      <c r="G8" s="63" t="s">
        <v>15</v>
      </c>
      <c r="H8" s="63" t="s">
        <v>16</v>
      </c>
      <c r="I8" s="63" t="s">
        <v>17</v>
      </c>
      <c r="J8" s="63" t="s">
        <v>45</v>
      </c>
      <c r="K8" s="58"/>
      <c r="L8" s="58"/>
      <c r="M8" s="58"/>
      <c r="N8" s="58"/>
      <c r="O8" s="58"/>
      <c r="P8" s="58"/>
      <c r="Q8" s="58"/>
      <c r="R8" s="58"/>
      <c r="S8" s="58"/>
      <c r="T8" s="58"/>
    </row>
    <row r="9" spans="1:20" ht="15.75">
      <c r="A9" s="14" t="s">
        <v>18</v>
      </c>
      <c r="B9" s="15" t="s">
        <v>19</v>
      </c>
      <c r="C9" s="16"/>
      <c r="D9" s="17"/>
      <c r="E9" s="50"/>
      <c r="F9" s="18"/>
      <c r="G9" s="18"/>
      <c r="H9" s="18"/>
      <c r="I9" s="18"/>
      <c r="J9" s="18"/>
      <c r="K9" s="59"/>
      <c r="L9" s="59"/>
      <c r="M9" s="59"/>
      <c r="N9" s="59"/>
      <c r="O9" s="59"/>
      <c r="P9" s="59"/>
      <c r="Q9" s="59"/>
      <c r="R9" s="59"/>
      <c r="S9" s="59"/>
      <c r="T9" s="59"/>
    </row>
    <row r="10" spans="1:20" ht="15.75">
      <c r="A10" s="19"/>
      <c r="B10" s="20"/>
      <c r="C10" s="21"/>
      <c r="D10" s="22"/>
      <c r="E10" s="50"/>
      <c r="F10" s="23"/>
      <c r="G10" s="23"/>
      <c r="H10" s="23"/>
      <c r="I10" s="23"/>
      <c r="J10" s="23"/>
      <c r="K10" s="59"/>
      <c r="L10" s="59"/>
      <c r="M10" s="59"/>
      <c r="N10" s="59"/>
      <c r="O10" s="59"/>
      <c r="P10" s="59"/>
      <c r="Q10" s="59"/>
      <c r="R10" s="59"/>
      <c r="S10" s="59"/>
      <c r="T10" s="59"/>
    </row>
    <row r="11" spans="1:20" ht="15.75">
      <c r="A11" s="19"/>
      <c r="B11" s="20" t="s">
        <v>61</v>
      </c>
      <c r="C11" s="21"/>
      <c r="D11" s="22"/>
      <c r="E11" s="50"/>
      <c r="F11" s="23"/>
      <c r="G11" s="23"/>
      <c r="H11" s="23"/>
      <c r="I11" s="23"/>
      <c r="J11" s="23"/>
      <c r="K11" s="59"/>
      <c r="L11" s="59"/>
      <c r="M11" s="59"/>
      <c r="N11" s="59"/>
      <c r="O11" s="59"/>
      <c r="P11" s="59"/>
      <c r="Q11" s="59"/>
      <c r="R11" s="59"/>
      <c r="S11" s="59"/>
      <c r="T11" s="59"/>
    </row>
    <row r="12" spans="1:20" ht="15.75">
      <c r="A12" s="19"/>
      <c r="B12" s="20"/>
      <c r="C12" s="21"/>
      <c r="D12" s="22">
        <v>15</v>
      </c>
      <c r="E12" s="51"/>
      <c r="F12" s="23" t="s">
        <v>35</v>
      </c>
      <c r="G12" s="64"/>
      <c r="H12" s="64"/>
      <c r="I12" s="64"/>
      <c r="J12" s="64"/>
      <c r="K12" s="59"/>
      <c r="L12" s="59"/>
      <c r="M12" s="59"/>
      <c r="N12" s="59"/>
      <c r="O12" s="59"/>
      <c r="P12" s="59"/>
      <c r="Q12" s="59"/>
      <c r="R12" s="59"/>
      <c r="S12" s="59"/>
      <c r="T12" s="59"/>
    </row>
    <row r="13" spans="1:20" ht="15.75">
      <c r="A13" s="19"/>
      <c r="B13" s="20"/>
      <c r="C13" s="21"/>
      <c r="D13" s="22">
        <v>12</v>
      </c>
      <c r="E13" s="52"/>
      <c r="F13" s="23"/>
      <c r="G13" s="23" t="s">
        <v>35</v>
      </c>
      <c r="H13" s="23"/>
      <c r="I13" s="23"/>
      <c r="J13" s="23"/>
      <c r="K13" s="59"/>
      <c r="L13" s="59"/>
      <c r="M13" s="59"/>
      <c r="N13" s="59"/>
      <c r="O13" s="59"/>
      <c r="P13" s="59"/>
      <c r="Q13" s="59"/>
      <c r="R13" s="59"/>
      <c r="S13" s="59"/>
      <c r="T13" s="59"/>
    </row>
    <row r="14" spans="1:20" ht="15.75">
      <c r="A14" s="19"/>
      <c r="B14" s="20"/>
      <c r="C14" s="21"/>
      <c r="D14" s="22">
        <v>55</v>
      </c>
      <c r="E14" s="52"/>
      <c r="F14" s="23"/>
      <c r="G14" s="23"/>
      <c r="H14" s="23" t="s">
        <v>35</v>
      </c>
      <c r="I14" s="23"/>
      <c r="J14" s="23"/>
      <c r="K14" s="59"/>
      <c r="L14" s="59"/>
      <c r="M14" s="59"/>
      <c r="N14" s="59"/>
      <c r="O14" s="59"/>
      <c r="P14" s="59"/>
      <c r="Q14" s="59"/>
      <c r="R14" s="59"/>
      <c r="S14" s="59"/>
      <c r="T14" s="59"/>
    </row>
    <row r="15" spans="1:20" ht="15.75">
      <c r="A15" s="19"/>
      <c r="B15" s="20"/>
      <c r="C15" s="21"/>
      <c r="D15" s="22">
        <v>56</v>
      </c>
      <c r="E15" s="52"/>
      <c r="F15" s="23"/>
      <c r="G15" s="23"/>
      <c r="H15" s="23"/>
      <c r="I15" s="23" t="s">
        <v>35</v>
      </c>
      <c r="J15" s="23"/>
      <c r="K15" s="59"/>
      <c r="L15" s="59"/>
      <c r="M15" s="59"/>
      <c r="N15" s="59"/>
      <c r="O15" s="59"/>
      <c r="P15" s="59"/>
      <c r="Q15" s="59"/>
      <c r="R15" s="59"/>
      <c r="S15" s="59"/>
      <c r="T15" s="59"/>
    </row>
    <row r="16" spans="1:20" ht="15.75">
      <c r="A16" s="19"/>
      <c r="B16" s="20"/>
      <c r="C16" s="21"/>
      <c r="D16" s="22">
        <v>0</v>
      </c>
      <c r="E16" s="52"/>
      <c r="F16" s="23"/>
      <c r="G16" s="23"/>
      <c r="H16" s="23"/>
      <c r="I16" s="23"/>
      <c r="J16" s="23" t="s">
        <v>35</v>
      </c>
      <c r="K16" s="59"/>
      <c r="L16" s="59"/>
      <c r="M16" s="59"/>
      <c r="N16" s="59"/>
      <c r="O16" s="59"/>
      <c r="P16" s="59"/>
      <c r="Q16" s="59"/>
      <c r="R16" s="59"/>
      <c r="S16" s="59"/>
      <c r="T16" s="59"/>
    </row>
    <row r="17" spans="1:20" ht="15.75">
      <c r="A17" s="19"/>
      <c r="B17" s="20"/>
      <c r="C17" s="21"/>
      <c r="D17" s="22"/>
      <c r="E17" s="52"/>
      <c r="F17" s="23"/>
      <c r="G17" s="23"/>
      <c r="H17" s="23"/>
      <c r="I17" s="23"/>
      <c r="J17" s="23"/>
      <c r="K17" s="59"/>
      <c r="L17" s="59"/>
      <c r="M17" s="59"/>
      <c r="N17" s="59"/>
      <c r="O17" s="59"/>
      <c r="P17" s="59"/>
      <c r="Q17" s="59"/>
      <c r="R17" s="59"/>
      <c r="S17" s="59"/>
      <c r="T17" s="59"/>
    </row>
    <row r="18" spans="1:20" ht="15.75">
      <c r="A18" s="19"/>
      <c r="B18" s="121"/>
      <c r="C18" s="122"/>
      <c r="D18" s="123"/>
      <c r="F18" s="23"/>
      <c r="G18" s="23"/>
      <c r="H18" s="23"/>
      <c r="I18" s="23"/>
      <c r="J18" s="23"/>
      <c r="K18" s="59"/>
      <c r="L18" s="59"/>
      <c r="M18" s="59"/>
      <c r="N18" s="59"/>
      <c r="O18" s="59"/>
      <c r="P18" s="59"/>
      <c r="Q18" s="59"/>
      <c r="R18" s="59"/>
      <c r="S18" s="59"/>
      <c r="T18" s="59"/>
    </row>
    <row r="19" spans="1:20" ht="15.75">
      <c r="A19" s="19"/>
      <c r="B19" s="20"/>
      <c r="C19" s="21"/>
      <c r="D19" s="22"/>
      <c r="E19" s="52"/>
      <c r="F19" s="23"/>
      <c r="G19" s="23"/>
      <c r="H19" s="23"/>
      <c r="I19" s="23"/>
      <c r="J19" s="23"/>
      <c r="K19" s="59"/>
      <c r="L19" s="59"/>
      <c r="M19" s="59"/>
      <c r="N19" s="59"/>
      <c r="O19" s="59"/>
      <c r="P19" s="59"/>
      <c r="Q19" s="59"/>
      <c r="R19" s="59"/>
      <c r="S19" s="59"/>
      <c r="T19" s="59"/>
    </row>
    <row r="20" spans="1:20" ht="15.75">
      <c r="A20" s="19"/>
      <c r="B20" s="20"/>
      <c r="C20" s="21"/>
      <c r="D20" s="22"/>
      <c r="E20" s="52"/>
      <c r="F20" s="23"/>
      <c r="G20" s="23"/>
      <c r="H20" s="23"/>
      <c r="I20" s="23"/>
      <c r="J20" s="23"/>
      <c r="K20" s="59"/>
      <c r="L20" s="59"/>
      <c r="M20" s="59"/>
      <c r="N20" s="59"/>
      <c r="O20" s="59"/>
      <c r="P20" s="59"/>
      <c r="Q20" s="59"/>
      <c r="R20" s="59"/>
      <c r="S20" s="59"/>
      <c r="T20" s="59"/>
    </row>
    <row r="21" spans="1:20" ht="15.75">
      <c r="A21" s="19"/>
      <c r="B21" s="20"/>
      <c r="C21" s="21"/>
      <c r="D21" s="22"/>
      <c r="E21" s="52"/>
      <c r="F21" s="23"/>
      <c r="G21" s="23"/>
      <c r="H21" s="23"/>
      <c r="I21" s="23"/>
      <c r="J21" s="23"/>
      <c r="K21" s="59"/>
      <c r="L21" s="59"/>
      <c r="M21" s="59"/>
      <c r="N21" s="59"/>
      <c r="O21" s="59"/>
      <c r="P21" s="59"/>
      <c r="Q21" s="59"/>
      <c r="R21" s="59"/>
      <c r="S21" s="59"/>
      <c r="T21" s="59"/>
    </row>
    <row r="22" spans="1:20" ht="15.75">
      <c r="A22" s="19"/>
      <c r="B22" s="20"/>
      <c r="C22" s="21"/>
      <c r="D22" s="22"/>
      <c r="E22" s="52"/>
      <c r="F22" s="23"/>
      <c r="G22" s="23"/>
      <c r="H22" s="23"/>
      <c r="I22" s="23"/>
      <c r="J22" s="23"/>
      <c r="K22" s="59"/>
      <c r="L22" s="59"/>
      <c r="M22" s="59"/>
      <c r="N22" s="59"/>
      <c r="O22" s="59"/>
      <c r="P22" s="59"/>
      <c r="Q22" s="59"/>
      <c r="R22" s="59"/>
      <c r="S22" s="59"/>
      <c r="T22" s="59"/>
    </row>
    <row r="23" spans="1:20" ht="15.75">
      <c r="A23" s="19"/>
      <c r="B23" s="20"/>
      <c r="C23" s="21"/>
      <c r="D23" s="22"/>
      <c r="E23" s="52"/>
      <c r="F23" s="23"/>
      <c r="G23" s="23"/>
      <c r="H23" s="23"/>
      <c r="I23" s="23"/>
      <c r="J23" s="23"/>
      <c r="K23" s="59"/>
      <c r="L23" s="59"/>
      <c r="M23" s="59"/>
      <c r="N23" s="59"/>
      <c r="O23" s="59"/>
      <c r="P23" s="59"/>
      <c r="Q23" s="59"/>
      <c r="R23" s="59"/>
      <c r="S23" s="59"/>
      <c r="T23" s="59"/>
    </row>
    <row r="24" spans="1:20" ht="15.75">
      <c r="A24" s="19"/>
      <c r="B24" s="20"/>
      <c r="C24" s="21"/>
      <c r="D24" s="22"/>
      <c r="E24" s="52"/>
      <c r="F24" s="23"/>
      <c r="G24" s="23"/>
      <c r="H24" s="23"/>
      <c r="I24" s="23"/>
      <c r="J24" s="23"/>
      <c r="K24" s="59"/>
      <c r="L24" s="59"/>
      <c r="M24" s="59"/>
      <c r="N24" s="59"/>
      <c r="O24" s="59"/>
      <c r="P24" s="59"/>
      <c r="Q24" s="59"/>
      <c r="R24" s="59"/>
      <c r="S24" s="59"/>
      <c r="T24" s="59"/>
    </row>
    <row r="25" spans="1:20" ht="15.75">
      <c r="A25" s="19"/>
      <c r="B25" s="20"/>
      <c r="C25" s="21"/>
      <c r="D25" s="22"/>
      <c r="E25" s="52"/>
      <c r="F25" s="23"/>
      <c r="G25" s="23"/>
      <c r="H25" s="23"/>
      <c r="I25" s="23"/>
      <c r="J25" s="23"/>
      <c r="K25" s="59"/>
      <c r="L25" s="59"/>
      <c r="M25" s="59"/>
      <c r="N25" s="59"/>
      <c r="O25" s="59"/>
      <c r="P25" s="59"/>
      <c r="Q25" s="59"/>
      <c r="R25" s="59"/>
      <c r="S25" s="59"/>
      <c r="T25" s="59"/>
    </row>
    <row r="26" spans="1:20" ht="15.75">
      <c r="A26" s="19"/>
      <c r="B26" s="20"/>
      <c r="C26" s="21"/>
      <c r="D26" s="22"/>
      <c r="E26" s="52"/>
      <c r="F26" s="23"/>
      <c r="G26" s="23"/>
      <c r="H26" s="23"/>
      <c r="I26" s="23"/>
      <c r="J26" s="23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15.75">
      <c r="A27" s="19"/>
      <c r="B27" s="20"/>
      <c r="C27" s="21"/>
      <c r="D27" s="22"/>
      <c r="E27" s="52"/>
      <c r="F27" s="23"/>
      <c r="G27" s="23"/>
      <c r="H27" s="23"/>
      <c r="I27" s="23"/>
      <c r="J27" s="23"/>
      <c r="K27" s="59"/>
      <c r="L27" s="59"/>
      <c r="M27" s="59"/>
      <c r="N27" s="59"/>
      <c r="O27" s="59"/>
      <c r="P27" s="59"/>
      <c r="Q27" s="59"/>
      <c r="R27" s="59"/>
      <c r="S27" s="59"/>
      <c r="T27" s="59"/>
    </row>
    <row r="28" spans="1:20" ht="15.75">
      <c r="A28" s="19"/>
      <c r="B28" s="20"/>
      <c r="C28" s="21"/>
      <c r="D28" s="22"/>
      <c r="E28" s="52"/>
      <c r="F28" s="23"/>
      <c r="G28" s="23"/>
      <c r="H28" s="23"/>
      <c r="I28" s="23"/>
      <c r="J28" s="23"/>
      <c r="K28" s="59"/>
      <c r="L28" s="59"/>
      <c r="M28" s="59"/>
      <c r="N28" s="59"/>
      <c r="O28" s="59"/>
      <c r="P28" s="59"/>
      <c r="Q28" s="59"/>
      <c r="R28" s="59"/>
      <c r="S28" s="59"/>
      <c r="T28" s="59"/>
    </row>
    <row r="29" spans="1:20" ht="16.5" thickBot="1">
      <c r="A29" s="19"/>
      <c r="B29" s="24"/>
      <c r="C29" s="25"/>
      <c r="D29" s="26"/>
      <c r="E29" s="53"/>
      <c r="F29" s="27"/>
      <c r="G29" s="27"/>
      <c r="H29" s="27"/>
      <c r="I29" s="27"/>
      <c r="J29" s="27"/>
      <c r="K29" s="59"/>
      <c r="L29" s="59"/>
      <c r="M29" s="59"/>
      <c r="N29" s="59"/>
      <c r="O29" s="59"/>
      <c r="P29" s="59"/>
      <c r="Q29" s="59"/>
      <c r="R29" s="59"/>
      <c r="S29" s="59"/>
      <c r="T29" s="59"/>
    </row>
    <row r="30" spans="1:20" ht="16.5" thickTop="1">
      <c r="A30" s="28" t="s">
        <v>22</v>
      </c>
      <c r="B30" s="29" t="s">
        <v>23</v>
      </c>
      <c r="C30" s="30"/>
      <c r="D30" s="31"/>
      <c r="E30" s="54"/>
      <c r="F30" s="18"/>
      <c r="G30" s="18"/>
      <c r="H30" s="18"/>
      <c r="I30" s="18"/>
      <c r="J30" s="18"/>
      <c r="K30" s="59"/>
      <c r="L30" s="59"/>
      <c r="M30" s="59"/>
      <c r="N30" s="59"/>
      <c r="O30" s="59"/>
      <c r="P30" s="59"/>
      <c r="Q30" s="59"/>
      <c r="R30" s="59"/>
      <c r="S30" s="59"/>
      <c r="T30" s="59"/>
    </row>
    <row r="31" spans="1:20" ht="15.75">
      <c r="A31" s="32"/>
      <c r="B31" s="33"/>
      <c r="C31" s="34"/>
      <c r="D31" s="35" t="s">
        <v>62</v>
      </c>
      <c r="E31" s="55"/>
      <c r="G31" s="23" t="s">
        <v>35</v>
      </c>
      <c r="H31" s="64"/>
      <c r="I31" s="64"/>
      <c r="J31" s="64"/>
      <c r="K31" s="59"/>
      <c r="L31" s="59"/>
      <c r="M31" s="59"/>
      <c r="N31" s="59"/>
      <c r="O31" s="59"/>
      <c r="P31" s="59"/>
      <c r="Q31" s="59"/>
      <c r="R31" s="59"/>
      <c r="S31" s="59"/>
      <c r="T31" s="59"/>
    </row>
    <row r="32" spans="1:20" ht="15.75">
      <c r="A32" s="32"/>
      <c r="B32" s="33"/>
      <c r="C32" s="34"/>
      <c r="D32" s="72" t="s">
        <v>63</v>
      </c>
      <c r="E32" s="55"/>
      <c r="F32" s="23"/>
      <c r="G32" s="64"/>
      <c r="H32" s="23" t="s">
        <v>35</v>
      </c>
      <c r="I32" s="64"/>
      <c r="J32" s="64"/>
      <c r="K32" s="59"/>
      <c r="L32" s="59"/>
      <c r="M32" s="59"/>
      <c r="N32" s="59"/>
      <c r="O32" s="59"/>
      <c r="P32" s="59"/>
      <c r="Q32" s="59"/>
      <c r="R32" s="59"/>
      <c r="S32" s="59"/>
      <c r="T32" s="59"/>
    </row>
    <row r="33" spans="1:20" ht="15.75">
      <c r="A33" s="32"/>
      <c r="B33" s="33"/>
      <c r="C33" s="34"/>
      <c r="D33" s="72">
        <v>0</v>
      </c>
      <c r="E33" s="55"/>
      <c r="F33" s="23"/>
      <c r="G33" s="64"/>
      <c r="H33" s="64"/>
      <c r="I33" s="64"/>
      <c r="J33" s="23" t="s">
        <v>35</v>
      </c>
      <c r="K33" s="59"/>
      <c r="L33" s="59"/>
      <c r="M33" s="59"/>
      <c r="N33" s="59"/>
      <c r="O33" s="59"/>
      <c r="P33" s="59"/>
      <c r="Q33" s="59"/>
      <c r="R33" s="59"/>
      <c r="S33" s="59"/>
      <c r="T33" s="59"/>
    </row>
    <row r="34" spans="1:20" ht="15.75">
      <c r="A34" s="32"/>
      <c r="B34" s="33"/>
      <c r="C34" s="34"/>
      <c r="D34" s="72" t="s">
        <v>64</v>
      </c>
      <c r="E34" s="55"/>
      <c r="F34" s="23"/>
      <c r="G34" s="23"/>
      <c r="H34" s="23"/>
      <c r="I34" s="23" t="s">
        <v>35</v>
      </c>
      <c r="J34" s="64"/>
      <c r="K34" s="59"/>
      <c r="L34" s="59"/>
      <c r="M34" s="59"/>
      <c r="N34" s="59"/>
      <c r="O34" s="59"/>
      <c r="P34" s="59"/>
      <c r="Q34" s="59"/>
      <c r="R34" s="59"/>
      <c r="S34" s="59"/>
      <c r="T34" s="59"/>
    </row>
    <row r="35" spans="1:20" ht="15.75">
      <c r="A35" s="32"/>
      <c r="B35" s="33"/>
      <c r="C35" s="36"/>
      <c r="D35" s="35" t="s">
        <v>60</v>
      </c>
      <c r="E35" s="56"/>
      <c r="F35" s="23" t="s">
        <v>35</v>
      </c>
      <c r="G35" s="23"/>
      <c r="H35" s="23"/>
      <c r="J35" s="64"/>
      <c r="K35" s="59"/>
      <c r="L35" s="59"/>
      <c r="M35" s="59"/>
      <c r="N35" s="59"/>
      <c r="O35" s="59"/>
      <c r="P35" s="59"/>
      <c r="Q35" s="59"/>
      <c r="R35" s="59"/>
      <c r="S35" s="59"/>
      <c r="T35" s="59"/>
    </row>
    <row r="36" spans="1:20" ht="15.75">
      <c r="A36" s="32"/>
      <c r="B36" s="33" t="s">
        <v>24</v>
      </c>
      <c r="C36" s="36"/>
      <c r="D36" s="35"/>
      <c r="E36" s="56"/>
      <c r="F36" s="23"/>
      <c r="G36" s="23"/>
      <c r="H36" s="23"/>
      <c r="I36" s="23"/>
      <c r="J36" s="23"/>
      <c r="K36" s="59"/>
      <c r="L36" s="59"/>
      <c r="M36" s="59"/>
      <c r="N36" s="59"/>
      <c r="O36" s="59"/>
      <c r="P36" s="59"/>
      <c r="Q36" s="59"/>
      <c r="R36" s="59"/>
      <c r="S36" s="59"/>
      <c r="T36" s="59"/>
    </row>
    <row r="37" spans="1:20" ht="15.75">
      <c r="A37" s="32"/>
      <c r="B37" s="33" t="s">
        <v>25</v>
      </c>
      <c r="C37" s="36"/>
      <c r="D37" s="35"/>
      <c r="E37" s="56"/>
      <c r="F37" s="23"/>
      <c r="G37" s="23"/>
      <c r="H37" s="23"/>
      <c r="I37" s="23"/>
      <c r="J37" s="23"/>
      <c r="K37" s="59"/>
      <c r="L37" s="59"/>
      <c r="M37" s="59"/>
      <c r="N37" s="59"/>
      <c r="O37" s="59"/>
      <c r="P37" s="59"/>
      <c r="Q37" s="59"/>
      <c r="R37" s="59"/>
      <c r="S37" s="59"/>
      <c r="T37" s="59"/>
    </row>
    <row r="38" spans="1:20" ht="15.75">
      <c r="A38" s="32"/>
      <c r="B38" s="33"/>
      <c r="C38" s="36"/>
      <c r="D38" s="35"/>
      <c r="E38" s="56"/>
      <c r="F38" s="23"/>
      <c r="G38" s="23"/>
      <c r="H38" s="23"/>
      <c r="I38" s="23"/>
      <c r="J38" s="23"/>
      <c r="K38" s="59"/>
      <c r="L38" s="59"/>
      <c r="M38" s="59"/>
      <c r="N38" s="59"/>
      <c r="O38" s="59"/>
      <c r="P38" s="59"/>
      <c r="Q38" s="59"/>
      <c r="R38" s="59"/>
      <c r="S38" s="59"/>
      <c r="T38" s="59"/>
    </row>
    <row r="39" spans="1:20" ht="16.5" thickBot="1">
      <c r="A39" s="32"/>
      <c r="B39" s="37"/>
      <c r="C39" s="38"/>
      <c r="D39" s="39"/>
      <c r="E39" s="57"/>
      <c r="F39" s="40"/>
      <c r="G39" s="40"/>
      <c r="H39" s="40"/>
      <c r="I39" s="40"/>
      <c r="J39" s="40"/>
      <c r="K39" s="59"/>
      <c r="L39" s="59"/>
      <c r="M39" s="59"/>
      <c r="N39" s="59"/>
      <c r="O39" s="59"/>
      <c r="P39" s="59"/>
      <c r="Q39" s="59"/>
      <c r="R39" s="59"/>
      <c r="S39" s="59"/>
      <c r="T39" s="59"/>
    </row>
    <row r="40" spans="1:20" ht="15.75" thickTop="1">
      <c r="A40" s="28" t="s">
        <v>26</v>
      </c>
      <c r="B40" s="74" t="s">
        <v>27</v>
      </c>
      <c r="C40" s="74"/>
      <c r="D40" s="74"/>
      <c r="E40" s="41"/>
      <c r="F40" s="42" t="s">
        <v>28</v>
      </c>
      <c r="G40" s="42" t="s">
        <v>28</v>
      </c>
      <c r="H40" s="42" t="s">
        <v>28</v>
      </c>
      <c r="I40" s="42" t="s">
        <v>28</v>
      </c>
      <c r="J40" s="42" t="s">
        <v>28</v>
      </c>
      <c r="K40" s="60"/>
      <c r="L40" s="60"/>
      <c r="M40" s="60"/>
      <c r="N40" s="60"/>
      <c r="O40" s="60"/>
      <c r="P40" s="60"/>
      <c r="Q40" s="60"/>
      <c r="R40" s="60"/>
      <c r="S40" s="60"/>
      <c r="T40" s="60"/>
    </row>
    <row r="41" spans="1:20">
      <c r="A41" s="32"/>
      <c r="B41" s="75" t="s">
        <v>30</v>
      </c>
      <c r="C41" s="75"/>
      <c r="D41" s="75"/>
      <c r="E41" s="43"/>
      <c r="F41" s="44" t="s">
        <v>31</v>
      </c>
      <c r="G41" s="44" t="s">
        <v>31</v>
      </c>
      <c r="H41" s="44" t="s">
        <v>31</v>
      </c>
      <c r="I41" s="44" t="s">
        <v>31</v>
      </c>
      <c r="J41" s="44" t="s">
        <v>31</v>
      </c>
      <c r="K41" s="60"/>
      <c r="L41" s="60"/>
      <c r="M41" s="60"/>
      <c r="N41" s="60"/>
      <c r="O41" s="60"/>
      <c r="P41" s="60"/>
      <c r="Q41" s="60"/>
      <c r="R41" s="60"/>
      <c r="S41" s="60"/>
      <c r="T41" s="60"/>
    </row>
    <row r="42" spans="1:20" ht="54">
      <c r="A42" s="32"/>
      <c r="B42" s="76" t="s">
        <v>33</v>
      </c>
      <c r="C42" s="76"/>
      <c r="D42" s="76"/>
      <c r="E42" s="45"/>
      <c r="F42" s="46" t="s">
        <v>42</v>
      </c>
      <c r="G42" s="46" t="s">
        <v>42</v>
      </c>
      <c r="H42" s="46" t="s">
        <v>50</v>
      </c>
      <c r="I42" s="46" t="s">
        <v>51</v>
      </c>
      <c r="J42" s="46" t="s">
        <v>52</v>
      </c>
      <c r="K42" s="61"/>
      <c r="L42" s="61"/>
      <c r="M42" s="61"/>
      <c r="N42" s="61"/>
      <c r="O42" s="61"/>
      <c r="P42" s="61"/>
      <c r="Q42" s="61"/>
      <c r="R42" s="61"/>
      <c r="S42" s="61"/>
      <c r="T42" s="61"/>
    </row>
    <row r="43" spans="1:20" ht="15.75" thickBot="1">
      <c r="A43" s="47"/>
      <c r="B43" s="77" t="s">
        <v>34</v>
      </c>
      <c r="C43" s="77"/>
      <c r="D43" s="77"/>
      <c r="E43" s="48"/>
      <c r="F43" s="64"/>
      <c r="G43" s="49"/>
      <c r="H43" s="49"/>
      <c r="I43" s="49"/>
      <c r="J43" s="49"/>
      <c r="K43" s="62"/>
      <c r="L43" s="62"/>
      <c r="M43" s="62"/>
      <c r="N43" s="62"/>
      <c r="O43" s="62"/>
      <c r="P43" s="62"/>
      <c r="Q43" s="62"/>
      <c r="R43" s="62"/>
      <c r="S43" s="62"/>
      <c r="T43" s="62"/>
    </row>
    <row r="44" spans="1:20" ht="15.75" thickTop="1"/>
  </sheetData>
  <mergeCells count="28">
    <mergeCell ref="A1:B1"/>
    <mergeCell ref="C1:E1"/>
    <mergeCell ref="F1:K1"/>
    <mergeCell ref="L1:T1"/>
    <mergeCell ref="A2:B2"/>
    <mergeCell ref="C2:E2"/>
    <mergeCell ref="F2:K2"/>
    <mergeCell ref="L2:N2"/>
    <mergeCell ref="A6:B6"/>
    <mergeCell ref="C6:E6"/>
    <mergeCell ref="F6:K6"/>
    <mergeCell ref="O6:T6"/>
    <mergeCell ref="A3:B3"/>
    <mergeCell ref="C3:D3"/>
    <mergeCell ref="F3:K3"/>
    <mergeCell ref="L3:T3"/>
    <mergeCell ref="A4:B4"/>
    <mergeCell ref="C4:T4"/>
    <mergeCell ref="A5:B5"/>
    <mergeCell ref="C5:E5"/>
    <mergeCell ref="F5:K5"/>
    <mergeCell ref="L5:N5"/>
    <mergeCell ref="O5:T5"/>
    <mergeCell ref="B18:D18"/>
    <mergeCell ref="B40:D40"/>
    <mergeCell ref="B41:D41"/>
    <mergeCell ref="B42:D42"/>
    <mergeCell ref="B43:D43"/>
  </mergeCells>
  <dataValidations count="3">
    <dataValidation type="list" allowBlank="1" showInputMessage="1" showErrorMessage="1" sqref="F40:T40">
      <formula1>"N,A,B, "</formula1>
    </dataValidation>
    <dataValidation type="list" allowBlank="1" showInputMessage="1" showErrorMessage="1" sqref="F41:T41">
      <formula1>"P,F, "</formula1>
    </dataValidation>
    <dataValidation type="list" allowBlank="1" showInputMessage="1" showErrorMessage="1" sqref="F9:J11 K31:T35 K9:T14 G13:J14 G34:I34 G15:T30 G31 F12:F30 F32:F39 H32 J33 G36:T39 G35:H35">
      <formula1>"O, 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7"/>
  <sheetViews>
    <sheetView workbookViewId="0">
      <selection activeCell="I27" sqref="I26:I27"/>
    </sheetView>
  </sheetViews>
  <sheetFormatPr defaultRowHeight="15"/>
  <sheetData>
    <row r="1" spans="1:19">
      <c r="A1" s="108" t="s">
        <v>0</v>
      </c>
      <c r="B1" s="109"/>
      <c r="C1" s="110" t="str">
        <f>[1]FunctionList!E10</f>
        <v xml:space="preserve"> Function Code(Optional)</v>
      </c>
      <c r="D1" s="111"/>
      <c r="E1" s="112"/>
      <c r="F1" s="113" t="s">
        <v>1</v>
      </c>
      <c r="G1" s="114"/>
      <c r="H1" s="114"/>
      <c r="I1" s="114"/>
      <c r="J1" s="114"/>
      <c r="K1" s="115" t="s">
        <v>65</v>
      </c>
      <c r="L1" s="116"/>
      <c r="M1" s="116"/>
      <c r="N1" s="116"/>
      <c r="O1" s="116"/>
      <c r="P1" s="116"/>
      <c r="Q1" s="116"/>
      <c r="R1" s="116"/>
      <c r="S1" s="117"/>
    </row>
    <row r="2" spans="1:19">
      <c r="A2" s="88" t="s">
        <v>2</v>
      </c>
      <c r="B2" s="89"/>
      <c r="C2" s="118" t="s">
        <v>3</v>
      </c>
      <c r="D2" s="119"/>
      <c r="E2" s="120"/>
      <c r="F2" s="92" t="s">
        <v>4</v>
      </c>
      <c r="G2" s="93"/>
      <c r="H2" s="93"/>
      <c r="I2" s="93"/>
      <c r="J2" s="94"/>
      <c r="K2" s="119"/>
      <c r="L2" s="119"/>
      <c r="M2" s="119"/>
      <c r="N2" s="1"/>
      <c r="O2" s="1"/>
      <c r="P2" s="1"/>
      <c r="Q2" s="1"/>
      <c r="R2" s="1"/>
      <c r="S2" s="2"/>
    </row>
    <row r="3" spans="1:19">
      <c r="A3" s="88" t="s">
        <v>5</v>
      </c>
      <c r="B3" s="89"/>
      <c r="C3" s="90">
        <v>100</v>
      </c>
      <c r="D3" s="91"/>
      <c r="E3" s="3"/>
      <c r="F3" s="92" t="s">
        <v>6</v>
      </c>
      <c r="G3" s="93"/>
      <c r="H3" s="93"/>
      <c r="I3" s="93"/>
      <c r="J3" s="94"/>
      <c r="K3" s="95" t="e">
        <f xml:space="preserve"> IF([1]FunctionList!E5&lt;&gt;"N/A",SUM(C3*[1]FunctionList!E5/1000,- N6),"N/A")</f>
        <v>#VALUE!</v>
      </c>
      <c r="L3" s="96"/>
      <c r="M3" s="96"/>
      <c r="N3" s="96"/>
      <c r="O3" s="96"/>
      <c r="P3" s="96"/>
      <c r="Q3" s="96"/>
      <c r="R3" s="96"/>
      <c r="S3" s="97"/>
    </row>
    <row r="4" spans="1:19">
      <c r="A4" s="88" t="s">
        <v>7</v>
      </c>
      <c r="B4" s="89"/>
      <c r="C4" s="98" t="s">
        <v>8</v>
      </c>
      <c r="D4" s="98"/>
      <c r="E4" s="98"/>
      <c r="F4" s="99"/>
      <c r="G4" s="99"/>
      <c r="H4" s="99"/>
      <c r="I4" s="99"/>
      <c r="J4" s="99"/>
      <c r="K4" s="98"/>
      <c r="L4" s="98"/>
      <c r="M4" s="98"/>
      <c r="N4" s="98"/>
      <c r="O4" s="98"/>
      <c r="P4" s="98"/>
      <c r="Q4" s="98"/>
      <c r="R4" s="98"/>
      <c r="S4" s="98"/>
    </row>
    <row r="5" spans="1:19">
      <c r="A5" s="100" t="s">
        <v>9</v>
      </c>
      <c r="B5" s="101"/>
      <c r="C5" s="102" t="s">
        <v>10</v>
      </c>
      <c r="D5" s="103"/>
      <c r="E5" s="104"/>
      <c r="F5" s="102" t="s">
        <v>11</v>
      </c>
      <c r="G5" s="103"/>
      <c r="H5" s="103"/>
      <c r="I5" s="103"/>
      <c r="J5" s="105"/>
      <c r="K5" s="103" t="s">
        <v>12</v>
      </c>
      <c r="L5" s="103"/>
      <c r="M5" s="103"/>
      <c r="N5" s="106" t="s">
        <v>13</v>
      </c>
      <c r="O5" s="103"/>
      <c r="P5" s="103"/>
      <c r="Q5" s="103"/>
      <c r="R5" s="103"/>
      <c r="S5" s="107"/>
    </row>
    <row r="6" spans="1:19" ht="15.75" thickBot="1">
      <c r="A6" s="81">
        <f>COUNTIF(F24:HP24,"P")</f>
        <v>1</v>
      </c>
      <c r="B6" s="82"/>
      <c r="C6" s="83">
        <f>COUNTIF(F24:HP24,"F")</f>
        <v>1</v>
      </c>
      <c r="D6" s="84"/>
      <c r="E6" s="82"/>
      <c r="F6" s="83">
        <f>SUM(N6,- A6,- C6)</f>
        <v>0</v>
      </c>
      <c r="G6" s="84"/>
      <c r="H6" s="84"/>
      <c r="I6" s="84"/>
      <c r="J6" s="85"/>
      <c r="K6" s="5">
        <f>COUNTIF(E23:HP23,"N")</f>
        <v>2</v>
      </c>
      <c r="L6" s="5">
        <f>COUNTIF(E23:HP23,"A")</f>
        <v>0</v>
      </c>
      <c r="M6" s="5">
        <f>COUNTIF(E23:HP23,"B")</f>
        <v>0</v>
      </c>
      <c r="N6" s="86">
        <f>COUNTA(E8:HS8)</f>
        <v>2</v>
      </c>
      <c r="O6" s="84"/>
      <c r="P6" s="84"/>
      <c r="Q6" s="84"/>
      <c r="R6" s="84"/>
      <c r="S6" s="87"/>
    </row>
    <row r="7" spans="1:19" ht="15.75" thickBot="1">
      <c r="A7" s="6"/>
      <c r="B7" s="7"/>
      <c r="C7" s="6"/>
      <c r="D7" s="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43.5" thickTop="1" thickBot="1">
      <c r="A8" s="9"/>
      <c r="B8" s="10"/>
      <c r="C8" s="11"/>
      <c r="D8" s="12"/>
      <c r="E8" s="11"/>
      <c r="F8" s="63" t="s">
        <v>14</v>
      </c>
      <c r="G8" s="63" t="s">
        <v>15</v>
      </c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</row>
    <row r="9" spans="1:19" ht="15.75">
      <c r="A9" s="14" t="s">
        <v>18</v>
      </c>
      <c r="B9" s="15" t="s">
        <v>19</v>
      </c>
      <c r="C9" s="16"/>
      <c r="D9" s="17"/>
      <c r="E9" s="50"/>
      <c r="F9" s="18"/>
      <c r="G9" s="18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</row>
    <row r="10" spans="1:19" ht="15.75">
      <c r="A10" s="19"/>
      <c r="B10" s="20"/>
      <c r="C10" s="21"/>
      <c r="D10" s="22"/>
      <c r="E10" s="50"/>
      <c r="F10" s="23"/>
      <c r="G10" s="23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</row>
    <row r="11" spans="1:19" ht="15.75">
      <c r="A11" s="19"/>
      <c r="B11" s="20" t="s">
        <v>20</v>
      </c>
      <c r="C11" s="21"/>
      <c r="D11" s="22"/>
      <c r="E11" s="50"/>
      <c r="F11" s="23"/>
      <c r="G11" s="23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</row>
    <row r="12" spans="1:19" ht="15.75">
      <c r="A12" s="19"/>
      <c r="B12" s="20"/>
      <c r="C12" s="21"/>
      <c r="D12" s="22" t="s">
        <v>66</v>
      </c>
      <c r="E12" s="51"/>
      <c r="F12" s="23" t="s">
        <v>35</v>
      </c>
      <c r="G12" s="64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</row>
    <row r="13" spans="1:19" ht="15.75">
      <c r="A13" s="19"/>
      <c r="B13" s="121" t="s">
        <v>21</v>
      </c>
      <c r="C13" s="122"/>
      <c r="D13" s="123"/>
      <c r="F13" s="23"/>
      <c r="G13" s="23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</row>
    <row r="14" spans="1:19" ht="16.5" thickBot="1">
      <c r="A14" s="19"/>
      <c r="B14" s="20"/>
      <c r="C14" s="21"/>
      <c r="D14" s="22" t="s">
        <v>67</v>
      </c>
      <c r="E14" s="52"/>
      <c r="G14" s="23" t="s">
        <v>35</v>
      </c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</row>
    <row r="15" spans="1:19" ht="15.75">
      <c r="A15" s="28" t="s">
        <v>22</v>
      </c>
      <c r="B15" s="29" t="s">
        <v>23</v>
      </c>
      <c r="C15" s="30"/>
      <c r="D15" s="31"/>
      <c r="E15" s="54"/>
      <c r="F15" s="18"/>
      <c r="G15" s="18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</row>
    <row r="16" spans="1:19" ht="15.75">
      <c r="A16" s="32"/>
      <c r="B16" s="33"/>
      <c r="C16" s="34"/>
      <c r="D16" s="35" t="s">
        <v>68</v>
      </c>
      <c r="E16" s="55"/>
      <c r="F16" s="23" t="s">
        <v>35</v>
      </c>
      <c r="G16" s="64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</row>
    <row r="17" spans="1:19" ht="15.75">
      <c r="A17" s="32"/>
      <c r="B17" s="33"/>
      <c r="C17" s="36"/>
      <c r="D17" s="35"/>
      <c r="E17" s="56"/>
      <c r="F17" s="23"/>
      <c r="G17" s="23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</row>
    <row r="18" spans="1:19" ht="15.75">
      <c r="A18" s="32"/>
      <c r="B18" s="33"/>
      <c r="C18" s="36"/>
      <c r="D18" s="35"/>
      <c r="E18" s="56"/>
      <c r="F18" s="23"/>
      <c r="G18" s="23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</row>
    <row r="19" spans="1:19" ht="15.75">
      <c r="A19" s="32"/>
      <c r="B19" s="33" t="s">
        <v>24</v>
      </c>
      <c r="C19" s="36"/>
      <c r="D19" s="35"/>
      <c r="E19" s="56"/>
      <c r="F19" s="23"/>
      <c r="G19" s="23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</row>
    <row r="20" spans="1:19" ht="15.75">
      <c r="A20" s="32"/>
      <c r="B20" s="33" t="s">
        <v>25</v>
      </c>
      <c r="C20" s="36"/>
      <c r="D20" s="35"/>
      <c r="E20" s="56"/>
      <c r="F20" s="23"/>
      <c r="G20" s="23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</row>
    <row r="21" spans="1:19" ht="15.75">
      <c r="A21" s="32"/>
      <c r="B21" s="33"/>
      <c r="C21" s="36"/>
      <c r="D21" s="35"/>
      <c r="E21" s="56"/>
      <c r="F21" s="23"/>
      <c r="G21" s="23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</row>
    <row r="22" spans="1:19" ht="16.5" thickBot="1">
      <c r="A22" s="32"/>
      <c r="B22" s="37"/>
      <c r="C22" s="38"/>
      <c r="D22" s="39"/>
      <c r="E22" s="57"/>
      <c r="F22" s="40"/>
      <c r="G22" s="40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</row>
    <row r="23" spans="1:19" ht="15.75" thickTop="1">
      <c r="A23" s="28" t="s">
        <v>26</v>
      </c>
      <c r="B23" s="74" t="s">
        <v>27</v>
      </c>
      <c r="C23" s="74"/>
      <c r="D23" s="74"/>
      <c r="E23" s="41"/>
      <c r="F23" s="42" t="s">
        <v>28</v>
      </c>
      <c r="G23" s="42" t="s">
        <v>28</v>
      </c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</row>
    <row r="24" spans="1:19">
      <c r="A24" s="32"/>
      <c r="B24" s="75" t="s">
        <v>30</v>
      </c>
      <c r="C24" s="75"/>
      <c r="D24" s="75"/>
      <c r="E24" s="43"/>
      <c r="F24" s="44" t="s">
        <v>31</v>
      </c>
      <c r="G24" s="44" t="s">
        <v>32</v>
      </c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</row>
    <row r="25" spans="1:19" ht="54">
      <c r="A25" s="32"/>
      <c r="B25" s="76" t="s">
        <v>33</v>
      </c>
      <c r="C25" s="76"/>
      <c r="D25" s="76"/>
      <c r="E25" s="45"/>
      <c r="F25" s="46" t="s">
        <v>42</v>
      </c>
      <c r="G25" s="46" t="s">
        <v>42</v>
      </c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</row>
    <row r="26" spans="1:19" ht="54.75" thickBot="1">
      <c r="A26" s="47"/>
      <c r="B26" s="77" t="s">
        <v>34</v>
      </c>
      <c r="C26" s="77"/>
      <c r="D26" s="77"/>
      <c r="E26" s="48"/>
      <c r="F26" s="64"/>
      <c r="G26" s="49" t="s">
        <v>37</v>
      </c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</row>
    <row r="27" spans="1:19" ht="15.75" thickTop="1"/>
  </sheetData>
  <mergeCells count="28">
    <mergeCell ref="B13:D13"/>
    <mergeCell ref="B23:D23"/>
    <mergeCell ref="B24:D24"/>
    <mergeCell ref="B25:D25"/>
    <mergeCell ref="B26:D26"/>
    <mergeCell ref="A6:B6"/>
    <mergeCell ref="C6:E6"/>
    <mergeCell ref="F6:J6"/>
    <mergeCell ref="N6:S6"/>
    <mergeCell ref="A3:B3"/>
    <mergeCell ref="C3:D3"/>
    <mergeCell ref="F3:J3"/>
    <mergeCell ref="K3:S3"/>
    <mergeCell ref="A4:B4"/>
    <mergeCell ref="C4:S4"/>
    <mergeCell ref="A5:B5"/>
    <mergeCell ref="C5:E5"/>
    <mergeCell ref="F5:J5"/>
    <mergeCell ref="K5:M5"/>
    <mergeCell ref="N5:S5"/>
    <mergeCell ref="A1:B1"/>
    <mergeCell ref="C1:E1"/>
    <mergeCell ref="F1:J1"/>
    <mergeCell ref="K1:S1"/>
    <mergeCell ref="A2:B2"/>
    <mergeCell ref="C2:E2"/>
    <mergeCell ref="F2:J2"/>
    <mergeCell ref="K2:M2"/>
  </mergeCells>
  <dataValidations count="3">
    <dataValidation type="list" allowBlank="1" showInputMessage="1" showErrorMessage="1" sqref="H12:S12 H16:S18 G17:G18 F9:S11 G19:S22 G13:S15 F12:F13 F15:F22">
      <formula1>"O, "</formula1>
    </dataValidation>
    <dataValidation type="list" allowBlank="1" showInputMessage="1" showErrorMessage="1" sqref="F24:S24">
      <formula1>"P,F, "</formula1>
    </dataValidation>
    <dataValidation type="list" allowBlank="1" showInputMessage="1" showErrorMessage="1" sqref="F23:S23">
      <formula1>"N,A,B, 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3"/>
  <sheetViews>
    <sheetView workbookViewId="0">
      <selection activeCell="J43" sqref="J42:J43"/>
    </sheetView>
  </sheetViews>
  <sheetFormatPr defaultRowHeight="15"/>
  <sheetData>
    <row r="1" spans="1:19">
      <c r="A1" s="108" t="s">
        <v>0</v>
      </c>
      <c r="B1" s="109"/>
      <c r="C1" s="110" t="str">
        <f>[1]FunctionList!E10</f>
        <v xml:space="preserve"> Function Code(Optional)</v>
      </c>
      <c r="D1" s="111"/>
      <c r="E1" s="112"/>
      <c r="F1" s="113" t="s">
        <v>1</v>
      </c>
      <c r="G1" s="114"/>
      <c r="H1" s="114"/>
      <c r="I1" s="114"/>
      <c r="J1" s="114"/>
      <c r="K1" s="115" t="s">
        <v>69</v>
      </c>
      <c r="L1" s="116"/>
      <c r="M1" s="116"/>
      <c r="N1" s="116"/>
      <c r="O1" s="116"/>
      <c r="P1" s="116"/>
      <c r="Q1" s="116"/>
      <c r="R1" s="116"/>
      <c r="S1" s="117"/>
    </row>
    <row r="2" spans="1:19">
      <c r="A2" s="88" t="s">
        <v>2</v>
      </c>
      <c r="B2" s="89"/>
      <c r="C2" s="118" t="s">
        <v>3</v>
      </c>
      <c r="D2" s="119"/>
      <c r="E2" s="120"/>
      <c r="F2" s="92" t="s">
        <v>4</v>
      </c>
      <c r="G2" s="93"/>
      <c r="H2" s="93"/>
      <c r="I2" s="93"/>
      <c r="J2" s="94"/>
      <c r="K2" s="119"/>
      <c r="L2" s="119"/>
      <c r="M2" s="119"/>
      <c r="N2" s="1"/>
      <c r="O2" s="1"/>
      <c r="P2" s="1"/>
      <c r="Q2" s="1"/>
      <c r="R2" s="1"/>
      <c r="S2" s="2"/>
    </row>
    <row r="3" spans="1:19">
      <c r="A3" s="88" t="s">
        <v>5</v>
      </c>
      <c r="B3" s="89"/>
      <c r="C3" s="90">
        <v>100</v>
      </c>
      <c r="D3" s="91"/>
      <c r="E3" s="3"/>
      <c r="F3" s="92" t="s">
        <v>6</v>
      </c>
      <c r="G3" s="93"/>
      <c r="H3" s="93"/>
      <c r="I3" s="93"/>
      <c r="J3" s="94"/>
      <c r="K3" s="95" t="e">
        <f xml:space="preserve"> IF([1]FunctionList!E5&lt;&gt;"N/A",SUM(C3*[1]FunctionList!E5/1000,- N6),"N/A")</f>
        <v>#VALUE!</v>
      </c>
      <c r="L3" s="96"/>
      <c r="M3" s="96"/>
      <c r="N3" s="96"/>
      <c r="O3" s="96"/>
      <c r="P3" s="96"/>
      <c r="Q3" s="96"/>
      <c r="R3" s="96"/>
      <c r="S3" s="97"/>
    </row>
    <row r="4" spans="1:19">
      <c r="A4" s="88" t="s">
        <v>7</v>
      </c>
      <c r="B4" s="89"/>
      <c r="C4" s="98" t="s">
        <v>8</v>
      </c>
      <c r="D4" s="98"/>
      <c r="E4" s="98"/>
      <c r="F4" s="99"/>
      <c r="G4" s="99"/>
      <c r="H4" s="99"/>
      <c r="I4" s="99"/>
      <c r="J4" s="99"/>
      <c r="K4" s="98"/>
      <c r="L4" s="98"/>
      <c r="M4" s="98"/>
      <c r="N4" s="98"/>
      <c r="O4" s="98"/>
      <c r="P4" s="98"/>
      <c r="Q4" s="98"/>
      <c r="R4" s="98"/>
      <c r="S4" s="98"/>
    </row>
    <row r="5" spans="1:19">
      <c r="A5" s="100" t="s">
        <v>9</v>
      </c>
      <c r="B5" s="101"/>
      <c r="C5" s="102" t="s">
        <v>10</v>
      </c>
      <c r="D5" s="103"/>
      <c r="E5" s="104"/>
      <c r="F5" s="102" t="s">
        <v>11</v>
      </c>
      <c r="G5" s="103"/>
      <c r="H5" s="103"/>
      <c r="I5" s="103"/>
      <c r="J5" s="105"/>
      <c r="K5" s="103" t="s">
        <v>12</v>
      </c>
      <c r="L5" s="103"/>
      <c r="M5" s="103"/>
      <c r="N5" s="106" t="s">
        <v>13</v>
      </c>
      <c r="O5" s="103"/>
      <c r="P5" s="103"/>
      <c r="Q5" s="103"/>
      <c r="R5" s="103"/>
      <c r="S5" s="107"/>
    </row>
    <row r="6" spans="1:19" ht="15.75" thickBot="1">
      <c r="A6" s="81">
        <f>COUNTIF(F40:HP40,"P")</f>
        <v>1</v>
      </c>
      <c r="B6" s="82"/>
      <c r="C6" s="83">
        <f>COUNTIF(F40:HP40,"F")</f>
        <v>1</v>
      </c>
      <c r="D6" s="84"/>
      <c r="E6" s="82"/>
      <c r="F6" s="83">
        <f>SUM(N6,- A6,- C6)</f>
        <v>0</v>
      </c>
      <c r="G6" s="84"/>
      <c r="H6" s="84"/>
      <c r="I6" s="84"/>
      <c r="J6" s="85"/>
      <c r="K6" s="5">
        <f>COUNTIF(E39:HP39,"N")</f>
        <v>2</v>
      </c>
      <c r="L6" s="5">
        <f>COUNTIF(E39:HP39,"A")</f>
        <v>0</v>
      </c>
      <c r="M6" s="5">
        <f>COUNTIF(E39:HP39,"B")</f>
        <v>0</v>
      </c>
      <c r="N6" s="86">
        <f>COUNTA(E8:HS8)</f>
        <v>2</v>
      </c>
      <c r="O6" s="84"/>
      <c r="P6" s="84"/>
      <c r="Q6" s="84"/>
      <c r="R6" s="84"/>
      <c r="S6" s="87"/>
    </row>
    <row r="7" spans="1:19" ht="15.75" thickBot="1">
      <c r="A7" s="6"/>
      <c r="B7" s="7"/>
      <c r="C7" s="6"/>
      <c r="D7" s="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43.5" thickTop="1" thickBot="1">
      <c r="A8" s="9"/>
      <c r="B8" s="10"/>
      <c r="C8" s="11"/>
      <c r="D8" s="12"/>
      <c r="E8" s="11"/>
      <c r="F8" s="63" t="s">
        <v>14</v>
      </c>
      <c r="G8" s="63" t="s">
        <v>15</v>
      </c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</row>
    <row r="9" spans="1:19" ht="15.75">
      <c r="A9" s="14" t="s">
        <v>18</v>
      </c>
      <c r="B9" s="15" t="s">
        <v>19</v>
      </c>
      <c r="C9" s="16"/>
      <c r="D9" s="17"/>
      <c r="E9" s="50"/>
      <c r="F9" s="18"/>
      <c r="G9" s="18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</row>
    <row r="10" spans="1:19" ht="15.75">
      <c r="A10" s="19"/>
      <c r="B10" s="20"/>
      <c r="C10" s="21"/>
      <c r="D10" s="22"/>
      <c r="E10" s="50"/>
      <c r="F10" s="23"/>
      <c r="G10" s="23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</row>
    <row r="11" spans="1:19" ht="15.75">
      <c r="A11" s="19"/>
      <c r="B11" s="20" t="s">
        <v>70</v>
      </c>
      <c r="C11" s="21"/>
      <c r="D11" s="22"/>
      <c r="E11" s="50"/>
      <c r="F11" s="23"/>
      <c r="G11" s="23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</row>
    <row r="12" spans="1:19" ht="15.75">
      <c r="A12" s="19"/>
      <c r="B12" s="20"/>
      <c r="C12" s="21"/>
      <c r="D12" s="22">
        <v>4</v>
      </c>
      <c r="E12" s="51"/>
      <c r="F12" s="23" t="s">
        <v>35</v>
      </c>
      <c r="G12" s="64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</row>
    <row r="13" spans="1:19" ht="15.75">
      <c r="A13" s="19"/>
      <c r="B13" s="20"/>
      <c r="C13" s="21"/>
      <c r="D13" s="22">
        <v>5</v>
      </c>
      <c r="E13" s="52"/>
      <c r="F13" s="23"/>
      <c r="G13" s="23" t="s">
        <v>35</v>
      </c>
      <c r="H13" s="65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</row>
    <row r="14" spans="1:19" ht="15.75">
      <c r="A14" s="19"/>
      <c r="B14" s="20" t="s">
        <v>71</v>
      </c>
      <c r="C14" s="21"/>
      <c r="D14" s="22"/>
      <c r="E14" s="52"/>
      <c r="F14" s="23"/>
      <c r="G14" s="23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</row>
    <row r="15" spans="1:19" ht="15.75">
      <c r="A15" s="19"/>
      <c r="B15" s="20"/>
      <c r="C15" s="21"/>
      <c r="D15" s="22">
        <v>1999</v>
      </c>
      <c r="E15" s="52"/>
      <c r="F15" s="23" t="s">
        <v>35</v>
      </c>
      <c r="G15" s="23" t="s">
        <v>35</v>
      </c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</row>
    <row r="16" spans="1:19" ht="15.75">
      <c r="A16" s="19"/>
      <c r="B16" s="20" t="s">
        <v>72</v>
      </c>
      <c r="C16" s="21"/>
      <c r="D16" s="22"/>
      <c r="E16" s="52"/>
      <c r="F16" s="23"/>
      <c r="G16" s="23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</row>
    <row r="17" spans="1:19" ht="15.75">
      <c r="A17" s="19"/>
      <c r="B17" s="20"/>
      <c r="C17" s="21"/>
      <c r="D17" s="22">
        <v>31</v>
      </c>
      <c r="E17" s="52"/>
      <c r="F17" s="23" t="s">
        <v>35</v>
      </c>
      <c r="G17" s="23" t="s">
        <v>35</v>
      </c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</row>
    <row r="18" spans="1:19" ht="15.75">
      <c r="A18" s="19"/>
      <c r="B18" s="121"/>
      <c r="C18" s="122"/>
      <c r="D18" s="123"/>
      <c r="F18" s="23"/>
      <c r="G18" s="23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</row>
    <row r="19" spans="1:19" ht="15.75">
      <c r="A19" s="19"/>
      <c r="B19" s="20"/>
      <c r="C19" s="21"/>
      <c r="D19" s="22"/>
      <c r="E19" s="52"/>
      <c r="F19" s="23"/>
      <c r="G19" s="23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</row>
    <row r="20" spans="1:19" ht="15.75">
      <c r="A20" s="19"/>
      <c r="B20" s="20"/>
      <c r="C20" s="21"/>
      <c r="D20" s="22"/>
      <c r="E20" s="52"/>
      <c r="F20" s="23"/>
      <c r="G20" s="23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</row>
    <row r="21" spans="1:19" ht="15.75">
      <c r="A21" s="19"/>
      <c r="B21" s="20"/>
      <c r="C21" s="21"/>
      <c r="D21" s="22"/>
      <c r="E21" s="52"/>
      <c r="F21" s="23"/>
      <c r="G21" s="23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</row>
    <row r="22" spans="1:19" ht="15.75">
      <c r="A22" s="19"/>
      <c r="B22" s="20"/>
      <c r="C22" s="21"/>
      <c r="D22" s="22"/>
      <c r="E22" s="52"/>
      <c r="F22" s="23"/>
      <c r="G22" s="23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</row>
    <row r="23" spans="1:19" ht="15.75">
      <c r="A23" s="19"/>
      <c r="B23" s="20"/>
      <c r="C23" s="21"/>
      <c r="D23" s="22"/>
      <c r="E23" s="52"/>
      <c r="F23" s="23"/>
      <c r="G23" s="23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</row>
    <row r="24" spans="1:19" ht="15.75">
      <c r="A24" s="19"/>
      <c r="B24" s="20"/>
      <c r="C24" s="21"/>
      <c r="D24" s="22"/>
      <c r="E24" s="52"/>
      <c r="F24" s="23"/>
      <c r="G24" s="23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</row>
    <row r="25" spans="1:19" ht="15.75">
      <c r="A25" s="19"/>
      <c r="B25" s="20"/>
      <c r="C25" s="21"/>
      <c r="D25" s="22"/>
      <c r="E25" s="52"/>
      <c r="F25" s="23"/>
      <c r="G25" s="23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</row>
    <row r="26" spans="1:19" ht="15.75">
      <c r="A26" s="19"/>
      <c r="B26" s="20"/>
      <c r="C26" s="21"/>
      <c r="D26" s="22"/>
      <c r="E26" s="52"/>
      <c r="F26" s="23"/>
      <c r="G26" s="23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</row>
    <row r="27" spans="1:19" ht="15.75">
      <c r="A27" s="19"/>
      <c r="B27" s="20"/>
      <c r="C27" s="21"/>
      <c r="D27" s="22"/>
      <c r="E27" s="52"/>
      <c r="F27" s="23"/>
      <c r="G27" s="23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</row>
    <row r="28" spans="1:19" ht="15.75">
      <c r="A28" s="19"/>
      <c r="B28" s="20"/>
      <c r="C28" s="21"/>
      <c r="D28" s="22"/>
      <c r="E28" s="52"/>
      <c r="F28" s="23"/>
      <c r="G28" s="23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</row>
    <row r="29" spans="1:19" ht="16.5" thickBot="1">
      <c r="A29" s="19"/>
      <c r="B29" s="24"/>
      <c r="C29" s="25"/>
      <c r="D29" s="26"/>
      <c r="E29" s="53"/>
      <c r="F29" s="27"/>
      <c r="G29" s="27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</row>
    <row r="30" spans="1:19" ht="16.5" thickTop="1">
      <c r="A30" s="28" t="s">
        <v>22</v>
      </c>
      <c r="B30" s="29" t="s">
        <v>23</v>
      </c>
      <c r="C30" s="30"/>
      <c r="D30" s="31"/>
      <c r="E30" s="54"/>
      <c r="F30" s="18"/>
      <c r="G30" s="18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</row>
    <row r="31" spans="1:19" ht="15.75">
      <c r="A31" s="32"/>
      <c r="B31" s="33"/>
      <c r="C31" s="34"/>
      <c r="D31" s="39">
        <v>28</v>
      </c>
      <c r="E31" s="55"/>
      <c r="G31" s="64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</row>
    <row r="32" spans="1:19" ht="15.75">
      <c r="A32" s="32"/>
      <c r="B32" s="33"/>
      <c r="C32" s="36"/>
      <c r="D32" s="68">
        <v>29</v>
      </c>
      <c r="F32" s="23"/>
      <c r="G32" s="23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</row>
    <row r="33" spans="1:19" ht="15.75">
      <c r="A33" s="32"/>
      <c r="B33" s="33"/>
      <c r="C33" s="36"/>
      <c r="D33" s="31">
        <v>30</v>
      </c>
      <c r="F33" s="23"/>
      <c r="G33" s="23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</row>
    <row r="34" spans="1:19" ht="15.75">
      <c r="A34" s="32"/>
      <c r="B34" s="33"/>
      <c r="C34" s="36"/>
      <c r="D34" s="31">
        <v>31</v>
      </c>
      <c r="E34" s="56"/>
      <c r="F34" s="23" t="s">
        <v>35</v>
      </c>
      <c r="G34" s="23" t="s">
        <v>35</v>
      </c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</row>
    <row r="35" spans="1:19" ht="15.75">
      <c r="A35" s="32"/>
      <c r="B35" s="33" t="s">
        <v>24</v>
      </c>
      <c r="C35" s="36"/>
      <c r="D35" s="35"/>
      <c r="E35" s="56"/>
      <c r="F35" s="23"/>
      <c r="G35" s="23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</row>
    <row r="36" spans="1:19" ht="15.75">
      <c r="A36" s="32"/>
      <c r="B36" s="33" t="s">
        <v>25</v>
      </c>
      <c r="C36" s="36"/>
      <c r="D36" s="35"/>
      <c r="E36" s="56"/>
      <c r="F36" s="23"/>
      <c r="G36" s="23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</row>
    <row r="37" spans="1:19" ht="15.75">
      <c r="A37" s="32"/>
      <c r="B37" s="33"/>
      <c r="C37" s="36"/>
      <c r="D37" s="35"/>
      <c r="E37" s="56"/>
      <c r="F37" s="23"/>
      <c r="G37" s="23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</row>
    <row r="38" spans="1:19" ht="16.5" thickBot="1">
      <c r="A38" s="32"/>
      <c r="B38" s="37"/>
      <c r="C38" s="38"/>
      <c r="D38" s="39"/>
      <c r="E38" s="57"/>
      <c r="F38" s="40"/>
      <c r="G38" s="40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</row>
    <row r="39" spans="1:19" ht="15.75" thickTop="1">
      <c r="A39" s="28" t="s">
        <v>26</v>
      </c>
      <c r="B39" s="124" t="s">
        <v>27</v>
      </c>
      <c r="C39" s="125"/>
      <c r="D39" s="126"/>
      <c r="E39" s="41"/>
      <c r="F39" s="42" t="s">
        <v>28</v>
      </c>
      <c r="G39" s="42" t="s">
        <v>28</v>
      </c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</row>
    <row r="40" spans="1:19">
      <c r="A40" s="32"/>
      <c r="B40" s="121" t="s">
        <v>30</v>
      </c>
      <c r="C40" s="122"/>
      <c r="D40" s="123"/>
      <c r="E40" s="43"/>
      <c r="F40" s="44" t="s">
        <v>31</v>
      </c>
      <c r="G40" s="44" t="s">
        <v>32</v>
      </c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</row>
    <row r="41" spans="1:19" ht="54">
      <c r="A41" s="32"/>
      <c r="B41" s="127" t="s">
        <v>33</v>
      </c>
      <c r="C41" s="128"/>
      <c r="D41" s="129"/>
      <c r="E41" s="45"/>
      <c r="F41" s="46" t="s">
        <v>42</v>
      </c>
      <c r="G41" s="46" t="s">
        <v>42</v>
      </c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</row>
    <row r="42" spans="1:19" ht="54.75" thickBot="1">
      <c r="A42" s="47"/>
      <c r="B42" s="130" t="s">
        <v>34</v>
      </c>
      <c r="C42" s="131"/>
      <c r="D42" s="132"/>
      <c r="E42" s="48"/>
      <c r="F42" s="64"/>
      <c r="G42" s="49" t="s">
        <v>37</v>
      </c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</row>
    <row r="43" spans="1:19" ht="15.75" thickTop="1"/>
  </sheetData>
  <mergeCells count="28">
    <mergeCell ref="B18:D18"/>
    <mergeCell ref="B39:D39"/>
    <mergeCell ref="B40:D40"/>
    <mergeCell ref="B41:D41"/>
    <mergeCell ref="B42:D42"/>
    <mergeCell ref="A6:B6"/>
    <mergeCell ref="C6:E6"/>
    <mergeCell ref="F6:J6"/>
    <mergeCell ref="N6:S6"/>
    <mergeCell ref="A3:B3"/>
    <mergeCell ref="C3:D3"/>
    <mergeCell ref="F3:J3"/>
    <mergeCell ref="K3:S3"/>
    <mergeCell ref="A4:B4"/>
    <mergeCell ref="C4:S4"/>
    <mergeCell ref="A5:B5"/>
    <mergeCell ref="C5:E5"/>
    <mergeCell ref="F5:J5"/>
    <mergeCell ref="K5:M5"/>
    <mergeCell ref="N5:S5"/>
    <mergeCell ref="A1:B1"/>
    <mergeCell ref="C1:E1"/>
    <mergeCell ref="F1:J1"/>
    <mergeCell ref="K1:S1"/>
    <mergeCell ref="A2:B2"/>
    <mergeCell ref="C2:E2"/>
    <mergeCell ref="F2:J2"/>
    <mergeCell ref="K2:M2"/>
  </mergeCells>
  <dataValidations count="3">
    <dataValidation type="list" allowBlank="1" showInputMessage="1" showErrorMessage="1" sqref="I13:S14 H12:S12 F12:F30 G13:G30 G35:S38 F32:F38 H14 F9:S11 H15:S34 G32:G34">
      <formula1>"O, "</formula1>
    </dataValidation>
    <dataValidation type="list" allowBlank="1" showInputMessage="1" showErrorMessage="1" sqref="F39:S39">
      <formula1>"N,A,B, "</formula1>
    </dataValidation>
    <dataValidation type="list" allowBlank="1" showInputMessage="1" showErrorMessage="1" sqref="F40:S40">
      <formula1>"P,F, 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5"/>
  <sheetViews>
    <sheetView workbookViewId="0">
      <selection activeCell="J15" sqref="J15"/>
    </sheetView>
  </sheetViews>
  <sheetFormatPr defaultRowHeight="15"/>
  <sheetData>
    <row r="1" spans="1:19">
      <c r="A1" s="108" t="s">
        <v>0</v>
      </c>
      <c r="B1" s="109"/>
      <c r="C1" s="110" t="str">
        <f>[1]FunctionList!E10</f>
        <v xml:space="preserve"> Function Code(Optional)</v>
      </c>
      <c r="D1" s="111"/>
      <c r="E1" s="112"/>
      <c r="F1" s="113" t="s">
        <v>1</v>
      </c>
      <c r="G1" s="114"/>
      <c r="H1" s="114"/>
      <c r="I1" s="114"/>
      <c r="J1" s="114"/>
      <c r="K1" s="115" t="s">
        <v>73</v>
      </c>
      <c r="L1" s="116"/>
      <c r="M1" s="116"/>
      <c r="N1" s="116"/>
      <c r="O1" s="116"/>
      <c r="P1" s="116"/>
      <c r="Q1" s="116"/>
      <c r="R1" s="116"/>
      <c r="S1" s="117"/>
    </row>
    <row r="2" spans="1:19">
      <c r="A2" s="88" t="s">
        <v>2</v>
      </c>
      <c r="B2" s="89"/>
      <c r="C2" s="118" t="s">
        <v>3</v>
      </c>
      <c r="D2" s="119"/>
      <c r="E2" s="120"/>
      <c r="F2" s="92" t="s">
        <v>4</v>
      </c>
      <c r="G2" s="93"/>
      <c r="H2" s="93"/>
      <c r="I2" s="93"/>
      <c r="J2" s="94"/>
      <c r="K2" s="119"/>
      <c r="L2" s="119"/>
      <c r="M2" s="119"/>
      <c r="N2" s="1"/>
      <c r="O2" s="1"/>
      <c r="P2" s="1"/>
      <c r="Q2" s="1"/>
      <c r="R2" s="1"/>
      <c r="S2" s="2"/>
    </row>
    <row r="3" spans="1:19">
      <c r="A3" s="88" t="s">
        <v>5</v>
      </c>
      <c r="B3" s="89"/>
      <c r="C3" s="90">
        <v>100</v>
      </c>
      <c r="D3" s="91"/>
      <c r="E3" s="3"/>
      <c r="F3" s="92" t="s">
        <v>6</v>
      </c>
      <c r="G3" s="93"/>
      <c r="H3" s="93"/>
      <c r="I3" s="93"/>
      <c r="J3" s="94"/>
      <c r="K3" s="95" t="e">
        <f xml:space="preserve"> IF([1]FunctionList!E5&lt;&gt;"N/A",SUM(C3*[1]FunctionList!E5/1000,- N6),"N/A")</f>
        <v>#VALUE!</v>
      </c>
      <c r="L3" s="96"/>
      <c r="M3" s="96"/>
      <c r="N3" s="96"/>
      <c r="O3" s="96"/>
      <c r="P3" s="96"/>
      <c r="Q3" s="96"/>
      <c r="R3" s="96"/>
      <c r="S3" s="97"/>
    </row>
    <row r="4" spans="1:19">
      <c r="A4" s="88" t="s">
        <v>7</v>
      </c>
      <c r="B4" s="89"/>
      <c r="C4" s="98" t="s">
        <v>8</v>
      </c>
      <c r="D4" s="98"/>
      <c r="E4" s="98"/>
      <c r="F4" s="99"/>
      <c r="G4" s="99"/>
      <c r="H4" s="99"/>
      <c r="I4" s="99"/>
      <c r="J4" s="99"/>
      <c r="K4" s="98"/>
      <c r="L4" s="98"/>
      <c r="M4" s="98"/>
      <c r="N4" s="98"/>
      <c r="O4" s="98"/>
      <c r="P4" s="98"/>
      <c r="Q4" s="98"/>
      <c r="R4" s="98"/>
      <c r="S4" s="98"/>
    </row>
    <row r="5" spans="1:19">
      <c r="A5" s="100" t="s">
        <v>9</v>
      </c>
      <c r="B5" s="101"/>
      <c r="C5" s="102" t="s">
        <v>10</v>
      </c>
      <c r="D5" s="103"/>
      <c r="E5" s="104"/>
      <c r="F5" s="102" t="s">
        <v>11</v>
      </c>
      <c r="G5" s="103"/>
      <c r="H5" s="103"/>
      <c r="I5" s="103"/>
      <c r="J5" s="105"/>
      <c r="K5" s="103" t="s">
        <v>12</v>
      </c>
      <c r="L5" s="103"/>
      <c r="M5" s="103"/>
      <c r="N5" s="106" t="s">
        <v>13</v>
      </c>
      <c r="O5" s="103"/>
      <c r="P5" s="103"/>
      <c r="Q5" s="103"/>
      <c r="R5" s="103"/>
      <c r="S5" s="107"/>
    </row>
    <row r="6" spans="1:19" ht="15.75" thickBot="1">
      <c r="A6" s="81">
        <f>COUNTIF(F22:HP22,"P")</f>
        <v>2</v>
      </c>
      <c r="B6" s="82"/>
      <c r="C6" s="83">
        <f>COUNTIF(F22:HP22,"F")</f>
        <v>0</v>
      </c>
      <c r="D6" s="84"/>
      <c r="E6" s="82"/>
      <c r="F6" s="83">
        <f>SUM(N6,- A6,- C6)</f>
        <v>0</v>
      </c>
      <c r="G6" s="84"/>
      <c r="H6" s="84"/>
      <c r="I6" s="84"/>
      <c r="J6" s="85"/>
      <c r="K6" s="67">
        <f>COUNTIF(E21:HP21,"N")</f>
        <v>1</v>
      </c>
      <c r="L6" s="67">
        <f>COUNTIF(E21:HP21,"A")</f>
        <v>1</v>
      </c>
      <c r="M6" s="67">
        <f>COUNTIF(E21:HP21,"B")</f>
        <v>0</v>
      </c>
      <c r="N6" s="86">
        <f>COUNTA(E8:HS8)</f>
        <v>2</v>
      </c>
      <c r="O6" s="84"/>
      <c r="P6" s="84"/>
      <c r="Q6" s="84"/>
      <c r="R6" s="84"/>
      <c r="S6" s="87"/>
    </row>
    <row r="7" spans="1:19" ht="15.75" thickBot="1">
      <c r="A7" s="6"/>
      <c r="B7" s="7"/>
      <c r="C7" s="6"/>
      <c r="D7" s="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43.5" thickTop="1" thickBot="1">
      <c r="A8" s="9"/>
      <c r="B8" s="10"/>
      <c r="C8" s="11"/>
      <c r="D8" s="12"/>
      <c r="E8" s="11"/>
      <c r="F8" s="63" t="s">
        <v>14</v>
      </c>
      <c r="G8" s="71" t="s">
        <v>15</v>
      </c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</row>
    <row r="9" spans="1:19" ht="15.75">
      <c r="A9" s="14" t="s">
        <v>18</v>
      </c>
      <c r="B9" s="15" t="s">
        <v>19</v>
      </c>
      <c r="C9" s="16"/>
      <c r="D9" s="17"/>
      <c r="E9" s="50"/>
      <c r="F9" s="18"/>
      <c r="G9" s="18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</row>
    <row r="10" spans="1:19" ht="15.75">
      <c r="A10" s="19"/>
      <c r="B10" s="20"/>
      <c r="C10" s="21"/>
      <c r="D10" s="22"/>
      <c r="E10" s="50"/>
      <c r="F10" s="23"/>
      <c r="G10" s="23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</row>
    <row r="11" spans="1:19" ht="15.75">
      <c r="A11" s="19"/>
      <c r="B11" s="20" t="s">
        <v>20</v>
      </c>
      <c r="C11" s="21"/>
      <c r="D11" s="22"/>
      <c r="E11" s="50"/>
      <c r="F11" s="23"/>
      <c r="G11" s="23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</row>
    <row r="12" spans="1:19" ht="15.75">
      <c r="A12" s="19"/>
      <c r="B12" s="20"/>
      <c r="C12" s="21"/>
      <c r="D12" s="22" t="s">
        <v>76</v>
      </c>
      <c r="E12" s="51"/>
      <c r="F12" s="23" t="s">
        <v>35</v>
      </c>
      <c r="G12" s="64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</row>
    <row r="13" spans="1:19" ht="16.5" thickBot="1">
      <c r="A13" s="19"/>
      <c r="B13" s="20"/>
      <c r="C13" s="21"/>
      <c r="D13" s="22" t="s">
        <v>74</v>
      </c>
      <c r="E13" s="52"/>
      <c r="F13" s="23"/>
      <c r="G13" s="23" t="s">
        <v>35</v>
      </c>
      <c r="H13" s="65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</row>
    <row r="14" spans="1:19" ht="15.75">
      <c r="A14" s="28" t="s">
        <v>22</v>
      </c>
      <c r="B14" s="29" t="s">
        <v>23</v>
      </c>
      <c r="C14" s="30"/>
      <c r="D14" s="31"/>
      <c r="E14" s="54"/>
      <c r="F14" s="18"/>
      <c r="G14" s="18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</row>
    <row r="15" spans="1:19" ht="15.75">
      <c r="A15" s="32"/>
      <c r="B15" s="33"/>
      <c r="C15" s="34"/>
      <c r="D15" s="22" t="s">
        <v>75</v>
      </c>
      <c r="E15" s="55"/>
      <c r="F15" s="23" t="s">
        <v>35</v>
      </c>
      <c r="G15" s="23" t="s">
        <v>35</v>
      </c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</row>
    <row r="16" spans="1:19" ht="15.75">
      <c r="A16" s="32"/>
      <c r="B16" s="33"/>
      <c r="C16" s="36"/>
      <c r="D16" s="22"/>
      <c r="E16" s="56"/>
      <c r="G16" s="23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</row>
    <row r="17" spans="1:19" ht="15.75">
      <c r="A17" s="32"/>
      <c r="B17" s="33" t="s">
        <v>24</v>
      </c>
      <c r="C17" s="36"/>
      <c r="D17" s="35"/>
      <c r="E17" s="56"/>
      <c r="F17" s="23"/>
      <c r="G17" s="23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</row>
    <row r="18" spans="1:19" ht="15.75">
      <c r="A18" s="32"/>
      <c r="B18" s="33" t="s">
        <v>25</v>
      </c>
      <c r="C18" s="36"/>
      <c r="D18" s="35"/>
      <c r="E18" s="56"/>
      <c r="F18" s="23"/>
      <c r="G18" s="23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</row>
    <row r="19" spans="1:19" ht="15.75">
      <c r="A19" s="32"/>
      <c r="B19" s="33"/>
      <c r="C19" s="36"/>
      <c r="D19" s="35"/>
      <c r="E19" s="56"/>
      <c r="F19" s="23"/>
      <c r="G19" s="23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</row>
    <row r="20" spans="1:19" ht="16.5" thickBot="1">
      <c r="A20" s="32"/>
      <c r="B20" s="37"/>
      <c r="C20" s="38"/>
      <c r="D20" s="39"/>
      <c r="E20" s="57"/>
      <c r="F20" s="40"/>
      <c r="G20" s="40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</row>
    <row r="21" spans="1:19" ht="15.75" thickTop="1">
      <c r="A21" s="28" t="s">
        <v>26</v>
      </c>
      <c r="B21" s="74" t="s">
        <v>27</v>
      </c>
      <c r="C21" s="74"/>
      <c r="D21" s="74"/>
      <c r="E21" s="66"/>
      <c r="F21" s="42" t="s">
        <v>28</v>
      </c>
      <c r="G21" s="42" t="s">
        <v>29</v>
      </c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</row>
    <row r="22" spans="1:19">
      <c r="A22" s="32"/>
      <c r="B22" s="75" t="s">
        <v>30</v>
      </c>
      <c r="C22" s="75"/>
      <c r="D22" s="75"/>
      <c r="E22" s="43"/>
      <c r="F22" s="44" t="s">
        <v>31</v>
      </c>
      <c r="G22" s="44" t="s">
        <v>31</v>
      </c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</row>
    <row r="23" spans="1:19" ht="54">
      <c r="A23" s="32"/>
      <c r="B23" s="76" t="s">
        <v>33</v>
      </c>
      <c r="C23" s="76"/>
      <c r="D23" s="76"/>
      <c r="E23" s="45"/>
      <c r="F23" s="46" t="s">
        <v>42</v>
      </c>
      <c r="G23" s="46" t="s">
        <v>42</v>
      </c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</row>
    <row r="24" spans="1:19" ht="15.75" thickBot="1">
      <c r="A24" s="47"/>
      <c r="B24" s="77" t="s">
        <v>34</v>
      </c>
      <c r="C24" s="77"/>
      <c r="D24" s="77"/>
      <c r="E24" s="48"/>
      <c r="F24" s="64"/>
      <c r="G24" s="49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</row>
    <row r="25" spans="1:19" ht="15.75" thickTop="1"/>
  </sheetData>
  <mergeCells count="27">
    <mergeCell ref="A1:B1"/>
    <mergeCell ref="C1:E1"/>
    <mergeCell ref="F1:J1"/>
    <mergeCell ref="K1:S1"/>
    <mergeCell ref="A2:B2"/>
    <mergeCell ref="C2:E2"/>
    <mergeCell ref="F2:J2"/>
    <mergeCell ref="K2:M2"/>
    <mergeCell ref="A6:B6"/>
    <mergeCell ref="C6:E6"/>
    <mergeCell ref="F6:J6"/>
    <mergeCell ref="N6:S6"/>
    <mergeCell ref="A3:B3"/>
    <mergeCell ref="C3:D3"/>
    <mergeCell ref="F3:J3"/>
    <mergeCell ref="K3:S3"/>
    <mergeCell ref="A4:B4"/>
    <mergeCell ref="C4:S4"/>
    <mergeCell ref="A5:B5"/>
    <mergeCell ref="C5:E5"/>
    <mergeCell ref="F5:J5"/>
    <mergeCell ref="K5:M5"/>
    <mergeCell ref="N5:S5"/>
    <mergeCell ref="B21:D21"/>
    <mergeCell ref="B22:D22"/>
    <mergeCell ref="B23:D23"/>
    <mergeCell ref="B24:D24"/>
  </mergeCells>
  <dataValidations count="3">
    <dataValidation type="list" allowBlank="1" showInputMessage="1" showErrorMessage="1" sqref="I13:S13 H12:S12 G13 F17:S20 F9:S11 G14:S16 F12:F15">
      <formula1>"O, "</formula1>
    </dataValidation>
    <dataValidation type="list" allowBlank="1" showInputMessage="1" showErrorMessage="1" sqref="F22:S22">
      <formula1>"P,F, "</formula1>
    </dataValidation>
    <dataValidation type="list" allowBlank="1" showInputMessage="1" showErrorMessage="1" sqref="F21:S21">
      <formula1>"N,A,B, "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2"/>
  <sheetViews>
    <sheetView tabSelected="1" zoomScaleNormal="100" workbookViewId="0">
      <selection activeCell="M41" sqref="M41"/>
    </sheetView>
  </sheetViews>
  <sheetFormatPr defaultRowHeight="15"/>
  <sheetData>
    <row r="1" spans="1:21">
      <c r="A1" s="108" t="s">
        <v>0</v>
      </c>
      <c r="B1" s="109"/>
      <c r="C1" s="110" t="str">
        <f>[1]FunctionList!E10</f>
        <v xml:space="preserve"> Function Code(Optional)</v>
      </c>
      <c r="D1" s="111"/>
      <c r="E1" s="112"/>
      <c r="F1" s="113" t="s">
        <v>1</v>
      </c>
      <c r="G1" s="114"/>
      <c r="H1" s="114"/>
      <c r="I1" s="114"/>
      <c r="J1" s="114"/>
      <c r="K1" s="114"/>
      <c r="L1" s="114"/>
      <c r="M1" s="115" t="s">
        <v>77</v>
      </c>
      <c r="N1" s="116"/>
      <c r="O1" s="116"/>
      <c r="P1" s="116"/>
      <c r="Q1" s="116"/>
      <c r="R1" s="116"/>
      <c r="S1" s="116"/>
      <c r="T1" s="116"/>
      <c r="U1" s="117"/>
    </row>
    <row r="2" spans="1:21">
      <c r="A2" s="88" t="s">
        <v>2</v>
      </c>
      <c r="B2" s="89"/>
      <c r="C2" s="118" t="s">
        <v>3</v>
      </c>
      <c r="D2" s="119"/>
      <c r="E2" s="120"/>
      <c r="F2" s="92" t="s">
        <v>4</v>
      </c>
      <c r="G2" s="93"/>
      <c r="H2" s="93"/>
      <c r="I2" s="93"/>
      <c r="J2" s="93"/>
      <c r="K2" s="93"/>
      <c r="L2" s="94"/>
      <c r="M2" s="119"/>
      <c r="N2" s="119"/>
      <c r="O2" s="119"/>
      <c r="P2" s="1"/>
      <c r="Q2" s="1"/>
      <c r="R2" s="1"/>
      <c r="S2" s="1"/>
      <c r="T2" s="1"/>
      <c r="U2" s="2"/>
    </row>
    <row r="3" spans="1:21">
      <c r="A3" s="88" t="s">
        <v>5</v>
      </c>
      <c r="B3" s="89"/>
      <c r="C3" s="90">
        <v>50</v>
      </c>
      <c r="D3" s="91"/>
      <c r="E3" s="3"/>
      <c r="F3" s="92" t="s">
        <v>6</v>
      </c>
      <c r="G3" s="93"/>
      <c r="H3" s="93"/>
      <c r="I3" s="93"/>
      <c r="J3" s="93"/>
      <c r="K3" s="93"/>
      <c r="L3" s="94"/>
      <c r="M3" s="95" t="e">
        <f xml:space="preserve"> IF([1]FunctionList!E5&lt;&gt;"N/A",SUM(C3*[1]FunctionList!E5/1000,- P6),"N/A")</f>
        <v>#VALUE!</v>
      </c>
      <c r="N3" s="96"/>
      <c r="O3" s="96"/>
      <c r="P3" s="96"/>
      <c r="Q3" s="96"/>
      <c r="R3" s="96"/>
      <c r="S3" s="96"/>
      <c r="T3" s="96"/>
      <c r="U3" s="97"/>
    </row>
    <row r="4" spans="1:21">
      <c r="A4" s="88" t="s">
        <v>7</v>
      </c>
      <c r="B4" s="89"/>
      <c r="C4" s="98" t="s">
        <v>8</v>
      </c>
      <c r="D4" s="98"/>
      <c r="E4" s="98"/>
      <c r="F4" s="99"/>
      <c r="G4" s="99"/>
      <c r="H4" s="99"/>
      <c r="I4" s="99"/>
      <c r="J4" s="99"/>
      <c r="K4" s="99"/>
      <c r="L4" s="99"/>
      <c r="M4" s="98"/>
      <c r="N4" s="98"/>
      <c r="O4" s="98"/>
      <c r="P4" s="98"/>
      <c r="Q4" s="98"/>
      <c r="R4" s="98"/>
      <c r="S4" s="98"/>
      <c r="T4" s="98"/>
      <c r="U4" s="98"/>
    </row>
    <row r="5" spans="1:21">
      <c r="A5" s="100" t="s">
        <v>9</v>
      </c>
      <c r="B5" s="101"/>
      <c r="C5" s="102" t="s">
        <v>10</v>
      </c>
      <c r="D5" s="103"/>
      <c r="E5" s="104"/>
      <c r="F5" s="102" t="s">
        <v>11</v>
      </c>
      <c r="G5" s="103"/>
      <c r="H5" s="103"/>
      <c r="I5" s="103"/>
      <c r="J5" s="103"/>
      <c r="K5" s="103"/>
      <c r="L5" s="105"/>
      <c r="M5" s="103" t="s">
        <v>12</v>
      </c>
      <c r="N5" s="103"/>
      <c r="O5" s="103"/>
      <c r="P5" s="106" t="s">
        <v>13</v>
      </c>
      <c r="Q5" s="103"/>
      <c r="R5" s="103"/>
      <c r="S5" s="103"/>
      <c r="T5" s="103"/>
      <c r="U5" s="107"/>
    </row>
    <row r="6" spans="1:21" ht="15.75" thickBot="1">
      <c r="A6" s="81">
        <f>COUNTIF(F39:HR39,"P")</f>
        <v>2</v>
      </c>
      <c r="B6" s="82"/>
      <c r="C6" s="83">
        <f>COUNTIF(F39:HR39,"F")</f>
        <v>2</v>
      </c>
      <c r="D6" s="84"/>
      <c r="E6" s="82"/>
      <c r="F6" s="83">
        <f>SUM(P6,- A6,- C6)</f>
        <v>0</v>
      </c>
      <c r="G6" s="84"/>
      <c r="H6" s="84"/>
      <c r="I6" s="84"/>
      <c r="J6" s="84"/>
      <c r="K6" s="84"/>
      <c r="L6" s="85"/>
      <c r="M6" s="69">
        <f>COUNTIF(E38:HR38,"N")</f>
        <v>2</v>
      </c>
      <c r="N6" s="69">
        <f>COUNTIF(E38:HR38,"A")</f>
        <v>2</v>
      </c>
      <c r="O6" s="69">
        <f>COUNTIF(E38:HR38,"B")</f>
        <v>0</v>
      </c>
      <c r="P6" s="86">
        <f>COUNTA(E8:HU8)</f>
        <v>4</v>
      </c>
      <c r="Q6" s="84"/>
      <c r="R6" s="84"/>
      <c r="S6" s="84"/>
      <c r="T6" s="84"/>
      <c r="U6" s="87"/>
    </row>
    <row r="7" spans="1:21" ht="15.75" thickBot="1">
      <c r="A7" s="6"/>
      <c r="B7" s="7"/>
      <c r="C7" s="6"/>
      <c r="D7" s="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43.5" thickTop="1" thickBot="1">
      <c r="A8" s="9"/>
      <c r="B8" s="10"/>
      <c r="C8" s="11"/>
      <c r="D8" s="12"/>
      <c r="E8" s="11"/>
      <c r="F8" s="63" t="s">
        <v>14</v>
      </c>
      <c r="G8" s="63" t="s">
        <v>15</v>
      </c>
      <c r="H8" s="63" t="s">
        <v>17</v>
      </c>
      <c r="I8" s="63" t="s">
        <v>17</v>
      </c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</row>
    <row r="9" spans="1:21" ht="15.75">
      <c r="A9" s="14" t="s">
        <v>18</v>
      </c>
      <c r="B9" s="15" t="s">
        <v>19</v>
      </c>
      <c r="C9" s="16"/>
      <c r="D9" s="17"/>
      <c r="E9" s="50"/>
      <c r="F9" s="18"/>
      <c r="G9" s="18"/>
      <c r="H9" s="18"/>
      <c r="I9" s="18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</row>
    <row r="10" spans="1:21" ht="15.75">
      <c r="A10" s="19"/>
      <c r="B10" s="20"/>
      <c r="C10" s="21"/>
      <c r="D10" s="22"/>
      <c r="E10" s="50"/>
      <c r="F10" s="23"/>
      <c r="G10" s="23"/>
      <c r="H10" s="23"/>
      <c r="I10" s="23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</row>
    <row r="11" spans="1:21" ht="15.75">
      <c r="A11" s="19"/>
      <c r="B11" s="20" t="s">
        <v>20</v>
      </c>
      <c r="C11" s="21"/>
      <c r="D11" s="22"/>
      <c r="E11" s="50"/>
      <c r="F11" s="23"/>
      <c r="G11" s="23"/>
      <c r="H11" s="23"/>
      <c r="I11" s="23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</row>
    <row r="12" spans="1:21" ht="15.75">
      <c r="A12" s="19"/>
      <c r="B12" s="20"/>
      <c r="C12" s="21"/>
      <c r="D12" s="22" t="s">
        <v>78</v>
      </c>
      <c r="E12" s="51"/>
      <c r="F12" s="23" t="s">
        <v>35</v>
      </c>
      <c r="G12" s="64"/>
      <c r="H12" s="64"/>
      <c r="I12" s="64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3" spans="1:21" ht="15.75">
      <c r="A13" s="19"/>
      <c r="B13" s="20"/>
      <c r="C13" s="21"/>
      <c r="D13" s="22" t="s">
        <v>79</v>
      </c>
      <c r="E13" s="52"/>
      <c r="F13" s="23"/>
      <c r="G13" s="23" t="s">
        <v>35</v>
      </c>
      <c r="H13" s="23"/>
      <c r="I13" s="64"/>
      <c r="J13" s="65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</row>
    <row r="14" spans="1:21" ht="15.75">
      <c r="A14" s="19"/>
      <c r="B14" s="20"/>
      <c r="C14" s="21"/>
      <c r="D14" s="22" t="s">
        <v>80</v>
      </c>
      <c r="E14" s="52"/>
      <c r="F14" s="23"/>
      <c r="G14" s="23"/>
      <c r="H14" s="23" t="s">
        <v>35</v>
      </c>
      <c r="I14" s="23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</row>
    <row r="15" spans="1:21" ht="15.75">
      <c r="A15" s="19"/>
      <c r="B15" s="20"/>
      <c r="C15" s="21"/>
      <c r="D15" s="22" t="s">
        <v>81</v>
      </c>
      <c r="E15" s="52"/>
      <c r="F15" s="23"/>
      <c r="G15" s="23"/>
      <c r="H15" s="23"/>
      <c r="I15" s="23" t="s">
        <v>35</v>
      </c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</row>
    <row r="16" spans="1:21" ht="15.75">
      <c r="A16" s="19"/>
      <c r="B16" s="20"/>
      <c r="C16" s="21"/>
      <c r="D16" s="22"/>
      <c r="E16" s="52"/>
      <c r="F16" s="23"/>
      <c r="G16" s="23"/>
      <c r="H16" s="23"/>
      <c r="I16" s="23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</row>
    <row r="17" spans="1:21" ht="15.75">
      <c r="A17" s="19"/>
      <c r="B17" s="20" t="s">
        <v>21</v>
      </c>
      <c r="C17" s="21"/>
      <c r="D17" s="22"/>
      <c r="E17" s="52"/>
      <c r="F17" s="23"/>
      <c r="G17" s="23"/>
      <c r="H17" s="23"/>
      <c r="I17" s="23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</row>
    <row r="18" spans="1:21" ht="15.75">
      <c r="A18" s="19"/>
      <c r="B18" s="78" t="s">
        <v>82</v>
      </c>
      <c r="C18" s="79"/>
      <c r="D18" s="80"/>
      <c r="F18" s="23" t="s">
        <v>35</v>
      </c>
      <c r="G18" s="23" t="s">
        <v>35</v>
      </c>
      <c r="H18" s="23" t="s">
        <v>35</v>
      </c>
      <c r="I18" s="23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</row>
    <row r="19" spans="1:21" ht="15.75">
      <c r="A19" s="19"/>
      <c r="B19" s="20"/>
      <c r="C19" s="21"/>
      <c r="D19" s="22" t="s">
        <v>83</v>
      </c>
      <c r="E19" s="52"/>
      <c r="F19" s="23"/>
      <c r="G19" s="23"/>
      <c r="H19" s="23"/>
      <c r="I19" s="23" t="s">
        <v>35</v>
      </c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</row>
    <row r="20" spans="1:21" ht="15.75">
      <c r="A20" s="19"/>
      <c r="B20" s="20" t="s">
        <v>38</v>
      </c>
      <c r="C20" s="21"/>
      <c r="D20" s="22"/>
      <c r="E20" s="52"/>
      <c r="F20" s="23"/>
      <c r="G20" s="23"/>
      <c r="H20" s="23"/>
      <c r="I20" s="23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</row>
    <row r="21" spans="1:21" ht="15.75">
      <c r="A21" s="19"/>
      <c r="B21" s="20"/>
      <c r="C21" s="21"/>
      <c r="D21" s="22" t="s">
        <v>84</v>
      </c>
      <c r="E21" s="52"/>
      <c r="F21" s="23" t="s">
        <v>35</v>
      </c>
      <c r="G21" s="23"/>
      <c r="H21" s="23" t="s">
        <v>35</v>
      </c>
      <c r="I21" s="23" t="s">
        <v>35</v>
      </c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</row>
    <row r="22" spans="1:21" ht="15.75">
      <c r="A22" s="19"/>
      <c r="B22" s="20"/>
      <c r="C22" s="21"/>
      <c r="D22" s="22" t="s">
        <v>85</v>
      </c>
      <c r="E22" s="52"/>
      <c r="F22" s="23"/>
      <c r="G22" s="23" t="s">
        <v>35</v>
      </c>
      <c r="H22" s="23"/>
      <c r="I22" s="23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</row>
    <row r="23" spans="1:21" ht="15.75">
      <c r="A23" s="19"/>
      <c r="B23" s="20" t="s">
        <v>86</v>
      </c>
      <c r="C23" s="21"/>
      <c r="D23" s="22"/>
      <c r="E23" s="52"/>
      <c r="F23" s="23"/>
      <c r="G23" s="23"/>
      <c r="H23" s="23"/>
      <c r="I23" s="23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</row>
    <row r="24" spans="1:21" ht="15.75">
      <c r="A24" s="19"/>
      <c r="B24" s="20"/>
      <c r="C24" s="21"/>
      <c r="D24" s="22" t="s">
        <v>87</v>
      </c>
      <c r="E24" s="52"/>
      <c r="F24" s="23" t="s">
        <v>35</v>
      </c>
      <c r="G24" s="23"/>
      <c r="H24" s="23" t="s">
        <v>35</v>
      </c>
      <c r="I24" s="23" t="s">
        <v>35</v>
      </c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</row>
    <row r="25" spans="1:21" ht="15.75">
      <c r="A25" s="19"/>
      <c r="B25" s="20"/>
      <c r="C25" s="21"/>
      <c r="D25" s="22">
        <v>123</v>
      </c>
      <c r="E25" s="52"/>
      <c r="F25" s="23"/>
      <c r="G25" s="23" t="s">
        <v>35</v>
      </c>
      <c r="H25" s="23"/>
      <c r="I25" s="23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</row>
    <row r="26" spans="1:21" ht="15.75">
      <c r="A26" s="19"/>
      <c r="B26" s="20"/>
      <c r="C26" s="21"/>
      <c r="D26" s="22"/>
      <c r="E26" s="52"/>
      <c r="F26" s="23"/>
      <c r="G26" s="23"/>
      <c r="H26" s="23"/>
      <c r="I26" s="23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</row>
    <row r="27" spans="1:21" ht="15.75">
      <c r="A27" s="19"/>
      <c r="B27" s="20"/>
      <c r="C27" s="21"/>
      <c r="D27" s="22"/>
      <c r="E27" s="52"/>
      <c r="F27" s="23"/>
      <c r="G27" s="23"/>
      <c r="H27" s="23"/>
      <c r="I27" s="23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</row>
    <row r="28" spans="1:21" ht="15.75">
      <c r="A28" s="19"/>
      <c r="B28" s="20"/>
      <c r="C28" s="21"/>
      <c r="D28" s="22"/>
      <c r="E28" s="52"/>
      <c r="F28" s="23"/>
      <c r="G28" s="23"/>
      <c r="H28" s="23"/>
      <c r="I28" s="23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</row>
    <row r="29" spans="1:21" ht="16.5" thickBot="1">
      <c r="A29" s="19"/>
      <c r="B29" s="24"/>
      <c r="C29" s="25"/>
      <c r="D29" s="26"/>
      <c r="E29" s="53"/>
      <c r="F29" s="27"/>
      <c r="G29" s="27"/>
      <c r="H29" s="27"/>
      <c r="I29" s="27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</row>
    <row r="30" spans="1:21" ht="16.5" thickTop="1">
      <c r="A30" s="28" t="s">
        <v>22</v>
      </c>
      <c r="B30" s="29" t="s">
        <v>23</v>
      </c>
      <c r="C30" s="30"/>
      <c r="D30" s="31"/>
      <c r="E30" s="54"/>
      <c r="F30" s="18"/>
      <c r="G30" s="18"/>
      <c r="H30" s="18"/>
      <c r="I30" s="18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</row>
    <row r="31" spans="1:21" ht="15.75">
      <c r="A31" s="32"/>
      <c r="B31" s="33"/>
      <c r="C31" s="34"/>
      <c r="D31" s="39" t="s">
        <v>88</v>
      </c>
      <c r="E31" s="55"/>
      <c r="F31" s="23" t="s">
        <v>35</v>
      </c>
      <c r="G31" s="64"/>
      <c r="H31" s="23" t="s">
        <v>35</v>
      </c>
      <c r="I31" s="64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</row>
    <row r="32" spans="1:21" ht="15.75">
      <c r="A32" s="32"/>
      <c r="B32" s="133"/>
      <c r="C32" s="134"/>
      <c r="D32" s="135"/>
      <c r="F32" s="23"/>
      <c r="G32" s="23"/>
      <c r="H32" s="23"/>
      <c r="I32" s="64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</row>
    <row r="33" spans="1:21" ht="15.75">
      <c r="A33" s="32"/>
      <c r="B33" s="33"/>
      <c r="C33" s="36"/>
      <c r="D33" s="31"/>
      <c r="E33" s="56"/>
      <c r="G33" s="23"/>
      <c r="H33" s="23"/>
      <c r="I33" s="23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</row>
    <row r="34" spans="1:21" ht="15.75">
      <c r="A34" s="32"/>
      <c r="B34" s="33" t="s">
        <v>24</v>
      </c>
      <c r="C34" s="36"/>
      <c r="D34" s="35"/>
      <c r="E34" s="56"/>
      <c r="F34" s="23"/>
      <c r="G34" s="23"/>
      <c r="H34" s="23"/>
      <c r="I34" s="23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</row>
    <row r="35" spans="1:21" ht="15.75">
      <c r="A35" s="32"/>
      <c r="B35" s="33" t="s">
        <v>25</v>
      </c>
      <c r="C35" s="36"/>
      <c r="D35" s="35"/>
      <c r="E35" s="56"/>
      <c r="F35" s="23"/>
      <c r="G35" s="23"/>
      <c r="H35" s="23"/>
      <c r="I35" s="23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</row>
    <row r="36" spans="1:21" ht="15.75">
      <c r="A36" s="32"/>
      <c r="B36" s="33"/>
      <c r="C36" s="36"/>
      <c r="D36" s="35"/>
      <c r="E36" s="56"/>
      <c r="F36" s="23"/>
      <c r="G36" s="23"/>
      <c r="H36" s="23"/>
      <c r="I36" s="23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</row>
    <row r="37" spans="1:21" ht="16.5" thickBot="1">
      <c r="A37" s="32"/>
      <c r="B37" s="37"/>
      <c r="C37" s="38"/>
      <c r="D37" s="39"/>
      <c r="E37" s="57"/>
      <c r="F37" s="40"/>
      <c r="G37" s="40"/>
      <c r="H37" s="40"/>
      <c r="I37" s="40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8" spans="1:21" ht="15.75" thickTop="1">
      <c r="A38" s="28" t="s">
        <v>26</v>
      </c>
      <c r="B38" s="74" t="s">
        <v>27</v>
      </c>
      <c r="C38" s="74"/>
      <c r="D38" s="74"/>
      <c r="E38" s="70"/>
      <c r="F38" s="42" t="s">
        <v>28</v>
      </c>
      <c r="G38" s="42" t="s">
        <v>29</v>
      </c>
      <c r="H38" s="42" t="s">
        <v>28</v>
      </c>
      <c r="I38" s="42" t="s">
        <v>29</v>
      </c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</row>
    <row r="39" spans="1:21">
      <c r="A39" s="32"/>
      <c r="B39" s="75" t="s">
        <v>30</v>
      </c>
      <c r="C39" s="75"/>
      <c r="D39" s="75"/>
      <c r="E39" s="43"/>
      <c r="F39" s="44" t="s">
        <v>31</v>
      </c>
      <c r="G39" s="44" t="s">
        <v>32</v>
      </c>
      <c r="H39" s="44" t="s">
        <v>31</v>
      </c>
      <c r="I39" s="44" t="s">
        <v>32</v>
      </c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</row>
    <row r="40" spans="1:21" ht="54">
      <c r="A40" s="32"/>
      <c r="B40" s="76" t="s">
        <v>33</v>
      </c>
      <c r="C40" s="76"/>
      <c r="D40" s="76"/>
      <c r="E40" s="45"/>
      <c r="F40" s="46" t="s">
        <v>42</v>
      </c>
      <c r="G40" s="46" t="s">
        <v>42</v>
      </c>
      <c r="H40" s="46" t="s">
        <v>42</v>
      </c>
      <c r="I40" s="46" t="s">
        <v>42</v>
      </c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</row>
    <row r="41" spans="1:21" ht="54.75" thickBot="1">
      <c r="A41" s="47"/>
      <c r="B41" s="77" t="s">
        <v>34</v>
      </c>
      <c r="C41" s="77"/>
      <c r="D41" s="77"/>
      <c r="E41" s="48"/>
      <c r="F41" s="64"/>
      <c r="G41" s="49" t="s">
        <v>37</v>
      </c>
      <c r="H41" s="49"/>
      <c r="I41" s="49" t="s">
        <v>89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</row>
    <row r="42" spans="1:21" ht="15.75" thickTop="1"/>
  </sheetData>
  <mergeCells count="29">
    <mergeCell ref="B18:D18"/>
    <mergeCell ref="B38:D38"/>
    <mergeCell ref="B39:D39"/>
    <mergeCell ref="B40:D40"/>
    <mergeCell ref="B41:D41"/>
    <mergeCell ref="B32:D32"/>
    <mergeCell ref="A6:B6"/>
    <mergeCell ref="C6:E6"/>
    <mergeCell ref="F6:L6"/>
    <mergeCell ref="P6:U6"/>
    <mergeCell ref="A3:B3"/>
    <mergeCell ref="C3:D3"/>
    <mergeCell ref="F3:L3"/>
    <mergeCell ref="M3:U3"/>
    <mergeCell ref="A4:B4"/>
    <mergeCell ref="C4:U4"/>
    <mergeCell ref="A5:B5"/>
    <mergeCell ref="C5:E5"/>
    <mergeCell ref="F5:L5"/>
    <mergeCell ref="M5:O5"/>
    <mergeCell ref="P5:U5"/>
    <mergeCell ref="A1:B1"/>
    <mergeCell ref="C1:E1"/>
    <mergeCell ref="F1:L1"/>
    <mergeCell ref="M1:U1"/>
    <mergeCell ref="A2:B2"/>
    <mergeCell ref="C2:E2"/>
    <mergeCell ref="F2:L2"/>
    <mergeCell ref="M2:O2"/>
  </mergeCells>
  <dataValidations count="3">
    <dataValidation type="list" allowBlank="1" showInputMessage="1" showErrorMessage="1" sqref="F38:U38">
      <formula1>"N,A,B, "</formula1>
    </dataValidation>
    <dataValidation type="list" allowBlank="1" showInputMessage="1" showErrorMessage="1" sqref="F39:U39">
      <formula1>"P,F, "</formula1>
    </dataValidation>
    <dataValidation type="list" allowBlank="1" showInputMessage="1" showErrorMessage="1" sqref="K13:U14 J12:U12 F9:U11 J31:U33 F22:F32 F21:H21 I33 G32:H33 I14:J14 F34:U37 G13:H20 I15:U21 F12:F20 G22:U30 H31">
      <formula1>"O, 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Danh</dc:creator>
  <cp:lastModifiedBy>Yomui</cp:lastModifiedBy>
  <dcterms:created xsi:type="dcterms:W3CDTF">2019-07-20T04:32:37Z</dcterms:created>
  <dcterms:modified xsi:type="dcterms:W3CDTF">2019-07-24T10:46:33Z</dcterms:modified>
</cp:coreProperties>
</file>