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kbay\Downloads\mini project\Chem_Prj\"/>
    </mc:Choice>
  </mc:AlternateContent>
  <xr:revisionPtr revIDLastSave="0" documentId="13_ncr:1_{BBE11560-2974-4770-8BA7-2BE9740D6B94}" xr6:coauthVersionLast="47" xr6:coauthVersionMax="47" xr10:uidLastSave="{00000000-0000-0000-0000-000000000000}"/>
  <bookViews>
    <workbookView xWindow="-96" yWindow="-96" windowWidth="23232" windowHeight="13872" activeTab="1" xr2:uid="{C0E51F9F-0EF3-4649-B3DA-DCC0F43E4D3E}"/>
  </bookViews>
  <sheets>
    <sheet name="formula" sheetId="1" r:id="rId1"/>
    <sheet name="info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36" i="3" l="1"/>
  <c r="AA137" i="3"/>
  <c r="T137" i="3"/>
  <c r="T136" i="3"/>
  <c r="AA135" i="3"/>
  <c r="T135" i="3"/>
  <c r="AA133" i="3" l="1"/>
  <c r="AA134" i="3"/>
  <c r="T134" i="3"/>
  <c r="T133" i="3"/>
  <c r="AA129" i="3" l="1"/>
  <c r="AA130" i="3"/>
  <c r="AA131" i="3"/>
  <c r="AA132" i="3"/>
  <c r="AA128" i="3"/>
  <c r="T132" i="3" l="1"/>
  <c r="T128" i="3"/>
  <c r="T129" i="3"/>
  <c r="T130" i="3"/>
  <c r="T131" i="3"/>
  <c r="T127" i="3" l="1"/>
  <c r="T126" i="3"/>
  <c r="T125" i="3"/>
  <c r="T124" i="3"/>
  <c r="T123" i="3"/>
  <c r="T122" i="3"/>
  <c r="T121" i="3"/>
  <c r="T120" i="3"/>
  <c r="T119" i="3"/>
  <c r="T118" i="3"/>
  <c r="T117" i="3"/>
  <c r="T116" i="3"/>
  <c r="T115" i="3"/>
  <c r="T114" i="3"/>
  <c r="T113" i="3"/>
  <c r="T112" i="3"/>
  <c r="T111" i="3"/>
  <c r="T110" i="3"/>
  <c r="T109" i="3"/>
  <c r="AA108" i="3"/>
  <c r="T108" i="3"/>
  <c r="AA107" i="3"/>
  <c r="T107" i="3"/>
  <c r="AA106" i="3"/>
  <c r="T106" i="3"/>
  <c r="AA105" i="3"/>
  <c r="T105" i="3"/>
  <c r="AA104" i="3"/>
  <c r="T104" i="3"/>
  <c r="AA103" i="3"/>
  <c r="T103" i="3"/>
  <c r="AA102" i="3"/>
  <c r="T102" i="3"/>
  <c r="AA101" i="3"/>
  <c r="T101" i="3"/>
  <c r="AA100" i="3"/>
  <c r="T100" i="3"/>
  <c r="AA99" i="3"/>
  <c r="T99" i="3"/>
  <c r="AA98" i="3"/>
  <c r="T98" i="3"/>
  <c r="AA97" i="3"/>
  <c r="T97" i="3"/>
  <c r="AA96" i="3"/>
  <c r="T96" i="3"/>
  <c r="AA95" i="3"/>
  <c r="T95" i="3"/>
  <c r="AA94" i="3"/>
  <c r="T94" i="3"/>
  <c r="AA93" i="3"/>
  <c r="T93" i="3"/>
  <c r="AA92" i="3"/>
  <c r="T92" i="3"/>
  <c r="AA91" i="3"/>
  <c r="T91" i="3"/>
  <c r="AA90" i="3"/>
  <c r="T90" i="3"/>
  <c r="AA89" i="3"/>
  <c r="T89" i="3"/>
  <c r="AA88" i="3"/>
  <c r="T88" i="3"/>
  <c r="AA87" i="3"/>
  <c r="T87" i="3"/>
  <c r="AA86" i="3"/>
  <c r="T86" i="3"/>
  <c r="AA85" i="3"/>
  <c r="T85" i="3"/>
  <c r="AA84" i="3"/>
  <c r="T84" i="3"/>
  <c r="AA83" i="3"/>
  <c r="T83" i="3"/>
  <c r="AA82" i="3"/>
  <c r="T82" i="3"/>
  <c r="AA81" i="3"/>
  <c r="T81" i="3"/>
  <c r="AA80" i="3"/>
  <c r="AA79" i="3"/>
  <c r="T79" i="3"/>
  <c r="AA78" i="3"/>
  <c r="T78" i="3"/>
  <c r="AA77" i="3"/>
  <c r="T77" i="3"/>
  <c r="AA76" i="3"/>
  <c r="T76" i="3"/>
  <c r="AA75" i="3"/>
  <c r="T75" i="3"/>
  <c r="AA74" i="3"/>
  <c r="T74" i="3"/>
  <c r="AA73" i="3"/>
  <c r="T73" i="3"/>
  <c r="AA72" i="3"/>
  <c r="T72" i="3"/>
  <c r="AA71" i="3"/>
  <c r="T71" i="3"/>
  <c r="AA70" i="3"/>
  <c r="T70" i="3"/>
  <c r="AA69" i="3"/>
  <c r="T69" i="3"/>
  <c r="AA68" i="3"/>
  <c r="T68" i="3"/>
  <c r="AA67" i="3"/>
  <c r="T67" i="3"/>
  <c r="AA66" i="3"/>
  <c r="T66" i="3"/>
  <c r="AA65" i="3"/>
  <c r="T65" i="3"/>
  <c r="AA64" i="3"/>
  <c r="T64" i="3"/>
  <c r="AA63" i="3"/>
  <c r="T63" i="3"/>
  <c r="AA62" i="3"/>
  <c r="T62" i="3"/>
  <c r="AA61" i="3"/>
  <c r="T61" i="3"/>
  <c r="AA60" i="3"/>
  <c r="T60" i="3"/>
  <c r="AA59" i="3"/>
  <c r="T59" i="3"/>
  <c r="AA58" i="3"/>
  <c r="T58" i="3"/>
  <c r="AA57" i="3"/>
  <c r="T57" i="3"/>
  <c r="AA56" i="3"/>
  <c r="T56" i="3"/>
  <c r="AA55" i="3"/>
  <c r="T55" i="3"/>
  <c r="AA54" i="3"/>
  <c r="T54" i="3"/>
  <c r="AA53" i="3"/>
  <c r="T53" i="3"/>
  <c r="AA52" i="3"/>
  <c r="T52" i="3"/>
  <c r="AA51" i="3"/>
  <c r="T51" i="3"/>
  <c r="AA50" i="3"/>
  <c r="T50" i="3"/>
  <c r="AA49" i="3"/>
  <c r="T49" i="3"/>
  <c r="AA48" i="3"/>
  <c r="T48" i="3"/>
  <c r="AA47" i="3"/>
  <c r="T47" i="3"/>
  <c r="AA46" i="3"/>
  <c r="T46" i="3"/>
  <c r="AA45" i="3"/>
  <c r="T45" i="3"/>
  <c r="AA44" i="3"/>
  <c r="T44" i="3"/>
  <c r="AA43" i="3"/>
  <c r="T43" i="3"/>
  <c r="AA42" i="3"/>
  <c r="T42" i="3"/>
  <c r="AA41" i="3"/>
  <c r="T41" i="3"/>
  <c r="AA40" i="3"/>
  <c r="T40" i="3"/>
  <c r="AA39" i="3"/>
  <c r="T39" i="3"/>
  <c r="AA38" i="3"/>
  <c r="T38" i="3"/>
  <c r="AA37" i="3"/>
  <c r="T37" i="3"/>
  <c r="AA36" i="3"/>
  <c r="T36" i="3"/>
  <c r="AA35" i="3"/>
  <c r="T35" i="3"/>
  <c r="AA34" i="3"/>
  <c r="T34" i="3"/>
  <c r="AA33" i="3"/>
  <c r="T33" i="3"/>
  <c r="AA32" i="3"/>
  <c r="T32" i="3"/>
  <c r="AA31" i="3"/>
  <c r="T31" i="3"/>
  <c r="AA30" i="3"/>
  <c r="T30" i="3"/>
  <c r="AA29" i="3"/>
  <c r="T29" i="3"/>
  <c r="AA28" i="3"/>
  <c r="T28" i="3"/>
  <c r="AA27" i="3"/>
  <c r="T27" i="3"/>
  <c r="AA26" i="3"/>
  <c r="T26" i="3"/>
  <c r="AA25" i="3"/>
  <c r="T25" i="3"/>
  <c r="AA24" i="3"/>
  <c r="T24" i="3"/>
  <c r="AA23" i="3"/>
  <c r="T23" i="3"/>
  <c r="AA22" i="3"/>
  <c r="T22" i="3"/>
  <c r="AA21" i="3"/>
  <c r="T21" i="3"/>
  <c r="AA20" i="3"/>
  <c r="T20" i="3"/>
  <c r="AA19" i="3"/>
  <c r="T19" i="3"/>
  <c r="AA18" i="3"/>
  <c r="T18" i="3"/>
  <c r="AA17" i="3"/>
  <c r="T17" i="3"/>
  <c r="AA16" i="3"/>
  <c r="T16" i="3"/>
  <c r="AA15" i="3"/>
  <c r="T15" i="3"/>
  <c r="AA14" i="3"/>
  <c r="T14" i="3"/>
  <c r="AA13" i="3"/>
  <c r="T13" i="3"/>
  <c r="AA12" i="3"/>
  <c r="T12" i="3"/>
  <c r="AA11" i="3"/>
  <c r="T11" i="3"/>
  <c r="AA10" i="3"/>
  <c r="T10" i="3"/>
  <c r="AA9" i="3"/>
  <c r="T9" i="3"/>
  <c r="AA8" i="3"/>
  <c r="T8" i="3"/>
  <c r="AA7" i="3"/>
  <c r="T7" i="3"/>
  <c r="AA6" i="3"/>
  <c r="T6" i="3"/>
  <c r="AA5" i="3"/>
  <c r="T5" i="3"/>
  <c r="AA4" i="3"/>
  <c r="T4" i="3"/>
  <c r="AA3" i="3"/>
  <c r="T3" i="3"/>
  <c r="AA2" i="3"/>
  <c r="T2" i="3"/>
</calcChain>
</file>

<file path=xl/sharedStrings.xml><?xml version="1.0" encoding="utf-8"?>
<sst xmlns="http://schemas.openxmlformats.org/spreadsheetml/2006/main" count="746" uniqueCount="578">
  <si>
    <t>DEE</t>
  </si>
  <si>
    <t>n2</t>
  </si>
  <si>
    <t>n3</t>
  </si>
  <si>
    <t>n4</t>
  </si>
  <si>
    <t>n5</t>
  </si>
  <si>
    <t>n6</t>
  </si>
  <si>
    <t>n7</t>
  </si>
  <si>
    <t>a1O</t>
  </si>
  <si>
    <t>a1F</t>
  </si>
  <si>
    <t>a2O</t>
  </si>
  <si>
    <t>a2F</t>
  </si>
  <si>
    <t>a3O</t>
  </si>
  <si>
    <t>a3F</t>
  </si>
  <si>
    <t>s1C</t>
  </si>
  <si>
    <t>s1H</t>
  </si>
  <si>
    <t>s1O</t>
  </si>
  <si>
    <t>s1F</t>
  </si>
  <si>
    <t>s2C</t>
  </si>
  <si>
    <t>s2H</t>
  </si>
  <si>
    <t>s2O</t>
  </si>
  <si>
    <t>s2F</t>
  </si>
  <si>
    <t>s3C</t>
  </si>
  <si>
    <t>s3H</t>
  </si>
  <si>
    <t>s3O</t>
  </si>
  <si>
    <t>s3F</t>
  </si>
  <si>
    <t>s4C</t>
  </si>
  <si>
    <t>s4H</t>
  </si>
  <si>
    <t>s4O</t>
  </si>
  <si>
    <t>s4F</t>
  </si>
  <si>
    <t>s5C</t>
  </si>
  <si>
    <t>s5H</t>
  </si>
  <si>
    <t>s5O</t>
  </si>
  <si>
    <t>s5F</t>
  </si>
  <si>
    <t>id</t>
  </si>
  <si>
    <t>C</t>
  </si>
  <si>
    <t>H</t>
  </si>
  <si>
    <t>O</t>
  </si>
  <si>
    <t>F</t>
  </si>
  <si>
    <t>N</t>
  </si>
  <si>
    <t>S</t>
  </si>
  <si>
    <t>P</t>
  </si>
  <si>
    <t>Li</t>
  </si>
  <si>
    <t>B</t>
  </si>
  <si>
    <t>Cl</t>
  </si>
  <si>
    <t>As</t>
  </si>
  <si>
    <t>Rb</t>
  </si>
  <si>
    <t>Si</t>
  </si>
  <si>
    <t>K</t>
  </si>
  <si>
    <t>Mg</t>
  </si>
  <si>
    <t>Cs</t>
  </si>
  <si>
    <t>MW</t>
  </si>
  <si>
    <t>density (g/mL)</t>
  </si>
  <si>
    <t>Boiling</t>
  </si>
  <si>
    <t>Vabc</t>
  </si>
  <si>
    <t>Radius</t>
  </si>
  <si>
    <t>SLogP</t>
  </si>
  <si>
    <t>SP</t>
  </si>
  <si>
    <t>apol</t>
  </si>
  <si>
    <t>bpol</t>
  </si>
  <si>
    <t>SMILES</t>
  </si>
  <si>
    <t>C1COCO1</t>
  </si>
  <si>
    <t>C1COCCO1</t>
  </si>
  <si>
    <t>FC1=CC=CC=C1F</t>
  </si>
  <si>
    <t>O1CCOCCOCCOCC1</t>
  </si>
  <si>
    <t>O1CCOCCOCCOCCOCCOCC1</t>
  </si>
  <si>
    <t>CC#N</t>
  </si>
  <si>
    <t>C1=CC=CC=C1</t>
  </si>
  <si>
    <t>C(C(F)(F)F)OC(=O)OCC(F)(F)F</t>
  </si>
  <si>
    <t>CCCC#N</t>
  </si>
  <si>
    <t>C[Si](C)(C)OCCO[Si](C)(C)C</t>
  </si>
  <si>
    <t>C[Si](C)(C)OCCCO[Si](C)(C)C</t>
  </si>
  <si>
    <t>CCOC1OCC(C(F)(F)F)O1</t>
  </si>
  <si>
    <t>CCCCOCCCC</t>
  </si>
  <si>
    <t>ClCCCl</t>
  </si>
  <si>
    <t>C(Cl)Cl</t>
  </si>
  <si>
    <t xml:space="preserve">
ClCCCCl</t>
  </si>
  <si>
    <t>O=C(OCC)OCC</t>
  </si>
  <si>
    <t>CCOC(C)OCC</t>
  </si>
  <si>
    <t>COCCOCCOC</t>
  </si>
  <si>
    <t>CCOCOCC</t>
  </si>
  <si>
    <t>CCOCC</t>
  </si>
  <si>
    <t>C1(C(OC(=O)O1)F)F</t>
  </si>
  <si>
    <t>COC(C)C(C)OC</t>
  </si>
  <si>
    <t>COC(=O)OC</t>
  </si>
  <si>
    <t>COCCOC</t>
  </si>
  <si>
    <t>CCO[Si](C)(C)OCC</t>
  </si>
  <si>
    <t>CO[Si](C)(C)OC</t>
  </si>
  <si>
    <t>O=C(OC(=O)OC)OC O=C(OC)OC(=O)OC</t>
  </si>
  <si>
    <t>COC(=O)OCCOC(=O)OC</t>
  </si>
  <si>
    <t>COCOC</t>
  </si>
  <si>
    <t>CC1CCC(C)O1</t>
  </si>
  <si>
    <t>COCC(C)OC</t>
  </si>
  <si>
    <t>CS(=O)C</t>
  </si>
  <si>
    <t>CN(C)S(=O)(=O)C(F)(F)F</t>
  </si>
  <si>
    <t>CCCOCCC</t>
  </si>
  <si>
    <t>COC1(OCC(O1)C(F)(F)F)OC</t>
  </si>
  <si>
    <t>O=C(OCC)C</t>
  </si>
  <si>
    <t>C1COC(=O)O1</t>
  </si>
  <si>
    <t>CCCCOCCOCCCC</t>
  </si>
  <si>
    <t>CC(=O)OCCOC(C)=O</t>
  </si>
  <si>
    <t>CCOC(=O)OC</t>
  </si>
  <si>
    <t>C1COS(=O)O1</t>
  </si>
  <si>
    <t>O=C(OCC)OCC(F)(F)F</t>
  </si>
  <si>
    <t>F3DEE</t>
  </si>
  <si>
    <t>FC(F)(F)COCCOCC</t>
  </si>
  <si>
    <t>F4DEE</t>
  </si>
  <si>
    <t>FC(F)COCCOCC(F)(F)</t>
  </si>
  <si>
    <t>F5DEE</t>
  </si>
  <si>
    <t>FC(F)COCCOCC(F)(F)(F)</t>
  </si>
  <si>
    <t>F6DEE</t>
  </si>
  <si>
    <t>FC(F)(F)COCCOCC(F)(F)(F)</t>
  </si>
  <si>
    <t>FC1=CC=CC=C1</t>
  </si>
  <si>
    <t>C1=CC=C(C(=C1)F)F</t>
  </si>
  <si>
    <t>C1=CC(=CC(=C1)F)F</t>
  </si>
  <si>
    <t>C1=CC(=CC=C1F)F</t>
  </si>
  <si>
    <t>C1=CC(=C(C(=C1)F)F)F</t>
  </si>
  <si>
    <t>C1=CC(=C(C=C1F)F)F</t>
  </si>
  <si>
    <t>C1CCC(CC1)F</t>
  </si>
  <si>
    <t>CN(C)C(=O)C(F)(F)F</t>
  </si>
  <si>
    <t>COCC(F)(F)C(F)(F)COC</t>
  </si>
  <si>
    <t>FDMH</t>
  </si>
  <si>
    <t>COCC(F)(F)C(F)(F)C(F)(F)C(F)(F)COC</t>
  </si>
  <si>
    <t>C1C(OC(=O)O1)F</t>
  </si>
  <si>
    <t>COC(=O)OCCF</t>
  </si>
  <si>
    <t>CCCCCF</t>
  </si>
  <si>
    <t>FSA</t>
  </si>
  <si>
    <t>CN(C)S(=O)(=O)F</t>
  </si>
  <si>
    <t>O=C1OCCC1</t>
  </si>
  <si>
    <t>CCCCCC</t>
  </si>
  <si>
    <t>C1C(C(C(C1(F)F)(F)F)(F)F)F</t>
  </si>
  <si>
    <t>O1C(C)CCC1</t>
  </si>
  <si>
    <t>CC1CCOCO1</t>
  </si>
  <si>
    <t>CCC(=O)OC</t>
  </si>
  <si>
    <t xml:space="preserve">
CCO[Si](C)(OCC)OCC</t>
  </si>
  <si>
    <t>COC(=O)CC(F)(F)F</t>
  </si>
  <si>
    <t>CC1COC(=O)O1</t>
  </si>
  <si>
    <t>CCC#N</t>
  </si>
  <si>
    <t>CC(CC(F)(F)F)(F)F</t>
  </si>
  <si>
    <t>C(CCCCC#N)CCCC#N</t>
  </si>
  <si>
    <t>O=S1(=O)CCCC1</t>
  </si>
  <si>
    <t>CCCCN(CCCC)CCCC</t>
  </si>
  <si>
    <t xml:space="preserve">
ClC(Cl)C(Cl)Cl</t>
  </si>
  <si>
    <t>COCCOCCOCCOCCOC</t>
  </si>
  <si>
    <t>CCOP(=O)(OCC)OCC</t>
  </si>
  <si>
    <t>FC(F)(F)C1COCO1</t>
  </si>
  <si>
    <t>C1CCOC1</t>
  </si>
  <si>
    <t>C1CCOCC1</t>
  </si>
  <si>
    <t>B(O[Si](C)(C)C)(O[Si](C)(C)C)O[Si](C)(C)</t>
  </si>
  <si>
    <t>CCOC(OCC)OCC</t>
  </si>
  <si>
    <t>COCCOCCOCCOC</t>
  </si>
  <si>
    <t>CC(C)(C)C#N</t>
  </si>
  <si>
    <t>CC1=CC=CC=C1</t>
  </si>
  <si>
    <t>FC(F)(F)COB(OCC(F)(F)F)OCC(F)(F)F</t>
  </si>
  <si>
    <t>CCCCC#N</t>
  </si>
  <si>
    <t>C1=COC(=O)O1</t>
  </si>
  <si>
    <t>C=CC1COC(=O)O1</t>
  </si>
  <si>
    <t>CCOC(=O)C(C)F</t>
  </si>
  <si>
    <t>CCOC(=O)CC(F)(F)F</t>
  </si>
  <si>
    <t xml:space="preserve">
CCOC(=O)C(F)(F)C(F)(F)F</t>
  </si>
  <si>
    <t>CCO[Si](OCC)(OCC)OCC</t>
  </si>
  <si>
    <t>C1COC(O1)(C(F)(F)F)C(F)(F)F</t>
  </si>
  <si>
    <t>C(C(F)(F)F)OCOCC(F)(F)F</t>
  </si>
  <si>
    <t>C(C(F)(F)F)OC(C(F)F)(F)F</t>
  </si>
  <si>
    <t>COC(C(F)(F)F)C(F)(F)F</t>
  </si>
  <si>
    <t>COC(C(C(F)(F)F)(F)F)(F)F</t>
  </si>
  <si>
    <t>FC(F)C(F)(F)COC(F)(F)C(F)F</t>
  </si>
  <si>
    <t>FC(F)C(F)(F)OCC(F)(F)C(F)(F)C(F)(F)C(F)F</t>
  </si>
  <si>
    <t>FCOC(C(F)(F)F)C(F)(F)F</t>
  </si>
  <si>
    <t>CCOC(F)(F)C(F)F</t>
  </si>
  <si>
    <t>C1CCC(CC1)C(F)(F)F</t>
  </si>
  <si>
    <t>C(C(F)(F)F)OCC(F)(F)F</t>
  </si>
  <si>
    <t>C(COC(C(F)F)(F)F)OC(C(F)F)(F)F</t>
  </si>
  <si>
    <t>FC(COC(OCC(F)(F)F)OCC(F)(F)F)(F)F</t>
  </si>
  <si>
    <t>LiBF4</t>
  </si>
  <si>
    <t>LiCF3SO3</t>
  </si>
  <si>
    <t>LiClO4</t>
  </si>
  <si>
    <t>LiPF6</t>
  </si>
  <si>
    <t>CsPF6</t>
  </si>
  <si>
    <t>LiAsF6</t>
  </si>
  <si>
    <t>LiNO3</t>
  </si>
  <si>
    <t>RbNO3</t>
  </si>
  <si>
    <t>RbPF6</t>
  </si>
  <si>
    <t>LPBS</t>
  </si>
  <si>
    <t>KPBS</t>
  </si>
  <si>
    <t>compound</t>
  </si>
  <si>
    <t>formula</t>
  </si>
  <si>
    <t>n1</t>
  </si>
  <si>
    <t>aO</t>
  </si>
  <si>
    <t>aF</t>
  </si>
  <si>
    <t>sC</t>
  </si>
  <si>
    <t>sH</t>
  </si>
  <si>
    <t>sO</t>
  </si>
  <si>
    <t>sF</t>
  </si>
  <si>
    <t>sF/sC</t>
  </si>
  <si>
    <t>sF/sO</t>
  </si>
  <si>
    <t>sO/sC</t>
  </si>
  <si>
    <t>dbO</t>
  </si>
  <si>
    <t>sbO</t>
  </si>
  <si>
    <t>cyclic</t>
  </si>
  <si>
    <t>sol</t>
  </si>
  <si>
    <t>Li/sol</t>
  </si>
  <si>
    <t>pi</t>
  </si>
  <si>
    <t>sP</t>
  </si>
  <si>
    <t>sS</t>
  </si>
  <si>
    <t>n8</t>
  </si>
  <si>
    <t>Radius+</t>
  </si>
  <si>
    <t>Vabc+</t>
  </si>
  <si>
    <t>apol+</t>
  </si>
  <si>
    <t>bpol+</t>
  </si>
  <si>
    <t>MTEE</t>
  </si>
  <si>
    <t>MTPE</t>
  </si>
  <si>
    <t>HMP</t>
  </si>
  <si>
    <t>ETEE</t>
  </si>
  <si>
    <t>MPPE</t>
  </si>
  <si>
    <t>COC(C(F)F)(F)F</t>
  </si>
  <si>
    <t>COCC(F)(F)C(F)F</t>
  </si>
  <si>
    <t>COCC(C(F)(F)F)(F)F</t>
  </si>
  <si>
    <t>%n1</t>
  </si>
  <si>
    <t>%n2</t>
  </si>
  <si>
    <t>%n3</t>
  </si>
  <si>
    <t>%n4</t>
  </si>
  <si>
    <t>%n5</t>
  </si>
  <si>
    <t>%n6</t>
  </si>
  <si>
    <t>%n7</t>
  </si>
  <si>
    <t>%n8</t>
  </si>
  <si>
    <t>method</t>
  </si>
  <si>
    <t>LCEi</t>
  </si>
  <si>
    <t>LCEs</t>
  </si>
  <si>
    <t>Cycle</t>
  </si>
  <si>
    <t>Aurbach</t>
  </si>
  <si>
    <t>sC.sH</t>
  </si>
  <si>
    <t>density</t>
  </si>
  <si>
    <t>class</t>
  </si>
  <si>
    <t>TETEE</t>
  </si>
  <si>
    <t>HFMP</t>
  </si>
  <si>
    <t>FC(F)(F)COC(F)(F)C(F)F</t>
  </si>
  <si>
    <t>TEEME</t>
  </si>
  <si>
    <t>COCCOCC(F)(F)F</t>
  </si>
  <si>
    <t>MP</t>
  </si>
  <si>
    <t>CCCOC</t>
  </si>
  <si>
    <t>FC(F)(OCC)C(F)F</t>
  </si>
  <si>
    <t>1,3-Dioxolane</t>
  </si>
  <si>
    <t>C3H6O2</t>
  </si>
  <si>
    <t>C4H8O2</t>
  </si>
  <si>
    <t>C8H16O4</t>
  </si>
  <si>
    <t>C12H24O6</t>
  </si>
  <si>
    <t>C6H14O3</t>
  </si>
  <si>
    <t>C5H12O2</t>
  </si>
  <si>
    <t>C4H10O1</t>
  </si>
  <si>
    <t>C4H10O2</t>
  </si>
  <si>
    <t>C3H8O2</t>
  </si>
  <si>
    <t>CH3CN</t>
  </si>
  <si>
    <t>C6H6</t>
  </si>
  <si>
    <t>C5H4F6O3</t>
  </si>
  <si>
    <t>C4H7N</t>
  </si>
  <si>
    <t>C8H22O2Si2</t>
  </si>
  <si>
    <t>C9H24O2Si2</t>
  </si>
  <si>
    <t>C6H9F3O3</t>
  </si>
  <si>
    <t>C8H18O</t>
  </si>
  <si>
    <t>C2H4Cl2</t>
  </si>
  <si>
    <t>C3H6Cl2</t>
  </si>
  <si>
    <t>C5H10O3</t>
  </si>
  <si>
    <t>C3H2F2O3</t>
  </si>
  <si>
    <t>C6H14O2</t>
  </si>
  <si>
    <t>C3H6O3</t>
  </si>
  <si>
    <t>C4H6O5</t>
  </si>
  <si>
    <t>C6H10O6</t>
  </si>
  <si>
    <t>C6H12O</t>
  </si>
  <si>
    <t>C6H4F2</t>
  </si>
  <si>
    <t>C2H2Cl2</t>
  </si>
  <si>
    <t>DMES</t>
  </si>
  <si>
    <t>(CH3)2Si(OC2H5)2</t>
  </si>
  <si>
    <t>DMMS</t>
  </si>
  <si>
    <t xml:space="preserve"> Si(OCH3)2(CH3)2</t>
  </si>
  <si>
    <t>C2H6OS</t>
  </si>
  <si>
    <t>C3H6F3NO2S</t>
  </si>
  <si>
    <t>C6H14O</t>
  </si>
  <si>
    <t>C6H9F3O4</t>
  </si>
  <si>
    <t>C3H4O3</t>
  </si>
  <si>
    <t>C10H22O2</t>
  </si>
  <si>
    <t>C6H10O4</t>
  </si>
  <si>
    <t>C4H8O3</t>
  </si>
  <si>
    <t>C2H4SO3</t>
  </si>
  <si>
    <t>C5H7F3O3</t>
  </si>
  <si>
    <t>C6H11O2F3</t>
  </si>
  <si>
    <t>C6H10O2F4</t>
  </si>
  <si>
    <t>C6H8O2F6</t>
  </si>
  <si>
    <t>C6H9O2F5</t>
  </si>
  <si>
    <t>C6H5F</t>
  </si>
  <si>
    <t>C6H3F3</t>
  </si>
  <si>
    <t>C6H11F</t>
  </si>
  <si>
    <t>C4H6F3NO</t>
  </si>
  <si>
    <t>C6H10F4O2</t>
  </si>
  <si>
    <t>C8H10O2F8</t>
  </si>
  <si>
    <t>C3H3FO3</t>
  </si>
  <si>
    <t>C4H5F3O3</t>
  </si>
  <si>
    <t>C5H11F</t>
  </si>
  <si>
    <t>C4H6O2</t>
  </si>
  <si>
    <t>C6H14</t>
  </si>
  <si>
    <t>C5H3F7</t>
  </si>
  <si>
    <t>C5H10O</t>
  </si>
  <si>
    <t>C5H10O2</t>
  </si>
  <si>
    <t>MTES</t>
  </si>
  <si>
    <t>CH3Si(OC2H5)3</t>
  </si>
  <si>
    <t>C4H5F3O2</t>
  </si>
  <si>
    <t>C4H6O3</t>
  </si>
  <si>
    <t>C3H5N</t>
  </si>
  <si>
    <t>C4H5F5</t>
  </si>
  <si>
    <t>C10H16N2</t>
  </si>
  <si>
    <t>C4H8O2S</t>
  </si>
  <si>
    <t>C12H27N</t>
  </si>
  <si>
    <t>C2H2Cl4</t>
  </si>
  <si>
    <t>C10H22O5</t>
  </si>
  <si>
    <t>C6H15O4P</t>
  </si>
  <si>
    <t>C4H5O2F3</t>
  </si>
  <si>
    <t>C4H8O</t>
  </si>
  <si>
    <t>C9H27BO3Si3</t>
  </si>
  <si>
    <t>C8H18O4</t>
  </si>
  <si>
    <t>C5H9N</t>
  </si>
  <si>
    <t>C7H8</t>
  </si>
  <si>
    <t>C7H16O3</t>
  </si>
  <si>
    <t>C3H2O3</t>
  </si>
  <si>
    <t>C5H6O3</t>
  </si>
  <si>
    <t>C5H9FO2</t>
  </si>
  <si>
    <t>C5H7F3O2</t>
  </si>
  <si>
    <t>C5H5F5O2</t>
  </si>
  <si>
    <t>C4H3F7O</t>
  </si>
  <si>
    <t>C4H6F4</t>
  </si>
  <si>
    <t>C7H11F3</t>
  </si>
  <si>
    <t>C6H6O3F9B</t>
  </si>
  <si>
    <t>C8H20O4Si</t>
  </si>
  <si>
    <t>C5H4F6O2</t>
  </si>
  <si>
    <t>C5H6O2F6</t>
  </si>
  <si>
    <t>C4H4OF6</t>
  </si>
  <si>
    <t>C4H3OF7</t>
  </si>
  <si>
    <t>C5H4OF8</t>
  </si>
  <si>
    <t>C7H4F12O</t>
  </si>
  <si>
    <t>C6G6O2F8</t>
  </si>
  <si>
    <t>C7H7O3F9</t>
  </si>
  <si>
    <t>1,4-Dioxane/1,4-DX</t>
  </si>
  <si>
    <t>1,2-dfBen</t>
  </si>
  <si>
    <t>12-crown-4</t>
  </si>
  <si>
    <t>18-crown-6</t>
  </si>
  <si>
    <t>AN</t>
  </si>
  <si>
    <t>Benzene</t>
  </si>
  <si>
    <t>TFEC/BTFEC</t>
  </si>
  <si>
    <t>Butylronitrile</t>
  </si>
  <si>
    <t>BTE</t>
  </si>
  <si>
    <t>BTP</t>
  </si>
  <si>
    <t>c-FTOF</t>
  </si>
  <si>
    <t>DBE</t>
  </si>
  <si>
    <t>DCE</t>
  </si>
  <si>
    <t>DCME</t>
  </si>
  <si>
    <t>DCPE</t>
  </si>
  <si>
    <t>DEC</t>
  </si>
  <si>
    <t>DEGDME/Diglyme</t>
  </si>
  <si>
    <t>DiethylEther</t>
  </si>
  <si>
    <t>DEM</t>
  </si>
  <si>
    <t>DFEC</t>
  </si>
  <si>
    <t>DMB</t>
  </si>
  <si>
    <t>DMC</t>
  </si>
  <si>
    <t>DME</t>
  </si>
  <si>
    <t>DMDC</t>
  </si>
  <si>
    <t>DMDOHD</t>
  </si>
  <si>
    <t>DMM</t>
  </si>
  <si>
    <t>DMeTHF</t>
  </si>
  <si>
    <t>DMP</t>
  </si>
  <si>
    <t>DMTMSA</t>
  </si>
  <si>
    <t>DMSO</t>
  </si>
  <si>
    <t>DPE</t>
  </si>
  <si>
    <t>DTDL</t>
  </si>
  <si>
    <t>EA</t>
  </si>
  <si>
    <t>EC</t>
  </si>
  <si>
    <t>EGBE</t>
  </si>
  <si>
    <t>EGD</t>
  </si>
  <si>
    <t>EMC</t>
  </si>
  <si>
    <t>ES</t>
  </si>
  <si>
    <t>ETFEC</t>
  </si>
  <si>
    <t>FB</t>
  </si>
  <si>
    <t>13-FB</t>
  </si>
  <si>
    <t>12-FB</t>
  </si>
  <si>
    <t>14-FB</t>
  </si>
  <si>
    <t>123-FB</t>
  </si>
  <si>
    <t>124-FB</t>
  </si>
  <si>
    <t>FCH</t>
  </si>
  <si>
    <t>FDMA</t>
  </si>
  <si>
    <t>FDMB</t>
  </si>
  <si>
    <t>FEC</t>
  </si>
  <si>
    <t>FEMC</t>
  </si>
  <si>
    <t>1-Fpe</t>
  </si>
  <si>
    <t>GBL</t>
  </si>
  <si>
    <t>C2H6O2FNS</t>
  </si>
  <si>
    <t>n-hexane</t>
  </si>
  <si>
    <t>HFCP</t>
  </si>
  <si>
    <t>MeTHF</t>
  </si>
  <si>
    <t>MDOL</t>
  </si>
  <si>
    <t>MTFP</t>
  </si>
  <si>
    <t>PC</t>
  </si>
  <si>
    <t>Propionitrile</t>
  </si>
  <si>
    <t>PFB</t>
  </si>
  <si>
    <t>Sebaconitrile</t>
  </si>
  <si>
    <t>SL/TMS</t>
  </si>
  <si>
    <t>TEGDME/Tetraglym</t>
  </si>
  <si>
    <t>TCEE</t>
  </si>
  <si>
    <t>TBA</t>
  </si>
  <si>
    <t>TEP</t>
  </si>
  <si>
    <t>TFDOL</t>
  </si>
  <si>
    <t>THF</t>
  </si>
  <si>
    <t>THP</t>
  </si>
  <si>
    <t>TOF</t>
  </si>
  <si>
    <t>TMSB</t>
  </si>
  <si>
    <t>Triglyme/G3</t>
  </si>
  <si>
    <t>Trimethylacetonitrile</t>
  </si>
  <si>
    <t>Toluene</t>
  </si>
  <si>
    <t>TFEB</t>
  </si>
  <si>
    <t>Valeronitrile</t>
  </si>
  <si>
    <t>VC</t>
  </si>
  <si>
    <t>HFE/D2/TFETFE/TTEE</t>
  </si>
  <si>
    <t>HFME</t>
  </si>
  <si>
    <t>HM</t>
  </si>
  <si>
    <t>TTE</t>
  </si>
  <si>
    <t>OTE</t>
  </si>
  <si>
    <t>HFP</t>
  </si>
  <si>
    <t>VEC</t>
  </si>
  <si>
    <t>tFEP</t>
  </si>
  <si>
    <t>pFEP</t>
  </si>
  <si>
    <t>TEOS</t>
  </si>
  <si>
    <t>BTFD/BTFMD</t>
  </si>
  <si>
    <t>BTFM</t>
  </si>
  <si>
    <t>ETE</t>
  </si>
  <si>
    <t>FMCH</t>
  </si>
  <si>
    <t>BTFE</t>
  </si>
  <si>
    <t>BTFEE</t>
  </si>
  <si>
    <t>TFEO</t>
  </si>
  <si>
    <t>LiBC4O8</t>
  </si>
  <si>
    <t>LiBOB</t>
  </si>
  <si>
    <t>LiBF2C2O4</t>
  </si>
  <si>
    <t>LiPO2F2</t>
  </si>
  <si>
    <t>LiFNFSI</t>
  </si>
  <si>
    <t>C4F10LiNO4S2</t>
  </si>
  <si>
    <t>LiFSI</t>
  </si>
  <si>
    <t>F2LiNO4S2</t>
  </si>
  <si>
    <t>LiTFSI</t>
  </si>
  <si>
    <t>LiC2NO4F6S2</t>
  </si>
  <si>
    <t>LiNFSI</t>
  </si>
  <si>
    <t>C8F18LiNO4S2</t>
  </si>
  <si>
    <t>LiDFOB</t>
  </si>
  <si>
    <t>LiDFP</t>
  </si>
  <si>
    <t>Mg(TFSI)2</t>
  </si>
  <si>
    <t>C4F12MgN2O8S4</t>
  </si>
  <si>
    <t>C4O3F9SK</t>
  </si>
  <si>
    <t>LiC4O3F9S</t>
  </si>
  <si>
    <t>C3H4OF4</t>
  </si>
  <si>
    <t>C4H5OF5</t>
  </si>
  <si>
    <t>C4H6OF4</t>
  </si>
  <si>
    <t>C4H10O</t>
  </si>
  <si>
    <t>mFEP</t>
  </si>
  <si>
    <t>r:stability</t>
  </si>
  <si>
    <t>Radius:r</t>
  </si>
  <si>
    <t>Radius:</t>
  </si>
  <si>
    <t>Vabc:r</t>
  </si>
  <si>
    <t>Vabc:</t>
  </si>
  <si>
    <t>apol:r</t>
  </si>
  <si>
    <t>apol:</t>
  </si>
  <si>
    <t>bpol:r</t>
  </si>
  <si>
    <t>bpol:</t>
  </si>
  <si>
    <t>SLogP:r</t>
  </si>
  <si>
    <t xml:space="preserve"> LiFSI:DME (0.1:1 mol)</t>
  </si>
  <si>
    <t xml:space="preserve"> LiFSI:DME (0.31:1 mol)</t>
  </si>
  <si>
    <t xml:space="preserve"> LiFSI:DME (0.52:1 mol)</t>
  </si>
  <si>
    <t xml:space="preserve"> LiFSI:DME (1.26:1 mol)</t>
  </si>
  <si>
    <t xml:space="preserve"> LiFSI:DME:PFB (1.09:1:1 mol)</t>
  </si>
  <si>
    <t xml:space="preserve"> LiFSI:DME:PFB (1.02:1:2 mol)</t>
  </si>
  <si>
    <t xml:space="preserve"> LiFSI:DME:PFB (0.98:1:3 mol)</t>
  </si>
  <si>
    <t xml:space="preserve"> LiFSI:DME:FB (1.13:1:1 mol)</t>
  </si>
  <si>
    <t xml:space="preserve"> LiFSI:DME:FB (1.07:1:2 mol)</t>
  </si>
  <si>
    <t xml:space="preserve"> LiFSI:DME:FB (1.03:1:3 mol)</t>
  </si>
  <si>
    <t xml:space="preserve"> LiFSI:DME:TTE (1.03:1:1 mol)</t>
  </si>
  <si>
    <t xml:space="preserve"> LiFSI:DME:TTE (0.93:1:2 mol)</t>
  </si>
  <si>
    <t xml:space="preserve"> LiFSI:DME:TTE (0.87:1:3 mol)</t>
  </si>
  <si>
    <t xml:space="preserve"> LiFSI:DEE (0.1:1 mol)</t>
  </si>
  <si>
    <t xml:space="preserve"> LiFSI:DEE (0.31:1 mol)</t>
  </si>
  <si>
    <t xml:space="preserve"> LiFSI:DEE (0.52:1 mol)</t>
  </si>
  <si>
    <t xml:space="preserve"> LiFSI:DEE (0.97:1 mol)</t>
  </si>
  <si>
    <t xml:space="preserve"> LiFSI:DEE:PFB (0.78:1:1 mol)</t>
  </si>
  <si>
    <t xml:space="preserve"> LiFSI:DEE:PFB (0.72:1:2 mol)</t>
  </si>
  <si>
    <t xml:space="preserve"> LiFSI:DEE:PFB (0.66:1:3 mol)</t>
  </si>
  <si>
    <t xml:space="preserve"> LiFSI:DEE:FB (0.76:1:1 mol)</t>
  </si>
  <si>
    <t xml:space="preserve"> LiFSI:DEE:FB (0.72:1:2 mol)</t>
  </si>
  <si>
    <t xml:space="preserve"> LiFSI:DEE:FB (0.67:1:3 mol)</t>
  </si>
  <si>
    <t xml:space="preserve"> LiFSI:DEE:TTE (0.81:1:1 mol)</t>
  </si>
  <si>
    <t xml:space="preserve"> LiFSI:DEE:TTE (0.57:1:2 mol)</t>
  </si>
  <si>
    <t xml:space="preserve"> LiFSI:DEE:TTE (0.49:1:3 mol)</t>
  </si>
  <si>
    <t xml:space="preserve"> LiFSI:THF (0.08:1 mol)</t>
  </si>
  <si>
    <t xml:space="preserve"> LiFSI:THF (0.24:1 mol)</t>
  </si>
  <si>
    <t xml:space="preserve"> LiFSI:THF (0.41:1 mol)</t>
  </si>
  <si>
    <t xml:space="preserve"> LiFSI:THF (0.9:1 mol)</t>
  </si>
  <si>
    <t xml:space="preserve"> LiFSI:THF:PFB (0.66:1:1 mol)</t>
  </si>
  <si>
    <t xml:space="preserve"> LiFSI:THF:PFB (0.65:1:2 mol)</t>
  </si>
  <si>
    <t xml:space="preserve"> LiFSI:THF:PFB (0.64:1:3 mol)</t>
  </si>
  <si>
    <t xml:space="preserve"> LiFSI:THF:FB (0.71:1:1 mol)</t>
  </si>
  <si>
    <t xml:space="preserve"> LiFSI:THF:FB (0.7:1:2 mol)</t>
  </si>
  <si>
    <t xml:space="preserve"> LiFSI:THF:FB (0.69:1:3 mol)</t>
  </si>
  <si>
    <t xml:space="preserve"> LiFSI:THF:TTE (0.66:1:1 mol)</t>
  </si>
  <si>
    <t xml:space="preserve"> LiFSI:THF:TTE (0.66:1:2 mol)</t>
  </si>
  <si>
    <t xml:space="preserve"> LiFSI:THF:TTE (0.66:1:3 mol)</t>
  </si>
  <si>
    <t xml:space="preserve"> LiFSI:DMC (0.42:1 mol)</t>
  </si>
  <si>
    <t xml:space="preserve"> LiFSI:DMC (0.59:1 mol)</t>
  </si>
  <si>
    <t xml:space="preserve"> LiFSI:DMC (0.76:1 mol)</t>
  </si>
  <si>
    <t xml:space="preserve"> LiFSI:DMC (0.85:1 mol)</t>
  </si>
  <si>
    <t xml:space="preserve"> LiFSI:DMC:PFB (0.71:1:1 mol)</t>
  </si>
  <si>
    <t xml:space="preserve"> LiFSI:DMC:PFB (0.66:1:2 mol)</t>
  </si>
  <si>
    <t xml:space="preserve"> LiFSI:DMC:PFB (0.6:1:3 mol)</t>
  </si>
  <si>
    <t xml:space="preserve"> LiFSI:DMC:FB (0.75:1:1 mol)</t>
  </si>
  <si>
    <t xml:space="preserve"> LiFSI:DMC:FB (0.68:1:2 mol)</t>
  </si>
  <si>
    <t xml:space="preserve"> LiFSI:DMC:FB (0.64:1:3 mol)</t>
  </si>
  <si>
    <t xml:space="preserve"> LiFSI:DMC:TTE (0.66:1:1 mol)</t>
  </si>
  <si>
    <t xml:space="preserve"> LiFSI:DMC:TTE (0.58:1:2 mol)</t>
  </si>
  <si>
    <t xml:space="preserve"> LiFSI:DMC:TTE (0.54:1:3 mol)</t>
  </si>
  <si>
    <t xml:space="preserve"> LiFSI:DEC (0.61:1 mol)</t>
  </si>
  <si>
    <t xml:space="preserve"> LiFSI:DEC (0.76:1 mol)</t>
  </si>
  <si>
    <t xml:space="preserve"> LiFSI:TEP (0.42:1 mol)</t>
  </si>
  <si>
    <t xml:space="preserve"> LiFSI:TEP (0.59:1 mol)</t>
  </si>
  <si>
    <t xml:space="preserve"> LiFSI:TEP (0.85:1 mol)</t>
  </si>
  <si>
    <t xml:space="preserve"> LiFSI:EA:FB (0.75:1:1 mol)</t>
  </si>
  <si>
    <t xml:space="preserve"> LiFSI:EA:FB (0.69:1:2 mol)</t>
  </si>
  <si>
    <t xml:space="preserve"> LiFSI:EA:FB (0.65:1:3 mol)</t>
  </si>
  <si>
    <t xml:space="preserve"> LiFSI:EA:TTE (0.75:1:0.5 mol)</t>
  </si>
  <si>
    <t xml:space="preserve"> LiFSI:EA:TTE (0.67:1:1 mol)</t>
  </si>
  <si>
    <t xml:space="preserve"> LiFSI:EA:TTE (0.59:1:2 mol)</t>
  </si>
  <si>
    <t xml:space="preserve"> LiFSI:PC:PFB (0.39:1:0.5 mol)</t>
  </si>
  <si>
    <t xml:space="preserve"> LiFSI:PC:PFB (0.28:1:1 mol)</t>
  </si>
  <si>
    <t xml:space="preserve"> LiFSI:PC:PFB (0.23:1:2 mol)</t>
  </si>
  <si>
    <t xml:space="preserve"> LiFSI:PC:FB (0.7:1:0.5 mol)</t>
  </si>
  <si>
    <t xml:space="preserve"> LiFSI:PC:FB (0.36:1:1 mol)</t>
  </si>
  <si>
    <t xml:space="preserve"> LiFSI:PC:FB (0.26:1:2 mol)</t>
  </si>
  <si>
    <t xml:space="preserve"> LiFSI:PC:TTE (0.51:1:0.5 mol)</t>
  </si>
  <si>
    <t xml:space="preserve"> LiFSI:PC:TTE (0.42:1:1 mol)</t>
  </si>
  <si>
    <t xml:space="preserve"> LiFSI:PC:TTE (0.37:1:2 mol)</t>
  </si>
  <si>
    <t>LiFSI:DME:TTE (1:1.2:3 mol)</t>
  </si>
  <si>
    <t>LiFSI:DME:TTEE (1:1.2:3 mol)</t>
  </si>
  <si>
    <t>LiFSI:DMP:TTE (1:1.2:3 mol)</t>
  </si>
  <si>
    <t>LiFSI:DME:BTFE (1:1.6:3.2 mol)</t>
  </si>
  <si>
    <t>LiFSI:DME:BTFE (1:1.1:5 mol)</t>
  </si>
  <si>
    <t>LiFSI:DME:BTFE (1:1.6:7.1 mol)</t>
  </si>
  <si>
    <t>LiFSI:TMS:TTE (1:3:3 mol)</t>
  </si>
  <si>
    <t>LiFSI:TMS:BTFE (1:3:1 mol)</t>
  </si>
  <si>
    <t>LiFSI:TMS:BTFE (1:3:2 mol)</t>
  </si>
  <si>
    <t>LiFSI:DME:MTEE:DEC:PC:DiethylEther (1:1:3:2:1:1 mol)</t>
  </si>
  <si>
    <t>LiFSI:DEE:TTE:MPPE (1:1.2:1:2 mol)</t>
  </si>
  <si>
    <t>LiFSI:DME:MPPE (1:1.2:3 mol)</t>
  </si>
  <si>
    <t>LiFSI:DEE:HPEE (1:1.2:3 mol)</t>
  </si>
  <si>
    <t>LiFSI:LiPF6:LiTFSI:DME:HPEE:TEP:DEC (0.5:3:1:2:1:1.2:3 mol)</t>
  </si>
  <si>
    <t>LiFSI:DME:HPME (1:1.2:3 mol)</t>
  </si>
  <si>
    <t>LiFSI:DME:HPME (1:1:2.4 mol)</t>
  </si>
  <si>
    <t>LiFSI:DEE:MTEE:DME:VC:FEC (1:1.2:3:1:2:1 mol)</t>
  </si>
  <si>
    <t>LiBOB:LiNO3:LiFSI:TEEME:MTEE (1:1.2:3:1:2 mol)</t>
  </si>
  <si>
    <t>LiFSI:LiFNFSI:HMP (1:1.2:3 mol)</t>
  </si>
  <si>
    <t>LiFSI:LiTFSI:TEEME:MTEE (1.15:2:1.2:3 mol)</t>
  </si>
  <si>
    <t>LiFSI:LiPF6:LiTFSI:DME:HPEE:VC:DEC:RbNO3 (0.5:3:1:2:1:1.2:3:2 mol)</t>
  </si>
  <si>
    <t>LiFSI:TEP:LiTFSI:DME:HPEE:VC:DEC:RbNO3 (0.5:3:1:2:1:1.2:3:2 mol)</t>
  </si>
  <si>
    <t>LiFSI:DEE:LiDFOB:DME:VC:ES (1:1.2:3:1:2:1 mol)</t>
  </si>
  <si>
    <t>LiFSI:ES:HMP:MTES (0.5:1:1.2:3 mol)</t>
  </si>
  <si>
    <t>LiFSI:Toluene:HMP (1:1.2:3 mol)</t>
  </si>
  <si>
    <t>LiFSI:Triglyme:HMP (1:1.2:3 mol)</t>
  </si>
  <si>
    <t>LiFSI:DEE:DOL:MDOL:VC:FEC (1:1.2:3:1:2:1 mol)</t>
  </si>
  <si>
    <t>LiFSI:DME:MTEE (1:1.2:3 mol)</t>
  </si>
  <si>
    <t>LiFSI:DME:MTPE (1:1.2:3 mol)</t>
  </si>
  <si>
    <t>LiFSI:DME:HMP (1:1.2:3 mol)</t>
  </si>
  <si>
    <t>LiFSI:DME:TETEE (1:1.2:3 mol)</t>
  </si>
  <si>
    <t>LiFSI:TEEME:MTEE (1:1.2:3 mol)</t>
  </si>
  <si>
    <t>LiFSI:DME:HFMP (1:1.2:3 mol)</t>
  </si>
  <si>
    <t>LiFSI:DME:MP (1:1.2:3 mol)</t>
  </si>
  <si>
    <t>LiFSI:DEE:MTEE (1:1.2:3 mol)</t>
  </si>
  <si>
    <t>LiFSI:DME:TTE:MTEE (1:1.2:2:1 mol)</t>
  </si>
  <si>
    <t>LiFSI:DEE:TTE:MTEE (1:1.2:2:1 mol)</t>
  </si>
  <si>
    <t>LiFSI:DME:MTEE  (1:1:3 mol)</t>
  </si>
  <si>
    <t>LiFSI:DME:MTEE  (1:1.1:3 mol)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</si>
</sst>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8"/>
      <name val="Aptos Narrow"/>
      <family val="2"/>
      <scheme val="minor"/>
    </font>
    <font>
      <sz val="13"/>
      <name val="Times New Roman"/>
      <family val="1"/>
    </font>
    <font>
      <sz val="13"/>
      <color theme="1"/>
      <name val="Times New Roman"/>
      <family val="1"/>
    </font>
    <font>
      <sz val="11"/>
      <color rgb="FFFF0000"/>
      <name val="Arial"/>
      <family val="2"/>
    </font>
    <font>
      <sz val="11"/>
      <color theme="8" tint="-0.249977111117893"/>
      <name val="Arial"/>
      <family val="2"/>
    </font>
    <font>
      <sz val="11"/>
      <color theme="5" tint="-0.49998474074526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0" fontId="1" fillId="0" borderId="0" xfId="0" applyFont="1" applyAlignment="1">
      <alignment horizontal="left"/>
    </xf>
    <xf numFmtId="2" fontId="1" fillId="0" borderId="0" xfId="0" applyNumberFormat="1" applyFon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164" fontId="1" fillId="0" borderId="0" xfId="0" applyNumberFormat="1" applyFont="1"/>
    <xf numFmtId="1" fontId="1" fillId="0" borderId="0" xfId="0" applyNumberFormat="1" applyFont="1" applyAlignment="1">
      <alignment horizontal="center" wrapText="1"/>
    </xf>
    <xf numFmtId="2" fontId="0" fillId="0" borderId="0" xfId="0" applyNumberFormat="1"/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wrapText="1"/>
    </xf>
    <xf numFmtId="0" fontId="1" fillId="6" borderId="0" xfId="0" applyFont="1" applyFill="1"/>
    <xf numFmtId="164" fontId="1" fillId="6" borderId="0" xfId="0" applyNumberFormat="1" applyFont="1" applyFill="1"/>
    <xf numFmtId="1" fontId="1" fillId="6" borderId="0" xfId="0" applyNumberFormat="1" applyFont="1" applyFill="1" applyAlignment="1">
      <alignment horizontal="center" wrapText="1"/>
    </xf>
    <xf numFmtId="164" fontId="1" fillId="6" borderId="0" xfId="0" applyNumberFormat="1" applyFont="1" applyFill="1" applyAlignment="1">
      <alignment horizontal="center" wrapText="1"/>
    </xf>
    <xf numFmtId="2" fontId="1" fillId="6" borderId="0" xfId="0" applyNumberFormat="1" applyFont="1" applyFill="1" applyAlignment="1">
      <alignment horizontal="center" wrapText="1"/>
    </xf>
    <xf numFmtId="2" fontId="1" fillId="7" borderId="0" xfId="0" applyNumberFormat="1" applyFont="1" applyFill="1"/>
    <xf numFmtId="0" fontId="1" fillId="8" borderId="0" xfId="0" applyFont="1" applyFill="1"/>
    <xf numFmtId="1" fontId="1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  <xf numFmtId="0" fontId="4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6" fillId="0" borderId="0" xfId="0" applyFont="1"/>
    <xf numFmtId="0" fontId="7" fillId="0" borderId="0" xfId="0" applyFont="1"/>
    <xf numFmtId="0" fontId="8" fillId="0" borderId="0" xfId="0" applyFont="1"/>
    <xf numFmtId="165" fontId="1" fillId="6" borderId="0" xfId="0" applyNumberFormat="1" applyFont="1" applyFill="1" applyAlignment="1">
      <alignment horizontal="center" wrapText="1"/>
    </xf>
    <xf numFmtId="165" fontId="0" fillId="0" borderId="0" xfId="0" applyNumberFormat="1"/>
    <xf numFmtId="0" fontId="0" fillId="2" borderId="0" xfId="0" applyFill="1"/>
    <xf numFmtId="0" fontId="2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8D659-F60F-4950-81DE-BB3B5803FFEB}">
  <dimension ref="A1:CG122"/>
  <sheetViews>
    <sheetView zoomScale="75" zoomScaleNormal="100" workbookViewId="0">
      <selection activeCell="A16" sqref="A16"/>
    </sheetView>
  </sheetViews>
  <sheetFormatPr defaultRowHeight="14.4" x14ac:dyDescent="0.55000000000000004"/>
  <cols>
    <col min="1" max="1" width="57.3125" bestFit="1" customWidth="1"/>
    <col min="5" max="5" width="8.1015625" bestFit="1" customWidth="1"/>
    <col min="23" max="23" width="8.89453125" customWidth="1"/>
  </cols>
  <sheetData>
    <row r="1" spans="1:85" x14ac:dyDescent="0.55000000000000004">
      <c r="A1" s="37" t="s">
        <v>185</v>
      </c>
      <c r="B1" s="38" t="s">
        <v>226</v>
      </c>
      <c r="C1" s="38" t="s">
        <v>227</v>
      </c>
      <c r="D1" s="38" t="s">
        <v>457</v>
      </c>
      <c r="E1" s="38" t="s">
        <v>225</v>
      </c>
      <c r="F1" s="38" t="s">
        <v>232</v>
      </c>
      <c r="G1" s="3" t="s">
        <v>186</v>
      </c>
      <c r="H1" s="3" t="s">
        <v>1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204</v>
      </c>
      <c r="O1" s="4" t="s">
        <v>7</v>
      </c>
      <c r="P1" s="4" t="s">
        <v>8</v>
      </c>
      <c r="Q1" s="4" t="s">
        <v>9</v>
      </c>
      <c r="R1" s="4" t="s">
        <v>10</v>
      </c>
      <c r="S1" s="4" t="s">
        <v>11</v>
      </c>
      <c r="T1" s="4" t="s">
        <v>12</v>
      </c>
      <c r="U1" s="2" t="s">
        <v>13</v>
      </c>
      <c r="V1" s="2" t="s">
        <v>14</v>
      </c>
      <c r="W1" s="2" t="s">
        <v>15</v>
      </c>
      <c r="X1" s="2" t="s">
        <v>16</v>
      </c>
      <c r="Y1" s="2" t="s">
        <v>17</v>
      </c>
      <c r="Z1" s="2" t="s">
        <v>18</v>
      </c>
      <c r="AA1" s="2" t="s">
        <v>19</v>
      </c>
      <c r="AB1" s="2" t="s">
        <v>20</v>
      </c>
      <c r="AC1" s="2" t="s">
        <v>21</v>
      </c>
      <c r="AD1" s="2" t="s">
        <v>22</v>
      </c>
      <c r="AE1" s="2" t="s">
        <v>23</v>
      </c>
      <c r="AF1" s="2" t="s">
        <v>24</v>
      </c>
      <c r="AG1" s="2" t="s">
        <v>25</v>
      </c>
      <c r="AH1" s="2" t="s">
        <v>26</v>
      </c>
      <c r="AI1" s="2" t="s">
        <v>27</v>
      </c>
      <c r="AJ1" s="2" t="s">
        <v>28</v>
      </c>
      <c r="AK1" s="2" t="s">
        <v>29</v>
      </c>
      <c r="AL1" s="2" t="s">
        <v>30</v>
      </c>
      <c r="AM1" s="2" t="s">
        <v>31</v>
      </c>
      <c r="AN1" s="2" t="s">
        <v>32</v>
      </c>
      <c r="AO1" s="39" t="s">
        <v>41</v>
      </c>
      <c r="AP1" s="39" t="s">
        <v>199</v>
      </c>
      <c r="AQ1" s="39" t="s">
        <v>200</v>
      </c>
      <c r="AR1" s="39" t="s">
        <v>187</v>
      </c>
      <c r="AS1" s="39" t="s">
        <v>188</v>
      </c>
      <c r="AT1" s="39" t="s">
        <v>189</v>
      </c>
      <c r="AU1" s="39" t="s">
        <v>190</v>
      </c>
      <c r="AV1" s="39" t="s">
        <v>191</v>
      </c>
      <c r="AW1" s="39" t="s">
        <v>192</v>
      </c>
      <c r="AX1" s="40" t="s">
        <v>193</v>
      </c>
      <c r="AY1" s="40" t="s">
        <v>194</v>
      </c>
      <c r="AZ1" s="40" t="s">
        <v>230</v>
      </c>
      <c r="BA1" s="40" t="s">
        <v>195</v>
      </c>
      <c r="BB1" s="40" t="s">
        <v>196</v>
      </c>
      <c r="BC1" s="40" t="s">
        <v>197</v>
      </c>
      <c r="BD1" s="40" t="s">
        <v>198</v>
      </c>
      <c r="BE1" s="40" t="s">
        <v>201</v>
      </c>
      <c r="BF1" s="40" t="s">
        <v>202</v>
      </c>
      <c r="BG1" s="40" t="s">
        <v>203</v>
      </c>
      <c r="BH1" s="40" t="s">
        <v>231</v>
      </c>
      <c r="BI1" s="5" t="s">
        <v>217</v>
      </c>
      <c r="BJ1" s="5" t="s">
        <v>218</v>
      </c>
      <c r="BK1" s="5" t="s">
        <v>219</v>
      </c>
      <c r="BL1" s="5" t="s">
        <v>220</v>
      </c>
      <c r="BM1" s="5" t="s">
        <v>221</v>
      </c>
      <c r="BN1" s="5" t="s">
        <v>222</v>
      </c>
      <c r="BO1" s="5" t="s">
        <v>223</v>
      </c>
      <c r="BP1" s="5" t="s">
        <v>224</v>
      </c>
      <c r="BQ1" s="41" t="s">
        <v>54</v>
      </c>
      <c r="BR1" s="41" t="s">
        <v>458</v>
      </c>
      <c r="BS1" s="41" t="s">
        <v>459</v>
      </c>
      <c r="BT1" s="41" t="s">
        <v>205</v>
      </c>
      <c r="BU1" s="41" t="s">
        <v>53</v>
      </c>
      <c r="BV1" s="41" t="s">
        <v>460</v>
      </c>
      <c r="BW1" s="41" t="s">
        <v>461</v>
      </c>
      <c r="BX1" s="41" t="s">
        <v>206</v>
      </c>
      <c r="BY1" s="41" t="s">
        <v>57</v>
      </c>
      <c r="BZ1" s="41" t="s">
        <v>462</v>
      </c>
      <c r="CA1" s="41" t="s">
        <v>463</v>
      </c>
      <c r="CB1" s="41" t="s">
        <v>207</v>
      </c>
      <c r="CC1" s="41" t="s">
        <v>58</v>
      </c>
      <c r="CD1" s="41" t="s">
        <v>464</v>
      </c>
      <c r="CE1" s="41" t="s">
        <v>465</v>
      </c>
      <c r="CF1" s="41" t="s">
        <v>208</v>
      </c>
      <c r="CG1" s="41" t="s">
        <v>466</v>
      </c>
    </row>
    <row r="2" spans="1:85" x14ac:dyDescent="0.55000000000000004">
      <c r="A2" s="1" t="s">
        <v>467</v>
      </c>
      <c r="B2" s="1">
        <v>1.3851027839668653</v>
      </c>
      <c r="C2" s="1">
        <v>1.3851027839668653</v>
      </c>
      <c r="D2" s="1">
        <v>0.1</v>
      </c>
      <c r="E2" s="34" t="s">
        <v>229</v>
      </c>
      <c r="F2" s="1">
        <v>0</v>
      </c>
      <c r="G2" s="46">
        <v>9.188582424631174E-2</v>
      </c>
      <c r="H2" s="46">
        <v>0.9188859298712827</v>
      </c>
      <c r="I2" s="46"/>
      <c r="J2" s="4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>
        <v>9.188582424631174E-2</v>
      </c>
      <c r="AP2" s="1">
        <v>0.9188859298712827</v>
      </c>
      <c r="AQ2" s="1">
        <v>9.9996986850351577E-2</v>
      </c>
      <c r="AR2" s="1">
        <v>0.36754329698524701</v>
      </c>
      <c r="AS2" s="1">
        <v>0.55131494547787041</v>
      </c>
      <c r="AT2" s="1">
        <v>3.6755437194851308</v>
      </c>
      <c r="AU2" s="1">
        <v>9.1888592987128277</v>
      </c>
      <c r="AV2" s="1">
        <v>1.8377718597425654</v>
      </c>
      <c r="AW2" s="1">
        <v>0</v>
      </c>
      <c r="AX2" s="1">
        <v>0</v>
      </c>
      <c r="AY2" s="1">
        <v>0</v>
      </c>
      <c r="AZ2" s="1">
        <v>33.774054084616481</v>
      </c>
      <c r="BA2" s="1"/>
      <c r="BB2" s="1">
        <v>0</v>
      </c>
      <c r="BC2" s="1">
        <v>1.8377718597425654</v>
      </c>
      <c r="BD2" s="1">
        <v>0</v>
      </c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>
        <v>2.7566577896138482</v>
      </c>
      <c r="BR2" s="1">
        <v>3</v>
      </c>
      <c r="BS2" s="1">
        <v>3</v>
      </c>
      <c r="BT2" s="1">
        <v>3</v>
      </c>
      <c r="BU2" s="1">
        <v>87.588991330657393</v>
      </c>
      <c r="BV2" s="1">
        <v>95.320853746151968</v>
      </c>
      <c r="BW2" s="1">
        <v>95.320853746151968</v>
      </c>
      <c r="BX2" s="1">
        <v>95.320853746151968</v>
      </c>
      <c r="BY2" s="1">
        <v>13.739118101420329</v>
      </c>
      <c r="BZ2" s="1">
        <v>14.951930000000001</v>
      </c>
      <c r="CA2" s="1">
        <v>14.951930000000001</v>
      </c>
      <c r="CB2" s="1">
        <v>14.951930000000001</v>
      </c>
      <c r="CC2" s="1">
        <v>12.408699918996893</v>
      </c>
      <c r="CD2" s="1">
        <v>13.50407</v>
      </c>
      <c r="CE2" s="1">
        <v>13.50407</v>
      </c>
      <c r="CF2" s="1">
        <v>13.50407</v>
      </c>
      <c r="CG2">
        <v>0.2792</v>
      </c>
    </row>
    <row r="3" spans="1:85" x14ac:dyDescent="0.55000000000000004">
      <c r="A3" s="1" t="s">
        <v>468</v>
      </c>
      <c r="B3" s="1">
        <v>1.838631997765023</v>
      </c>
      <c r="C3" s="1">
        <v>1.838631997765023</v>
      </c>
      <c r="D3" s="1">
        <v>0.1</v>
      </c>
      <c r="E3" s="34" t="s">
        <v>229</v>
      </c>
      <c r="F3" s="1">
        <v>0</v>
      </c>
      <c r="G3" s="46">
        <v>0.20932221509514642</v>
      </c>
      <c r="H3" s="46">
        <v>0.67509986684420775</v>
      </c>
      <c r="I3" s="46"/>
      <c r="J3" s="4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>
        <v>0.20932221509514642</v>
      </c>
      <c r="AP3" s="1">
        <v>0.67509986684420775</v>
      </c>
      <c r="AQ3" s="1">
        <v>0.31006111151174548</v>
      </c>
      <c r="AR3" s="1">
        <v>0.8372888603805857</v>
      </c>
      <c r="AS3" s="1">
        <v>1.2559332905708787</v>
      </c>
      <c r="AT3" s="1">
        <v>2.700399467376831</v>
      </c>
      <c r="AU3" s="1">
        <v>6.7509986684420777</v>
      </c>
      <c r="AV3" s="1">
        <v>1.3501997336884155</v>
      </c>
      <c r="AW3" s="1">
        <v>0</v>
      </c>
      <c r="AX3" s="1">
        <v>0</v>
      </c>
      <c r="AY3" s="1">
        <v>0</v>
      </c>
      <c r="AZ3" s="1">
        <v>18.230393208522681</v>
      </c>
      <c r="BA3" s="1"/>
      <c r="BB3" s="1">
        <v>0</v>
      </c>
      <c r="BC3" s="1">
        <v>1.3501997336884155</v>
      </c>
      <c r="BD3" s="1">
        <v>0</v>
      </c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>
        <v>2.0252996005326231</v>
      </c>
      <c r="BR3" s="1">
        <v>3</v>
      </c>
      <c r="BS3" s="1">
        <v>3</v>
      </c>
      <c r="BT3" s="1">
        <v>3</v>
      </c>
      <c r="BU3" s="1">
        <v>64.351095671503401</v>
      </c>
      <c r="BV3" s="1">
        <v>95.320853746151982</v>
      </c>
      <c r="BW3" s="1">
        <v>95.320853746151997</v>
      </c>
      <c r="BX3" s="1">
        <v>95.320853746151968</v>
      </c>
      <c r="BY3" s="1">
        <v>10.094045952063915</v>
      </c>
      <c r="BZ3" s="1">
        <v>14.951930000000001</v>
      </c>
      <c r="CA3" s="1">
        <v>14.951930000000001</v>
      </c>
      <c r="CB3" s="1">
        <v>14.951930000000001</v>
      </c>
      <c r="CC3" s="1">
        <v>9.1165958588548612</v>
      </c>
      <c r="CD3" s="1">
        <v>13.50407</v>
      </c>
      <c r="CE3" s="1">
        <v>13.50407</v>
      </c>
      <c r="CF3" s="1">
        <v>13.50407</v>
      </c>
      <c r="CG3">
        <v>0.27919999999999995</v>
      </c>
    </row>
    <row r="4" spans="1:85" x14ac:dyDescent="0.55000000000000004">
      <c r="A4" s="1" t="s">
        <v>469</v>
      </c>
      <c r="B4" s="1">
        <v>2.0861861476162842</v>
      </c>
      <c r="C4" s="1">
        <v>2.0861861476162842</v>
      </c>
      <c r="D4" s="1">
        <v>0.1</v>
      </c>
      <c r="E4" s="34" t="s">
        <v>229</v>
      </c>
      <c r="F4" s="1">
        <v>1</v>
      </c>
      <c r="G4" s="46">
        <v>0.2774748770579431</v>
      </c>
      <c r="H4" s="46">
        <v>0.53362183754993342</v>
      </c>
      <c r="I4" s="46"/>
      <c r="J4" s="4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>
        <v>0.2774748770579431</v>
      </c>
      <c r="AP4" s="1">
        <v>0.53362183754993342</v>
      </c>
      <c r="AQ4" s="1">
        <v>0.51998411146728707</v>
      </c>
      <c r="AR4" s="1">
        <v>1.1098995082317724</v>
      </c>
      <c r="AS4" s="1">
        <v>1.6648492623476585</v>
      </c>
      <c r="AT4" s="1">
        <v>2.1344873501997337</v>
      </c>
      <c r="AU4" s="1">
        <v>5.3362183754993344</v>
      </c>
      <c r="AV4" s="1">
        <v>1.0672436750998668</v>
      </c>
      <c r="AW4" s="1">
        <v>0</v>
      </c>
      <c r="AX4" s="1">
        <v>0</v>
      </c>
      <c r="AY4" s="1">
        <v>0</v>
      </c>
      <c r="AZ4" s="1">
        <v>11.390090620406701</v>
      </c>
      <c r="BA4" s="1"/>
      <c r="BB4" s="1">
        <v>0</v>
      </c>
      <c r="BC4" s="1">
        <v>1.0672436750998668</v>
      </c>
      <c r="BD4" s="1">
        <v>0</v>
      </c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>
        <v>1.6008655126498001</v>
      </c>
      <c r="BR4" s="1">
        <v>3</v>
      </c>
      <c r="BS4" s="1">
        <v>3</v>
      </c>
      <c r="BT4" s="1">
        <v>3</v>
      </c>
      <c r="BU4" s="1">
        <v>50.865289132850066</v>
      </c>
      <c r="BV4" s="1">
        <v>95.320853746151968</v>
      </c>
      <c r="BW4" s="1">
        <v>95.320853746151968</v>
      </c>
      <c r="BX4" s="1">
        <v>95.320853746151968</v>
      </c>
      <c r="BY4" s="1">
        <v>7.9786763615179765</v>
      </c>
      <c r="BZ4" s="1">
        <v>14.951930000000001</v>
      </c>
      <c r="CA4" s="1">
        <v>14.951930000000001</v>
      </c>
      <c r="CB4" s="1">
        <v>14.951930000000001</v>
      </c>
      <c r="CC4" s="1">
        <v>7.2060666478029294</v>
      </c>
      <c r="CD4" s="1">
        <v>13.50407</v>
      </c>
      <c r="CE4" s="1">
        <v>13.50407</v>
      </c>
      <c r="CF4" s="1">
        <v>13.50407</v>
      </c>
      <c r="CG4">
        <v>0.27920000000000006</v>
      </c>
    </row>
    <row r="5" spans="1:85" x14ac:dyDescent="0.55000000000000004">
      <c r="A5" s="1" t="s">
        <v>470</v>
      </c>
      <c r="B5" s="1">
        <v>2.0757207139381144</v>
      </c>
      <c r="C5" s="1">
        <v>2.0757207139381144</v>
      </c>
      <c r="D5" s="1">
        <v>0.1</v>
      </c>
      <c r="E5" s="34" t="s">
        <v>229</v>
      </c>
      <c r="F5" s="1">
        <v>1</v>
      </c>
      <c r="G5" s="46">
        <v>0.38667949540303614</v>
      </c>
      <c r="H5" s="46">
        <v>0.30692410119840213</v>
      </c>
      <c r="I5" s="46"/>
      <c r="J5" s="46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>
        <v>0.38667949540303614</v>
      </c>
      <c r="AP5" s="1">
        <v>0.30692410119840213</v>
      </c>
      <c r="AQ5" s="1">
        <v>1.2598538006406947</v>
      </c>
      <c r="AR5" s="1">
        <v>1.5467179816121446</v>
      </c>
      <c r="AS5" s="1">
        <v>2.3200769724182169</v>
      </c>
      <c r="AT5" s="1">
        <v>1.2276964047936085</v>
      </c>
      <c r="AU5" s="1">
        <v>3.0692410119840212</v>
      </c>
      <c r="AV5" s="1">
        <v>0.61384820239680427</v>
      </c>
      <c r="AW5" s="1">
        <v>0</v>
      </c>
      <c r="AX5" s="1">
        <v>0</v>
      </c>
      <c r="AY5" s="1">
        <v>0</v>
      </c>
      <c r="AZ5" s="1">
        <v>3.7680961558578798</v>
      </c>
      <c r="BA5" s="1"/>
      <c r="BB5" s="1">
        <v>0</v>
      </c>
      <c r="BC5" s="1">
        <v>0.61384820239680427</v>
      </c>
      <c r="BD5" s="1">
        <v>0</v>
      </c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>
        <v>0.92077230359520645</v>
      </c>
      <c r="BR5" s="1">
        <v>3</v>
      </c>
      <c r="BS5" s="1">
        <v>3</v>
      </c>
      <c r="BT5" s="1">
        <v>3</v>
      </c>
      <c r="BU5" s="1">
        <v>29.256267361502037</v>
      </c>
      <c r="BV5" s="1">
        <v>95.320853746151968</v>
      </c>
      <c r="BW5" s="1">
        <v>95.320853746151968</v>
      </c>
      <c r="BX5" s="1">
        <v>95.320853746151968</v>
      </c>
      <c r="BY5" s="1">
        <v>4.5891076764314249</v>
      </c>
      <c r="BZ5" s="1">
        <v>14.951930000000001</v>
      </c>
      <c r="CA5" s="1">
        <v>14.951930000000001</v>
      </c>
      <c r="CB5" s="1">
        <v>14.951930000000001</v>
      </c>
      <c r="CC5" s="1">
        <v>4.1447245472703065</v>
      </c>
      <c r="CD5" s="1">
        <v>13.50407</v>
      </c>
      <c r="CE5" s="1">
        <v>13.50407</v>
      </c>
      <c r="CF5" s="1">
        <v>13.50407</v>
      </c>
      <c r="CG5">
        <v>0.2792</v>
      </c>
    </row>
    <row r="6" spans="1:85" x14ac:dyDescent="0.55000000000000004">
      <c r="A6" s="1" t="s">
        <v>471</v>
      </c>
      <c r="B6" s="1">
        <v>2.2757241303992135</v>
      </c>
      <c r="C6" s="1">
        <v>2.2757241303992135</v>
      </c>
      <c r="D6" s="1">
        <v>0.1</v>
      </c>
      <c r="E6" s="34" t="s">
        <v>229</v>
      </c>
      <c r="F6" s="1">
        <v>1</v>
      </c>
      <c r="G6" s="46">
        <v>0.2465255505666025</v>
      </c>
      <c r="H6" s="46">
        <v>0.22614292055037724</v>
      </c>
      <c r="I6" s="46">
        <v>0.22616153430578065</v>
      </c>
      <c r="J6" s="46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>
        <v>0.2465255505666025</v>
      </c>
      <c r="AP6" s="1">
        <v>0.45230445485615789</v>
      </c>
      <c r="AQ6" s="1">
        <v>0.54504338376459871</v>
      </c>
      <c r="AR6" s="1">
        <v>0.98610220226640999</v>
      </c>
      <c r="AS6" s="1">
        <v>1.4791533033996149</v>
      </c>
      <c r="AT6" s="1">
        <v>1.8092178194246316</v>
      </c>
      <c r="AU6" s="1">
        <v>3.3922368770326754</v>
      </c>
      <c r="AV6" s="1">
        <v>0.45228584110075448</v>
      </c>
      <c r="AW6" s="1">
        <v>1.1308076715289033</v>
      </c>
      <c r="AX6" s="1">
        <v>0.62502572072196561</v>
      </c>
      <c r="AY6" s="1">
        <v>2.5002057742439838</v>
      </c>
      <c r="AZ6" s="1">
        <v>6.1372954056368787</v>
      </c>
      <c r="BA6" s="1"/>
      <c r="BB6" s="1">
        <v>0</v>
      </c>
      <c r="BC6" s="1">
        <v>0.45228584110075448</v>
      </c>
      <c r="BD6" s="1">
        <v>0</v>
      </c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>
        <v>1.1307518302626931</v>
      </c>
      <c r="BR6" s="1">
        <v>2.499979423422428</v>
      </c>
      <c r="BS6" s="1">
        <v>2.5504895402757204</v>
      </c>
      <c r="BT6" s="1">
        <v>2.4494693065691355</v>
      </c>
      <c r="BU6" s="1">
        <v>45.999266574006342</v>
      </c>
      <c r="BV6" s="1">
        <v>101.69978668159493</v>
      </c>
      <c r="BW6" s="1">
        <v>101.90002146999402</v>
      </c>
      <c r="BX6" s="1">
        <v>101.49955189319584</v>
      </c>
      <c r="BY6" s="1">
        <v>6.2759066799907881</v>
      </c>
      <c r="BZ6" s="1">
        <v>13.875403199348668</v>
      </c>
      <c r="CA6" s="1">
        <v>13.917223915744822</v>
      </c>
      <c r="CB6" s="1">
        <v>13.833582482952513</v>
      </c>
      <c r="CC6" s="1">
        <v>5.4468729392598991</v>
      </c>
      <c r="CD6" s="1">
        <v>12.042492353943578</v>
      </c>
      <c r="CE6" s="1">
        <v>12.131508102222147</v>
      </c>
      <c r="CF6" s="1">
        <v>11.953476605665008</v>
      </c>
      <c r="CG6">
        <v>2.2950863279685954</v>
      </c>
    </row>
    <row r="7" spans="1:85" x14ac:dyDescent="0.55000000000000004">
      <c r="A7" s="1" t="s">
        <v>472</v>
      </c>
      <c r="B7" s="1">
        <v>2.7447274948966882</v>
      </c>
      <c r="C7" s="1">
        <v>2.7447274948966882</v>
      </c>
      <c r="D7" s="1">
        <v>0.1</v>
      </c>
      <c r="E7" s="34" t="s">
        <v>229</v>
      </c>
      <c r="F7" s="1">
        <v>1</v>
      </c>
      <c r="G7" s="46">
        <v>0.17676929655762239</v>
      </c>
      <c r="H7" s="46">
        <v>0.17321349312028406</v>
      </c>
      <c r="I7" s="46">
        <v>0.34656942193408963</v>
      </c>
      <c r="J7" s="46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>
        <v>0.17676929655762239</v>
      </c>
      <c r="AP7" s="1">
        <v>0.51978291505437368</v>
      </c>
      <c r="AQ7" s="1">
        <v>0.34008292969600745</v>
      </c>
      <c r="AR7" s="1">
        <v>0.70707718623048954</v>
      </c>
      <c r="AS7" s="1">
        <v>1.0606157793457343</v>
      </c>
      <c r="AT7" s="1">
        <v>2.0791316602174947</v>
      </c>
      <c r="AU7" s="1">
        <v>3.4649820408732888</v>
      </c>
      <c r="AV7" s="1">
        <v>0.34642698624056811</v>
      </c>
      <c r="AW7" s="1">
        <v>1.7328471096704481</v>
      </c>
      <c r="AX7" s="1">
        <v>0.83344751216437041</v>
      </c>
      <c r="AY7" s="1">
        <v>5.002055782303036</v>
      </c>
      <c r="AZ7" s="1">
        <v>7.2041538632646844</v>
      </c>
      <c r="BA7" s="1"/>
      <c r="BB7" s="1">
        <v>0</v>
      </c>
      <c r="BC7" s="1">
        <v>0.34642698624056811</v>
      </c>
      <c r="BD7" s="1">
        <v>0</v>
      </c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>
        <v>1.2127793232290314</v>
      </c>
      <c r="BR7" s="1">
        <v>2.3332419902685038</v>
      </c>
      <c r="BS7" s="1">
        <v>2.377140286108046</v>
      </c>
      <c r="BT7" s="1">
        <v>2.2893436944289616</v>
      </c>
      <c r="BU7" s="1">
        <v>53.967455475012358</v>
      </c>
      <c r="BV7" s="1">
        <v>103.8269129514711</v>
      </c>
      <c r="BW7" s="1">
        <v>104.00612377527814</v>
      </c>
      <c r="BX7" s="1">
        <v>103.64770212766406</v>
      </c>
      <c r="BY7" s="1">
        <v>7.0256059255946148</v>
      </c>
      <c r="BZ7" s="1">
        <v>13.516423341578431</v>
      </c>
      <c r="CA7" s="1">
        <v>13.553273167346891</v>
      </c>
      <c r="CB7" s="1">
        <v>13.479573515809971</v>
      </c>
      <c r="CC7" s="1">
        <v>6.0061503194552044</v>
      </c>
      <c r="CD7" s="1">
        <v>11.555113001024496</v>
      </c>
      <c r="CE7" s="1">
        <v>11.633166032654476</v>
      </c>
      <c r="CF7" s="1">
        <v>11.477059969394517</v>
      </c>
      <c r="CG7">
        <v>2.4190183897931057</v>
      </c>
    </row>
    <row r="8" spans="1:85" x14ac:dyDescent="0.55000000000000004">
      <c r="A8" s="1" t="s">
        <v>473</v>
      </c>
      <c r="B8" s="1">
        <v>2.5228787452803374</v>
      </c>
      <c r="C8" s="1">
        <v>2.5228787452803374</v>
      </c>
      <c r="D8" s="1">
        <v>0.1</v>
      </c>
      <c r="E8" s="34" t="s">
        <v>229</v>
      </c>
      <c r="F8" s="1">
        <v>1</v>
      </c>
      <c r="G8" s="46">
        <v>0.13657258926662391</v>
      </c>
      <c r="H8" s="46">
        <v>0.13936972924988902</v>
      </c>
      <c r="I8" s="46">
        <v>0.41801728795245807</v>
      </c>
      <c r="J8" s="46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>
        <v>0.13657258926662391</v>
      </c>
      <c r="AP8" s="1">
        <v>0.55738701720234707</v>
      </c>
      <c r="AQ8" s="1">
        <v>0.24502291056600667</v>
      </c>
      <c r="AR8" s="1">
        <v>0.54629035706649565</v>
      </c>
      <c r="AS8" s="1">
        <v>0.81943553559974347</v>
      </c>
      <c r="AT8" s="1">
        <v>2.2295480688093883</v>
      </c>
      <c r="AU8" s="1">
        <v>3.4837837322611804</v>
      </c>
      <c r="AV8" s="1">
        <v>0.27873945849977805</v>
      </c>
      <c r="AW8" s="1">
        <v>2.0900864397622905</v>
      </c>
      <c r="AX8" s="1">
        <v>0.93744847621896199</v>
      </c>
      <c r="AY8" s="1">
        <v>7.4983515108032499</v>
      </c>
      <c r="AZ8" s="1">
        <v>7.767263292412478</v>
      </c>
      <c r="BA8" s="1"/>
      <c r="BB8" s="1">
        <v>0</v>
      </c>
      <c r="BC8" s="1">
        <v>0.27873945849977805</v>
      </c>
      <c r="BD8" s="1">
        <v>0</v>
      </c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>
        <v>1.2541437636545831</v>
      </c>
      <c r="BR8" s="1">
        <v>2.2500412190248302</v>
      </c>
      <c r="BS8" s="1">
        <v>2.2866816066637115</v>
      </c>
      <c r="BT8" s="1">
        <v>2.213400831385949</v>
      </c>
      <c r="BU8" s="1">
        <v>58.463395377063456</v>
      </c>
      <c r="BV8" s="1">
        <v>104.88833355054557</v>
      </c>
      <c r="BW8" s="1">
        <v>105.04011005977927</v>
      </c>
      <c r="BX8" s="1">
        <v>104.73655704131187</v>
      </c>
      <c r="BY8" s="1">
        <v>7.4340350737617262</v>
      </c>
      <c r="BZ8" s="1">
        <v>13.337294993117796</v>
      </c>
      <c r="CA8" s="1">
        <v>13.368261648820525</v>
      </c>
      <c r="CB8" s="1">
        <v>13.306328337415067</v>
      </c>
      <c r="CC8" s="1">
        <v>6.3051141341015864</v>
      </c>
      <c r="CD8" s="1">
        <v>11.311914234652246</v>
      </c>
      <c r="CE8" s="1">
        <v>11.377347571394628</v>
      </c>
      <c r="CF8" s="1">
        <v>11.246480897909864</v>
      </c>
      <c r="CG8">
        <v>2.4697382170233739</v>
      </c>
    </row>
    <row r="9" spans="1:85" x14ac:dyDescent="0.55000000000000004">
      <c r="A9" s="1" t="s">
        <v>474</v>
      </c>
      <c r="B9" s="1">
        <v>2.3187587626244106</v>
      </c>
      <c r="C9" s="1">
        <v>2.3187587626244106</v>
      </c>
      <c r="D9" s="1">
        <v>0.1</v>
      </c>
      <c r="E9" s="34" t="s">
        <v>229</v>
      </c>
      <c r="F9" s="1">
        <v>1</v>
      </c>
      <c r="G9" s="46">
        <v>0.28420996365191359</v>
      </c>
      <c r="H9" s="46">
        <v>0.25144252108300041</v>
      </c>
      <c r="I9" s="46">
        <v>0.25150884495317383</v>
      </c>
      <c r="J9" s="4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>
        <v>0.28420996365191359</v>
      </c>
      <c r="AP9" s="1">
        <v>0.50295136603617419</v>
      </c>
      <c r="AQ9" s="1">
        <v>0.56508438557749563</v>
      </c>
      <c r="AR9" s="1">
        <v>1.1368398546076544</v>
      </c>
      <c r="AS9" s="1">
        <v>1.7052597819114816</v>
      </c>
      <c r="AT9" s="1">
        <v>2.5148231540510446</v>
      </c>
      <c r="AU9" s="1">
        <v>3.7719694355958735</v>
      </c>
      <c r="AV9" s="1">
        <v>0.50288504216600083</v>
      </c>
      <c r="AW9" s="1">
        <v>0.25150884495317383</v>
      </c>
      <c r="AX9" s="1">
        <v>0.10001054926984691</v>
      </c>
      <c r="AY9" s="1">
        <v>0.50013188674271902</v>
      </c>
      <c r="AZ9" s="1">
        <v>9.4858360730093541</v>
      </c>
      <c r="BA9" s="1"/>
      <c r="BB9" s="1">
        <v>0</v>
      </c>
      <c r="BC9" s="1">
        <v>0.50288504216600083</v>
      </c>
      <c r="BD9" s="1">
        <v>0.25150884495317383</v>
      </c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>
        <v>1.5088540981085226</v>
      </c>
      <c r="BR9" s="1">
        <v>3</v>
      </c>
      <c r="BS9" s="1">
        <v>2.9999999999999996</v>
      </c>
      <c r="BT9" s="1">
        <v>3.0000000000000004</v>
      </c>
      <c r="BU9" s="1">
        <v>45.907861862800345</v>
      </c>
      <c r="BV9" s="1">
        <v>91.27694040202384</v>
      </c>
      <c r="BW9" s="1">
        <v>91.366540378864684</v>
      </c>
      <c r="BX9" s="1">
        <v>91.187340425182995</v>
      </c>
      <c r="BY9" s="1">
        <v>7.2582817135905735</v>
      </c>
      <c r="BZ9" s="1">
        <v>14.43137886431057</v>
      </c>
      <c r="CA9" s="1">
        <v>14.440767726700781</v>
      </c>
      <c r="CB9" s="1">
        <v>14.42199000192036</v>
      </c>
      <c r="CC9" s="1">
        <v>4.9370039192088893</v>
      </c>
      <c r="CD9" s="1">
        <v>9.8160662294608443</v>
      </c>
      <c r="CE9" s="1">
        <v>10.534973768752884</v>
      </c>
      <c r="CF9" s="1">
        <v>9.0971586901688042</v>
      </c>
      <c r="CG9">
        <v>1.5368911923599278</v>
      </c>
    </row>
    <row r="10" spans="1:85" x14ac:dyDescent="0.55000000000000004">
      <c r="A10" s="1" t="s">
        <v>475</v>
      </c>
      <c r="B10" s="1">
        <v>2.4202164033831997</v>
      </c>
      <c r="C10" s="1">
        <v>2.4202164033831997</v>
      </c>
      <c r="D10" s="1">
        <v>0.1</v>
      </c>
      <c r="E10" s="34" t="s">
        <v>229</v>
      </c>
      <c r="F10" s="1">
        <v>1</v>
      </c>
      <c r="G10" s="46">
        <v>0.22177677998717127</v>
      </c>
      <c r="H10" s="46">
        <v>0.20727918331114067</v>
      </c>
      <c r="I10" s="46">
        <v>0.41446409989594174</v>
      </c>
      <c r="J10" s="4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>
        <v>0.22177677998717127</v>
      </c>
      <c r="AP10" s="1">
        <v>0.62174328320708239</v>
      </c>
      <c r="AQ10" s="1">
        <v>0.3567015293566182</v>
      </c>
      <c r="AR10" s="1">
        <v>0.88710711994868507</v>
      </c>
      <c r="AS10" s="1">
        <v>1.3306606799230276</v>
      </c>
      <c r="AT10" s="1">
        <v>3.3159013326202134</v>
      </c>
      <c r="AU10" s="1">
        <v>4.1451123325911148</v>
      </c>
      <c r="AV10" s="1">
        <v>0.41455836662228135</v>
      </c>
      <c r="AW10" s="1">
        <v>0.41446409989594174</v>
      </c>
      <c r="AX10" s="1">
        <v>0.12499289282785556</v>
      </c>
      <c r="AY10" s="1">
        <v>0.99977260927789813</v>
      </c>
      <c r="AZ10" s="1">
        <v>13.744783507499358</v>
      </c>
      <c r="BA10" s="1"/>
      <c r="BB10" s="1">
        <v>0</v>
      </c>
      <c r="BC10" s="1">
        <v>0.41455836662228135</v>
      </c>
      <c r="BD10" s="1">
        <v>0.41446409989594174</v>
      </c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>
        <v>1.8652298496212474</v>
      </c>
      <c r="BR10" s="1">
        <v>3.0000000000000004</v>
      </c>
      <c r="BS10" s="1">
        <v>3.0000000000000004</v>
      </c>
      <c r="BT10" s="1">
        <v>3.0000000000000004</v>
      </c>
      <c r="BU10" s="1">
        <v>55.913428740560207</v>
      </c>
      <c r="BV10" s="1">
        <v>89.930088914104559</v>
      </c>
      <c r="BW10" s="1">
        <v>90.009348825556216</v>
      </c>
      <c r="BX10" s="1">
        <v>89.850829002652901</v>
      </c>
      <c r="BY10" s="1">
        <v>8.864819426734293</v>
      </c>
      <c r="BZ10" s="1">
        <v>14.258005942593691</v>
      </c>
      <c r="CA10" s="1">
        <v>14.26631889511633</v>
      </c>
      <c r="CB10" s="1">
        <v>14.249692990071052</v>
      </c>
      <c r="CC10" s="1">
        <v>5.3393775754821986</v>
      </c>
      <c r="CD10" s="1">
        <v>8.5877527263995006</v>
      </c>
      <c r="CE10" s="1">
        <v>9.1998393108942285</v>
      </c>
      <c r="CF10" s="1">
        <v>7.9756661419047727</v>
      </c>
      <c r="CG10">
        <v>1.6557033502806024</v>
      </c>
    </row>
    <row r="11" spans="1:85" x14ac:dyDescent="0.55000000000000004">
      <c r="A11" s="1" t="s">
        <v>476</v>
      </c>
      <c r="B11" s="1">
        <v>2.2596373105057603</v>
      </c>
      <c r="C11" s="1">
        <v>2.2596373105057603</v>
      </c>
      <c r="D11" s="1">
        <v>0.1</v>
      </c>
      <c r="E11" s="34" t="s">
        <v>229</v>
      </c>
      <c r="F11" s="1">
        <v>1</v>
      </c>
      <c r="G11" s="46">
        <v>0.18035065212743212</v>
      </c>
      <c r="H11" s="46">
        <v>0.1750998668442077</v>
      </c>
      <c r="I11" s="46">
        <v>0.52528616024973984</v>
      </c>
      <c r="J11" s="4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>
        <v>0.18035065212743212</v>
      </c>
      <c r="AP11" s="1">
        <v>0.70038602709394748</v>
      </c>
      <c r="AQ11" s="1">
        <v>0.25750178494529058</v>
      </c>
      <c r="AR11" s="1">
        <v>0.72140260850972848</v>
      </c>
      <c r="AS11" s="1">
        <v>1.0821039127645928</v>
      </c>
      <c r="AT11" s="1">
        <v>3.8521164288752701</v>
      </c>
      <c r="AU11" s="1">
        <v>4.3774294696907763</v>
      </c>
      <c r="AV11" s="1">
        <v>0.35019973368841539</v>
      </c>
      <c r="AW11" s="1">
        <v>0.52528616024973984</v>
      </c>
      <c r="AX11" s="1">
        <v>0.1363630019882632</v>
      </c>
      <c r="AY11" s="1">
        <v>1.4999616210933637</v>
      </c>
      <c r="AZ11" s="1">
        <v>16.862367976438602</v>
      </c>
      <c r="BA11" s="1"/>
      <c r="BB11" s="1">
        <v>0</v>
      </c>
      <c r="BC11" s="1">
        <v>0.35019973368841539</v>
      </c>
      <c r="BD11" s="1">
        <v>0.52528616024973984</v>
      </c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>
        <v>2.1011580812818424</v>
      </c>
      <c r="BR11" s="1">
        <v>3</v>
      </c>
      <c r="BS11" s="1">
        <v>2.9999999999999991</v>
      </c>
      <c r="BT11" s="1">
        <v>3.0000000000000009</v>
      </c>
      <c r="BU11" s="1">
        <v>62.513530791602264</v>
      </c>
      <c r="BV11" s="1">
        <v>89.255822322704489</v>
      </c>
      <c r="BW11" s="1">
        <v>89.322529611387807</v>
      </c>
      <c r="BX11" s="1">
        <v>89.189115034021171</v>
      </c>
      <c r="BY11" s="1">
        <v>9.925318342282436</v>
      </c>
      <c r="BZ11" s="1">
        <v>14.17121124398315</v>
      </c>
      <c r="CA11" s="1">
        <v>14.178210838937488</v>
      </c>
      <c r="CB11" s="1">
        <v>14.164211649028811</v>
      </c>
      <c r="CC11" s="1">
        <v>5.5840581200411243</v>
      </c>
      <c r="CD11" s="1">
        <v>7.9728291314014141</v>
      </c>
      <c r="CE11" s="1">
        <v>8.4783876211897535</v>
      </c>
      <c r="CF11" s="1">
        <v>7.4672706416130756</v>
      </c>
      <c r="CG11">
        <v>1.7048522763554603</v>
      </c>
    </row>
    <row r="12" spans="1:85" x14ac:dyDescent="0.55000000000000004">
      <c r="A12" s="1" t="s">
        <v>477</v>
      </c>
      <c r="B12" s="1">
        <v>2.3187587626244106</v>
      </c>
      <c r="C12" s="1">
        <v>2.3187587626244106</v>
      </c>
      <c r="D12" s="1">
        <v>0.1</v>
      </c>
      <c r="E12" s="34" t="s">
        <v>229</v>
      </c>
      <c r="F12" s="1">
        <v>1</v>
      </c>
      <c r="G12" s="46">
        <v>0.20002138122728244</v>
      </c>
      <c r="H12" s="46">
        <v>0.1941855304039059</v>
      </c>
      <c r="I12" s="46">
        <v>0.1941986022181815</v>
      </c>
      <c r="J12" s="4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>
        <v>0.20002138122728244</v>
      </c>
      <c r="AP12" s="1">
        <v>0.38838413262208737</v>
      </c>
      <c r="AQ12" s="1">
        <v>0.5150091479713228</v>
      </c>
      <c r="AR12" s="1">
        <v>0.80008552490912976</v>
      </c>
      <c r="AS12" s="1">
        <v>1.2001282873636947</v>
      </c>
      <c r="AT12" s="1">
        <v>1.7477351327065311</v>
      </c>
      <c r="AU12" s="1">
        <v>2.7186497129117853</v>
      </c>
      <c r="AV12" s="1">
        <v>0.58256966302599333</v>
      </c>
      <c r="AW12" s="1">
        <v>1.553588817745452</v>
      </c>
      <c r="AX12" s="1">
        <v>0.88891548191262515</v>
      </c>
      <c r="AY12" s="1">
        <v>2.6667863370635785</v>
      </c>
      <c r="AZ12" s="1">
        <v>4.7514796167784521</v>
      </c>
      <c r="BA12" s="1"/>
      <c r="BB12" s="1">
        <v>0</v>
      </c>
      <c r="BC12" s="1">
        <v>0.58256966302599333</v>
      </c>
      <c r="BD12" s="1">
        <v>0</v>
      </c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>
        <v>1.3593510000844438</v>
      </c>
      <c r="BR12" s="1">
        <v>3.5000168284607658</v>
      </c>
      <c r="BS12" s="1">
        <v>3.5359152711734683</v>
      </c>
      <c r="BT12" s="1">
        <v>3.4641183857480633</v>
      </c>
      <c r="BU12" s="1">
        <v>48.099405211942546</v>
      </c>
      <c r="BV12" s="1">
        <v>123.84492869780833</v>
      </c>
      <c r="BW12" s="1">
        <v>127.17434064147027</v>
      </c>
      <c r="BX12" s="1">
        <v>120.51551675414639</v>
      </c>
      <c r="BY12" s="1">
        <v>6.0640641108725593</v>
      </c>
      <c r="BZ12" s="1">
        <v>15.613573268126084</v>
      </c>
      <c r="CA12" s="1">
        <v>15.627597599847542</v>
      </c>
      <c r="CB12" s="1">
        <v>15.599548936404625</v>
      </c>
      <c r="CC12" s="1">
        <v>5.4678537117049055</v>
      </c>
      <c r="CD12" s="1">
        <v>14.078468331828933</v>
      </c>
      <c r="CE12" s="1">
        <v>14.090190105522346</v>
      </c>
      <c r="CF12" s="1">
        <v>14.06674655813552</v>
      </c>
      <c r="CG12">
        <v>2.4617133194195331</v>
      </c>
    </row>
    <row r="13" spans="1:85" x14ac:dyDescent="0.55000000000000004">
      <c r="A13" s="1" t="s">
        <v>478</v>
      </c>
      <c r="B13" s="1">
        <v>2.3010299956639808</v>
      </c>
      <c r="C13" s="1">
        <v>2.3010299956639808</v>
      </c>
      <c r="D13" s="1">
        <v>0.1</v>
      </c>
      <c r="E13" s="34" t="s">
        <v>229</v>
      </c>
      <c r="F13" s="1">
        <v>1</v>
      </c>
      <c r="G13" s="46">
        <v>0.1276993799444088</v>
      </c>
      <c r="H13" s="46">
        <v>0.13726142920550377</v>
      </c>
      <c r="I13" s="46">
        <v>0.27464430675364743</v>
      </c>
      <c r="J13" s="4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>
        <v>0.1276993799444088</v>
      </c>
      <c r="AP13" s="1">
        <v>0.4119057359591512</v>
      </c>
      <c r="AQ13" s="1">
        <v>0.31002088292616731</v>
      </c>
      <c r="AR13" s="1">
        <v>0.51079751977763521</v>
      </c>
      <c r="AS13" s="1">
        <v>0.76619627966645276</v>
      </c>
      <c r="AT13" s="1">
        <v>1.9222672505902523</v>
      </c>
      <c r="AU13" s="1">
        <v>2.4711915190696274</v>
      </c>
      <c r="AV13" s="1">
        <v>0.54916716516465502</v>
      </c>
      <c r="AW13" s="1">
        <v>2.1971544540291794</v>
      </c>
      <c r="AX13" s="1">
        <v>1.1430015536884999</v>
      </c>
      <c r="AY13" s="1">
        <v>4.000884600175274</v>
      </c>
      <c r="AZ13" s="1">
        <v>4.750290527043922</v>
      </c>
      <c r="BA13" s="1"/>
      <c r="BB13" s="1">
        <v>0</v>
      </c>
      <c r="BC13" s="1">
        <v>0.54916716516465502</v>
      </c>
      <c r="BD13" s="1">
        <v>0</v>
      </c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>
        <v>1.5103615146311009</v>
      </c>
      <c r="BR13" s="1">
        <v>3.666764948330032</v>
      </c>
      <c r="BS13" s="1">
        <v>3.6991859554708579</v>
      </c>
      <c r="BT13" s="1">
        <v>3.634343941189206</v>
      </c>
      <c r="BU13" s="1">
        <v>54.930628679135069</v>
      </c>
      <c r="BV13" s="1">
        <v>133.35728027973505</v>
      </c>
      <c r="BW13" s="1">
        <v>136.39485256458545</v>
      </c>
      <c r="BX13" s="1">
        <v>130.31970799488465</v>
      </c>
      <c r="BY13" s="1">
        <v>6.5222066124170217</v>
      </c>
      <c r="BZ13" s="1">
        <v>15.834221383758129</v>
      </c>
      <c r="CA13" s="1">
        <v>15.846744572184715</v>
      </c>
      <c r="CB13" s="1">
        <v>15.821698195331543</v>
      </c>
      <c r="CC13" s="1">
        <v>5.8779037363316018</v>
      </c>
      <c r="CD13" s="1">
        <v>14.270021568513712</v>
      </c>
      <c r="CE13" s="1">
        <v>14.280486820104114</v>
      </c>
      <c r="CF13" s="1">
        <v>14.259556316923311</v>
      </c>
      <c r="CG13">
        <v>2.5859874298361447</v>
      </c>
    </row>
    <row r="14" spans="1:85" x14ac:dyDescent="0.55000000000000004">
      <c r="A14" s="1" t="s">
        <v>479</v>
      </c>
      <c r="B14" s="1">
        <v>2.2518119729937958</v>
      </c>
      <c r="C14" s="1">
        <v>2.2518119729937958</v>
      </c>
      <c r="D14" s="1">
        <v>0.1</v>
      </c>
      <c r="E14" s="34" t="s">
        <v>229</v>
      </c>
      <c r="F14" s="1">
        <v>1</v>
      </c>
      <c r="G14" s="46">
        <v>9.1672011973487261E-2</v>
      </c>
      <c r="H14" s="46">
        <v>0.1054150022192632</v>
      </c>
      <c r="I14" s="46">
        <v>0.3160951732577279</v>
      </c>
      <c r="J14" s="4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>
        <v>9.1672011973487261E-2</v>
      </c>
      <c r="AP14" s="1">
        <v>0.4215101754769911</v>
      </c>
      <c r="AQ14" s="1">
        <v>0.21748469504858098</v>
      </c>
      <c r="AR14" s="1">
        <v>0.36668804789394904</v>
      </c>
      <c r="AS14" s="1">
        <v>0.55003207184092351</v>
      </c>
      <c r="AT14" s="1">
        <v>2.0021358751656924</v>
      </c>
      <c r="AU14" s="1">
        <v>2.3185307152235435</v>
      </c>
      <c r="AV14" s="1">
        <v>0.52692517769625424</v>
      </c>
      <c r="AW14" s="1">
        <v>2.5287613860618232</v>
      </c>
      <c r="AX14" s="1">
        <v>1.2630318538458578</v>
      </c>
      <c r="AY14" s="1">
        <v>4.7990900664828855</v>
      </c>
      <c r="AZ14" s="1">
        <v>4.6420135226226282</v>
      </c>
      <c r="BA14" s="1"/>
      <c r="BB14" s="1">
        <v>0</v>
      </c>
      <c r="BC14" s="1">
        <v>0.52692517769625424</v>
      </c>
      <c r="BD14" s="1">
        <v>0</v>
      </c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>
        <v>1.5806256996887011</v>
      </c>
      <c r="BR14" s="1">
        <v>3.7499111329875414</v>
      </c>
      <c r="BS14" s="1">
        <v>3.7774979936644932</v>
      </c>
      <c r="BT14" s="1">
        <v>3.7223242723105896</v>
      </c>
      <c r="BU14" s="1">
        <v>58.210747713992106</v>
      </c>
      <c r="BV14" s="1">
        <v>138.10045664525043</v>
      </c>
      <c r="BW14" s="1">
        <v>140.69843302549137</v>
      </c>
      <c r="BX14" s="1">
        <v>135.5024802650095</v>
      </c>
      <c r="BY14" s="1">
        <v>6.7206610472715909</v>
      </c>
      <c r="BZ14" s="1">
        <v>15.944243907436704</v>
      </c>
      <c r="CA14" s="1">
        <v>15.954839354767888</v>
      </c>
      <c r="CB14" s="1">
        <v>15.93364846010552</v>
      </c>
      <c r="CC14" s="1">
        <v>6.0552197743947724</v>
      </c>
      <c r="CD14" s="1">
        <v>14.365536413308503</v>
      </c>
      <c r="CE14" s="1">
        <v>14.374389930369533</v>
      </c>
      <c r="CF14" s="1">
        <v>14.356682896247472</v>
      </c>
      <c r="CG14">
        <v>2.6367868142101938</v>
      </c>
    </row>
    <row r="15" spans="1:85" x14ac:dyDescent="0.55000000000000004">
      <c r="A15" s="1" t="s">
        <v>480</v>
      </c>
      <c r="B15" s="1">
        <v>2.1135092748275222</v>
      </c>
      <c r="C15" s="1">
        <v>2.1135092748275222</v>
      </c>
      <c r="D15" s="1">
        <v>0.1</v>
      </c>
      <c r="E15" s="34" t="s">
        <v>229</v>
      </c>
      <c r="F15" s="1">
        <v>1</v>
      </c>
      <c r="G15" s="46">
        <v>7.3070344237759238E-2</v>
      </c>
      <c r="H15" s="46">
        <v>0.73054530684087604</v>
      </c>
      <c r="I15" s="46"/>
      <c r="J15" s="4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>
        <v>7.3070344237759238E-2</v>
      </c>
      <c r="AP15" s="1">
        <v>0.73054530684087604</v>
      </c>
      <c r="AQ15" s="1">
        <v>0.1000216462326478</v>
      </c>
      <c r="AR15" s="1">
        <v>0.29228137695103695</v>
      </c>
      <c r="AS15" s="1">
        <v>0.43842206542655543</v>
      </c>
      <c r="AT15" s="1">
        <v>4.3832718410452562</v>
      </c>
      <c r="AU15" s="1">
        <v>10.227634295772265</v>
      </c>
      <c r="AV15" s="1">
        <v>1.4610906136817521</v>
      </c>
      <c r="AW15" s="1">
        <v>0</v>
      </c>
      <c r="AX15" s="1">
        <v>0</v>
      </c>
      <c r="AY15" s="1">
        <v>0</v>
      </c>
      <c r="AZ15" s="1">
        <v>44.830501409167304</v>
      </c>
      <c r="BA15" s="1"/>
      <c r="BB15" s="1">
        <v>0</v>
      </c>
      <c r="BC15" s="1">
        <v>1.4610906136817521</v>
      </c>
      <c r="BD15" s="1">
        <v>0</v>
      </c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>
        <v>2.1916359205226281</v>
      </c>
      <c r="BR15" s="1">
        <v>3</v>
      </c>
      <c r="BS15" s="1">
        <v>3</v>
      </c>
      <c r="BT15" s="1">
        <v>3</v>
      </c>
      <c r="BU15" s="1">
        <v>94.907204013273073</v>
      </c>
      <c r="BV15" s="1">
        <v>129.91282419386661</v>
      </c>
      <c r="BW15" s="1">
        <v>129.91282419386661</v>
      </c>
      <c r="BX15" s="1">
        <v>129.91282419386661</v>
      </c>
      <c r="BY15" s="1">
        <v>15.311573601699212</v>
      </c>
      <c r="BZ15" s="1">
        <v>20.959101999999991</v>
      </c>
      <c r="CA15" s="1">
        <v>20.959101999999991</v>
      </c>
      <c r="CB15" s="1">
        <v>20.959101999999991</v>
      </c>
      <c r="CC15" s="1">
        <v>12.79688762431033</v>
      </c>
      <c r="CD15" s="1">
        <v>17.516898000000001</v>
      </c>
      <c r="CE15" s="1">
        <v>17.516898000000001</v>
      </c>
      <c r="CF15" s="1">
        <v>17.516898000000001</v>
      </c>
      <c r="CG15">
        <v>1.4054</v>
      </c>
    </row>
    <row r="16" spans="1:85" x14ac:dyDescent="0.55000000000000004">
      <c r="A16" s="1" t="s">
        <v>481</v>
      </c>
      <c r="B16" s="1">
        <v>2.3010299956639808</v>
      </c>
      <c r="C16" s="1">
        <v>2.3010299956639808</v>
      </c>
      <c r="D16" s="1">
        <v>0.1</v>
      </c>
      <c r="E16" s="34" t="s">
        <v>229</v>
      </c>
      <c r="F16" s="1">
        <v>1</v>
      </c>
      <c r="G16" s="46">
        <v>0.17596750053453067</v>
      </c>
      <c r="H16" s="46">
        <v>0.56764715837931157</v>
      </c>
      <c r="I16" s="46"/>
      <c r="J16" s="4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>
        <v>0.17596750053453067</v>
      </c>
      <c r="AP16" s="1">
        <v>0.56764715837931157</v>
      </c>
      <c r="AQ16" s="1">
        <v>0.30999450615931062</v>
      </c>
      <c r="AR16" s="1">
        <v>0.70387000213812267</v>
      </c>
      <c r="AS16" s="1">
        <v>1.055805003207184</v>
      </c>
      <c r="AT16" s="1">
        <v>3.4058829502758696</v>
      </c>
      <c r="AU16" s="1">
        <v>7.9470602173103622</v>
      </c>
      <c r="AV16" s="1">
        <v>1.1352943167586231</v>
      </c>
      <c r="AW16" s="1">
        <v>0</v>
      </c>
      <c r="AX16" s="1">
        <v>0</v>
      </c>
      <c r="AY16" s="1">
        <v>0</v>
      </c>
      <c r="AZ16" s="1">
        <v>27.06675689895301</v>
      </c>
      <c r="BA16" s="1"/>
      <c r="BB16" s="1">
        <v>0</v>
      </c>
      <c r="BC16" s="1">
        <v>1.1352943167586231</v>
      </c>
      <c r="BD16" s="1">
        <v>0</v>
      </c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>
        <v>1.7029414751379348</v>
      </c>
      <c r="BR16" s="1">
        <v>3</v>
      </c>
      <c r="BS16" s="1">
        <v>3</v>
      </c>
      <c r="BT16" s="1">
        <v>3</v>
      </c>
      <c r="BU16" s="1">
        <v>73.74464549067946</v>
      </c>
      <c r="BV16" s="1">
        <v>129.91282419386661</v>
      </c>
      <c r="BW16" s="1">
        <v>129.91282419386661</v>
      </c>
      <c r="BX16" s="1">
        <v>129.91282419386661</v>
      </c>
      <c r="BY16" s="1">
        <v>11.89737469248214</v>
      </c>
      <c r="BZ16" s="1">
        <v>20.959101999999991</v>
      </c>
      <c r="CA16" s="1">
        <v>20.959101999999991</v>
      </c>
      <c r="CB16" s="1">
        <v>20.959101999999991</v>
      </c>
      <c r="CC16" s="1">
        <v>9.943417373320246</v>
      </c>
      <c r="CD16" s="1">
        <v>17.516898000000001</v>
      </c>
      <c r="CE16" s="1">
        <v>17.516898000000001</v>
      </c>
      <c r="CF16" s="1">
        <v>17.516898000000001</v>
      </c>
      <c r="CG16">
        <v>1.4054</v>
      </c>
    </row>
    <row r="17" spans="1:85" x14ac:dyDescent="0.55000000000000004">
      <c r="A17" s="1" t="s">
        <v>482</v>
      </c>
      <c r="B17" s="1">
        <v>2.2839966563652023</v>
      </c>
      <c r="C17" s="1">
        <v>2.2839966563652023</v>
      </c>
      <c r="D17" s="1">
        <v>0.1</v>
      </c>
      <c r="E17" s="34" t="s">
        <v>229</v>
      </c>
      <c r="F17" s="1">
        <v>1</v>
      </c>
      <c r="G17" s="46">
        <v>0.24134060295060933</v>
      </c>
      <c r="H17" s="46">
        <v>0.46415394509697733</v>
      </c>
      <c r="I17" s="46"/>
      <c r="J17" s="4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>
        <v>0.24134060295060933</v>
      </c>
      <c r="AP17" s="1">
        <v>0.46415394509697733</v>
      </c>
      <c r="AQ17" s="1">
        <v>0.51995809903152967</v>
      </c>
      <c r="AR17" s="1">
        <v>0.96536241180243731</v>
      </c>
      <c r="AS17" s="1">
        <v>1.448043617703656</v>
      </c>
      <c r="AT17" s="1">
        <v>2.7849236705818639</v>
      </c>
      <c r="AU17" s="1">
        <v>6.4981552313576829</v>
      </c>
      <c r="AV17" s="1">
        <v>0.92830789019395465</v>
      </c>
      <c r="AW17" s="1">
        <v>0</v>
      </c>
      <c r="AX17" s="1">
        <v>0</v>
      </c>
      <c r="AY17" s="1">
        <v>0</v>
      </c>
      <c r="AZ17" s="1">
        <v>18.096866318923379</v>
      </c>
      <c r="BA17" s="1"/>
      <c r="BB17" s="1">
        <v>0</v>
      </c>
      <c r="BC17" s="1">
        <v>0.92830789019395465</v>
      </c>
      <c r="BD17" s="1">
        <v>0</v>
      </c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>
        <v>1.3924618352909319</v>
      </c>
      <c r="BR17" s="1">
        <v>3</v>
      </c>
      <c r="BS17" s="1">
        <v>3</v>
      </c>
      <c r="BT17" s="1">
        <v>3</v>
      </c>
      <c r="BU17" s="1">
        <v>60.299549868273232</v>
      </c>
      <c r="BV17" s="1">
        <v>129.91282419386661</v>
      </c>
      <c r="BW17" s="1">
        <v>129.91282419386661</v>
      </c>
      <c r="BX17" s="1">
        <v>129.91282419386661</v>
      </c>
      <c r="BY17" s="1">
        <v>9.7282498789899439</v>
      </c>
      <c r="BZ17" s="1">
        <v>20.959101999999991</v>
      </c>
      <c r="CA17" s="1">
        <v>20.959101999999991</v>
      </c>
      <c r="CB17" s="1">
        <v>20.959101999999991</v>
      </c>
      <c r="CC17" s="1">
        <v>8.1305373125613531</v>
      </c>
      <c r="CD17" s="1">
        <v>17.516898000000001</v>
      </c>
      <c r="CE17" s="1">
        <v>17.516898000000001</v>
      </c>
      <c r="CF17" s="1">
        <v>17.516898000000001</v>
      </c>
      <c r="CG17">
        <v>1.4054</v>
      </c>
    </row>
    <row r="18" spans="1:85" x14ac:dyDescent="0.55000000000000004">
      <c r="A18" s="1" t="s">
        <v>483</v>
      </c>
      <c r="B18" s="1">
        <v>2.0555173278498353</v>
      </c>
      <c r="C18" s="1">
        <v>2.0555173278498353</v>
      </c>
      <c r="D18" s="1">
        <v>0.1</v>
      </c>
      <c r="E18" s="34" t="s">
        <v>229</v>
      </c>
      <c r="F18" s="1">
        <v>1</v>
      </c>
      <c r="G18" s="46">
        <v>0.32371178105623261</v>
      </c>
      <c r="H18" s="46">
        <v>0.33375080391294043</v>
      </c>
      <c r="I18" s="46"/>
      <c r="J18" s="4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>
        <v>0.32371178105623261</v>
      </c>
      <c r="AP18" s="1">
        <v>0.33375080391294043</v>
      </c>
      <c r="AQ18" s="1">
        <v>0.96992060321950113</v>
      </c>
      <c r="AR18" s="1">
        <v>1.2948471242249304</v>
      </c>
      <c r="AS18" s="1">
        <v>1.9422706863373955</v>
      </c>
      <c r="AT18" s="1">
        <v>2.0025048234776426</v>
      </c>
      <c r="AU18" s="1">
        <v>4.672511254781166</v>
      </c>
      <c r="AV18" s="1">
        <v>0.66750160782588086</v>
      </c>
      <c r="AW18" s="1">
        <v>0</v>
      </c>
      <c r="AX18" s="1">
        <v>0</v>
      </c>
      <c r="AY18" s="1">
        <v>0</v>
      </c>
      <c r="AZ18" s="1">
        <v>9.3567263254528577</v>
      </c>
      <c r="BA18" s="1"/>
      <c r="BB18" s="1">
        <v>0</v>
      </c>
      <c r="BC18" s="1">
        <v>0.66750160782588086</v>
      </c>
      <c r="BD18" s="1"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>
        <v>1.0012524117388213</v>
      </c>
      <c r="BR18" s="1">
        <v>3</v>
      </c>
      <c r="BS18" s="1">
        <v>3</v>
      </c>
      <c r="BT18" s="1">
        <v>3</v>
      </c>
      <c r="BU18" s="1">
        <v>43.358509513303481</v>
      </c>
      <c r="BV18" s="1">
        <v>129.91282419386661</v>
      </c>
      <c r="BW18" s="1">
        <v>129.91282419386661</v>
      </c>
      <c r="BX18" s="1">
        <v>129.91282419386661</v>
      </c>
      <c r="BY18" s="1">
        <v>6.9951171417933145</v>
      </c>
      <c r="BZ18" s="1">
        <v>20.959101999999991</v>
      </c>
      <c r="CA18" s="1">
        <v>20.959101999999991</v>
      </c>
      <c r="CB18" s="1">
        <v>20.959101999999991</v>
      </c>
      <c r="CC18" s="1">
        <v>5.8462787895609791</v>
      </c>
      <c r="CD18" s="1">
        <v>17.516898000000001</v>
      </c>
      <c r="CE18" s="1">
        <v>17.516898000000001</v>
      </c>
      <c r="CF18" s="1">
        <v>17.516898000000001</v>
      </c>
      <c r="CG18">
        <v>1.4054</v>
      </c>
    </row>
    <row r="19" spans="1:85" x14ac:dyDescent="0.55000000000000004">
      <c r="A19" s="1" t="s">
        <v>484</v>
      </c>
      <c r="B19" s="1">
        <v>2.5376020021010417</v>
      </c>
      <c r="C19" s="1">
        <v>2.5376020021010417</v>
      </c>
      <c r="D19" s="1">
        <v>0.1</v>
      </c>
      <c r="E19" s="34" t="s">
        <v>229</v>
      </c>
      <c r="F19" s="1">
        <v>1</v>
      </c>
      <c r="G19" s="46">
        <v>0.1892238614496472</v>
      </c>
      <c r="H19" s="46">
        <v>0.24261246318924959</v>
      </c>
      <c r="I19" s="46">
        <v>0.24263911399243651</v>
      </c>
      <c r="J19" s="4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>
        <v>0.1892238614496472</v>
      </c>
      <c r="AP19" s="1">
        <v>0.4852515771816861</v>
      </c>
      <c r="AQ19" s="1">
        <v>0.38995001839797977</v>
      </c>
      <c r="AR19" s="1">
        <v>0.75689544579858881</v>
      </c>
      <c r="AS19" s="1">
        <v>1.1353431686978832</v>
      </c>
      <c r="AT19" s="1">
        <v>2.4262312351052437</v>
      </c>
      <c r="AU19" s="1">
        <v>4.6097700546116762</v>
      </c>
      <c r="AV19" s="1">
        <v>0.48522492637849918</v>
      </c>
      <c r="AW19" s="1">
        <v>1.2131955699621826</v>
      </c>
      <c r="AX19" s="1">
        <v>0.50003295333453956</v>
      </c>
      <c r="AY19" s="1">
        <v>2.5002746231874959</v>
      </c>
      <c r="AZ19" s="1">
        <v>11.184368093151654</v>
      </c>
      <c r="BA19" s="1"/>
      <c r="BB19" s="1">
        <v>0</v>
      </c>
      <c r="BC19" s="1">
        <v>0.48522492637849918</v>
      </c>
      <c r="BD19" s="1">
        <v>0</v>
      </c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>
        <v>1.2131156175526219</v>
      </c>
      <c r="BR19" s="1">
        <v>2.4999725391895256</v>
      </c>
      <c r="BS19" s="1">
        <v>2.5504826090438231</v>
      </c>
      <c r="BT19" s="1">
        <v>2.449462469335228</v>
      </c>
      <c r="BU19" s="1">
        <v>57.742467660154674</v>
      </c>
      <c r="BV19" s="1">
        <v>118.99490980641357</v>
      </c>
      <c r="BW19" s="1">
        <v>119.49677509097063</v>
      </c>
      <c r="BX19" s="1">
        <v>118.49304452185652</v>
      </c>
      <c r="BY19" s="1">
        <v>8.1904688900749303</v>
      </c>
      <c r="BZ19" s="1">
        <v>16.878809416024392</v>
      </c>
      <c r="CA19" s="1">
        <v>17.379354376090141</v>
      </c>
      <c r="CB19" s="1">
        <v>16.378264455958643</v>
      </c>
      <c r="CC19" s="1">
        <v>6.8171907287378</v>
      </c>
      <c r="CD19" s="1">
        <v>14.04877603558068</v>
      </c>
      <c r="CE19" s="1">
        <v>14.48352330081792</v>
      </c>
      <c r="CF19" s="1">
        <v>13.61402877034344</v>
      </c>
      <c r="CG19">
        <v>2.3202483482056571</v>
      </c>
    </row>
    <row r="20" spans="1:85" x14ac:dyDescent="0.55000000000000004">
      <c r="A20" s="1" t="s">
        <v>485</v>
      </c>
      <c r="B20" s="1">
        <v>2.5376020021010417</v>
      </c>
      <c r="C20" s="1">
        <v>2.5376020021010417</v>
      </c>
      <c r="D20" s="1">
        <v>0.1</v>
      </c>
      <c r="E20" s="1" t="s">
        <v>229</v>
      </c>
      <c r="F20" s="1">
        <v>1</v>
      </c>
      <c r="G20" s="46">
        <v>0.13112037630960016</v>
      </c>
      <c r="H20" s="46">
        <v>0.18210743661781131</v>
      </c>
      <c r="I20" s="46">
        <v>0.36426256077795782</v>
      </c>
      <c r="J20" s="4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>
        <v>0.13112037630960016</v>
      </c>
      <c r="AP20" s="1">
        <v>0.54636999739576919</v>
      </c>
      <c r="AQ20" s="1">
        <v>0.23998458358726762</v>
      </c>
      <c r="AR20" s="1">
        <v>0.52448150523840065</v>
      </c>
      <c r="AS20" s="1">
        <v>0.78672225785760097</v>
      </c>
      <c r="AT20" s="1">
        <v>2.5496948628186993</v>
      </c>
      <c r="AU20" s="1">
        <v>4.3708169165391482</v>
      </c>
      <c r="AV20" s="1">
        <v>0.36421487323562263</v>
      </c>
      <c r="AW20" s="1">
        <v>1.8213128038897892</v>
      </c>
      <c r="AX20" s="1">
        <v>0.71432579264654428</v>
      </c>
      <c r="AY20" s="1">
        <v>5.0006546622040933</v>
      </c>
      <c r="AZ20" s="1">
        <v>11.144249438420934</v>
      </c>
      <c r="BA20" s="1"/>
      <c r="BB20" s="1">
        <v>0</v>
      </c>
      <c r="BC20" s="1">
        <v>0.36421487323562263</v>
      </c>
      <c r="BD20" s="1">
        <v>0</v>
      </c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>
        <v>1.2748474314093496</v>
      </c>
      <c r="BR20" s="1">
        <v>2.3333042397749004</v>
      </c>
      <c r="BS20" s="1">
        <v>2.3772070013502598</v>
      </c>
      <c r="BT20" s="1">
        <v>2.2894014781995411</v>
      </c>
      <c r="BU20" s="1">
        <v>63.026931331427527</v>
      </c>
      <c r="BV20" s="1">
        <v>115.35576922569061</v>
      </c>
      <c r="BW20" s="1">
        <v>115.79732803942309</v>
      </c>
      <c r="BX20" s="1">
        <v>114.91421041195812</v>
      </c>
      <c r="BY20" s="1">
        <v>8.4789921052386958</v>
      </c>
      <c r="BZ20" s="1">
        <v>15.518773259244036</v>
      </c>
      <c r="CA20" s="1">
        <v>15.951762248239962</v>
      </c>
      <c r="CB20" s="1">
        <v>15.085784270248109</v>
      </c>
      <c r="CC20" s="1">
        <v>7.0442322970568654</v>
      </c>
      <c r="CD20" s="1">
        <v>12.892787544397862</v>
      </c>
      <c r="CE20" s="1">
        <v>13.268636209011616</v>
      </c>
      <c r="CF20" s="1">
        <v>12.516938879784108</v>
      </c>
      <c r="CG20">
        <v>2.4317684143674123</v>
      </c>
    </row>
    <row r="21" spans="1:85" x14ac:dyDescent="0.55000000000000004">
      <c r="A21" s="1" t="s">
        <v>486</v>
      </c>
      <c r="B21" s="1">
        <v>2.5086383061657287</v>
      </c>
      <c r="C21" s="1">
        <v>2.5086383061657287</v>
      </c>
      <c r="D21" s="1">
        <v>0.1</v>
      </c>
      <c r="E21" s="1" t="s">
        <v>229</v>
      </c>
      <c r="F21" s="1">
        <v>1</v>
      </c>
      <c r="G21" s="46">
        <v>9.6215522771007048E-2</v>
      </c>
      <c r="H21" s="46">
        <v>0.14580442067494839</v>
      </c>
      <c r="I21" s="46">
        <v>0.43739870340356557</v>
      </c>
      <c r="J21" s="4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>
        <v>9.6215522771007048E-2</v>
      </c>
      <c r="AP21" s="1">
        <v>0.58320312407851393</v>
      </c>
      <c r="AQ21" s="1">
        <v>0.16497772182381862</v>
      </c>
      <c r="AR21" s="1">
        <v>0.38486209108402819</v>
      </c>
      <c r="AS21" s="1">
        <v>0.57729313662604231</v>
      </c>
      <c r="AT21" s="1">
        <v>2.6244213376639527</v>
      </c>
      <c r="AU21" s="1">
        <v>4.2282554064671052</v>
      </c>
      <c r="AV21" s="1">
        <v>0.29160884134989679</v>
      </c>
      <c r="AW21" s="1">
        <v>2.1869935170178278</v>
      </c>
      <c r="AX21" s="1">
        <v>0.83332408772613942</v>
      </c>
      <c r="AY21" s="1">
        <v>7.4997503741448268</v>
      </c>
      <c r="AZ21" s="1">
        <v>11.096723709825239</v>
      </c>
      <c r="BA21" s="1"/>
      <c r="BB21" s="1">
        <v>0</v>
      </c>
      <c r="BC21" s="1">
        <v>0.29160884134989679</v>
      </c>
      <c r="BD21" s="1">
        <v>0</v>
      </c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>
        <v>1.3122106688319763</v>
      </c>
      <c r="BR21" s="1">
        <v>2.2500062408021662</v>
      </c>
      <c r="BS21" s="1">
        <v>2.2866430414398216</v>
      </c>
      <c r="BT21" s="1">
        <v>2.2133694401645108</v>
      </c>
      <c r="BU21" s="1">
        <v>66.215126259412017</v>
      </c>
      <c r="BV21" s="1">
        <v>113.53698827322773</v>
      </c>
      <c r="BW21" s="1">
        <v>113.90768982178474</v>
      </c>
      <c r="BX21" s="1">
        <v>113.16628672467073</v>
      </c>
      <c r="BY21" s="1">
        <v>8.6541804208847672</v>
      </c>
      <c r="BZ21" s="1">
        <v>14.839050175800661</v>
      </c>
      <c r="CA21" s="1">
        <v>15.199531252021982</v>
      </c>
      <c r="CB21" s="1">
        <v>14.478569099579341</v>
      </c>
      <c r="CC21" s="1">
        <v>7.1821721545799093</v>
      </c>
      <c r="CD21" s="1">
        <v>12.315044035348835</v>
      </c>
      <c r="CE21" s="1">
        <v>12.627862635049581</v>
      </c>
      <c r="CF21" s="1">
        <v>12.002225435648089</v>
      </c>
      <c r="CG21">
        <v>2.4783351398768154</v>
      </c>
    </row>
    <row r="22" spans="1:85" x14ac:dyDescent="0.55000000000000004">
      <c r="A22" s="1" t="s">
        <v>487</v>
      </c>
      <c r="B22" s="1">
        <v>2.3665315444204054</v>
      </c>
      <c r="C22" s="1">
        <v>2.3665315444204054</v>
      </c>
      <c r="D22" s="1">
        <v>0.1</v>
      </c>
      <c r="E22" s="1" t="s">
        <v>229</v>
      </c>
      <c r="F22" s="1">
        <v>1</v>
      </c>
      <c r="G22" s="46">
        <v>0.21322428907419286</v>
      </c>
      <c r="H22" s="46">
        <v>0.28052330501303185</v>
      </c>
      <c r="I22" s="46">
        <v>0.28054110301768992</v>
      </c>
      <c r="J22" s="4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>
        <v>0.21322428907419286</v>
      </c>
      <c r="AP22" s="1">
        <v>0.56106440803072177</v>
      </c>
      <c r="AQ22" s="1">
        <v>0.38003531505872584</v>
      </c>
      <c r="AR22" s="1">
        <v>0.85289715629677143</v>
      </c>
      <c r="AS22" s="1">
        <v>1.2793457344451571</v>
      </c>
      <c r="AT22" s="1">
        <v>3.3663864481843309</v>
      </c>
      <c r="AU22" s="1">
        <v>5.3300317852708954</v>
      </c>
      <c r="AV22" s="1">
        <v>0.56104661002606371</v>
      </c>
      <c r="AW22" s="1">
        <v>0.28054110301768992</v>
      </c>
      <c r="AX22" s="1">
        <v>8.3335976821377861E-2</v>
      </c>
      <c r="AY22" s="1">
        <v>0.50003172286284248</v>
      </c>
      <c r="AZ22" s="1">
        <v>17.942946770327676</v>
      </c>
      <c r="BA22" s="1"/>
      <c r="BB22" s="1">
        <v>0</v>
      </c>
      <c r="BC22" s="1">
        <v>0.56104661002606371</v>
      </c>
      <c r="BD22" s="1">
        <v>0.28054110301768992</v>
      </c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>
        <v>1.6831932240921654</v>
      </c>
      <c r="BR22" s="1">
        <v>3</v>
      </c>
      <c r="BS22" s="1">
        <v>2.9999999999999996</v>
      </c>
      <c r="BT22" s="1">
        <v>3.0000000000000004</v>
      </c>
      <c r="BU22" s="1">
        <v>60.916323604697055</v>
      </c>
      <c r="BV22" s="1">
        <v>108.57278189950966</v>
      </c>
      <c r="BW22" s="1">
        <v>110.69048279936204</v>
      </c>
      <c r="BX22" s="1">
        <v>106.45508099965728</v>
      </c>
      <c r="BY22" s="1">
        <v>9.7821140282857222</v>
      </c>
      <c r="BZ22" s="1">
        <v>17.43492171000462</v>
      </c>
      <c r="CA22" s="1">
        <v>17.794787247102498</v>
      </c>
      <c r="CB22" s="1">
        <v>17.075056172906741</v>
      </c>
      <c r="CC22" s="1">
        <v>6.6333443598701951</v>
      </c>
      <c r="CD22" s="1">
        <v>11.822785877921842</v>
      </c>
      <c r="CE22" s="1">
        <v>13.284196144601152</v>
      </c>
      <c r="CF22" s="1">
        <v>10.361375611242531</v>
      </c>
      <c r="CG22">
        <v>1.6645322634976942</v>
      </c>
    </row>
    <row r="23" spans="1:85" x14ac:dyDescent="0.55000000000000004">
      <c r="A23" s="1" t="s">
        <v>488</v>
      </c>
      <c r="B23" s="1">
        <v>2.4317982759330006</v>
      </c>
      <c r="C23" s="1">
        <v>2.4317982759330006</v>
      </c>
      <c r="D23" s="1">
        <v>0.1</v>
      </c>
      <c r="E23" s="1" t="s">
        <v>229</v>
      </c>
      <c r="F23" s="1">
        <v>1</v>
      </c>
      <c r="G23" s="46">
        <v>0.16174898439170407</v>
      </c>
      <c r="H23" s="46">
        <v>0.22467251125478119</v>
      </c>
      <c r="I23" s="46">
        <v>0.44932362122788766</v>
      </c>
      <c r="J23" s="4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>
        <v>0.16174898439170407</v>
      </c>
      <c r="AP23" s="1">
        <v>0.67399613248266887</v>
      </c>
      <c r="AQ23" s="1">
        <v>0.23998503343913963</v>
      </c>
      <c r="AR23" s="1">
        <v>0.64699593756681628</v>
      </c>
      <c r="AS23" s="1">
        <v>0.97049390635022448</v>
      </c>
      <c r="AT23" s="1">
        <v>4.0439767948960128</v>
      </c>
      <c r="AU23" s="1">
        <v>5.3920332637063755</v>
      </c>
      <c r="AV23" s="1">
        <v>0.44934502250956238</v>
      </c>
      <c r="AW23" s="1">
        <v>0.44932362122788766</v>
      </c>
      <c r="AX23" s="1">
        <v>0.11110934706524239</v>
      </c>
      <c r="AY23" s="1">
        <v>0.99995237227385947</v>
      </c>
      <c r="AZ23" s="1">
        <v>21.805257395735996</v>
      </c>
      <c r="BA23" s="1"/>
      <c r="BB23" s="1">
        <v>0</v>
      </c>
      <c r="BC23" s="1">
        <v>0.44934502250956238</v>
      </c>
      <c r="BD23" s="1">
        <v>0.44932362122788766</v>
      </c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>
        <v>2.0219883974480064</v>
      </c>
      <c r="BR23" s="1">
        <v>2.9999999999999996</v>
      </c>
      <c r="BS23" s="1">
        <v>2.9999999999999987</v>
      </c>
      <c r="BT23" s="1">
        <v>3.0000000000000004</v>
      </c>
      <c r="BU23" s="1">
        <v>68.384179220997183</v>
      </c>
      <c r="BV23" s="1">
        <v>101.46078875720494</v>
      </c>
      <c r="BW23" s="1">
        <v>103.30231089574848</v>
      </c>
      <c r="BX23" s="1">
        <v>99.619266618661399</v>
      </c>
      <c r="BY23" s="1">
        <v>10.959459248559508</v>
      </c>
      <c r="BZ23" s="1">
        <v>16.26041859942174</v>
      </c>
      <c r="CA23" s="1">
        <v>16.573153508495938</v>
      </c>
      <c r="CB23" s="1">
        <v>15.947683690347542</v>
      </c>
      <c r="CC23" s="1">
        <v>6.6894856638863205</v>
      </c>
      <c r="CD23" s="1">
        <v>9.9251098656094054</v>
      </c>
      <c r="CE23" s="1">
        <v>11.152235250895128</v>
      </c>
      <c r="CF23" s="1">
        <v>8.697984480323683</v>
      </c>
      <c r="CG23">
        <v>1.7251387631352777</v>
      </c>
    </row>
    <row r="24" spans="1:85" x14ac:dyDescent="0.55000000000000004">
      <c r="A24" s="1" t="s">
        <v>489</v>
      </c>
      <c r="B24" s="1">
        <v>2.4089353929734991</v>
      </c>
      <c r="C24" s="1">
        <v>2.4089353929734991</v>
      </c>
      <c r="D24" s="1">
        <v>0.1</v>
      </c>
      <c r="E24" s="1" t="s">
        <v>229</v>
      </c>
      <c r="F24" s="1">
        <v>1</v>
      </c>
      <c r="G24" s="46">
        <v>0.12598888176181311</v>
      </c>
      <c r="H24" s="46">
        <v>0.18803100565277731</v>
      </c>
      <c r="I24" s="46">
        <v>0.56409989594172738</v>
      </c>
      <c r="J24" s="4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>
        <v>0.12598888176181311</v>
      </c>
      <c r="AP24" s="1">
        <v>0.75213090159450469</v>
      </c>
      <c r="AQ24" s="1">
        <v>0.16750924805073003</v>
      </c>
      <c r="AR24" s="1">
        <v>0.50395552704725244</v>
      </c>
      <c r="AS24" s="1">
        <v>0.75593329057087866</v>
      </c>
      <c r="AT24" s="1">
        <v>4.5127854095670283</v>
      </c>
      <c r="AU24" s="1">
        <v>5.4529335588475192</v>
      </c>
      <c r="AV24" s="1">
        <v>0.37606201130555461</v>
      </c>
      <c r="AW24" s="1">
        <v>0.56409989594172738</v>
      </c>
      <c r="AX24" s="1">
        <v>0.12500038108301031</v>
      </c>
      <c r="AY24" s="1">
        <v>1.5000182921517959</v>
      </c>
      <c r="AZ24" s="1">
        <v>24.607919003705494</v>
      </c>
      <c r="BA24" s="1"/>
      <c r="BB24" s="1">
        <v>0</v>
      </c>
      <c r="BC24" s="1">
        <v>0.37606201130555461</v>
      </c>
      <c r="BD24" s="1">
        <v>0.56409989594172738</v>
      </c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>
        <v>2.2563927047835142</v>
      </c>
      <c r="BR24" s="1">
        <v>3</v>
      </c>
      <c r="BS24" s="1">
        <v>2.9999999999999996</v>
      </c>
      <c r="BT24" s="1">
        <v>3.0000000000000004</v>
      </c>
      <c r="BU24" s="1">
        <v>73.636382020183135</v>
      </c>
      <c r="BV24" s="1">
        <v>97.90367855392627</v>
      </c>
      <c r="BW24" s="1">
        <v>99.440587766258332</v>
      </c>
      <c r="BX24" s="1">
        <v>96.366769341594207</v>
      </c>
      <c r="BY24" s="1">
        <v>11.788134935588145</v>
      </c>
      <c r="BZ24" s="1">
        <v>15.672983134448405</v>
      </c>
      <c r="CA24" s="1">
        <v>15.933905802474751</v>
      </c>
      <c r="CB24" s="1">
        <v>15.412060466422059</v>
      </c>
      <c r="CC24" s="1">
        <v>6.7511079525803286</v>
      </c>
      <c r="CD24" s="1">
        <v>8.9759747116733202</v>
      </c>
      <c r="CE24" s="1">
        <v>9.9828850773221216</v>
      </c>
      <c r="CF24" s="1">
        <v>7.9690643460245187</v>
      </c>
      <c r="CG24">
        <v>1.752548040019015</v>
      </c>
    </row>
    <row r="25" spans="1:85" x14ac:dyDescent="0.55000000000000004">
      <c r="A25" s="1" t="s">
        <v>490</v>
      </c>
      <c r="B25" s="1">
        <v>2.4948500216800968</v>
      </c>
      <c r="C25" s="1">
        <v>2.4948500216800968</v>
      </c>
      <c r="D25" s="1">
        <v>0.1</v>
      </c>
      <c r="E25" s="1" t="s">
        <v>229</v>
      </c>
      <c r="F25" s="1">
        <v>1</v>
      </c>
      <c r="G25" s="46">
        <v>0.16142826598246737</v>
      </c>
      <c r="H25" s="46">
        <v>0.19928578681921269</v>
      </c>
      <c r="I25" s="46">
        <v>0.19928301203884835</v>
      </c>
      <c r="J25" s="4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>
        <v>0.16142826598246737</v>
      </c>
      <c r="AP25" s="1">
        <v>0.39856879885806107</v>
      </c>
      <c r="AQ25" s="1">
        <v>0.40501982705363609</v>
      </c>
      <c r="AR25" s="1">
        <v>0.64571306392986949</v>
      </c>
      <c r="AS25" s="1">
        <v>0.96856959589480418</v>
      </c>
      <c r="AT25" s="1">
        <v>2.1921297811095179</v>
      </c>
      <c r="AU25" s="1">
        <v>3.5871330636243712</v>
      </c>
      <c r="AV25" s="1">
        <v>0.59785458567727368</v>
      </c>
      <c r="AW25" s="1">
        <v>1.5942640963107868</v>
      </c>
      <c r="AX25" s="1">
        <v>0.72726720381667853</v>
      </c>
      <c r="AY25" s="1">
        <v>2.6666419134424477</v>
      </c>
      <c r="AZ25" s="1">
        <v>7.8634612175736072</v>
      </c>
      <c r="BA25" s="1"/>
      <c r="BB25" s="1">
        <v>0</v>
      </c>
      <c r="BC25" s="1">
        <v>0.59785458567727368</v>
      </c>
      <c r="BD25" s="1">
        <v>0</v>
      </c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>
        <v>1.3949894086130314</v>
      </c>
      <c r="BR25" s="1">
        <v>3.4999965190697662</v>
      </c>
      <c r="BS25" s="1">
        <v>3.5358948919556372</v>
      </c>
      <c r="BT25" s="1">
        <v>3.4640981461838951</v>
      </c>
      <c r="BU25" s="1">
        <v>56.253950752524894</v>
      </c>
      <c r="BV25" s="1">
        <v>141.13987575971328</v>
      </c>
      <c r="BW25" s="1">
        <v>141.58712136153824</v>
      </c>
      <c r="BX25" s="1">
        <v>140.69263015788832</v>
      </c>
      <c r="BY25" s="1">
        <v>7.4202164307044605</v>
      </c>
      <c r="BZ25" s="1">
        <v>18.617153304433543</v>
      </c>
      <c r="CA25" s="1">
        <v>18.765045912379936</v>
      </c>
      <c r="CB25" s="1">
        <v>18.469260696487151</v>
      </c>
      <c r="CC25" s="1">
        <v>6.4109284992890672</v>
      </c>
      <c r="CD25" s="1">
        <v>16.084872969627853</v>
      </c>
      <c r="CE25" s="1">
        <v>16.148746828386084</v>
      </c>
      <c r="CF25" s="1">
        <v>16.020999110869621</v>
      </c>
      <c r="CG25">
        <v>2.478995036032059</v>
      </c>
    </row>
    <row r="26" spans="1:85" x14ac:dyDescent="0.55000000000000004">
      <c r="A26" s="1" t="s">
        <v>491</v>
      </c>
      <c r="B26" s="1">
        <v>2.4089353929734991</v>
      </c>
      <c r="C26" s="1">
        <v>2.4089353929734991</v>
      </c>
      <c r="D26" s="1">
        <v>0.1</v>
      </c>
      <c r="E26" s="1" t="s">
        <v>229</v>
      </c>
      <c r="F26" s="1">
        <v>1</v>
      </c>
      <c r="G26" s="46">
        <v>8.2745349583066063E-2</v>
      </c>
      <c r="H26" s="46">
        <v>0.14512744135666655</v>
      </c>
      <c r="I26" s="46">
        <v>0.29028533018502084</v>
      </c>
      <c r="J26" s="4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>
        <v>8.2745349583066063E-2</v>
      </c>
      <c r="AP26" s="1">
        <v>0.43541277154168739</v>
      </c>
      <c r="AQ26" s="1">
        <v>0.19003886654515331</v>
      </c>
      <c r="AR26" s="1">
        <v>0.33098139833226425</v>
      </c>
      <c r="AS26" s="1">
        <v>0.49647209749839638</v>
      </c>
      <c r="AT26" s="1">
        <v>2.3221912990651035</v>
      </c>
      <c r="AU26" s="1">
        <v>3.1929254997334153</v>
      </c>
      <c r="AV26" s="1">
        <v>0.58054021289835389</v>
      </c>
      <c r="AW26" s="1">
        <v>2.3222826414801667</v>
      </c>
      <c r="AX26" s="1">
        <v>1.0000393345781202</v>
      </c>
      <c r="AY26" s="1">
        <v>4.0002097871672717</v>
      </c>
      <c r="AZ26" s="1">
        <v>7.4145838140440343</v>
      </c>
      <c r="BA26" s="1"/>
      <c r="BB26" s="1">
        <v>0</v>
      </c>
      <c r="BC26" s="1">
        <v>0.58054021289835389</v>
      </c>
      <c r="BD26" s="1">
        <v>0</v>
      </c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>
        <v>1.596523644810083</v>
      </c>
      <c r="BR26" s="1">
        <v>3.6666899759444203</v>
      </c>
      <c r="BS26" s="1">
        <v>3.699114396152265</v>
      </c>
      <c r="BT26" s="1">
        <v>3.6342655557365755</v>
      </c>
      <c r="BU26" s="1">
        <v>63.083844961047504</v>
      </c>
      <c r="BV26" s="1">
        <v>144.88285388984673</v>
      </c>
      <c r="BW26" s="1">
        <v>145.28393602765709</v>
      </c>
      <c r="BX26" s="1">
        <v>144.48177175203637</v>
      </c>
      <c r="BY26" s="1">
        <v>7.7661845242313969</v>
      </c>
      <c r="BZ26" s="1">
        <v>17.836372820974649</v>
      </c>
      <c r="CA26" s="1">
        <v>17.966001117074963</v>
      </c>
      <c r="CB26" s="1">
        <v>17.706744524874335</v>
      </c>
      <c r="CC26" s="1">
        <v>6.7956836013700279</v>
      </c>
      <c r="CD26" s="1">
        <v>15.607451240596864</v>
      </c>
      <c r="CE26" s="1">
        <v>15.663667121918225</v>
      </c>
      <c r="CF26" s="1">
        <v>15.551235359275504</v>
      </c>
      <c r="CG26">
        <v>2.5946877838263465</v>
      </c>
    </row>
    <row r="27" spans="1:85" x14ac:dyDescent="0.55000000000000004">
      <c r="A27" s="1" t="s">
        <v>492</v>
      </c>
      <c r="B27" s="1">
        <v>2.2146701649892333</v>
      </c>
      <c r="C27" s="1">
        <v>2.2146701649892333</v>
      </c>
      <c r="D27" s="1">
        <v>0.1</v>
      </c>
      <c r="E27" s="1" t="s">
        <v>229</v>
      </c>
      <c r="F27" s="1">
        <v>1</v>
      </c>
      <c r="G27" s="46">
        <v>5.4094505024588402E-2</v>
      </c>
      <c r="H27" s="46">
        <v>0.11034762887993771</v>
      </c>
      <c r="I27" s="46">
        <v>0.33108987340681312</v>
      </c>
      <c r="J27" s="4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>
        <v>5.4094505024588402E-2</v>
      </c>
      <c r="AP27" s="1">
        <v>0.44143750228675083</v>
      </c>
      <c r="AQ27" s="1">
        <v>0.12254170691064092</v>
      </c>
      <c r="AR27" s="1">
        <v>0.21637802009835361</v>
      </c>
      <c r="AS27" s="1">
        <v>0.32456703014753041</v>
      </c>
      <c r="AT27" s="1">
        <v>2.3175351403136917</v>
      </c>
      <c r="AU27" s="1">
        <v>2.8692262979463807</v>
      </c>
      <c r="AV27" s="1">
        <v>0.55178513116668859</v>
      </c>
      <c r="AW27" s="1">
        <v>2.6487189872545049</v>
      </c>
      <c r="AX27" s="1">
        <v>1.1429034844735884</v>
      </c>
      <c r="AY27" s="1">
        <v>4.8002724931244192</v>
      </c>
      <c r="AZ27" s="1">
        <v>6.6495327710028995</v>
      </c>
      <c r="BA27" s="1"/>
      <c r="BB27" s="1">
        <v>0</v>
      </c>
      <c r="BC27" s="1">
        <v>0.55178513116668859</v>
      </c>
      <c r="BD27" s="1">
        <v>0</v>
      </c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>
        <v>1.6554023802670657</v>
      </c>
      <c r="BR27" s="1">
        <v>3.7500266100901922</v>
      </c>
      <c r="BS27" s="1">
        <v>3.7776052876268058</v>
      </c>
      <c r="BT27" s="1">
        <v>3.7224479325535786</v>
      </c>
      <c r="BU27" s="1">
        <v>64.782770547595874</v>
      </c>
      <c r="BV27" s="1">
        <v>146.75411629507184</v>
      </c>
      <c r="BW27" s="1">
        <v>147.09402721895128</v>
      </c>
      <c r="BX27" s="1">
        <v>146.41420537119239</v>
      </c>
      <c r="BY27" s="1">
        <v>7.7013318463068687</v>
      </c>
      <c r="BZ27" s="1">
        <v>17.446029860200245</v>
      </c>
      <c r="CA27" s="1">
        <v>17.554641122180016</v>
      </c>
      <c r="CB27" s="1">
        <v>17.337418598220474</v>
      </c>
      <c r="CC27" s="1">
        <v>6.7843511272035304</v>
      </c>
      <c r="CD27" s="1">
        <v>15.368769286838985</v>
      </c>
      <c r="CE27" s="1">
        <v>15.415966592720379</v>
      </c>
      <c r="CF27" s="1">
        <v>15.321571980957591</v>
      </c>
      <c r="CG27">
        <v>2.6427085368416581</v>
      </c>
    </row>
    <row r="28" spans="1:85" x14ac:dyDescent="0.55000000000000004">
      <c r="A28" s="1" t="s">
        <v>493</v>
      </c>
      <c r="B28" s="1">
        <v>1.7055337738384084</v>
      </c>
      <c r="C28" s="1">
        <v>1.7055337738384084</v>
      </c>
      <c r="D28" s="1">
        <v>0.1</v>
      </c>
      <c r="E28" s="1" t="s">
        <v>229</v>
      </c>
      <c r="F28" s="1">
        <v>0</v>
      </c>
      <c r="G28" s="46">
        <v>9.188582424631174E-2</v>
      </c>
      <c r="H28" s="46">
        <v>1.1484799733717963</v>
      </c>
      <c r="I28" s="46"/>
      <c r="J28" s="4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>
        <v>9.188582424631174E-2</v>
      </c>
      <c r="AP28" s="1">
        <v>1.1484799733717963</v>
      </c>
      <c r="AQ28" s="1">
        <v>8.0006466265620843E-2</v>
      </c>
      <c r="AR28" s="1">
        <v>0.36754329698524696</v>
      </c>
      <c r="AS28" s="1">
        <v>0.55131494547787041</v>
      </c>
      <c r="AT28" s="1">
        <v>4.5939198934871852</v>
      </c>
      <c r="AU28" s="1">
        <v>9.1878397869743704</v>
      </c>
      <c r="AV28" s="1">
        <v>1.1484799733717963</v>
      </c>
      <c r="AW28" s="1">
        <v>0</v>
      </c>
      <c r="AX28" s="1">
        <v>0</v>
      </c>
      <c r="AY28" s="1">
        <v>0</v>
      </c>
      <c r="AZ28" s="1">
        <v>42.208199975554621</v>
      </c>
      <c r="BA28" s="1"/>
      <c r="BB28" s="1">
        <v>0</v>
      </c>
      <c r="BC28" s="1">
        <v>1.1484799733717963</v>
      </c>
      <c r="BD28" s="1">
        <v>1.1484799733717963</v>
      </c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>
        <v>2.2969599467435926</v>
      </c>
      <c r="BR28" s="1">
        <v>2</v>
      </c>
      <c r="BS28" s="1">
        <v>2</v>
      </c>
      <c r="BT28" s="1">
        <v>2</v>
      </c>
      <c r="BU28" s="1">
        <v>85.187546313705511</v>
      </c>
      <c r="BV28" s="1">
        <v>74.174167846919715</v>
      </c>
      <c r="BW28" s="1">
        <v>74.174167846919715</v>
      </c>
      <c r="BX28" s="1">
        <v>74.174167846919715</v>
      </c>
      <c r="BY28" s="1">
        <v>14.719314415843781</v>
      </c>
      <c r="BZ28" s="1">
        <v>12.816344000000001</v>
      </c>
      <c r="CA28" s="1">
        <v>12.816344000000001</v>
      </c>
      <c r="CB28" s="1">
        <v>12.816344000000001</v>
      </c>
      <c r="CC28" s="1">
        <v>11.211066422944635</v>
      </c>
      <c r="CD28" s="1">
        <v>9.7616559999999986</v>
      </c>
      <c r="CE28" s="1">
        <v>9.7616559999999986</v>
      </c>
      <c r="CF28" s="1">
        <v>9.7616559999999986</v>
      </c>
      <c r="CG28">
        <v>0.79680000000000006</v>
      </c>
    </row>
    <row r="29" spans="1:85" x14ac:dyDescent="0.55000000000000004">
      <c r="A29" s="1" t="s">
        <v>494</v>
      </c>
      <c r="B29" s="1">
        <v>1.7746907182741363</v>
      </c>
      <c r="C29" s="1">
        <v>1.7746907182741363</v>
      </c>
      <c r="D29" s="1">
        <v>0.1</v>
      </c>
      <c r="E29" s="1" t="s">
        <v>229</v>
      </c>
      <c r="F29" s="1">
        <v>0</v>
      </c>
      <c r="G29" s="46">
        <v>0.20509942270686335</v>
      </c>
      <c r="H29" s="46">
        <v>0.85473760124264953</v>
      </c>
      <c r="I29" s="46"/>
      <c r="J29" s="4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>
        <v>0.20509942270686335</v>
      </c>
      <c r="AP29" s="1">
        <v>0.85473760124264953</v>
      </c>
      <c r="AQ29" s="1">
        <v>0.23995600802946088</v>
      </c>
      <c r="AR29" s="1">
        <v>0.8203976908274534</v>
      </c>
      <c r="AS29" s="1">
        <v>1.2305965362411802</v>
      </c>
      <c r="AT29" s="1">
        <v>3.4189504049705981</v>
      </c>
      <c r="AU29" s="1">
        <v>6.8379008099411962</v>
      </c>
      <c r="AV29" s="1">
        <v>0.85473760124264953</v>
      </c>
      <c r="AW29" s="1">
        <v>0</v>
      </c>
      <c r="AX29" s="1">
        <v>0</v>
      </c>
      <c r="AY29" s="1">
        <v>0</v>
      </c>
      <c r="AZ29" s="1">
        <v>23.378443743297233</v>
      </c>
      <c r="BA29" s="1"/>
      <c r="BB29" s="1">
        <v>0</v>
      </c>
      <c r="BC29" s="1">
        <v>0.85473760124264953</v>
      </c>
      <c r="BD29" s="1">
        <v>0.85473760124264953</v>
      </c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>
        <v>1.7094752024852991</v>
      </c>
      <c r="BR29" s="1">
        <v>2</v>
      </c>
      <c r="BS29" s="1">
        <v>2</v>
      </c>
      <c r="BT29" s="1">
        <v>2</v>
      </c>
      <c r="BU29" s="1">
        <v>63.399450299645821</v>
      </c>
      <c r="BV29" s="1">
        <v>74.174167846919715</v>
      </c>
      <c r="BW29" s="1">
        <v>74.174167846919715</v>
      </c>
      <c r="BX29" s="1">
        <v>74.174167846919715</v>
      </c>
      <c r="BY29" s="1">
        <v>10.954611127260625</v>
      </c>
      <c r="BZ29" s="1">
        <v>12.816344000000001</v>
      </c>
      <c r="CA29" s="1">
        <v>12.816344000000001</v>
      </c>
      <c r="CB29" s="1">
        <v>12.816344000000001</v>
      </c>
      <c r="CC29" s="1">
        <v>8.3436544335959155</v>
      </c>
      <c r="CD29" s="1">
        <v>9.7616559999999986</v>
      </c>
      <c r="CE29" s="1">
        <v>9.7616559999999986</v>
      </c>
      <c r="CF29" s="1">
        <v>9.7616559999999986</v>
      </c>
      <c r="CG29">
        <v>0.79680000000000006</v>
      </c>
    </row>
    <row r="30" spans="1:85" x14ac:dyDescent="0.55000000000000004">
      <c r="A30" s="1" t="s">
        <v>495</v>
      </c>
      <c r="B30" s="1">
        <v>2.2218487496163641</v>
      </c>
      <c r="C30" s="1">
        <v>2.2218487496163641</v>
      </c>
      <c r="D30" s="1">
        <v>0.1</v>
      </c>
      <c r="E30" s="1" t="s">
        <v>229</v>
      </c>
      <c r="F30" s="1">
        <v>1</v>
      </c>
      <c r="G30" s="46">
        <v>0.27555056660252297</v>
      </c>
      <c r="H30" s="46">
        <v>0.67194607788749594</v>
      </c>
      <c r="I30" s="46"/>
      <c r="J30" s="4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>
        <v>0.27555056660252297</v>
      </c>
      <c r="AP30" s="1">
        <v>0.67194607788749594</v>
      </c>
      <c r="AQ30" s="1">
        <v>0.41007839121379386</v>
      </c>
      <c r="AR30" s="1">
        <v>1.1022022664100919</v>
      </c>
      <c r="AS30" s="1">
        <v>1.6533033996151378</v>
      </c>
      <c r="AT30" s="1">
        <v>2.6877843115499838</v>
      </c>
      <c r="AU30" s="1">
        <v>5.3755686230999675</v>
      </c>
      <c r="AV30" s="1">
        <v>0.67194607788749594</v>
      </c>
      <c r="AW30" s="1">
        <v>0</v>
      </c>
      <c r="AX30" s="1">
        <v>0</v>
      </c>
      <c r="AY30" s="1">
        <v>0</v>
      </c>
      <c r="AZ30" s="1">
        <v>14.44836901082844</v>
      </c>
      <c r="BA30" s="1"/>
      <c r="BB30" s="1">
        <v>0</v>
      </c>
      <c r="BC30" s="1">
        <v>0.67194607788749594</v>
      </c>
      <c r="BD30" s="1">
        <v>0.67194607788749594</v>
      </c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>
        <v>1.3438921557749919</v>
      </c>
      <c r="BR30" s="1">
        <v>2</v>
      </c>
      <c r="BS30" s="1">
        <v>2</v>
      </c>
      <c r="BT30" s="1">
        <v>2</v>
      </c>
      <c r="BU30" s="1">
        <v>49.841041165306514</v>
      </c>
      <c r="BV30" s="1">
        <v>74.174167846919715</v>
      </c>
      <c r="BW30" s="1">
        <v>74.174167846919715</v>
      </c>
      <c r="BX30" s="1">
        <v>74.174167846919715</v>
      </c>
      <c r="BY30" s="1">
        <v>8.6118920836569419</v>
      </c>
      <c r="BZ30" s="1">
        <v>12.816344000000001</v>
      </c>
      <c r="CA30" s="1">
        <v>12.816344000000001</v>
      </c>
      <c r="CB30" s="1">
        <v>12.816344000000001</v>
      </c>
      <c r="CC30" s="1">
        <v>6.5593064628869415</v>
      </c>
      <c r="CD30" s="1">
        <v>9.7616559999999986</v>
      </c>
      <c r="CE30" s="1">
        <v>9.7616559999999986</v>
      </c>
      <c r="CF30" s="1">
        <v>9.7616559999999986</v>
      </c>
      <c r="CG30">
        <v>0.79679999999999995</v>
      </c>
    </row>
    <row r="31" spans="1:85" x14ac:dyDescent="0.55000000000000004">
      <c r="A31" s="1" t="s">
        <v>496</v>
      </c>
      <c r="B31" s="1">
        <v>2.0132282657337535</v>
      </c>
      <c r="C31" s="1">
        <v>2.0132282657337535</v>
      </c>
      <c r="D31" s="1">
        <v>0.1</v>
      </c>
      <c r="E31" s="1" t="s">
        <v>229</v>
      </c>
      <c r="F31" s="1">
        <v>0</v>
      </c>
      <c r="G31" s="46">
        <v>0.37427838357921739</v>
      </c>
      <c r="H31" s="46">
        <v>0.41578830578053921</v>
      </c>
      <c r="I31" s="46"/>
      <c r="J31" s="4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>
        <v>0.37427838357921739</v>
      </c>
      <c r="AP31" s="1">
        <v>0.41578830578053921</v>
      </c>
      <c r="AQ31" s="1">
        <v>0.9001657294728449</v>
      </c>
      <c r="AR31" s="1">
        <v>1.4971135343168696</v>
      </c>
      <c r="AS31" s="1">
        <v>2.2456703014753043</v>
      </c>
      <c r="AT31" s="1">
        <v>1.6631532231221569</v>
      </c>
      <c r="AU31" s="1">
        <v>3.3263064462443137</v>
      </c>
      <c r="AV31" s="1">
        <v>0.41578830578053921</v>
      </c>
      <c r="AW31" s="1">
        <v>0</v>
      </c>
      <c r="AX31" s="1">
        <v>0</v>
      </c>
      <c r="AY31" s="1">
        <v>0</v>
      </c>
      <c r="AZ31" s="1">
        <v>5.5321572871632378</v>
      </c>
      <c r="BA31" s="1"/>
      <c r="BB31" s="1">
        <v>0</v>
      </c>
      <c r="BC31" s="1">
        <v>0.41578830578053921</v>
      </c>
      <c r="BD31" s="1">
        <v>0.41578830578053921</v>
      </c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>
        <v>0.83157661156107843</v>
      </c>
      <c r="BR31" s="1">
        <v>2</v>
      </c>
      <c r="BS31" s="1">
        <v>2</v>
      </c>
      <c r="BT31" s="1">
        <v>2</v>
      </c>
      <c r="BU31" s="1">
        <v>30.840751581752095</v>
      </c>
      <c r="BV31" s="1">
        <v>74.174167846919715</v>
      </c>
      <c r="BW31" s="1">
        <v>74.174167846919715</v>
      </c>
      <c r="BX31" s="1">
        <v>74.174167846919715</v>
      </c>
      <c r="BY31" s="1">
        <v>5.3288859580605799</v>
      </c>
      <c r="BZ31" s="1">
        <v>12.816344000000003</v>
      </c>
      <c r="CA31" s="1">
        <v>12.816344000000004</v>
      </c>
      <c r="CB31" s="1">
        <v>12.816344000000001</v>
      </c>
      <c r="CC31" s="1">
        <v>4.0587824098524345</v>
      </c>
      <c r="CD31" s="1">
        <v>9.7616559999999986</v>
      </c>
      <c r="CE31" s="1">
        <v>9.7616559999999986</v>
      </c>
      <c r="CF31" s="1">
        <v>9.7616559999999986</v>
      </c>
      <c r="CG31">
        <v>0.79680000000000006</v>
      </c>
    </row>
    <row r="32" spans="1:85" x14ac:dyDescent="0.55000000000000004">
      <c r="A32" s="1" t="s">
        <v>497</v>
      </c>
      <c r="B32" s="1">
        <v>2.3767507096021014</v>
      </c>
      <c r="C32" s="1">
        <v>2.3767507096021014</v>
      </c>
      <c r="D32" s="1">
        <v>0.1</v>
      </c>
      <c r="E32" s="1" t="s">
        <v>229</v>
      </c>
      <c r="F32" s="1">
        <v>1</v>
      </c>
      <c r="G32" s="46">
        <v>0.19205687406457128</v>
      </c>
      <c r="H32" s="46">
        <v>0.29096860090979698</v>
      </c>
      <c r="I32" s="46">
        <v>0.29099135602377091</v>
      </c>
      <c r="J32" s="46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>
        <v>0.19205687406457128</v>
      </c>
      <c r="AP32" s="1">
        <v>0.58195995693356783</v>
      </c>
      <c r="AQ32" s="1">
        <v>0.33001733500110053</v>
      </c>
      <c r="AR32" s="1">
        <v>0.76822749625828513</v>
      </c>
      <c r="AS32" s="1">
        <v>1.1523412443874277</v>
      </c>
      <c r="AT32" s="1">
        <v>2.3278398277342713</v>
      </c>
      <c r="AU32" s="1">
        <v>3.7827055873972304</v>
      </c>
      <c r="AV32" s="1">
        <v>0.29096860090979698</v>
      </c>
      <c r="AW32" s="1">
        <v>1.4549567801188545</v>
      </c>
      <c r="AX32" s="1">
        <v>0.62502443801513197</v>
      </c>
      <c r="AY32" s="1">
        <v>5.0003910235314528</v>
      </c>
      <c r="AZ32" s="1">
        <v>8.8055327229362348</v>
      </c>
      <c r="BA32" s="1"/>
      <c r="BB32" s="1">
        <v>0</v>
      </c>
      <c r="BC32" s="1">
        <v>0.29096860090979698</v>
      </c>
      <c r="BD32" s="1">
        <v>0.29096860090979698</v>
      </c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>
        <v>1.1639199138671357</v>
      </c>
      <c r="BR32" s="1">
        <v>2</v>
      </c>
      <c r="BS32" s="1">
        <v>2</v>
      </c>
      <c r="BT32" s="1">
        <v>2</v>
      </c>
      <c r="BU32" s="1">
        <v>53.032174248874675</v>
      </c>
      <c r="BV32" s="1">
        <v>91.126844067260166</v>
      </c>
      <c r="BW32" s="1">
        <v>92.717504690467763</v>
      </c>
      <c r="BX32" s="1">
        <v>89.536183444052568</v>
      </c>
      <c r="BY32" s="1">
        <v>7.4535418635094546</v>
      </c>
      <c r="BZ32" s="1">
        <v>12.80765416023339</v>
      </c>
      <c r="CA32" s="1">
        <v>12.807657107979136</v>
      </c>
      <c r="CB32" s="1">
        <v>12.807651212487645</v>
      </c>
      <c r="CC32" s="1">
        <v>5.919325111667705</v>
      </c>
      <c r="CD32" s="1">
        <v>10.17136151919712</v>
      </c>
      <c r="CE32" s="1">
        <v>10.179615771643837</v>
      </c>
      <c r="CF32" s="1">
        <v>10.163107266750403</v>
      </c>
      <c r="CG32">
        <v>2.2998594039325768</v>
      </c>
    </row>
    <row r="33" spans="1:85" x14ac:dyDescent="0.55000000000000004">
      <c r="A33" s="1" t="s">
        <v>498</v>
      </c>
      <c r="B33" s="1">
        <v>2.5228787452803374</v>
      </c>
      <c r="C33" s="1">
        <v>2.5228787452803374</v>
      </c>
      <c r="D33" s="1">
        <v>0.1</v>
      </c>
      <c r="E33" s="1" t="s">
        <v>229</v>
      </c>
      <c r="F33" s="1">
        <v>1</v>
      </c>
      <c r="G33" s="46">
        <v>0.13267051528757751</v>
      </c>
      <c r="H33" s="46">
        <v>0.20414956174414736</v>
      </c>
      <c r="I33" s="46">
        <v>0.40829281469475959</v>
      </c>
      <c r="J33" s="46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>
        <v>0.13267051528757751</v>
      </c>
      <c r="AP33" s="1">
        <v>0.61244237643890698</v>
      </c>
      <c r="AQ33" s="1">
        <v>0.2166253028717581</v>
      </c>
      <c r="AR33" s="1">
        <v>0.53068206115031002</v>
      </c>
      <c r="AS33" s="1">
        <v>0.79602309172546504</v>
      </c>
      <c r="AT33" s="1">
        <v>2.4497695057556279</v>
      </c>
      <c r="AU33" s="1">
        <v>3.6746605674269768</v>
      </c>
      <c r="AV33" s="1">
        <v>0.20414956174414736</v>
      </c>
      <c r="AW33" s="1">
        <v>2.0414640734737981</v>
      </c>
      <c r="AX33" s="1">
        <v>0.83332904123325324</v>
      </c>
      <c r="AY33" s="1">
        <v>9.9998454859887715</v>
      </c>
      <c r="AZ33" s="1">
        <v>9.0020714020852797</v>
      </c>
      <c r="BA33" s="1"/>
      <c r="BB33" s="1">
        <v>0</v>
      </c>
      <c r="BC33" s="1">
        <v>0.20414956174414736</v>
      </c>
      <c r="BD33" s="1">
        <v>0.20414956174414736</v>
      </c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>
        <v>1.224884752877814</v>
      </c>
      <c r="BR33" s="1">
        <v>2</v>
      </c>
      <c r="BS33" s="1">
        <v>2</v>
      </c>
      <c r="BT33" s="1">
        <v>2</v>
      </c>
      <c r="BU33" s="1">
        <v>59.270174144032708</v>
      </c>
      <c r="BV33" s="1">
        <v>96.776735941532436</v>
      </c>
      <c r="BW33" s="1">
        <v>98.220663459066657</v>
      </c>
      <c r="BX33" s="1">
        <v>95.332808423998216</v>
      </c>
      <c r="BY33" s="1">
        <v>7.8421764557919467</v>
      </c>
      <c r="BZ33" s="1">
        <v>12.804758059673926</v>
      </c>
      <c r="CA33" s="1">
        <v>12.804760679708375</v>
      </c>
      <c r="CB33" s="1">
        <v>12.804755439639477</v>
      </c>
      <c r="CC33" s="1">
        <v>6.3129983568308923</v>
      </c>
      <c r="CD33" s="1">
        <v>10.30790585318133</v>
      </c>
      <c r="CE33" s="1">
        <v>10.315275963180557</v>
      </c>
      <c r="CF33" s="1">
        <v>10.300535743182103</v>
      </c>
      <c r="CG33">
        <v>2.4213566290290873</v>
      </c>
    </row>
    <row r="34" spans="1:85" x14ac:dyDescent="0.55000000000000004">
      <c r="A34" s="1" t="s">
        <v>499</v>
      </c>
      <c r="B34" s="1">
        <v>2.4317982759330006</v>
      </c>
      <c r="C34" s="1">
        <v>2.4317982759330006</v>
      </c>
      <c r="D34" s="1">
        <v>0.1</v>
      </c>
      <c r="E34" s="1" t="s">
        <v>229</v>
      </c>
      <c r="F34" s="1">
        <v>1</v>
      </c>
      <c r="G34" s="46">
        <v>0.10059867436390849</v>
      </c>
      <c r="H34" s="46">
        <v>0.15727282813713525</v>
      </c>
      <c r="I34" s="46">
        <v>0.47163695299837921</v>
      </c>
      <c r="J34" s="46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>
        <v>0.10059867436390849</v>
      </c>
      <c r="AP34" s="1">
        <v>0.62890978113551443</v>
      </c>
      <c r="AQ34" s="1">
        <v>0.15995724248758658</v>
      </c>
      <c r="AR34" s="1">
        <v>0.40239469745563394</v>
      </c>
      <c r="AS34" s="1">
        <v>0.60359204618345097</v>
      </c>
      <c r="AT34" s="1">
        <v>2.5156391245420577</v>
      </c>
      <c r="AU34" s="1">
        <v>3.6163673900889783</v>
      </c>
      <c r="AV34" s="1">
        <v>0.15727282813713525</v>
      </c>
      <c r="AW34" s="1">
        <v>2.3581847649918961</v>
      </c>
      <c r="AX34" s="1">
        <v>0.93740979856209528</v>
      </c>
      <c r="AY34" s="1">
        <v>14.994228773807379</v>
      </c>
      <c r="AZ34" s="1">
        <v>9.0974752952258839</v>
      </c>
      <c r="BA34" s="1"/>
      <c r="BB34" s="1">
        <v>0</v>
      </c>
      <c r="BC34" s="1">
        <v>0.15727282813713525</v>
      </c>
      <c r="BD34" s="1">
        <v>0.15727282813713525</v>
      </c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>
        <v>1.2578195622710289</v>
      </c>
      <c r="BR34" s="1">
        <v>2</v>
      </c>
      <c r="BS34" s="1">
        <v>2</v>
      </c>
      <c r="BT34" s="1">
        <v>2</v>
      </c>
      <c r="BU34" s="1">
        <v>62.639251544472195</v>
      </c>
      <c r="BV34" s="1">
        <v>99.599741367315431</v>
      </c>
      <c r="BW34" s="1">
        <v>100.83123517727674</v>
      </c>
      <c r="BX34" s="1">
        <v>98.368247557354124</v>
      </c>
      <c r="BY34" s="1">
        <v>8.0521275213913057</v>
      </c>
      <c r="BZ34" s="1">
        <v>12.803311004088632</v>
      </c>
      <c r="CA34" s="1">
        <v>12.803313215073381</v>
      </c>
      <c r="CB34" s="1">
        <v>12.803308793103884</v>
      </c>
      <c r="CC34" s="1">
        <v>6.5256503533910397</v>
      </c>
      <c r="CD34" s="1">
        <v>10.376131122668808</v>
      </c>
      <c r="CE34" s="1">
        <v>10.382364785213591</v>
      </c>
      <c r="CF34" s="1">
        <v>10.369897460124024</v>
      </c>
      <c r="CG34">
        <v>2.4713234503919881</v>
      </c>
    </row>
    <row r="35" spans="1:85" x14ac:dyDescent="0.55000000000000004">
      <c r="A35" s="1" t="s">
        <v>500</v>
      </c>
      <c r="B35" s="1">
        <v>2.2757241303992135</v>
      </c>
      <c r="C35" s="1">
        <v>2.2757241303992135</v>
      </c>
      <c r="D35" s="1">
        <v>0.1</v>
      </c>
      <c r="E35" s="1" t="s">
        <v>229</v>
      </c>
      <c r="F35" s="1">
        <v>1</v>
      </c>
      <c r="G35" s="46">
        <v>0.23583493692537949</v>
      </c>
      <c r="H35" s="46">
        <v>0.3321591035171419</v>
      </c>
      <c r="I35" s="46">
        <v>0.33215400624349639</v>
      </c>
      <c r="J35" s="46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>
        <v>0.23583493692537949</v>
      </c>
      <c r="AP35" s="1">
        <v>0.66431310976063829</v>
      </c>
      <c r="AQ35" s="1">
        <v>0.35500569454418002</v>
      </c>
      <c r="AR35" s="1">
        <v>0.94333974770151796</v>
      </c>
      <c r="AS35" s="1">
        <v>1.4150096215522769</v>
      </c>
      <c r="AT35" s="1">
        <v>3.321560451529546</v>
      </c>
      <c r="AU35" s="1">
        <v>4.318042859354617</v>
      </c>
      <c r="AV35" s="1">
        <v>0.3321591035171419</v>
      </c>
      <c r="AW35" s="1">
        <v>0.33215400624349639</v>
      </c>
      <c r="AX35" s="1">
        <v>9.9999386159159834E-2</v>
      </c>
      <c r="AY35" s="1">
        <v>0.99998465412029502</v>
      </c>
      <c r="AZ35" s="1">
        <v>14.342640389641854</v>
      </c>
      <c r="BA35" s="1"/>
      <c r="BB35" s="1">
        <v>0</v>
      </c>
      <c r="BC35" s="1">
        <v>0.3321591035171419</v>
      </c>
      <c r="BD35" s="1">
        <v>0.66431310976063829</v>
      </c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>
        <v>1.660780225764773</v>
      </c>
      <c r="BR35" s="1">
        <v>2.4999961635006365</v>
      </c>
      <c r="BS35" s="1">
        <v>2.5505063945596333</v>
      </c>
      <c r="BT35" s="1">
        <v>2.4494859324416396</v>
      </c>
      <c r="BU35" s="1">
        <v>53.612778717837628</v>
      </c>
      <c r="BV35" s="1">
        <v>80.704080545926743</v>
      </c>
      <c r="BW35" s="1">
        <v>80.968691688483801</v>
      </c>
      <c r="BX35" s="1">
        <v>80.439469403369685</v>
      </c>
      <c r="BY35" s="1">
        <v>8.8776480888703606</v>
      </c>
      <c r="BZ35" s="1">
        <v>13.363650300487231</v>
      </c>
      <c r="CA35" s="1">
        <v>13.374862595281549</v>
      </c>
      <c r="CB35" s="1">
        <v>13.352438005692914</v>
      </c>
      <c r="CC35" s="1">
        <v>5.278206435459337</v>
      </c>
      <c r="CD35" s="1">
        <v>7.9453594365481539</v>
      </c>
      <c r="CE35" s="1">
        <v>8.1557499044597357</v>
      </c>
      <c r="CF35" s="1">
        <v>7.734968968636573</v>
      </c>
      <c r="CG35">
        <v>1.5635106958467844</v>
      </c>
    </row>
    <row r="36" spans="1:85" x14ac:dyDescent="0.55000000000000004">
      <c r="A36" s="1" t="s">
        <v>501</v>
      </c>
      <c r="B36" s="1">
        <v>2.3279021420642789</v>
      </c>
      <c r="C36" s="1">
        <v>2.3279021420642789</v>
      </c>
      <c r="D36" s="1">
        <v>0.1</v>
      </c>
      <c r="E36" s="1" t="s">
        <v>229</v>
      </c>
      <c r="F36" s="1">
        <v>1</v>
      </c>
      <c r="G36" s="46">
        <v>0.17709001496685911</v>
      </c>
      <c r="H36" s="46">
        <v>0.25296793520470429</v>
      </c>
      <c r="I36" s="46">
        <v>0.5060353798126952</v>
      </c>
      <c r="J36" s="46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>
        <v>0.17709001496685911</v>
      </c>
      <c r="AP36" s="1">
        <v>0.75900331501739948</v>
      </c>
      <c r="AQ36" s="1">
        <v>0.23331915877442444</v>
      </c>
      <c r="AR36" s="1">
        <v>0.70836005986743644</v>
      </c>
      <c r="AS36" s="1">
        <v>1.0625400898011548</v>
      </c>
      <c r="AT36" s="1">
        <v>4.0480840196949881</v>
      </c>
      <c r="AU36" s="1">
        <v>4.5539203807011104</v>
      </c>
      <c r="AV36" s="1">
        <v>0.25296793520470429</v>
      </c>
      <c r="AW36" s="1">
        <v>0.5060353798126952</v>
      </c>
      <c r="AX36" s="1">
        <v>0.12500614546306368</v>
      </c>
      <c r="AY36" s="1">
        <v>2.0003933676543082</v>
      </c>
      <c r="AZ36" s="1">
        <v>18.434652320079483</v>
      </c>
      <c r="BA36" s="1"/>
      <c r="BB36" s="1">
        <v>0</v>
      </c>
      <c r="BC36" s="1">
        <v>0.25296793520470429</v>
      </c>
      <c r="BD36" s="1">
        <v>0.75900331501739948</v>
      </c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>
        <v>2.0240420098474941</v>
      </c>
      <c r="BR36" s="1">
        <v>2.6667103684535221</v>
      </c>
      <c r="BS36" s="1">
        <v>2.7126329039292427</v>
      </c>
      <c r="BT36" s="1">
        <v>2.6207878329778014</v>
      </c>
      <c r="BU36" s="1">
        <v>62.90722369923499</v>
      </c>
      <c r="BV36" s="1">
        <v>82.881355660209337</v>
      </c>
      <c r="BW36" s="1">
        <v>83.118683777719724</v>
      </c>
      <c r="BX36" s="1">
        <v>82.64402754269895</v>
      </c>
      <c r="BY36" s="1">
        <v>10.281564535889309</v>
      </c>
      <c r="BZ36" s="1">
        <v>13.546139170226962</v>
      </c>
      <c r="CA36" s="1">
        <v>13.556150542540228</v>
      </c>
      <c r="CB36" s="1">
        <v>13.536127797913695</v>
      </c>
      <c r="CC36" s="1">
        <v>5.5708945166089148</v>
      </c>
      <c r="CD36" s="1">
        <v>7.3397499146379976</v>
      </c>
      <c r="CE36" s="1">
        <v>7.5220155886382827</v>
      </c>
      <c r="CF36" s="1">
        <v>7.1574842406377126</v>
      </c>
      <c r="CG36">
        <v>1.6694892462162969</v>
      </c>
    </row>
    <row r="37" spans="1:85" x14ac:dyDescent="0.55000000000000004">
      <c r="A37" s="1" t="s">
        <v>502</v>
      </c>
      <c r="B37" s="1">
        <v>2.4089353929734991</v>
      </c>
      <c r="C37" s="1">
        <v>2.4089353929734991</v>
      </c>
      <c r="D37" s="1">
        <v>0.1</v>
      </c>
      <c r="E37" s="1" t="s">
        <v>229</v>
      </c>
      <c r="F37" s="1">
        <v>1</v>
      </c>
      <c r="G37" s="46">
        <v>0.14095574085952534</v>
      </c>
      <c r="H37" s="46">
        <v>0.20428825030511485</v>
      </c>
      <c r="I37" s="46">
        <v>0.61290322580645162</v>
      </c>
      <c r="J37" s="46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>
        <v>0.14095574085952534</v>
      </c>
      <c r="AP37" s="1">
        <v>0.81719147611156651</v>
      </c>
      <c r="AQ37" s="1">
        <v>0.17248802144906544</v>
      </c>
      <c r="AR37" s="1">
        <v>0.56382296343810134</v>
      </c>
      <c r="AS37" s="1">
        <v>0.84573444515715201</v>
      </c>
      <c r="AT37" s="1">
        <v>4.4945723560591695</v>
      </c>
      <c r="AU37" s="1">
        <v>4.6988221314731771</v>
      </c>
      <c r="AV37" s="1">
        <v>0.20428825030511485</v>
      </c>
      <c r="AW37" s="1">
        <v>0.61290322580645162</v>
      </c>
      <c r="AX37" s="1">
        <v>0.13636519278195439</v>
      </c>
      <c r="AY37" s="1">
        <v>3.0001883362897748</v>
      </c>
      <c r="AZ37" s="1">
        <v>21.119196058158366</v>
      </c>
      <c r="BA37" s="1"/>
      <c r="BB37" s="1">
        <v>0</v>
      </c>
      <c r="BC37" s="1">
        <v>0.20428825030511485</v>
      </c>
      <c r="BD37" s="1">
        <v>0.81719147611156651</v>
      </c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>
        <v>2.2472861780295847</v>
      </c>
      <c r="BR37" s="1">
        <v>2.7500117704639098</v>
      </c>
      <c r="BS37" s="1">
        <v>2.7892045927120539</v>
      </c>
      <c r="BT37" s="1">
        <v>2.7108189482157656</v>
      </c>
      <c r="BU37" s="1">
        <v>68.61896824537547</v>
      </c>
      <c r="BV37" s="1">
        <v>83.969265773407685</v>
      </c>
      <c r="BW37" s="1">
        <v>84.170426951461593</v>
      </c>
      <c r="BX37" s="1">
        <v>83.768104595353776</v>
      </c>
      <c r="BY37" s="1">
        <v>11.144303813649103</v>
      </c>
      <c r="BZ37" s="1">
        <v>13.637322634196975</v>
      </c>
      <c r="CA37" s="1">
        <v>13.645789317579405</v>
      </c>
      <c r="CB37" s="1">
        <v>13.628855950814545</v>
      </c>
      <c r="CC37" s="1">
        <v>5.7506969469010709</v>
      </c>
      <c r="CD37" s="1">
        <v>7.0371474923656212</v>
      </c>
      <c r="CE37" s="1">
        <v>7.188999678146879</v>
      </c>
      <c r="CF37" s="1">
        <v>6.8852953065843634</v>
      </c>
      <c r="CG37">
        <v>1.7141048395037581</v>
      </c>
    </row>
    <row r="38" spans="1:85" x14ac:dyDescent="0.55000000000000004">
      <c r="A38" s="1" t="s">
        <v>503</v>
      </c>
      <c r="B38" s="1">
        <v>2.3098039199714946</v>
      </c>
      <c r="C38" s="1">
        <v>2.3098039199714946</v>
      </c>
      <c r="D38" s="1">
        <v>0.1</v>
      </c>
      <c r="E38" s="1" t="s">
        <v>229</v>
      </c>
      <c r="F38" s="1">
        <v>1</v>
      </c>
      <c r="G38" s="46">
        <v>0.1543190079110541</v>
      </c>
      <c r="H38" s="46">
        <v>0.2338289137911905</v>
      </c>
      <c r="I38" s="46">
        <v>0.23383976353185515</v>
      </c>
      <c r="J38" s="46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>
        <v>0.1543190079110541</v>
      </c>
      <c r="AP38" s="1">
        <v>0.46766867732304562</v>
      </c>
      <c r="AQ38" s="1">
        <v>0.32997507721573816</v>
      </c>
      <c r="AR38" s="1">
        <v>0.61727603164421641</v>
      </c>
      <c r="AS38" s="1">
        <v>0.92591404746632455</v>
      </c>
      <c r="AT38" s="1">
        <v>2.1045144728240377</v>
      </c>
      <c r="AU38" s="1">
        <v>2.8059903644569446</v>
      </c>
      <c r="AV38" s="1">
        <v>0.46766867732304562</v>
      </c>
      <c r="AW38" s="1">
        <v>1.8707181082548412</v>
      </c>
      <c r="AX38" s="1">
        <v>0.8889072194141453</v>
      </c>
      <c r="AY38" s="1">
        <v>4.0000927985233199</v>
      </c>
      <c r="AZ38" s="1">
        <v>5.9052473326044366</v>
      </c>
      <c r="BA38" s="1"/>
      <c r="BB38" s="1">
        <v>0</v>
      </c>
      <c r="BC38" s="1">
        <v>0.46766867732304562</v>
      </c>
      <c r="BD38" s="1">
        <v>0.2338289137911905</v>
      </c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>
        <v>1.4030168817098017</v>
      </c>
      <c r="BR38" s="1">
        <v>3.0000231996308302</v>
      </c>
      <c r="BS38" s="1">
        <v>3.1715965327969982</v>
      </c>
      <c r="BT38" s="1">
        <v>2.8284498664646622</v>
      </c>
      <c r="BU38" s="1">
        <v>52.973547909526843</v>
      </c>
      <c r="BV38" s="1">
        <v>113.27153277134053</v>
      </c>
      <c r="BW38" s="1">
        <v>120.23271615566648</v>
      </c>
      <c r="BX38" s="1">
        <v>106.31034938701458</v>
      </c>
      <c r="BY38" s="1">
        <v>6.8026141682145127</v>
      </c>
      <c r="BZ38" s="1">
        <v>14.545798121766355</v>
      </c>
      <c r="CA38" s="1">
        <v>14.648973241238281</v>
      </c>
      <c r="CB38" s="1">
        <v>14.442623002294429</v>
      </c>
      <c r="CC38" s="1">
        <v>5.7089712538762036</v>
      </c>
      <c r="CD38" s="1">
        <v>12.207298736692364</v>
      </c>
      <c r="CE38" s="1">
        <v>12.454780827635599</v>
      </c>
      <c r="CF38" s="1">
        <v>11.959816645749129</v>
      </c>
      <c r="CG38">
        <v>2.464967333015986</v>
      </c>
    </row>
    <row r="39" spans="1:85" x14ac:dyDescent="0.55000000000000004">
      <c r="A39" s="1" t="s">
        <v>504</v>
      </c>
      <c r="B39" s="1">
        <v>2.1739251972991709</v>
      </c>
      <c r="C39" s="1">
        <v>2.1739251972991709</v>
      </c>
      <c r="D39" s="1">
        <v>0.1</v>
      </c>
      <c r="E39" s="1" t="s">
        <v>229</v>
      </c>
      <c r="F39" s="1">
        <v>1</v>
      </c>
      <c r="G39" s="46">
        <v>0.10006414368184732</v>
      </c>
      <c r="H39" s="46">
        <v>0.15158659713746811</v>
      </c>
      <c r="I39" s="46">
        <v>0.30316870761196474</v>
      </c>
      <c r="J39" s="46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>
        <v>0.10006414368184732</v>
      </c>
      <c r="AP39" s="1">
        <v>0.45475530474943282</v>
      </c>
      <c r="AQ39" s="1">
        <v>0.22003953035134358</v>
      </c>
      <c r="AR39" s="1">
        <v>0.40025657472738929</v>
      </c>
      <c r="AS39" s="1">
        <v>0.60038486209108388</v>
      </c>
      <c r="AT39" s="1">
        <v>2.1221899266096962</v>
      </c>
      <c r="AU39" s="1">
        <v>2.4253676075476038</v>
      </c>
      <c r="AV39" s="1">
        <v>0.45475530474943282</v>
      </c>
      <c r="AW39" s="1">
        <v>2.4253496608957179</v>
      </c>
      <c r="AX39" s="1">
        <v>1.1428523104764401</v>
      </c>
      <c r="AY39" s="1">
        <v>5.333307023723604</v>
      </c>
      <c r="AZ39" s="1">
        <v>5.1470907050629835</v>
      </c>
      <c r="BA39" s="1"/>
      <c r="BB39" s="1">
        <v>0</v>
      </c>
      <c r="BC39" s="1">
        <v>0.45475530474943282</v>
      </c>
      <c r="BD39" s="1">
        <v>0.15158659713746811</v>
      </c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>
        <v>1.5158480247227952</v>
      </c>
      <c r="BR39" s="1">
        <v>3.333326755930901</v>
      </c>
      <c r="BS39" s="1">
        <v>3.4918586450499127</v>
      </c>
      <c r="BT39" s="1">
        <v>3.1747948668118893</v>
      </c>
      <c r="BU39" s="1">
        <v>57.436741531883719</v>
      </c>
      <c r="BV39" s="1">
        <v>126.30252122849009</v>
      </c>
      <c r="BW39" s="1">
        <v>132.7442063665371</v>
      </c>
      <c r="BX39" s="1">
        <v>119.86083609044309</v>
      </c>
      <c r="BY39" s="1">
        <v>6.8769088361056427</v>
      </c>
      <c r="BZ39" s="1">
        <v>15.122217958281485</v>
      </c>
      <c r="CA39" s="1">
        <v>15.215158462913415</v>
      </c>
      <c r="CB39" s="1">
        <v>15.029277453649556</v>
      </c>
      <c r="CC39" s="1">
        <v>5.9220151430869574</v>
      </c>
      <c r="CD39" s="1">
        <v>13.022421247730026</v>
      </c>
      <c r="CE39" s="1">
        <v>13.247448110491057</v>
      </c>
      <c r="CF39" s="1">
        <v>12.797394384968996</v>
      </c>
      <c r="CG39">
        <v>2.5875566921761264</v>
      </c>
    </row>
    <row r="40" spans="1:85" x14ac:dyDescent="0.55000000000000004">
      <c r="A40" s="1" t="s">
        <v>505</v>
      </c>
      <c r="B40" s="1">
        <v>2.0655015487564352</v>
      </c>
      <c r="C40" s="1">
        <v>2.0655015487564352</v>
      </c>
      <c r="D40" s="1">
        <v>0.1</v>
      </c>
      <c r="E40" s="1" t="s">
        <v>229</v>
      </c>
      <c r="F40" s="1">
        <v>1</v>
      </c>
      <c r="G40" s="46">
        <v>7.4000427624545645E-2</v>
      </c>
      <c r="H40" s="46">
        <v>0.11212970154221681</v>
      </c>
      <c r="I40" s="46">
        <v>0.33638541549969408</v>
      </c>
      <c r="J40" s="46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>
        <v>7.4000427624545645E-2</v>
      </c>
      <c r="AP40" s="1">
        <v>0.44851511704191088</v>
      </c>
      <c r="AQ40" s="1">
        <v>0.16498981820858175</v>
      </c>
      <c r="AR40" s="1">
        <v>0.29600171049818258</v>
      </c>
      <c r="AS40" s="1">
        <v>0.44400256574727387</v>
      </c>
      <c r="AT40" s="1">
        <v>2.1304458836673379</v>
      </c>
      <c r="AU40" s="1">
        <v>2.2425792743365109</v>
      </c>
      <c r="AV40" s="1">
        <v>0.44851511704191088</v>
      </c>
      <c r="AW40" s="1">
        <v>2.6910833239975527</v>
      </c>
      <c r="AX40" s="1">
        <v>1.2631549783208464</v>
      </c>
      <c r="AY40" s="1">
        <v>5.9999835495981468</v>
      </c>
      <c r="AZ40" s="1">
        <v>4.777693783807905</v>
      </c>
      <c r="BA40" s="1"/>
      <c r="BB40" s="1">
        <v>0</v>
      </c>
      <c r="BC40" s="1">
        <v>0.44851511704191088</v>
      </c>
      <c r="BD40" s="1">
        <v>0.11212970154221681</v>
      </c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>
        <v>1.5698010650832099</v>
      </c>
      <c r="BR40" s="1">
        <v>3.4999958873995367</v>
      </c>
      <c r="BS40" s="1">
        <v>3.6364109079623672</v>
      </c>
      <c r="BT40" s="1">
        <v>3.3635808668367062</v>
      </c>
      <c r="BU40" s="1">
        <v>59.571192044556589</v>
      </c>
      <c r="BV40" s="1">
        <v>132.81869391035497</v>
      </c>
      <c r="BW40" s="1">
        <v>138.36596651571654</v>
      </c>
      <c r="BX40" s="1">
        <v>127.27142130499338</v>
      </c>
      <c r="BY40" s="1">
        <v>6.9118233231313688</v>
      </c>
      <c r="BZ40" s="1">
        <v>15.410457887611184</v>
      </c>
      <c r="CA40" s="1">
        <v>15.489402767903467</v>
      </c>
      <c r="CB40" s="1">
        <v>15.3315130073189</v>
      </c>
      <c r="CC40" s="1">
        <v>6.023569208863341</v>
      </c>
      <c r="CD40" s="1">
        <v>13.430024942281882</v>
      </c>
      <c r="CE40" s="1">
        <v>13.622073535337719</v>
      </c>
      <c r="CF40" s="1">
        <v>13.237976349226045</v>
      </c>
      <c r="CG40">
        <v>2.6379282079148578</v>
      </c>
    </row>
    <row r="41" spans="1:85" x14ac:dyDescent="0.55000000000000004">
      <c r="A41" s="1" t="s">
        <v>506</v>
      </c>
      <c r="B41" s="1">
        <v>1.9318141382538367</v>
      </c>
      <c r="C41" s="1">
        <v>1.9318141382538367</v>
      </c>
      <c r="D41" s="1">
        <v>0.1</v>
      </c>
      <c r="E41" s="1" t="s">
        <v>229</v>
      </c>
      <c r="F41" s="1">
        <v>0</v>
      </c>
      <c r="G41" s="46">
        <v>0.24908060722685479</v>
      </c>
      <c r="H41" s="46">
        <v>0.59281955638446671</v>
      </c>
      <c r="I41" s="46"/>
      <c r="J41" s="46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>
        <v>0.24908060722685479</v>
      </c>
      <c r="AP41" s="1">
        <v>0.59281955638446671</v>
      </c>
      <c r="AQ41" s="1">
        <v>0.42016260183109794</v>
      </c>
      <c r="AR41" s="1">
        <v>0.99632242890741918</v>
      </c>
      <c r="AS41" s="1">
        <v>1.4944836433611288</v>
      </c>
      <c r="AT41" s="1">
        <v>1.7784586691534001</v>
      </c>
      <c r="AU41" s="1">
        <v>3.5569173383068002</v>
      </c>
      <c r="AV41" s="1">
        <v>1.7784586691534001</v>
      </c>
      <c r="AW41" s="1">
        <v>0</v>
      </c>
      <c r="AX41" s="1">
        <v>0</v>
      </c>
      <c r="AY41" s="1">
        <v>0</v>
      </c>
      <c r="AZ41" s="1">
        <v>6.325830475773766</v>
      </c>
      <c r="BA41" s="1"/>
      <c r="BB41" s="1">
        <v>0.59281955638446671</v>
      </c>
      <c r="BC41" s="1">
        <v>1.1856391127689334</v>
      </c>
      <c r="BD41" s="1">
        <v>0</v>
      </c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>
        <v>1.1856391127689334</v>
      </c>
      <c r="BR41" s="1">
        <v>2</v>
      </c>
      <c r="BS41" s="1">
        <v>2</v>
      </c>
      <c r="BT41" s="1">
        <v>2</v>
      </c>
      <c r="BU41" s="1">
        <v>49.90274196241829</v>
      </c>
      <c r="BV41" s="1">
        <v>84.178636526043363</v>
      </c>
      <c r="BW41" s="1">
        <v>84.178636526043363</v>
      </c>
      <c r="BX41" s="1">
        <v>84.178636526043363</v>
      </c>
      <c r="BY41" s="1">
        <v>6.768077412908811</v>
      </c>
      <c r="BZ41" s="1">
        <v>11.416758</v>
      </c>
      <c r="CA41" s="1">
        <v>11.416758</v>
      </c>
      <c r="CB41" s="1">
        <v>11.416758</v>
      </c>
      <c r="CC41" s="1">
        <v>6.141161246919336</v>
      </c>
      <c r="CD41" s="1">
        <v>10.359242</v>
      </c>
      <c r="CE41" s="1">
        <v>10.359242</v>
      </c>
      <c r="CF41" s="1">
        <v>10.359242</v>
      </c>
      <c r="CG41">
        <v>0.3992</v>
      </c>
    </row>
    <row r="42" spans="1:85" x14ac:dyDescent="0.55000000000000004">
      <c r="A42" s="1" t="s">
        <v>507</v>
      </c>
      <c r="B42" s="1">
        <v>2.1739251972991709</v>
      </c>
      <c r="C42" s="1">
        <v>2.1739251972991709</v>
      </c>
      <c r="D42" s="1">
        <v>0.1</v>
      </c>
      <c r="E42" s="1" t="s">
        <v>229</v>
      </c>
      <c r="F42" s="1">
        <v>1</v>
      </c>
      <c r="G42" s="46">
        <v>0.29432969852469532</v>
      </c>
      <c r="H42" s="46">
        <v>0.4988676480383667</v>
      </c>
      <c r="I42" s="46"/>
      <c r="J42" s="46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>
        <v>0.29432969852469532</v>
      </c>
      <c r="AP42" s="1">
        <v>0.4988676480383667</v>
      </c>
      <c r="AQ42" s="1">
        <v>0.58999556231407324</v>
      </c>
      <c r="AR42" s="1">
        <v>1.1773187940987813</v>
      </c>
      <c r="AS42" s="1">
        <v>1.765978191148172</v>
      </c>
      <c r="AT42" s="1">
        <v>1.4966029441151001</v>
      </c>
      <c r="AU42" s="1">
        <v>2.9932058882302002</v>
      </c>
      <c r="AV42" s="1">
        <v>1.4966029441151001</v>
      </c>
      <c r="AW42" s="1">
        <v>0</v>
      </c>
      <c r="AX42" s="1">
        <v>0</v>
      </c>
      <c r="AY42" s="1">
        <v>0</v>
      </c>
      <c r="AZ42" s="1">
        <v>4.4796407446679707</v>
      </c>
      <c r="BA42" s="1"/>
      <c r="BB42" s="1">
        <v>0.4988676480383667</v>
      </c>
      <c r="BC42" s="1">
        <v>0.99773529607673339</v>
      </c>
      <c r="BD42" s="1">
        <v>0</v>
      </c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>
        <v>0.99773529607673339</v>
      </c>
      <c r="BR42" s="1">
        <v>2</v>
      </c>
      <c r="BS42" s="1">
        <v>2</v>
      </c>
      <c r="BT42" s="1">
        <v>2</v>
      </c>
      <c r="BU42" s="1">
        <v>41.9939984188238</v>
      </c>
      <c r="BV42" s="1">
        <v>84.178636526043363</v>
      </c>
      <c r="BW42" s="1">
        <v>84.178636526043363</v>
      </c>
      <c r="BX42" s="1">
        <v>84.178636526043363</v>
      </c>
      <c r="BY42" s="1">
        <v>5.6954512116832072</v>
      </c>
      <c r="BZ42" s="1">
        <v>11.416758</v>
      </c>
      <c r="CA42" s="1">
        <v>11.416758</v>
      </c>
      <c r="CB42" s="1">
        <v>11.416758</v>
      </c>
      <c r="CC42" s="1">
        <v>5.1678906920002659</v>
      </c>
      <c r="CD42" s="1">
        <v>10.359242</v>
      </c>
      <c r="CE42" s="1">
        <v>10.359242</v>
      </c>
      <c r="CF42" s="1">
        <v>10.359242</v>
      </c>
      <c r="CG42">
        <v>0.3992</v>
      </c>
    </row>
    <row r="43" spans="1:85" x14ac:dyDescent="0.55000000000000004">
      <c r="A43" s="1" t="s">
        <v>508</v>
      </c>
      <c r="B43" s="1">
        <v>2.1611509092627434</v>
      </c>
      <c r="C43" s="1">
        <v>2.1611509092627434</v>
      </c>
      <c r="D43" s="1">
        <v>0.1</v>
      </c>
      <c r="E43" s="1" t="s">
        <v>229</v>
      </c>
      <c r="F43" s="1">
        <v>1</v>
      </c>
      <c r="G43" s="46">
        <v>0.32722364763737438</v>
      </c>
      <c r="H43" s="46">
        <v>0.4305157752170341</v>
      </c>
      <c r="I43" s="46"/>
      <c r="J43" s="46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>
        <v>0.32722364763737438</v>
      </c>
      <c r="AP43" s="1">
        <v>0.4305157752170341</v>
      </c>
      <c r="AQ43" s="1">
        <v>0.76007353614954642</v>
      </c>
      <c r="AR43" s="1">
        <v>1.3088945905494975</v>
      </c>
      <c r="AS43" s="1">
        <v>1.9633418858242462</v>
      </c>
      <c r="AT43" s="1">
        <v>1.2915473256511023</v>
      </c>
      <c r="AU43" s="1">
        <v>2.5830946513022046</v>
      </c>
      <c r="AV43" s="1">
        <v>1.2915473256511023</v>
      </c>
      <c r="AW43" s="1">
        <v>0</v>
      </c>
      <c r="AX43" s="1">
        <v>0</v>
      </c>
      <c r="AY43" s="1">
        <v>0</v>
      </c>
      <c r="AZ43" s="1">
        <v>3.3361889887930292</v>
      </c>
      <c r="BA43" s="1"/>
      <c r="BB43" s="1">
        <v>0.4305157752170341</v>
      </c>
      <c r="BC43" s="1">
        <v>0.8610315504340682</v>
      </c>
      <c r="BD43" s="1">
        <v>0</v>
      </c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>
        <v>0.8610315504340682</v>
      </c>
      <c r="BR43" s="1">
        <v>2</v>
      </c>
      <c r="BS43" s="1">
        <v>2</v>
      </c>
      <c r="BT43" s="1">
        <v>2</v>
      </c>
      <c r="BU43" s="1">
        <v>36.240230960722499</v>
      </c>
      <c r="BV43" s="1">
        <v>84.178636526043363</v>
      </c>
      <c r="BW43" s="1">
        <v>84.178636526043363</v>
      </c>
      <c r="BX43" s="1">
        <v>84.178636526043363</v>
      </c>
      <c r="BY43" s="1">
        <v>4.9150944208352758</v>
      </c>
      <c r="BZ43" s="1">
        <v>11.416758</v>
      </c>
      <c r="CA43" s="1">
        <v>11.416758</v>
      </c>
      <c r="CB43" s="1">
        <v>11.416758</v>
      </c>
      <c r="CC43" s="1">
        <v>4.4598171002908584</v>
      </c>
      <c r="CD43" s="1">
        <v>10.359241999999998</v>
      </c>
      <c r="CE43" s="1">
        <v>10.359241999999997</v>
      </c>
      <c r="CF43" s="1">
        <v>10.359242</v>
      </c>
      <c r="CG43">
        <v>0.3992</v>
      </c>
    </row>
    <row r="44" spans="1:85" x14ac:dyDescent="0.55000000000000004">
      <c r="A44" s="1" t="s">
        <v>509</v>
      </c>
      <c r="B44" s="1">
        <v>2.1739251972991709</v>
      </c>
      <c r="C44" s="1">
        <v>2.1739251972991709</v>
      </c>
      <c r="D44" s="1">
        <v>0.1</v>
      </c>
      <c r="E44" s="1" t="s">
        <v>229</v>
      </c>
      <c r="F44" s="1">
        <v>1</v>
      </c>
      <c r="G44" s="46">
        <v>0.36775710925807137</v>
      </c>
      <c r="H44" s="46">
        <v>0.34636648238193563</v>
      </c>
      <c r="I44" s="46"/>
      <c r="J44" s="46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>
        <v>0.36775710925807137</v>
      </c>
      <c r="AP44" s="1">
        <v>0.34636648238193563</v>
      </c>
      <c r="AQ44" s="1">
        <v>1.0617572079406588</v>
      </c>
      <c r="AR44" s="1">
        <v>1.4710284370322855</v>
      </c>
      <c r="AS44" s="1">
        <v>2.2065426555484282</v>
      </c>
      <c r="AT44" s="1">
        <v>1.0390994471458068</v>
      </c>
      <c r="AU44" s="1">
        <v>2.0781988942916136</v>
      </c>
      <c r="AV44" s="1">
        <v>1.0390994471458068</v>
      </c>
      <c r="AW44" s="1">
        <v>0</v>
      </c>
      <c r="AX44" s="1">
        <v>0</v>
      </c>
      <c r="AY44" s="1">
        <v>0</v>
      </c>
      <c r="AZ44" s="1">
        <v>2.1594553221174428</v>
      </c>
      <c r="BA44" s="1"/>
      <c r="BB44" s="1">
        <v>0.34636648238193563</v>
      </c>
      <c r="BC44" s="1">
        <v>0.69273296476387114</v>
      </c>
      <c r="BD44" s="1">
        <v>0</v>
      </c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>
        <v>0.69273296476387125</v>
      </c>
      <c r="BR44" s="1">
        <v>2</v>
      </c>
      <c r="BS44" s="1">
        <v>2</v>
      </c>
      <c r="BT44" s="1">
        <v>2</v>
      </c>
      <c r="BU44" s="1">
        <v>29.156658225233162</v>
      </c>
      <c r="BV44" s="1">
        <v>84.178636526043363</v>
      </c>
      <c r="BW44" s="1">
        <v>84.178636526043363</v>
      </c>
      <c r="BX44" s="1">
        <v>84.178636526043363</v>
      </c>
      <c r="BY44" s="1">
        <v>3.9543823086658225</v>
      </c>
      <c r="BZ44" s="1">
        <v>11.416758</v>
      </c>
      <c r="CA44" s="1">
        <v>11.416758</v>
      </c>
      <c r="CB44" s="1">
        <v>11.416758</v>
      </c>
      <c r="CC44" s="1">
        <v>3.5880942116832077</v>
      </c>
      <c r="CD44" s="1">
        <v>10.359242</v>
      </c>
      <c r="CE44" s="1">
        <v>10.359242</v>
      </c>
      <c r="CF44" s="1">
        <v>10.359242</v>
      </c>
      <c r="CG44">
        <v>0.3992</v>
      </c>
    </row>
    <row r="45" spans="1:85" x14ac:dyDescent="0.55000000000000004">
      <c r="A45" s="1" t="s">
        <v>510</v>
      </c>
      <c r="B45" s="1">
        <v>2.2757241303992135</v>
      </c>
      <c r="C45" s="1">
        <v>2.2757241303992135</v>
      </c>
      <c r="D45" s="1">
        <v>0.1</v>
      </c>
      <c r="E45" s="1" t="s">
        <v>229</v>
      </c>
      <c r="F45" s="1">
        <v>1</v>
      </c>
      <c r="G45" s="46">
        <v>0.19136198417789177</v>
      </c>
      <c r="H45" s="46">
        <v>0.26954417282799353</v>
      </c>
      <c r="I45" s="46">
        <v>0.26951647757968661</v>
      </c>
      <c r="J45" s="46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>
        <v>0.19136198417789177</v>
      </c>
      <c r="AP45" s="1">
        <v>0.53906065040768014</v>
      </c>
      <c r="AQ45" s="1">
        <v>0.35499156548185951</v>
      </c>
      <c r="AR45" s="1">
        <v>0.76544793671156708</v>
      </c>
      <c r="AS45" s="1">
        <v>1.1481719050673507</v>
      </c>
      <c r="AT45" s="1">
        <v>1.8866984288027271</v>
      </c>
      <c r="AU45" s="1">
        <v>2.9648474248663943</v>
      </c>
      <c r="AV45" s="1">
        <v>0.80863251848398066</v>
      </c>
      <c r="AW45" s="1">
        <v>1.347582387898433</v>
      </c>
      <c r="AX45" s="1">
        <v>0.71425425882905424</v>
      </c>
      <c r="AY45" s="1">
        <v>1.6664954192355166</v>
      </c>
      <c r="AZ45" s="1">
        <v>5.5937729781352372</v>
      </c>
      <c r="BA45" s="1"/>
      <c r="BB45" s="1">
        <v>0.26954417282799353</v>
      </c>
      <c r="BC45" s="1">
        <v>0.53908834565598718</v>
      </c>
      <c r="BD45" s="1">
        <v>0</v>
      </c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>
        <v>1.0781213008153603</v>
      </c>
      <c r="BR45" s="1">
        <v>2</v>
      </c>
      <c r="BS45" s="1">
        <v>2</v>
      </c>
      <c r="BT45" s="1">
        <v>2</v>
      </c>
      <c r="BU45" s="1">
        <v>51.818715267255385</v>
      </c>
      <c r="BV45" s="1">
        <v>96.127801626896698</v>
      </c>
      <c r="BW45" s="1">
        <v>96.873433816316378</v>
      </c>
      <c r="BX45" s="1">
        <v>95.382169437477017</v>
      </c>
      <c r="BY45" s="1">
        <v>6.5268525549530718</v>
      </c>
      <c r="BZ45" s="1">
        <v>12.107825993266159</v>
      </c>
      <c r="CA45" s="1">
        <v>12.127565781284249</v>
      </c>
      <c r="CB45" s="1">
        <v>12.08808620524807</v>
      </c>
      <c r="CC45" s="1">
        <v>5.6440365983623888</v>
      </c>
      <c r="CD45" s="1">
        <v>10.47013280248507</v>
      </c>
      <c r="CE45" s="1">
        <v>10.470720109729328</v>
      </c>
      <c r="CF45" s="1">
        <v>10.469545495240812</v>
      </c>
      <c r="CG45">
        <v>2.2957123773706831</v>
      </c>
    </row>
    <row r="46" spans="1:85" x14ac:dyDescent="0.55000000000000004">
      <c r="A46" s="1" t="s">
        <v>511</v>
      </c>
      <c r="B46" s="1">
        <v>2.3187587626244106</v>
      </c>
      <c r="C46" s="1">
        <v>2.3187587626244106</v>
      </c>
      <c r="D46" s="1">
        <v>0.1</v>
      </c>
      <c r="E46" s="1" t="s">
        <v>229</v>
      </c>
      <c r="F46" s="1">
        <v>1</v>
      </c>
      <c r="G46" s="46">
        <v>0.12946333119521058</v>
      </c>
      <c r="H46" s="46">
        <v>0.19616332511823087</v>
      </c>
      <c r="I46" s="46">
        <v>0.39235548352242028</v>
      </c>
      <c r="J46" s="46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>
        <v>0.12946333119521058</v>
      </c>
      <c r="AP46" s="1">
        <v>0.5885188086406512</v>
      </c>
      <c r="AQ46" s="1">
        <v>0.2199816374505385</v>
      </c>
      <c r="AR46" s="1">
        <v>0.51785332478084234</v>
      </c>
      <c r="AS46" s="1">
        <v>0.77677998717126351</v>
      </c>
      <c r="AT46" s="1">
        <v>2.1579119094443735</v>
      </c>
      <c r="AU46" s="1">
        <v>3.1387573683214867</v>
      </c>
      <c r="AV46" s="1">
        <v>0.58848997535469261</v>
      </c>
      <c r="AW46" s="1">
        <v>1.9617774176121014</v>
      </c>
      <c r="AX46" s="1">
        <v>0.90910912953681533</v>
      </c>
      <c r="AY46" s="1">
        <v>3.333578310199262</v>
      </c>
      <c r="AZ46" s="1">
        <v>6.7731619059572159</v>
      </c>
      <c r="BA46" s="1"/>
      <c r="BB46" s="1">
        <v>0.19616332511823087</v>
      </c>
      <c r="BC46" s="1">
        <v>0.39232665023646174</v>
      </c>
      <c r="BD46" s="1">
        <v>0</v>
      </c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>
        <v>1.1770376172813024</v>
      </c>
      <c r="BR46" s="1">
        <v>2</v>
      </c>
      <c r="BS46" s="1">
        <v>2</v>
      </c>
      <c r="BT46" s="1">
        <v>2</v>
      </c>
      <c r="BU46" s="1">
        <v>58.917833550171522</v>
      </c>
      <c r="BV46" s="1">
        <v>100.11206555362052</v>
      </c>
      <c r="BW46" s="1">
        <v>100.78412954388222</v>
      </c>
      <c r="BX46" s="1">
        <v>99.440001563358834</v>
      </c>
      <c r="BY46" s="1">
        <v>7.2612933125116976</v>
      </c>
      <c r="BZ46" s="1">
        <v>12.338251906143299</v>
      </c>
      <c r="CA46" s="1">
        <v>12.355909903045346</v>
      </c>
      <c r="CB46" s="1">
        <v>12.320593909241252</v>
      </c>
      <c r="CC46" s="1">
        <v>6.1836304600170848</v>
      </c>
      <c r="CD46" s="1">
        <v>10.507107622099468</v>
      </c>
      <c r="CE46" s="1">
        <v>10.507630275277137</v>
      </c>
      <c r="CF46" s="1">
        <v>10.5065849689218</v>
      </c>
      <c r="CG46">
        <v>2.4193036790141629</v>
      </c>
    </row>
    <row r="47" spans="1:85" x14ac:dyDescent="0.55000000000000004">
      <c r="A47" s="1" t="s">
        <v>512</v>
      </c>
      <c r="B47" s="1">
        <v>2.3872161432802654</v>
      </c>
      <c r="C47" s="1">
        <v>2.3872161432802654</v>
      </c>
      <c r="D47" s="1">
        <v>0.1</v>
      </c>
      <c r="E47" s="1" t="s">
        <v>229</v>
      </c>
      <c r="F47" s="1">
        <v>1</v>
      </c>
      <c r="G47" s="46">
        <v>0.1269510369895232</v>
      </c>
      <c r="H47" s="46">
        <v>0.21159439596793889</v>
      </c>
      <c r="I47" s="46">
        <v>0.38614262560777957</v>
      </c>
      <c r="J47" s="46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>
        <v>0.1269510369895232</v>
      </c>
      <c r="AP47" s="1">
        <v>0.59773702157571851</v>
      </c>
      <c r="AQ47" s="1">
        <v>0.21238610359930943</v>
      </c>
      <c r="AR47" s="1">
        <v>0.50780414795809281</v>
      </c>
      <c r="AS47" s="1">
        <v>0.76170622193713922</v>
      </c>
      <c r="AT47" s="1">
        <v>2.1793536903349349</v>
      </c>
      <c r="AU47" s="1">
        <v>3.2002795038465308</v>
      </c>
      <c r="AV47" s="1">
        <v>0.6347831879038166</v>
      </c>
      <c r="AW47" s="1">
        <v>1.9307131280388978</v>
      </c>
      <c r="AX47" s="1">
        <v>0.8859108719256007</v>
      </c>
      <c r="AY47" s="1">
        <v>3.041531604538088</v>
      </c>
      <c r="AZ47" s="1">
        <v>6.9745409468111914</v>
      </c>
      <c r="BA47" s="1"/>
      <c r="BB47" s="1">
        <v>0.21159439596793889</v>
      </c>
      <c r="BC47" s="1">
        <v>0.42318879193587772</v>
      </c>
      <c r="BD47" s="1">
        <v>0</v>
      </c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>
        <v>1.195474043151437</v>
      </c>
      <c r="BR47" s="1">
        <v>2</v>
      </c>
      <c r="BS47" s="1">
        <v>2</v>
      </c>
      <c r="BT47" s="1">
        <v>1.9999999999999998</v>
      </c>
      <c r="BU47" s="1">
        <v>59.545325587640164</v>
      </c>
      <c r="BV47" s="1">
        <v>99.617931361638512</v>
      </c>
      <c r="BW47" s="1">
        <v>100.30835057760562</v>
      </c>
      <c r="BX47" s="1">
        <v>98.9275121456714</v>
      </c>
      <c r="BY47" s="1">
        <v>7.3579479630842091</v>
      </c>
      <c r="BZ47" s="1">
        <v>12.309674150159928</v>
      </c>
      <c r="CA47" s="1">
        <v>12.327831528708288</v>
      </c>
      <c r="CB47" s="1">
        <v>12.291516771611569</v>
      </c>
      <c r="CC47" s="1">
        <v>6.2777461902235148</v>
      </c>
      <c r="CD47" s="1">
        <v>10.502521951333208</v>
      </c>
      <c r="CE47" s="1">
        <v>10.503059731651405</v>
      </c>
      <c r="CF47" s="1">
        <v>10.50198417101501</v>
      </c>
      <c r="CG47">
        <v>2.4057545775858546</v>
      </c>
    </row>
    <row r="48" spans="1:85" x14ac:dyDescent="0.55000000000000004">
      <c r="A48" s="1" t="s">
        <v>513</v>
      </c>
      <c r="B48" s="1">
        <v>2.2596373105057603</v>
      </c>
      <c r="C48" s="1">
        <v>2.2596373105057603</v>
      </c>
      <c r="D48" s="1">
        <v>0.1</v>
      </c>
      <c r="E48" s="1" t="s">
        <v>229</v>
      </c>
      <c r="F48" s="1">
        <v>1</v>
      </c>
      <c r="G48" s="46">
        <v>0.22968783408167626</v>
      </c>
      <c r="H48" s="46">
        <v>0.30629010413197449</v>
      </c>
      <c r="I48" s="46">
        <v>0.3062434963579605</v>
      </c>
      <c r="J48" s="46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>
        <v>0.22968783408167626</v>
      </c>
      <c r="AP48" s="1">
        <v>0.61253360048993499</v>
      </c>
      <c r="AQ48" s="1">
        <v>0.37497997480948059</v>
      </c>
      <c r="AR48" s="1">
        <v>0.91875133632670503</v>
      </c>
      <c r="AS48" s="1">
        <v>1.3781270044900575</v>
      </c>
      <c r="AT48" s="1">
        <v>2.7563312905436863</v>
      </c>
      <c r="AU48" s="1">
        <v>3.3689581065816494</v>
      </c>
      <c r="AV48" s="1">
        <v>0.91887031239592343</v>
      </c>
      <c r="AW48" s="1">
        <v>0.3062434963579605</v>
      </c>
      <c r="AX48" s="1">
        <v>0.1111054746606871</v>
      </c>
      <c r="AY48" s="1">
        <v>0.33328261042566593</v>
      </c>
      <c r="AZ48" s="1">
        <v>9.2859646457018119</v>
      </c>
      <c r="BA48" s="1"/>
      <c r="BB48" s="1">
        <v>0.30629010413197449</v>
      </c>
      <c r="BC48" s="1">
        <v>0.61258020826394888</v>
      </c>
      <c r="BD48" s="1">
        <v>0.3062434963579605</v>
      </c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>
        <v>1.5313106973378305</v>
      </c>
      <c r="BR48" s="1">
        <v>2.4999619549246144</v>
      </c>
      <c r="BS48" s="1">
        <v>2.5504719524823893</v>
      </c>
      <c r="BT48" s="1">
        <v>2.4494519573668394</v>
      </c>
      <c r="BU48" s="1">
        <v>52.497957128135674</v>
      </c>
      <c r="BV48" s="1">
        <v>85.706248744795687</v>
      </c>
      <c r="BW48" s="1">
        <v>85.719865811715422</v>
      </c>
      <c r="BX48" s="1">
        <v>85.692631677875951</v>
      </c>
      <c r="BY48" s="1">
        <v>7.7569825559827681</v>
      </c>
      <c r="BZ48" s="1">
        <v>12.663766607706656</v>
      </c>
      <c r="CA48" s="1">
        <v>12.725321777239323</v>
      </c>
      <c r="CB48" s="1">
        <v>12.602211438173988</v>
      </c>
      <c r="CC48" s="1">
        <v>5.0499104186086354</v>
      </c>
      <c r="CD48" s="1">
        <v>8.2442994385442123</v>
      </c>
      <c r="CE48" s="1">
        <v>8.5202431860016361</v>
      </c>
      <c r="CF48" s="1">
        <v>7.9683556910867894</v>
      </c>
      <c r="CG48">
        <v>1.5406082579922196</v>
      </c>
    </row>
    <row r="49" spans="1:85" x14ac:dyDescent="0.55000000000000004">
      <c r="A49" s="1" t="s">
        <v>514</v>
      </c>
      <c r="B49" s="1">
        <v>2.2676062401770256</v>
      </c>
      <c r="C49" s="1">
        <v>2.2676062401770256</v>
      </c>
      <c r="D49" s="1">
        <v>0.1</v>
      </c>
      <c r="E49" s="1" t="s">
        <v>229</v>
      </c>
      <c r="F49" s="1">
        <v>1</v>
      </c>
      <c r="G49" s="46">
        <v>0.16607868291639938</v>
      </c>
      <c r="H49" s="46">
        <v>0.24423277603854437</v>
      </c>
      <c r="I49" s="46">
        <v>0.48834547346514051</v>
      </c>
      <c r="J49" s="46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>
        <v>0.16607868291639938</v>
      </c>
      <c r="AP49" s="1">
        <v>0.73257824950368489</v>
      </c>
      <c r="AQ49" s="1">
        <v>0.22670435960788651</v>
      </c>
      <c r="AR49" s="1">
        <v>0.66431473166559751</v>
      </c>
      <c r="AS49" s="1">
        <v>0.99647209749839627</v>
      </c>
      <c r="AT49" s="1">
        <v>3.6627711689064766</v>
      </c>
      <c r="AU49" s="1">
        <v>3.9071240235569689</v>
      </c>
      <c r="AV49" s="1">
        <v>0.73269832811563318</v>
      </c>
      <c r="AW49" s="1">
        <v>0.48834547346514051</v>
      </c>
      <c r="AX49" s="1">
        <v>0.13332677662496084</v>
      </c>
      <c r="AY49" s="1">
        <v>0.66650278119383222</v>
      </c>
      <c r="AZ49" s="1">
        <v>14.310901226826335</v>
      </c>
      <c r="BA49" s="1"/>
      <c r="BB49" s="1">
        <v>0.24423277603854437</v>
      </c>
      <c r="BC49" s="1">
        <v>0.4884655520770888</v>
      </c>
      <c r="BD49" s="1">
        <v>0.48834547346514051</v>
      </c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>
        <v>1.9535019724725102</v>
      </c>
      <c r="BR49" s="1">
        <v>2.6666120292214384</v>
      </c>
      <c r="BS49" s="1">
        <v>2.7125407223888209</v>
      </c>
      <c r="BT49" s="1">
        <v>2.6206833360540558</v>
      </c>
      <c r="BU49" s="1">
        <v>63.159556751857473</v>
      </c>
      <c r="BV49" s="1">
        <v>86.215440868804805</v>
      </c>
      <c r="BW49" s="1">
        <v>86.227569930670484</v>
      </c>
      <c r="BX49" s="1">
        <v>86.203311806939126</v>
      </c>
      <c r="BY49" s="1">
        <v>9.5817032889822578</v>
      </c>
      <c r="BZ49" s="1">
        <v>13.079426389568315</v>
      </c>
      <c r="CA49" s="1">
        <v>13.134751989864297</v>
      </c>
      <c r="CB49" s="1">
        <v>13.024100789272334</v>
      </c>
      <c r="CC49" s="1">
        <v>5.5231529302744997</v>
      </c>
      <c r="CD49" s="1">
        <v>7.539335127703267</v>
      </c>
      <c r="CE49" s="1">
        <v>7.7776562592921685</v>
      </c>
      <c r="CF49" s="1">
        <v>7.3010139961143654</v>
      </c>
      <c r="CG49">
        <v>1.6576329591187082</v>
      </c>
    </row>
    <row r="50" spans="1:85" x14ac:dyDescent="0.55000000000000004">
      <c r="A50" s="1" t="s">
        <v>515</v>
      </c>
      <c r="B50" s="1">
        <v>1.9172146296835539</v>
      </c>
      <c r="C50" s="1">
        <v>1.9172146296835539</v>
      </c>
      <c r="D50" s="1">
        <v>0.1</v>
      </c>
      <c r="E50" s="1" t="s">
        <v>229</v>
      </c>
      <c r="F50" s="1">
        <v>0</v>
      </c>
      <c r="G50" s="46">
        <v>0.12850117596750052</v>
      </c>
      <c r="H50" s="46">
        <v>0.20071493594440371</v>
      </c>
      <c r="I50" s="46">
        <v>0.60228928199791887</v>
      </c>
      <c r="J50" s="46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>
        <v>0.12850117596750052</v>
      </c>
      <c r="AP50" s="1">
        <v>0.80300421794232257</v>
      </c>
      <c r="AQ50" s="1">
        <v>0.16002553049693991</v>
      </c>
      <c r="AR50" s="1">
        <v>0.51400470387000208</v>
      </c>
      <c r="AS50" s="1">
        <v>0.77100705580500306</v>
      </c>
      <c r="AT50" s="1">
        <v>4.2158804998207247</v>
      </c>
      <c r="AU50" s="1">
        <v>4.2157360256560166</v>
      </c>
      <c r="AV50" s="1">
        <v>0.60214480783321112</v>
      </c>
      <c r="AW50" s="1">
        <v>0.60228928199791887</v>
      </c>
      <c r="AX50" s="1">
        <v>0.14286203843385278</v>
      </c>
      <c r="AY50" s="1">
        <v>1.0002399325923403</v>
      </c>
      <c r="AZ50" s="1">
        <v>17.773039302954924</v>
      </c>
      <c r="BA50" s="1"/>
      <c r="BB50" s="1">
        <v>0.20071493594440371</v>
      </c>
      <c r="BC50" s="1">
        <v>0.40142987188880741</v>
      </c>
      <c r="BD50" s="1">
        <v>0.60228928199791887</v>
      </c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>
        <v>2.208297717882564</v>
      </c>
      <c r="BR50" s="1">
        <v>2.7500449792670696</v>
      </c>
      <c r="BS50" s="1">
        <v>2.7892345088657704</v>
      </c>
      <c r="BT50" s="1">
        <v>2.7108554496683688</v>
      </c>
      <c r="BU50" s="1">
        <v>69.436069150196218</v>
      </c>
      <c r="BV50" s="1">
        <v>86.470366654018747</v>
      </c>
      <c r="BW50" s="1">
        <v>86.480608647058062</v>
      </c>
      <c r="BX50" s="1">
        <v>86.460124660979432</v>
      </c>
      <c r="BY50" s="1">
        <v>10.669938972410938</v>
      </c>
      <c r="BZ50" s="1">
        <v>13.287525437602779</v>
      </c>
      <c r="CA50" s="1">
        <v>13.334455859733275</v>
      </c>
      <c r="CB50" s="1">
        <v>13.240595015472284</v>
      </c>
      <c r="CC50" s="1">
        <v>5.7707066839526906</v>
      </c>
      <c r="CD50" s="1">
        <v>7.186396478389586</v>
      </c>
      <c r="CE50" s="1">
        <v>7.3845850324096105</v>
      </c>
      <c r="CF50" s="1">
        <v>6.9882079243695614</v>
      </c>
      <c r="CG50">
        <v>1.7061745006830924</v>
      </c>
    </row>
    <row r="51" spans="1:85" x14ac:dyDescent="0.55000000000000004">
      <c r="A51" s="1" t="s">
        <v>516</v>
      </c>
      <c r="B51" s="1">
        <v>2.2839966563652023</v>
      </c>
      <c r="C51" s="1">
        <v>2.2839966563652023</v>
      </c>
      <c r="D51" s="1">
        <v>0.1</v>
      </c>
      <c r="E51" s="1" t="s">
        <v>229</v>
      </c>
      <c r="F51" s="1">
        <v>1</v>
      </c>
      <c r="G51" s="46">
        <v>0.14811845199914475</v>
      </c>
      <c r="H51" s="46">
        <v>0.22436110926086281</v>
      </c>
      <c r="I51" s="46">
        <v>0.22440344361044803</v>
      </c>
      <c r="J51" s="46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>
        <v>0.14811845199914475</v>
      </c>
      <c r="AP51" s="1">
        <v>0.44876455287131084</v>
      </c>
      <c r="AQ51" s="1">
        <v>0.33005827009162125</v>
      </c>
      <c r="AR51" s="1">
        <v>0.592473807996579</v>
      </c>
      <c r="AS51" s="1">
        <v>0.88871071199486851</v>
      </c>
      <c r="AT51" s="1">
        <v>1.7951005458348286</v>
      </c>
      <c r="AU51" s="1">
        <v>2.2437804300069688</v>
      </c>
      <c r="AV51" s="1">
        <v>0.89748677139303645</v>
      </c>
      <c r="AW51" s="1">
        <v>1.7952275488835843</v>
      </c>
      <c r="AX51" s="1">
        <v>1.0000707498245991</v>
      </c>
      <c r="AY51" s="1">
        <v>2.0002830193219641</v>
      </c>
      <c r="AZ51" s="1">
        <v>4.0278114746390159</v>
      </c>
      <c r="BA51" s="1"/>
      <c r="BB51" s="1">
        <v>0.22436110926086281</v>
      </c>
      <c r="BC51" s="1">
        <v>0.67312566213217362</v>
      </c>
      <c r="BD51" s="1">
        <v>0</v>
      </c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>
        <v>1.3463359929635177</v>
      </c>
      <c r="BR51" s="1">
        <v>3.0000943353242011</v>
      </c>
      <c r="BS51" s="1">
        <v>3.1716690714207694</v>
      </c>
      <c r="BT51" s="1">
        <v>2.8285195992276329</v>
      </c>
      <c r="BU51" s="1">
        <v>53.078110530762643</v>
      </c>
      <c r="BV51" s="1">
        <v>118.27607637714534</v>
      </c>
      <c r="BW51" s="1">
        <v>123.29681602059391</v>
      </c>
      <c r="BX51" s="1">
        <v>113.25533673369678</v>
      </c>
      <c r="BY51" s="1">
        <v>6.2136811311951732</v>
      </c>
      <c r="BZ51" s="1">
        <v>13.846194160029899</v>
      </c>
      <c r="CA51" s="1">
        <v>14.060957174150392</v>
      </c>
      <c r="CB51" s="1">
        <v>13.631431145909406</v>
      </c>
      <c r="CC51" s="1">
        <v>5.6123560880533123</v>
      </c>
      <c r="CD51" s="1">
        <v>12.506237518413647</v>
      </c>
      <c r="CE51" s="1">
        <v>12.691876162625785</v>
      </c>
      <c r="CF51" s="1">
        <v>12.320598874201508</v>
      </c>
      <c r="CG51">
        <v>2.4621931507998092</v>
      </c>
    </row>
    <row r="52" spans="1:85" x14ac:dyDescent="0.55000000000000004">
      <c r="A52" s="1" t="s">
        <v>517</v>
      </c>
      <c r="B52" s="1">
        <v>2.2518119729937958</v>
      </c>
      <c r="C52" s="1">
        <v>2.2518119729937958</v>
      </c>
      <c r="D52" s="1">
        <v>0.1</v>
      </c>
      <c r="E52" s="1" t="s">
        <v>229</v>
      </c>
      <c r="F52" s="1">
        <v>1</v>
      </c>
      <c r="G52" s="46">
        <v>8.7502672653410302E-2</v>
      </c>
      <c r="H52" s="46">
        <v>0.1508692466529008</v>
      </c>
      <c r="I52" s="46">
        <v>0.30178988460975004</v>
      </c>
      <c r="J52" s="46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>
        <v>8.7502672653410302E-2</v>
      </c>
      <c r="AP52" s="1">
        <v>0.45265913126265084</v>
      </c>
      <c r="AQ52" s="1">
        <v>0.19330809125473661</v>
      </c>
      <c r="AR52" s="1">
        <v>0.35001069061364121</v>
      </c>
      <c r="AS52" s="1">
        <v>0.52501603592046187</v>
      </c>
      <c r="AT52" s="1">
        <v>1.9615571630074524</v>
      </c>
      <c r="AU52" s="1">
        <v>2.112375018356405</v>
      </c>
      <c r="AV52" s="1">
        <v>0.7543976245684525</v>
      </c>
      <c r="AW52" s="1">
        <v>2.4143190768780003</v>
      </c>
      <c r="AX52" s="1">
        <v>1.2308175985941572</v>
      </c>
      <c r="AY52" s="1">
        <v>3.20032698705685</v>
      </c>
      <c r="AZ52" s="1">
        <v>4.1435443482150047</v>
      </c>
      <c r="BA52" s="1"/>
      <c r="BB52" s="1">
        <v>0.1508692466529008</v>
      </c>
      <c r="BC52" s="1">
        <v>0.60352837791555169</v>
      </c>
      <c r="BD52" s="1">
        <v>0</v>
      </c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>
        <v>1.5088980317448017</v>
      </c>
      <c r="BR52" s="1">
        <v>3.333409021344317</v>
      </c>
      <c r="BS52" s="1">
        <v>3.4919326579474328</v>
      </c>
      <c r="BT52" s="1">
        <v>3.1748853847412013</v>
      </c>
      <c r="BU52" s="1">
        <v>58.682812069702692</v>
      </c>
      <c r="BV52" s="1">
        <v>129.64018179863601</v>
      </c>
      <c r="BW52" s="1">
        <v>134.25316958523081</v>
      </c>
      <c r="BX52" s="1">
        <v>125.02719401204122</v>
      </c>
      <c r="BY52" s="1">
        <v>6.6341199585623132</v>
      </c>
      <c r="BZ52" s="1">
        <v>14.655884528512765</v>
      </c>
      <c r="CA52" s="1">
        <v>14.850586217542647</v>
      </c>
      <c r="CB52" s="1">
        <v>14.461182839482882</v>
      </c>
      <c r="CC52" s="1">
        <v>5.9849663077616038</v>
      </c>
      <c r="CD52" s="1">
        <v>13.22179515315883</v>
      </c>
      <c r="CE52" s="1">
        <v>13.390019584581278</v>
      </c>
      <c r="CF52" s="1">
        <v>13.053570721736381</v>
      </c>
      <c r="CG52">
        <v>2.5861755198781933</v>
      </c>
    </row>
    <row r="53" spans="1:85" x14ac:dyDescent="0.55000000000000004">
      <c r="A53" s="1" t="s">
        <v>518</v>
      </c>
      <c r="B53" s="1">
        <v>2.1366771398795392</v>
      </c>
      <c r="C53" s="1">
        <v>2.1366771398795392</v>
      </c>
      <c r="D53" s="1">
        <v>0.1</v>
      </c>
      <c r="E53" s="1" t="s">
        <v>229</v>
      </c>
      <c r="F53" s="1">
        <v>1</v>
      </c>
      <c r="G53" s="46">
        <v>6.0829591618558908E-2</v>
      </c>
      <c r="H53" s="46">
        <v>0.11268012167232842</v>
      </c>
      <c r="I53" s="46">
        <v>0.33807016485552516</v>
      </c>
      <c r="J53" s="46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>
        <v>6.0829591618558908E-2</v>
      </c>
      <c r="AP53" s="1">
        <v>0.45075028652785359</v>
      </c>
      <c r="AQ53" s="1">
        <v>0.13495186456148822</v>
      </c>
      <c r="AR53" s="1">
        <v>0.24331836647423563</v>
      </c>
      <c r="AS53" s="1">
        <v>0.36497754971135343</v>
      </c>
      <c r="AT53" s="1">
        <v>2.0283911892946112</v>
      </c>
      <c r="AU53" s="1">
        <v>2.0283613894560713</v>
      </c>
      <c r="AV53" s="1">
        <v>0.67611052987251041</v>
      </c>
      <c r="AW53" s="1">
        <v>2.7045613188442013</v>
      </c>
      <c r="AX53" s="1">
        <v>1.3333529218221134</v>
      </c>
      <c r="AY53" s="1">
        <v>4.0001763015792431</v>
      </c>
      <c r="AZ53" s="1">
        <v>4.1143103710780702</v>
      </c>
      <c r="BA53" s="1"/>
      <c r="BB53" s="1">
        <v>0.11268012167232842</v>
      </c>
      <c r="BC53" s="1">
        <v>0.56343040820018198</v>
      </c>
      <c r="BD53" s="1">
        <v>0</v>
      </c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>
        <v>1.5776409027667575</v>
      </c>
      <c r="BR53" s="1">
        <v>3.5000330558176338</v>
      </c>
      <c r="BS53" s="1">
        <v>3.6364419162427533</v>
      </c>
      <c r="BT53" s="1">
        <v>3.3636241953925143</v>
      </c>
      <c r="BU53" s="1">
        <v>60.996024093731947</v>
      </c>
      <c r="BV53" s="1">
        <v>135.32109888068317</v>
      </c>
      <c r="BW53" s="1">
        <v>139.27918594375942</v>
      </c>
      <c r="BX53" s="1">
        <v>131.36301181760692</v>
      </c>
      <c r="BY53" s="1">
        <v>6.7885917616355567</v>
      </c>
      <c r="BZ53" s="1">
        <v>15.060648799423589</v>
      </c>
      <c r="CA53" s="1">
        <v>15.226574490698162</v>
      </c>
      <c r="CB53" s="1">
        <v>14.894723108149016</v>
      </c>
      <c r="CC53" s="1">
        <v>6.1209646265527491</v>
      </c>
      <c r="CD53" s="1">
        <v>13.579502463997905</v>
      </c>
      <c r="CE53" s="1">
        <v>13.72283237924556</v>
      </c>
      <c r="CF53" s="1">
        <v>13.43617254875025</v>
      </c>
      <c r="CG53">
        <v>2.6369991968524196</v>
      </c>
    </row>
    <row r="54" spans="1:85" x14ac:dyDescent="0.55000000000000004">
      <c r="A54" s="1" t="s">
        <v>519</v>
      </c>
      <c r="B54" s="1">
        <v>1.6595558851598811</v>
      </c>
      <c r="C54" s="1">
        <v>1.6595558851598811</v>
      </c>
      <c r="D54" s="1">
        <v>0.1</v>
      </c>
      <c r="E54" s="1" t="s">
        <v>229</v>
      </c>
      <c r="F54" s="1">
        <v>0</v>
      </c>
      <c r="G54" s="46">
        <v>0.2626469959375668</v>
      </c>
      <c r="H54" s="46">
        <v>0.43054262253449593</v>
      </c>
      <c r="I54" s="46"/>
      <c r="J54" s="46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>
        <v>0.2626469959375668</v>
      </c>
      <c r="AP54" s="1">
        <v>0.43054262253449593</v>
      </c>
      <c r="AQ54" s="1">
        <v>0.61003715356084864</v>
      </c>
      <c r="AR54" s="1">
        <v>1.0505879837502672</v>
      </c>
      <c r="AS54" s="1">
        <v>1.5758819756254008</v>
      </c>
      <c r="AT54" s="1">
        <v>2.1527131126724797</v>
      </c>
      <c r="AU54" s="1">
        <v>4.3054262253449593</v>
      </c>
      <c r="AV54" s="1">
        <v>1.2916278676034878</v>
      </c>
      <c r="AW54" s="1">
        <v>0</v>
      </c>
      <c r="AX54" s="1">
        <v>0</v>
      </c>
      <c r="AY54" s="1">
        <v>0</v>
      </c>
      <c r="AZ54" s="1">
        <v>9.2683474909440715</v>
      </c>
      <c r="BA54" s="1"/>
      <c r="BB54" s="1">
        <v>0.43054262253449593</v>
      </c>
      <c r="BC54" s="1">
        <v>0.86108524506899187</v>
      </c>
      <c r="BD54" s="1">
        <v>0</v>
      </c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>
        <v>1.2916278676034878</v>
      </c>
      <c r="BR54" s="1">
        <v>3</v>
      </c>
      <c r="BS54" s="1">
        <v>3</v>
      </c>
      <c r="BT54" s="1">
        <v>3</v>
      </c>
      <c r="BU54" s="1">
        <v>51.135808606495665</v>
      </c>
      <c r="BV54" s="1">
        <v>118.77060697375801</v>
      </c>
      <c r="BW54" s="1">
        <v>118.77060697375801</v>
      </c>
      <c r="BX54" s="1">
        <v>118.77060697375801</v>
      </c>
      <c r="BY54" s="1">
        <v>7.501744517057479</v>
      </c>
      <c r="BZ54" s="1">
        <v>17.423929999999999</v>
      </c>
      <c r="CA54" s="1">
        <v>17.423929999999999</v>
      </c>
      <c r="CB54" s="1">
        <v>17.423929999999999</v>
      </c>
      <c r="CC54" s="1">
        <v>6.1877887090493537</v>
      </c>
      <c r="CD54" s="1">
        <v>14.372070000000003</v>
      </c>
      <c r="CE54" s="1">
        <v>14.372070000000004</v>
      </c>
      <c r="CF54" s="1">
        <v>14.372070000000001</v>
      </c>
      <c r="CG54">
        <v>1.1794000000000002</v>
      </c>
    </row>
    <row r="55" spans="1:85" x14ac:dyDescent="0.55000000000000004">
      <c r="A55" s="1" t="s">
        <v>520</v>
      </c>
      <c r="B55" s="1">
        <v>1.9355420107730836</v>
      </c>
      <c r="C55" s="1">
        <v>1.9355420107730836</v>
      </c>
      <c r="D55" s="1">
        <v>0.1</v>
      </c>
      <c r="E55" s="1" t="s">
        <v>229</v>
      </c>
      <c r="F55" s="1">
        <v>0</v>
      </c>
      <c r="G55" s="46">
        <v>0.29196065854180026</v>
      </c>
      <c r="H55" s="46">
        <v>0.38415305172267844</v>
      </c>
      <c r="I55" s="46"/>
      <c r="J55" s="46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>
        <v>0.29196065854180026</v>
      </c>
      <c r="AP55" s="1">
        <v>0.38415305172267844</v>
      </c>
      <c r="AQ55" s="1">
        <v>0.76001129558269853</v>
      </c>
      <c r="AR55" s="1">
        <v>1.167842634167201</v>
      </c>
      <c r="AS55" s="1">
        <v>1.7517639512508016</v>
      </c>
      <c r="AT55" s="1">
        <v>1.9207652586133923</v>
      </c>
      <c r="AU55" s="1">
        <v>3.8415305172267846</v>
      </c>
      <c r="AV55" s="1">
        <v>1.1524591551680352</v>
      </c>
      <c r="AW55" s="1">
        <v>0</v>
      </c>
      <c r="AX55" s="1">
        <v>0</v>
      </c>
      <c r="AY55" s="1">
        <v>0</v>
      </c>
      <c r="AZ55" s="1">
        <v>7.378678357392344</v>
      </c>
      <c r="BA55" s="1"/>
      <c r="BB55" s="1">
        <v>0.38415305172267844</v>
      </c>
      <c r="BC55" s="1">
        <v>0.76830610344535677</v>
      </c>
      <c r="BD55" s="1">
        <v>0</v>
      </c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>
        <v>1.1524591551680352</v>
      </c>
      <c r="BR55" s="1">
        <v>2.9999999999999996</v>
      </c>
      <c r="BS55" s="1">
        <v>2.9999999999999991</v>
      </c>
      <c r="BT55" s="1">
        <v>3</v>
      </c>
      <c r="BU55" s="1">
        <v>45.62609112392397</v>
      </c>
      <c r="BV55" s="1">
        <v>118.77060697375801</v>
      </c>
      <c r="BW55" s="1">
        <v>118.77060697375801</v>
      </c>
      <c r="BX55" s="1">
        <v>118.77060697375801</v>
      </c>
      <c r="BY55" s="1">
        <v>6.6934558825023283</v>
      </c>
      <c r="BZ55" s="1">
        <v>17.423929999999999</v>
      </c>
      <c r="CA55" s="1">
        <v>17.423929999999999</v>
      </c>
      <c r="CB55" s="1">
        <v>17.423929999999999</v>
      </c>
      <c r="CC55" s="1">
        <v>5.5210745500719556</v>
      </c>
      <c r="CD55" s="1">
        <v>14.372070000000001</v>
      </c>
      <c r="CE55" s="1">
        <v>14.372070000000001</v>
      </c>
      <c r="CF55" s="1">
        <v>14.372070000000001</v>
      </c>
      <c r="CG55">
        <v>1.1794000000000002</v>
      </c>
    </row>
    <row r="56" spans="1:85" x14ac:dyDescent="0.55000000000000004">
      <c r="A56" s="1" t="s">
        <v>521</v>
      </c>
      <c r="B56" s="1">
        <v>1.4056074496245721</v>
      </c>
      <c r="C56" s="1">
        <v>1.4056074496245721</v>
      </c>
      <c r="D56" s="1">
        <v>0.1</v>
      </c>
      <c r="E56" s="1" t="s">
        <v>229</v>
      </c>
      <c r="F56" s="1">
        <v>0</v>
      </c>
      <c r="G56" s="46">
        <v>4.1853752405388064E-2</v>
      </c>
      <c r="H56" s="46">
        <v>1.0461500045400891</v>
      </c>
      <c r="I56" s="46"/>
      <c r="J56" s="46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>
        <v>4.1853752405388064E-2</v>
      </c>
      <c r="AP56" s="1">
        <v>1.0461500045400891</v>
      </c>
      <c r="AQ56" s="1">
        <v>4.0007410241123031E-2</v>
      </c>
      <c r="AR56" s="1">
        <v>0.16741500962155226</v>
      </c>
      <c r="AS56" s="1">
        <v>0.25112251443232836</v>
      </c>
      <c r="AT56" s="1">
        <v>4.1846000181603564</v>
      </c>
      <c r="AU56" s="1">
        <v>8.3692000363207129</v>
      </c>
      <c r="AV56" s="1">
        <v>2.0923000090801782</v>
      </c>
      <c r="AW56" s="1">
        <v>0</v>
      </c>
      <c r="AX56" s="1">
        <v>0</v>
      </c>
      <c r="AY56" s="1">
        <v>0</v>
      </c>
      <c r="AZ56" s="1">
        <v>35.021754623975312</v>
      </c>
      <c r="BA56" s="1"/>
      <c r="BB56" s="1">
        <v>0</v>
      </c>
      <c r="BC56" s="1">
        <v>2.0923000090801782</v>
      </c>
      <c r="BD56" s="1">
        <v>1.0461500045400891</v>
      </c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>
        <v>3.1384500136202673</v>
      </c>
      <c r="BR56" s="1">
        <v>3</v>
      </c>
      <c r="BS56" s="1">
        <v>3</v>
      </c>
      <c r="BT56" s="1">
        <v>3</v>
      </c>
      <c r="BU56" s="1">
        <v>86.793201995022571</v>
      </c>
      <c r="BV56" s="1">
        <v>82.964394798410197</v>
      </c>
      <c r="BW56" s="1">
        <v>82.964394798410197</v>
      </c>
      <c r="BX56" s="1">
        <v>82.964394798410197</v>
      </c>
      <c r="BY56" s="1">
        <v>14.246830637428495</v>
      </c>
      <c r="BZ56" s="1">
        <v>13.618344</v>
      </c>
      <c r="CA56" s="1">
        <v>13.618344</v>
      </c>
      <c r="CB56" s="1">
        <v>13.618344</v>
      </c>
      <c r="CC56" s="1">
        <v>12.028272876600383</v>
      </c>
      <c r="CD56" s="1">
        <v>11.497655999999999</v>
      </c>
      <c r="CE56" s="1">
        <v>11.497655999999999</v>
      </c>
      <c r="CF56" s="1">
        <v>11.497655999999999</v>
      </c>
      <c r="CG56">
        <v>3.3200000000000042E-2</v>
      </c>
    </row>
    <row r="57" spans="1:85" x14ac:dyDescent="0.55000000000000004">
      <c r="A57" s="1" t="s">
        <v>522</v>
      </c>
      <c r="B57" s="1">
        <v>1.6073030467403353</v>
      </c>
      <c r="C57" s="1">
        <v>1.6073030467403353</v>
      </c>
      <c r="D57" s="1">
        <v>0.1</v>
      </c>
      <c r="E57" s="1" t="s">
        <v>229</v>
      </c>
      <c r="F57" s="1">
        <v>0</v>
      </c>
      <c r="G57" s="46">
        <v>8.5738721402608506E-2</v>
      </c>
      <c r="H57" s="46">
        <v>0.95296467810769081</v>
      </c>
      <c r="I57" s="46"/>
      <c r="J57" s="46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>
        <v>8.5738721402608506E-2</v>
      </c>
      <c r="AP57" s="1">
        <v>0.95296467810769081</v>
      </c>
      <c r="AQ57" s="1">
        <v>8.9970513464214155E-2</v>
      </c>
      <c r="AR57" s="1">
        <v>0.34295488561043402</v>
      </c>
      <c r="AS57" s="1">
        <v>0.51443232841565101</v>
      </c>
      <c r="AT57" s="1">
        <v>3.8118587124307632</v>
      </c>
      <c r="AU57" s="1">
        <v>7.6237174248615265</v>
      </c>
      <c r="AV57" s="1">
        <v>1.9059293562153816</v>
      </c>
      <c r="AW57" s="1">
        <v>0</v>
      </c>
      <c r="AX57" s="1">
        <v>0</v>
      </c>
      <c r="AY57" s="1">
        <v>0</v>
      </c>
      <c r="AZ57" s="1">
        <v>29.060533687068631</v>
      </c>
      <c r="BA57" s="1"/>
      <c r="BB57" s="1">
        <v>0</v>
      </c>
      <c r="BC57" s="1">
        <v>1.9059293562153816</v>
      </c>
      <c r="BD57" s="1">
        <v>0.95296467810769081</v>
      </c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>
        <v>2.8588940343230727</v>
      </c>
      <c r="BR57" s="1">
        <v>3.0000000000000004</v>
      </c>
      <c r="BS57" s="1">
        <v>3.0000000000000009</v>
      </c>
      <c r="BT57" s="1">
        <v>3</v>
      </c>
      <c r="BU57" s="1">
        <v>79.062137783466355</v>
      </c>
      <c r="BV57" s="1">
        <v>82.964394798410197</v>
      </c>
      <c r="BW57" s="1">
        <v>82.964394798410197</v>
      </c>
      <c r="BX57" s="1">
        <v>82.964394798410197</v>
      </c>
      <c r="BY57" s="1">
        <v>12.977800806319802</v>
      </c>
      <c r="BZ57" s="1">
        <v>13.618344</v>
      </c>
      <c r="CA57" s="1">
        <v>13.618344</v>
      </c>
      <c r="CB57" s="1">
        <v>13.618344</v>
      </c>
      <c r="CC57" s="1">
        <v>10.95686004903296</v>
      </c>
      <c r="CD57" s="1">
        <v>11.497655999999999</v>
      </c>
      <c r="CE57" s="1">
        <v>11.497655999999999</v>
      </c>
      <c r="CF57" s="1">
        <v>11.497655999999999</v>
      </c>
      <c r="CG57">
        <v>3.3200000000000042E-2</v>
      </c>
    </row>
    <row r="58" spans="1:85" x14ac:dyDescent="0.55000000000000004">
      <c r="A58" s="1" t="s">
        <v>523</v>
      </c>
      <c r="B58" s="1">
        <v>1.6903698325740995</v>
      </c>
      <c r="C58" s="1">
        <v>1.6903698325740995</v>
      </c>
      <c r="D58" s="1">
        <v>0.1</v>
      </c>
      <c r="E58" s="1" t="s">
        <v>229</v>
      </c>
      <c r="F58" s="1">
        <v>0</v>
      </c>
      <c r="G58" s="46">
        <v>0.1156189865298268</v>
      </c>
      <c r="H58" s="46">
        <v>0.88951693453191694</v>
      </c>
      <c r="I58" s="46"/>
      <c r="J58" s="46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>
        <v>0.1156189865298268</v>
      </c>
      <c r="AP58" s="1">
        <v>0.88951693453191694</v>
      </c>
      <c r="AQ58" s="1">
        <v>0.12997952263906928</v>
      </c>
      <c r="AR58" s="1">
        <v>0.4624759461193072</v>
      </c>
      <c r="AS58" s="1">
        <v>0.69371391917896075</v>
      </c>
      <c r="AT58" s="1">
        <v>3.5580677381276677</v>
      </c>
      <c r="AU58" s="1">
        <v>7.1161354762553355</v>
      </c>
      <c r="AV58" s="1">
        <v>1.7790338690638339</v>
      </c>
      <c r="AW58" s="1">
        <v>0</v>
      </c>
      <c r="AX58" s="1">
        <v>0</v>
      </c>
      <c r="AY58" s="1">
        <v>0</v>
      </c>
      <c r="AZ58" s="1">
        <v>25.319692058209874</v>
      </c>
      <c r="BA58" s="1"/>
      <c r="BB58" s="1">
        <v>0</v>
      </c>
      <c r="BC58" s="1">
        <v>1.7790338690638339</v>
      </c>
      <c r="BD58" s="1">
        <v>0.88951693453191694</v>
      </c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>
        <v>2.6685508035957506</v>
      </c>
      <c r="BR58" s="1">
        <v>2.9999999999999996</v>
      </c>
      <c r="BS58" s="1">
        <v>2.9999999999999991</v>
      </c>
      <c r="BT58" s="1">
        <v>3</v>
      </c>
      <c r="BU58" s="1">
        <v>73.798234136377559</v>
      </c>
      <c r="BV58" s="1">
        <v>82.964394798410197</v>
      </c>
      <c r="BW58" s="1">
        <v>82.964394798410197</v>
      </c>
      <c r="BX58" s="1">
        <v>82.964394798410197</v>
      </c>
      <c r="BY58" s="1">
        <v>12.113747608281125</v>
      </c>
      <c r="BZ58" s="1">
        <v>13.618344000000002</v>
      </c>
      <c r="CA58" s="1">
        <v>13.618344000000004</v>
      </c>
      <c r="CB58" s="1">
        <v>13.618344</v>
      </c>
      <c r="CC58" s="1">
        <v>10.227359719422502</v>
      </c>
      <c r="CD58" s="1">
        <v>11.497655999999999</v>
      </c>
      <c r="CE58" s="1">
        <v>11.497655999999999</v>
      </c>
      <c r="CF58" s="1">
        <v>11.497655999999999</v>
      </c>
      <c r="CG58">
        <v>3.3200000000000042E-2</v>
      </c>
    </row>
    <row r="59" spans="1:85" x14ac:dyDescent="0.55000000000000004">
      <c r="A59" s="1" t="s">
        <v>524</v>
      </c>
      <c r="B59" s="1">
        <v>2.4202164033831997</v>
      </c>
      <c r="C59" s="1">
        <v>2.4202164033831997</v>
      </c>
      <c r="D59" s="1">
        <v>0.1</v>
      </c>
      <c r="E59" s="1" t="s">
        <v>229</v>
      </c>
      <c r="F59" s="1">
        <v>1</v>
      </c>
      <c r="G59" s="46">
        <v>0.1611075475732307</v>
      </c>
      <c r="H59" s="46">
        <v>0.38352374103089165</v>
      </c>
      <c r="I59" s="46"/>
      <c r="J59" s="46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>
        <v>0.1611075475732307</v>
      </c>
      <c r="AP59" s="1">
        <v>0.38352374103089165</v>
      </c>
      <c r="AQ59" s="1">
        <v>0.42007190256379456</v>
      </c>
      <c r="AR59" s="1">
        <v>0.64443019029292281</v>
      </c>
      <c r="AS59" s="1">
        <v>0.96664528543938422</v>
      </c>
      <c r="AT59" s="1">
        <v>2.30114244618535</v>
      </c>
      <c r="AU59" s="1">
        <v>5.7528561154633744</v>
      </c>
      <c r="AV59" s="1">
        <v>1.5340949641235666</v>
      </c>
      <c r="AW59" s="1">
        <v>0</v>
      </c>
      <c r="AX59" s="1">
        <v>0</v>
      </c>
      <c r="AY59" s="1">
        <v>0</v>
      </c>
      <c r="AZ59" s="1">
        <v>13.238141394089739</v>
      </c>
      <c r="BA59" s="1"/>
      <c r="BB59" s="1">
        <v>0.38352374103089165</v>
      </c>
      <c r="BC59" s="1">
        <v>1.150571223092675</v>
      </c>
      <c r="BD59" s="1">
        <v>0</v>
      </c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>
        <v>1.150571223092675</v>
      </c>
      <c r="BR59" s="1">
        <v>3</v>
      </c>
      <c r="BS59" s="1">
        <v>3</v>
      </c>
      <c r="BT59" s="1">
        <v>3</v>
      </c>
      <c r="BU59" s="1">
        <v>64.171396401190137</v>
      </c>
      <c r="BV59" s="1">
        <v>167.32053204503271</v>
      </c>
      <c r="BW59" s="1">
        <v>167.32053204503271</v>
      </c>
      <c r="BX59" s="1">
        <v>167.32053204503271</v>
      </c>
      <c r="BY59" s="1">
        <v>10.30140741409693</v>
      </c>
      <c r="BZ59" s="1">
        <v>26.85989499999997</v>
      </c>
      <c r="CA59" s="1">
        <v>26.85989499999997</v>
      </c>
      <c r="CB59" s="1">
        <v>26.85989499999997</v>
      </c>
      <c r="CC59" s="1">
        <v>11.108421905211554</v>
      </c>
      <c r="CD59" s="1">
        <v>28.964105</v>
      </c>
      <c r="CE59" s="1">
        <v>28.964105</v>
      </c>
      <c r="CF59" s="1">
        <v>28.964105</v>
      </c>
      <c r="CG59">
        <v>2.2040000000000006</v>
      </c>
    </row>
    <row r="60" spans="1:85" x14ac:dyDescent="0.55000000000000004">
      <c r="A60" s="1" t="s">
        <v>525</v>
      </c>
      <c r="B60" s="1">
        <v>2.455931955649731</v>
      </c>
      <c r="C60" s="1">
        <v>2.455931955649731</v>
      </c>
      <c r="D60" s="1">
        <v>0.1</v>
      </c>
      <c r="E60" s="1" t="s">
        <v>229</v>
      </c>
      <c r="F60" s="1">
        <v>1</v>
      </c>
      <c r="G60" s="46">
        <v>0.20167842634167199</v>
      </c>
      <c r="H60" s="46">
        <v>0.34185547314620129</v>
      </c>
      <c r="I60" s="46"/>
      <c r="J60" s="46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>
        <v>0.20167842634167199</v>
      </c>
      <c r="AP60" s="1">
        <v>0.34185547314620129</v>
      </c>
      <c r="AQ60" s="1">
        <v>0.58995231079837118</v>
      </c>
      <c r="AR60" s="1">
        <v>0.80671370536668796</v>
      </c>
      <c r="AS60" s="1">
        <v>1.2100705580500319</v>
      </c>
      <c r="AT60" s="1">
        <v>2.0511328388772077</v>
      </c>
      <c r="AU60" s="1">
        <v>5.1278320971930196</v>
      </c>
      <c r="AV60" s="1">
        <v>1.3674218925848052</v>
      </c>
      <c r="AW60" s="1">
        <v>0</v>
      </c>
      <c r="AX60" s="1">
        <v>0</v>
      </c>
      <c r="AY60" s="1">
        <v>0</v>
      </c>
      <c r="AZ60" s="1">
        <v>10.517864806801184</v>
      </c>
      <c r="BA60" s="1"/>
      <c r="BB60" s="1">
        <v>0.34185547314620129</v>
      </c>
      <c r="BC60" s="1">
        <v>1.0255664194386038</v>
      </c>
      <c r="BD60" s="1">
        <v>0</v>
      </c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>
        <v>1.0255664194386038</v>
      </c>
      <c r="BR60" s="1">
        <v>3</v>
      </c>
      <c r="BS60" s="1">
        <v>3</v>
      </c>
      <c r="BT60" s="1">
        <v>3</v>
      </c>
      <c r="BU60" s="1">
        <v>57.199439649328788</v>
      </c>
      <c r="BV60" s="1">
        <v>167.32053204503271</v>
      </c>
      <c r="BW60" s="1">
        <v>167.32053204503271</v>
      </c>
      <c r="BX60" s="1">
        <v>167.32053204503271</v>
      </c>
      <c r="BY60" s="1">
        <v>9.1822021138822763</v>
      </c>
      <c r="BZ60" s="1">
        <v>26.85989499999997</v>
      </c>
      <c r="CA60" s="1">
        <v>26.85989499999997</v>
      </c>
      <c r="CB60" s="1">
        <v>26.85989499999997</v>
      </c>
      <c r="CC60" s="1">
        <v>9.9015378190312546</v>
      </c>
      <c r="CD60" s="1">
        <v>28.964105</v>
      </c>
      <c r="CE60" s="1">
        <v>28.964105</v>
      </c>
      <c r="CF60" s="1">
        <v>28.964105</v>
      </c>
      <c r="CG60">
        <v>2.2040000000000006</v>
      </c>
    </row>
    <row r="61" spans="1:85" x14ac:dyDescent="0.55000000000000004">
      <c r="A61" s="1" t="s">
        <v>526</v>
      </c>
      <c r="B61" s="1">
        <v>1.9706162223147932</v>
      </c>
      <c r="C61" s="1">
        <v>1.9706162223147932</v>
      </c>
      <c r="D61" s="1">
        <v>0.1</v>
      </c>
      <c r="E61" s="1" t="s">
        <v>229</v>
      </c>
      <c r="F61" s="1">
        <v>0</v>
      </c>
      <c r="G61" s="46">
        <v>0.24914475090870214</v>
      </c>
      <c r="H61" s="46">
        <v>0.29310524668822363</v>
      </c>
      <c r="I61" s="46"/>
      <c r="J61" s="46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>
        <v>0.24914475090870214</v>
      </c>
      <c r="AP61" s="1">
        <v>0.29310524668822363</v>
      </c>
      <c r="AQ61" s="1">
        <v>0.85001805229954719</v>
      </c>
      <c r="AR61" s="1">
        <v>0.99657900363480856</v>
      </c>
      <c r="AS61" s="1">
        <v>1.4948685054522128</v>
      </c>
      <c r="AT61" s="1">
        <v>1.7586314801293419</v>
      </c>
      <c r="AU61" s="1">
        <v>4.3965787003233547</v>
      </c>
      <c r="AV61" s="1">
        <v>1.1724209867528945</v>
      </c>
      <c r="AW61" s="1">
        <v>0</v>
      </c>
      <c r="AX61" s="1">
        <v>0</v>
      </c>
      <c r="AY61" s="1">
        <v>0</v>
      </c>
      <c r="AZ61" s="1">
        <v>7.7319617072547997</v>
      </c>
      <c r="BA61" s="1"/>
      <c r="BB61" s="1">
        <v>0.29310524668822363</v>
      </c>
      <c r="BC61" s="1">
        <v>0.87931574006467095</v>
      </c>
      <c r="BD61" s="1">
        <v>0</v>
      </c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>
        <v>0.87931574006467095</v>
      </c>
      <c r="BR61" s="1">
        <v>3</v>
      </c>
      <c r="BS61" s="1">
        <v>3</v>
      </c>
      <c r="BT61" s="1">
        <v>3</v>
      </c>
      <c r="BU61" s="1">
        <v>49.042525821064139</v>
      </c>
      <c r="BV61" s="1">
        <v>167.32053204503271</v>
      </c>
      <c r="BW61" s="1">
        <v>167.32053204503271</v>
      </c>
      <c r="BX61" s="1">
        <v>167.32053204503271</v>
      </c>
      <c r="BY61" s="1">
        <v>7.8727761499947757</v>
      </c>
      <c r="BZ61" s="1">
        <v>26.85989499999997</v>
      </c>
      <c r="CA61" s="1">
        <v>26.85989499999997</v>
      </c>
      <c r="CB61" s="1">
        <v>26.85989499999997</v>
      </c>
      <c r="CC61" s="1">
        <v>8.4895311411286123</v>
      </c>
      <c r="CD61" s="1">
        <v>28.964105000000004</v>
      </c>
      <c r="CE61" s="1">
        <v>28.964105000000007</v>
      </c>
      <c r="CF61" s="1">
        <v>28.964105</v>
      </c>
      <c r="CG61">
        <v>2.2040000000000006</v>
      </c>
    </row>
    <row r="62" spans="1:85" x14ac:dyDescent="0.55000000000000004">
      <c r="A62" s="1" t="s">
        <v>527</v>
      </c>
      <c r="B62" s="1">
        <v>1.6270879970298942</v>
      </c>
      <c r="C62" s="1">
        <v>1.6270879970298942</v>
      </c>
      <c r="D62" s="1">
        <v>0.1</v>
      </c>
      <c r="E62" s="1" t="s">
        <v>229</v>
      </c>
      <c r="F62" s="1">
        <v>0</v>
      </c>
      <c r="G62" s="46">
        <v>0.2311310669232414</v>
      </c>
      <c r="H62" s="46">
        <v>0.30815853990738218</v>
      </c>
      <c r="I62" s="46">
        <v>0.3081165452653486</v>
      </c>
      <c r="J62" s="46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>
        <v>0.2311310669232414</v>
      </c>
      <c r="AP62" s="1">
        <v>0.61627508517273077</v>
      </c>
      <c r="AQ62" s="1">
        <v>0.37504528819051564</v>
      </c>
      <c r="AR62" s="1">
        <v>0.92452426769296558</v>
      </c>
      <c r="AS62" s="1">
        <v>1.3867864015394484</v>
      </c>
      <c r="AT62" s="1">
        <v>3.0813334312216201</v>
      </c>
      <c r="AU62" s="1">
        <v>4.0058510455857999</v>
      </c>
      <c r="AV62" s="1">
        <v>0.61631707981476436</v>
      </c>
      <c r="AW62" s="1">
        <v>0.3081165452653486</v>
      </c>
      <c r="AX62" s="1">
        <v>9.9994548510510678E-2</v>
      </c>
      <c r="AY62" s="1">
        <v>0.49993186195319106</v>
      </c>
      <c r="AZ62" s="1">
        <v>12.343362747257608</v>
      </c>
      <c r="BA62" s="1"/>
      <c r="BB62" s="1">
        <v>0.30815853990738218</v>
      </c>
      <c r="BC62" s="1">
        <v>0.30815853990738218</v>
      </c>
      <c r="BD62" s="1">
        <v>0.30815853990738218</v>
      </c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>
        <v>1.54066671561081</v>
      </c>
      <c r="BR62" s="1">
        <v>2.4999659286550404</v>
      </c>
      <c r="BS62" s="1">
        <v>2.5504759533609334</v>
      </c>
      <c r="BT62" s="1">
        <v>2.4494559039491475</v>
      </c>
      <c r="BU62" s="1">
        <v>55.439755277594166</v>
      </c>
      <c r="BV62" s="1">
        <v>89.9594298251655</v>
      </c>
      <c r="BW62" s="1">
        <v>90.000716053654784</v>
      </c>
      <c r="BX62" s="1">
        <v>89.918143596676217</v>
      </c>
      <c r="BY62" s="1">
        <v>8.4828074801036379</v>
      </c>
      <c r="BZ62" s="1">
        <v>13.764644530008965</v>
      </c>
      <c r="CA62" s="1">
        <v>13.765422150756235</v>
      </c>
      <c r="CB62" s="1">
        <v>13.763866909261695</v>
      </c>
      <c r="CC62" s="1">
        <v>5.1640763626881503</v>
      </c>
      <c r="CD62" s="1">
        <v>8.3794988422106229</v>
      </c>
      <c r="CE62" s="1">
        <v>8.6873201559493083</v>
      </c>
      <c r="CF62" s="1">
        <v>8.0716775284719375</v>
      </c>
      <c r="CG62">
        <v>1.5480705954498513</v>
      </c>
    </row>
    <row r="63" spans="1:85" x14ac:dyDescent="0.55000000000000004">
      <c r="A63" s="1" t="s">
        <v>528</v>
      </c>
      <c r="B63" s="1">
        <v>1.8961962790440454</v>
      </c>
      <c r="C63" s="1">
        <v>1.8961962790440454</v>
      </c>
      <c r="D63" s="1">
        <v>0.1</v>
      </c>
      <c r="E63" s="1" t="s">
        <v>229</v>
      </c>
      <c r="F63" s="1">
        <v>0</v>
      </c>
      <c r="G63" s="46">
        <v>0.1685375240538807</v>
      </c>
      <c r="H63" s="46">
        <v>0.2442567874330337</v>
      </c>
      <c r="I63" s="46">
        <v>0.48855359001040588</v>
      </c>
      <c r="J63" s="46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>
        <v>0.1685375240538807</v>
      </c>
      <c r="AP63" s="1">
        <v>0.73281037744343958</v>
      </c>
      <c r="AQ63" s="1">
        <v>0.22998790579611969</v>
      </c>
      <c r="AR63" s="1">
        <v>0.6741500962155228</v>
      </c>
      <c r="AS63" s="1">
        <v>1.0112251443232843</v>
      </c>
      <c r="AT63" s="1">
        <v>3.9083486897945701</v>
      </c>
      <c r="AU63" s="1">
        <v>4.3968222495162994</v>
      </c>
      <c r="AV63" s="1">
        <v>0.48851357486606739</v>
      </c>
      <c r="AW63" s="1">
        <v>0.48855359001040588</v>
      </c>
      <c r="AX63" s="1">
        <v>0.12500255959405843</v>
      </c>
      <c r="AY63" s="1">
        <v>1.0000819120417472</v>
      </c>
      <c r="AZ63" s="1">
        <v>17.184314478156644</v>
      </c>
      <c r="BA63" s="1"/>
      <c r="BB63" s="1">
        <v>0.2442567874330337</v>
      </c>
      <c r="BC63" s="1">
        <v>0.2442567874330337</v>
      </c>
      <c r="BD63" s="1">
        <v>0.2442567874330337</v>
      </c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>
        <v>1.954174344897285</v>
      </c>
      <c r="BR63" s="1">
        <v>2.6666848683486526</v>
      </c>
      <c r="BS63" s="1">
        <v>2.7126090009604193</v>
      </c>
      <c r="BT63" s="1">
        <v>2.6207607357368858</v>
      </c>
      <c r="BU63" s="1">
        <v>65.257322046755888</v>
      </c>
      <c r="BV63" s="1">
        <v>89.05076136396913</v>
      </c>
      <c r="BW63" s="1">
        <v>89.087335948989377</v>
      </c>
      <c r="BX63" s="1">
        <v>89.014186778948883</v>
      </c>
      <c r="BY63" s="1">
        <v>10.122624846857036</v>
      </c>
      <c r="BZ63" s="1">
        <v>13.813429992861051</v>
      </c>
      <c r="CA63" s="1">
        <v>13.814122009781084</v>
      </c>
      <c r="CB63" s="1">
        <v>13.812737975941019</v>
      </c>
      <c r="CC63" s="1">
        <v>5.5907276786276991</v>
      </c>
      <c r="CD63" s="1">
        <v>7.6291600811278188</v>
      </c>
      <c r="CE63" s="1">
        <v>7.8946083235589617</v>
      </c>
      <c r="CF63" s="1">
        <v>7.363711838696676</v>
      </c>
      <c r="CG63">
        <v>1.661491124054022</v>
      </c>
    </row>
    <row r="64" spans="1:85" x14ac:dyDescent="0.55000000000000004">
      <c r="A64" s="1" t="s">
        <v>529</v>
      </c>
      <c r="B64" s="1">
        <v>1.6073030467403353</v>
      </c>
      <c r="C64" s="1">
        <v>1.6073030467403353</v>
      </c>
      <c r="D64" s="1">
        <v>0.1</v>
      </c>
      <c r="E64" s="1" t="s">
        <v>229</v>
      </c>
      <c r="F64" s="1">
        <v>0</v>
      </c>
      <c r="G64" s="46">
        <v>0.13053239255933291</v>
      </c>
      <c r="H64" s="46">
        <v>0.20078543539453375</v>
      </c>
      <c r="I64" s="46">
        <v>0.60239334027055158</v>
      </c>
      <c r="J64" s="46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>
        <v>0.13053239255933291</v>
      </c>
      <c r="AP64" s="1">
        <v>0.80317877566508533</v>
      </c>
      <c r="AQ64" s="1">
        <v>0.16251972352138341</v>
      </c>
      <c r="AR64" s="1">
        <v>0.52212957023733164</v>
      </c>
      <c r="AS64" s="1">
        <v>0.78319435535599746</v>
      </c>
      <c r="AT64" s="1">
        <v>4.4175017832014447</v>
      </c>
      <c r="AU64" s="1">
        <v>4.6182501845090282</v>
      </c>
      <c r="AV64" s="1">
        <v>0.4015708707890675</v>
      </c>
      <c r="AW64" s="1">
        <v>0.60239334027055158</v>
      </c>
      <c r="AX64" s="1">
        <v>0.13636516063474818</v>
      </c>
      <c r="AY64" s="1">
        <v>1.5000922230411722</v>
      </c>
      <c r="AZ64" s="1">
        <v>20.401128425339035</v>
      </c>
      <c r="BA64" s="1"/>
      <c r="BB64" s="1">
        <v>0.20078543539453375</v>
      </c>
      <c r="BC64" s="1">
        <v>0.20078543539453375</v>
      </c>
      <c r="BD64" s="1">
        <v>0.20078543539453375</v>
      </c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>
        <v>2.2087508916007224</v>
      </c>
      <c r="BR64" s="1">
        <v>2.7500115273486032</v>
      </c>
      <c r="BS64" s="1">
        <v>2.7892043736997927</v>
      </c>
      <c r="BT64" s="1">
        <v>2.7108186809974137</v>
      </c>
      <c r="BU64" s="1">
        <v>71.158913504941296</v>
      </c>
      <c r="BV64" s="1">
        <v>88.596605962373687</v>
      </c>
      <c r="BW64" s="1">
        <v>88.627413869580181</v>
      </c>
      <c r="BX64" s="1">
        <v>88.565798055167193</v>
      </c>
      <c r="BY64" s="1">
        <v>11.114237802129269</v>
      </c>
      <c r="BZ64" s="1">
        <v>13.837813123144274</v>
      </c>
      <c r="CA64" s="1">
        <v>13.838397355554267</v>
      </c>
      <c r="CB64" s="1">
        <v>13.837228890734281</v>
      </c>
      <c r="CC64" s="1">
        <v>5.8263699743392374</v>
      </c>
      <c r="CD64" s="1">
        <v>7.2541383697728019</v>
      </c>
      <c r="CE64" s="1">
        <v>7.474782727619572</v>
      </c>
      <c r="CF64" s="1">
        <v>7.0334940119260319</v>
      </c>
      <c r="CG64">
        <v>1.7087177236636617</v>
      </c>
    </row>
    <row r="65" spans="1:85" x14ac:dyDescent="0.55000000000000004">
      <c r="A65" s="1" t="s">
        <v>530</v>
      </c>
      <c r="B65" s="1">
        <v>1.4948500216800937</v>
      </c>
      <c r="C65" s="1">
        <v>1.4948500216800937</v>
      </c>
      <c r="D65" s="1">
        <v>0.1</v>
      </c>
      <c r="E65" s="1" t="s">
        <v>229</v>
      </c>
      <c r="F65" s="1">
        <v>0</v>
      </c>
      <c r="G65" s="46">
        <v>0.21771434680350649</v>
      </c>
      <c r="H65" s="46">
        <v>0.29033869063833651</v>
      </c>
      <c r="I65" s="46">
        <v>0.14516420920192</v>
      </c>
      <c r="J65" s="46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>
        <v>0.21771434680350649</v>
      </c>
      <c r="AP65" s="1">
        <v>0.43550289984025647</v>
      </c>
      <c r="AQ65" s="1">
        <v>0.49991480397344001</v>
      </c>
      <c r="AR65" s="1">
        <v>0.87085738721402595</v>
      </c>
      <c r="AS65" s="1">
        <v>1.3062860808210388</v>
      </c>
      <c r="AT65" s="1">
        <v>1.887175808562946</v>
      </c>
      <c r="AU65" s="1">
        <v>2.9033663619143719</v>
      </c>
      <c r="AV65" s="1">
        <v>0.72584159047859298</v>
      </c>
      <c r="AW65" s="1">
        <v>1.16131367361536</v>
      </c>
      <c r="AX65" s="1">
        <v>0.61537121679176343</v>
      </c>
      <c r="AY65" s="1">
        <v>1.5999547130519662</v>
      </c>
      <c r="AZ65" s="1">
        <v>5.4791627616002136</v>
      </c>
      <c r="BA65" s="1"/>
      <c r="BB65" s="1">
        <v>0.29033869063833651</v>
      </c>
      <c r="BC65" s="1">
        <v>0.43550289984025647</v>
      </c>
      <c r="BD65" s="1">
        <v>0</v>
      </c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>
        <v>1.1613342180843529</v>
      </c>
      <c r="BR65" s="1">
        <v>2.6666509419577529</v>
      </c>
      <c r="BS65" s="1">
        <v>2.8134735166452569</v>
      </c>
      <c r="BT65" s="1">
        <v>2.5198283672702488</v>
      </c>
      <c r="BU65" s="1">
        <v>49.028113034684218</v>
      </c>
      <c r="BV65" s="1">
        <v>112.57815516881253</v>
      </c>
      <c r="BW65" s="1">
        <v>115.76912858810962</v>
      </c>
      <c r="BX65" s="1">
        <v>109.38718174951543</v>
      </c>
      <c r="BY65" s="1">
        <v>6.3165046386276771</v>
      </c>
      <c r="BZ65" s="1">
        <v>14.503932444409868</v>
      </c>
      <c r="CA65" s="1">
        <v>14.555992414473687</v>
      </c>
      <c r="CB65" s="1">
        <v>14.451872474346048</v>
      </c>
      <c r="CC65" s="1">
        <v>5.2132665941676883</v>
      </c>
      <c r="CD65" s="1">
        <v>11.970681701729029</v>
      </c>
      <c r="CE65" s="1">
        <v>12.111342068126426</v>
      </c>
      <c r="CF65" s="1">
        <v>11.830021335331633</v>
      </c>
      <c r="CG65">
        <v>2.2897167079189411</v>
      </c>
    </row>
    <row r="66" spans="1:85" x14ac:dyDescent="0.55000000000000004">
      <c r="A66" s="1" t="s">
        <v>531</v>
      </c>
      <c r="B66" s="1">
        <v>1.0259490972071224</v>
      </c>
      <c r="C66" s="1">
        <v>1.0259490972071224</v>
      </c>
      <c r="D66" s="1">
        <v>0.1</v>
      </c>
      <c r="E66" s="1" t="s">
        <v>229</v>
      </c>
      <c r="F66" s="1">
        <v>0</v>
      </c>
      <c r="G66" s="46">
        <v>0.15036348086380158</v>
      </c>
      <c r="H66" s="46">
        <v>0.22439389812040317</v>
      </c>
      <c r="I66" s="46">
        <v>0.22444653182926727</v>
      </c>
      <c r="J66" s="46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>
        <v>0.15036348086380158</v>
      </c>
      <c r="AP66" s="1">
        <v>0.44884042994967044</v>
      </c>
      <c r="AQ66" s="1">
        <v>0.33500431518760954</v>
      </c>
      <c r="AR66" s="1">
        <v>0.60145392345520632</v>
      </c>
      <c r="AS66" s="1">
        <v>0.90218088518280948</v>
      </c>
      <c r="AT66" s="1">
        <v>2.019808251627949</v>
      </c>
      <c r="AU66" s="1">
        <v>2.6929373122802946</v>
      </c>
      <c r="AV66" s="1">
        <v>0.67323432807007366</v>
      </c>
      <c r="AW66" s="1">
        <v>1.7955722546341382</v>
      </c>
      <c r="AX66" s="1">
        <v>0.88898154227606585</v>
      </c>
      <c r="AY66" s="1">
        <v>2.667083628639991</v>
      </c>
      <c r="AZ66" s="1">
        <v>5.4392170044605299</v>
      </c>
      <c r="BA66" s="1"/>
      <c r="BB66" s="1">
        <v>0.22439389812040317</v>
      </c>
      <c r="BC66" s="1">
        <v>0.44884042994967049</v>
      </c>
      <c r="BD66" s="1">
        <v>0</v>
      </c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>
        <v>1.3465739235578753</v>
      </c>
      <c r="BR66" s="1">
        <v>3.0001172659710487</v>
      </c>
      <c r="BS66" s="1">
        <v>3.171692453936926</v>
      </c>
      <c r="BT66" s="1">
        <v>2.8285420780051713</v>
      </c>
      <c r="BU66" s="1">
        <v>54.996076133699376</v>
      </c>
      <c r="BV66" s="1">
        <v>122.52923859792715</v>
      </c>
      <c r="BW66" s="1">
        <v>126.21877775872281</v>
      </c>
      <c r="BX66" s="1">
        <v>118.83969943713149</v>
      </c>
      <c r="BY66" s="1">
        <v>6.7087792064294032</v>
      </c>
      <c r="BZ66" s="1">
        <v>14.946913777757665</v>
      </c>
      <c r="CA66" s="1">
        <v>15.006063345025879</v>
      </c>
      <c r="CB66" s="1">
        <v>14.887764210489451</v>
      </c>
      <c r="CC66" s="1">
        <v>5.6740063716097104</v>
      </c>
      <c r="CD66" s="1">
        <v>12.641477890585637</v>
      </c>
      <c r="CE66" s="1">
        <v>12.802555792250262</v>
      </c>
      <c r="CF66" s="1">
        <v>12.480399988921013</v>
      </c>
      <c r="CG66">
        <v>2.4631031437874009</v>
      </c>
    </row>
    <row r="67" spans="1:85" x14ac:dyDescent="0.55000000000000004">
      <c r="A67" s="1" t="s">
        <v>532</v>
      </c>
      <c r="B67" s="1">
        <v>0.93479387194568775</v>
      </c>
      <c r="C67" s="1">
        <v>0.93479387194568775</v>
      </c>
      <c r="D67" s="1">
        <v>0.1</v>
      </c>
      <c r="E67" s="1" t="s">
        <v>229</v>
      </c>
      <c r="F67" s="1">
        <v>0</v>
      </c>
      <c r="G67" s="46">
        <v>8.9052811631387632E-2</v>
      </c>
      <c r="H67" s="46">
        <v>0.1508444565513484</v>
      </c>
      <c r="I67" s="46">
        <v>0.30183297282856919</v>
      </c>
      <c r="J67" s="46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>
        <v>8.9052811631387632E-2</v>
      </c>
      <c r="AP67" s="1">
        <v>0.45267742937991762</v>
      </c>
      <c r="AQ67" s="1">
        <v>0.19672465612737336</v>
      </c>
      <c r="AR67" s="1">
        <v>0.35621124652555053</v>
      </c>
      <c r="AS67" s="1">
        <v>0.53431686978832582</v>
      </c>
      <c r="AT67" s="1">
        <v>2.1125426903482394</v>
      </c>
      <c r="AU67" s="1">
        <v>2.414087543725064</v>
      </c>
      <c r="AV67" s="1">
        <v>0.60352188593126599</v>
      </c>
      <c r="AW67" s="1">
        <v>2.4146637826285535</v>
      </c>
      <c r="AX67" s="1">
        <v>1.1430130116000219</v>
      </c>
      <c r="AY67" s="1">
        <v>4.0009547937148966</v>
      </c>
      <c r="AZ67" s="1">
        <v>5.0998629943571192</v>
      </c>
      <c r="BA67" s="1"/>
      <c r="BB67" s="1">
        <v>0.1508444565513484</v>
      </c>
      <c r="BC67" s="1">
        <v>0.45267742937991762</v>
      </c>
      <c r="BD67" s="1">
        <v>0</v>
      </c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>
        <v>1.5090208044169735</v>
      </c>
      <c r="BR67" s="1">
        <v>3.333545492833708</v>
      </c>
      <c r="BS67" s="1">
        <v>3.4920554335063767</v>
      </c>
      <c r="BT67" s="1">
        <v>3.1750355521610394</v>
      </c>
      <c r="BU67" s="1">
        <v>59.970336983148087</v>
      </c>
      <c r="BV67" s="1">
        <v>132.47918515684799</v>
      </c>
      <c r="BW67" s="1">
        <v>135.85055156453475</v>
      </c>
      <c r="BX67" s="1">
        <v>129.10781874916123</v>
      </c>
      <c r="BY67" s="1">
        <v>6.9666352478656064</v>
      </c>
      <c r="BZ67" s="1">
        <v>15.389844502317198</v>
      </c>
      <c r="CA67" s="1">
        <v>15.442937928361102</v>
      </c>
      <c r="CB67" s="1">
        <v>15.336751076273293</v>
      </c>
      <c r="CC67" s="1">
        <v>6.0261313182334773</v>
      </c>
      <c r="CD67" s="1">
        <v>13.312197443747387</v>
      </c>
      <c r="CE67" s="1">
        <v>13.45794090546964</v>
      </c>
      <c r="CF67" s="1">
        <v>13.166453982025134</v>
      </c>
      <c r="CG67">
        <v>2.5866708376033327</v>
      </c>
    </row>
    <row r="68" spans="1:85" x14ac:dyDescent="0.55000000000000004">
      <c r="A68" s="1" t="s">
        <v>533</v>
      </c>
      <c r="B68" s="1">
        <v>1.8728952016351899</v>
      </c>
      <c r="C68" s="1">
        <v>1.8728952016351899</v>
      </c>
      <c r="D68" s="1">
        <v>0.1</v>
      </c>
      <c r="E68" s="1" t="s">
        <v>229</v>
      </c>
      <c r="F68" s="1">
        <v>0</v>
      </c>
      <c r="G68" s="46">
        <v>0.1565640367757109</v>
      </c>
      <c r="H68" s="46">
        <v>0.40141838413917402</v>
      </c>
      <c r="I68" s="46">
        <v>0.20070232306861155</v>
      </c>
      <c r="J68" s="46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>
        <v>0.1565640367757109</v>
      </c>
      <c r="AP68" s="1">
        <v>0.60212070720778554</v>
      </c>
      <c r="AQ68" s="1">
        <v>0.26002101389561127</v>
      </c>
      <c r="AR68" s="1">
        <v>0.62625614710284361</v>
      </c>
      <c r="AS68" s="1">
        <v>0.93938422065426541</v>
      </c>
      <c r="AT68" s="1">
        <v>2.4084828288311422</v>
      </c>
      <c r="AU68" s="1">
        <v>3.4120219201781019</v>
      </c>
      <c r="AV68" s="1">
        <v>1.204255152417522</v>
      </c>
      <c r="AW68" s="1">
        <v>1.0035116153430577</v>
      </c>
      <c r="AX68" s="1">
        <v>0.41665715998900049</v>
      </c>
      <c r="AY68" s="1">
        <v>0.83330481362568798</v>
      </c>
      <c r="AZ68" s="1">
        <v>8.2177962063444205</v>
      </c>
      <c r="BA68" s="1"/>
      <c r="BB68" s="1">
        <v>0.40141838413917402</v>
      </c>
      <c r="BC68" s="1">
        <v>0.80283676827834793</v>
      </c>
      <c r="BD68" s="1">
        <v>0.40141838413917402</v>
      </c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>
        <v>1.2042414144155711</v>
      </c>
      <c r="BR68" s="1">
        <v>2</v>
      </c>
      <c r="BS68" s="1">
        <v>2</v>
      </c>
      <c r="BT68" s="1">
        <v>2</v>
      </c>
      <c r="BU68" s="1">
        <v>57.465213641226519</v>
      </c>
      <c r="BV68" s="1">
        <v>95.438029207980506</v>
      </c>
      <c r="BW68" s="1">
        <v>95.839754017493377</v>
      </c>
      <c r="BX68" s="1">
        <v>95.036304398467635</v>
      </c>
      <c r="BY68" s="1">
        <v>7.8220472583542602</v>
      </c>
      <c r="BZ68" s="1">
        <v>12.990829188764229</v>
      </c>
      <c r="CA68" s="1">
        <v>12.991541111407225</v>
      </c>
      <c r="CB68" s="1">
        <v>12.990117266121233</v>
      </c>
      <c r="CC68" s="1">
        <v>6.2820284895169518</v>
      </c>
      <c r="CD68" s="1">
        <v>10.433171313188353</v>
      </c>
      <c r="CE68" s="1">
        <v>10.433692744334556</v>
      </c>
      <c r="CF68" s="1">
        <v>10.432649882042151</v>
      </c>
      <c r="CG68">
        <v>2.1245020421935088</v>
      </c>
    </row>
    <row r="69" spans="1:85" x14ac:dyDescent="0.55000000000000004">
      <c r="A69" s="1" t="s">
        <v>534</v>
      </c>
      <c r="B69" s="1">
        <v>1.7569619513137065</v>
      </c>
      <c r="C69" s="1">
        <v>1.7569619513137065</v>
      </c>
      <c r="D69" s="1">
        <v>0.1</v>
      </c>
      <c r="E69" s="1" t="s">
        <v>229</v>
      </c>
      <c r="F69" s="1">
        <v>0</v>
      </c>
      <c r="G69" s="46">
        <v>9.2527261064785107E-2</v>
      </c>
      <c r="H69" s="46">
        <v>0.33049917718047178</v>
      </c>
      <c r="I69" s="46">
        <v>0.33056455969746085</v>
      </c>
      <c r="J69" s="46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>
        <v>9.2527261064785107E-2</v>
      </c>
      <c r="AP69" s="1">
        <v>0.66106373687793263</v>
      </c>
      <c r="AQ69" s="1">
        <v>0.13996723145300971</v>
      </c>
      <c r="AR69" s="1">
        <v>0.37010904425914043</v>
      </c>
      <c r="AS69" s="1">
        <v>0.55516356638871067</v>
      </c>
      <c r="AT69" s="1">
        <v>2.6442549475117305</v>
      </c>
      <c r="AU69" s="1">
        <v>3.6358178615701351</v>
      </c>
      <c r="AV69" s="1">
        <v>0.9914975315414154</v>
      </c>
      <c r="AW69" s="1">
        <v>1.6528227984873043</v>
      </c>
      <c r="AX69" s="1">
        <v>0.62506181563265162</v>
      </c>
      <c r="AY69" s="1">
        <v>1.6669963826513723</v>
      </c>
      <c r="AZ69" s="1">
        <v>9.6140293687083496</v>
      </c>
      <c r="BA69" s="1"/>
      <c r="BB69" s="1">
        <v>0.33049917718047178</v>
      </c>
      <c r="BC69" s="1">
        <v>0.66099835436094367</v>
      </c>
      <c r="BD69" s="1">
        <v>0.33049917718047178</v>
      </c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>
        <v>1.3221274737558653</v>
      </c>
      <c r="BR69" s="1">
        <v>2</v>
      </c>
      <c r="BS69" s="1">
        <v>2</v>
      </c>
      <c r="BT69" s="1">
        <v>2</v>
      </c>
      <c r="BU69" s="1">
        <v>65.180300292830538</v>
      </c>
      <c r="BV69" s="1">
        <v>98.59911632827361</v>
      </c>
      <c r="BW69" s="1">
        <v>99.055918141284579</v>
      </c>
      <c r="BX69" s="1">
        <v>98.14231451526264</v>
      </c>
      <c r="BY69" s="1">
        <v>8.5560469807681692</v>
      </c>
      <c r="BZ69" s="1">
        <v>12.942847267914907</v>
      </c>
      <c r="CA69" s="1">
        <v>12.943647200557788</v>
      </c>
      <c r="CB69" s="1">
        <v>12.942047335272026</v>
      </c>
      <c r="CC69" s="1">
        <v>6.9214361331318077</v>
      </c>
      <c r="CD69" s="1">
        <v>10.47014946821969</v>
      </c>
      <c r="CE69" s="1">
        <v>10.470736775771377</v>
      </c>
      <c r="CF69" s="1">
        <v>10.469562160668003</v>
      </c>
      <c r="CG69">
        <v>2.2968454436440657</v>
      </c>
    </row>
    <row r="70" spans="1:85" x14ac:dyDescent="0.55000000000000004">
      <c r="A70" s="1" t="s">
        <v>535</v>
      </c>
      <c r="B70" s="1">
        <v>0.52592949678495626</v>
      </c>
      <c r="C70" s="1">
        <v>0.52592949678495626</v>
      </c>
      <c r="D70" s="1">
        <v>0.1</v>
      </c>
      <c r="E70" s="1" t="s">
        <v>229</v>
      </c>
      <c r="F70" s="1">
        <v>0</v>
      </c>
      <c r="G70" s="46">
        <v>6.2112465255505657E-2</v>
      </c>
      <c r="H70" s="46">
        <v>0.22186740851030484</v>
      </c>
      <c r="I70" s="46">
        <v>0.44388168557536467</v>
      </c>
      <c r="J70" s="46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>
        <v>6.2112465255505657E-2</v>
      </c>
      <c r="AP70" s="1">
        <v>0.66574909408566951</v>
      </c>
      <c r="AQ70" s="1">
        <v>9.3297108185794897E-2</v>
      </c>
      <c r="AR70" s="1">
        <v>0.24844986102202263</v>
      </c>
      <c r="AS70" s="1">
        <v>0.37267479153303396</v>
      </c>
      <c r="AT70" s="1">
        <v>2.6629963763426781</v>
      </c>
      <c r="AU70" s="1">
        <v>3.5506128789386526</v>
      </c>
      <c r="AV70" s="1">
        <v>0.66560222553091453</v>
      </c>
      <c r="AW70" s="1">
        <v>2.2194084278768234</v>
      </c>
      <c r="AX70" s="1">
        <v>0.83342525269408285</v>
      </c>
      <c r="AY70" s="1">
        <v>3.3344366090520845</v>
      </c>
      <c r="AZ70" s="1">
        <v>9.4552692304092751</v>
      </c>
      <c r="BA70" s="1"/>
      <c r="BB70" s="1">
        <v>0.22186740851030484</v>
      </c>
      <c r="BC70" s="1">
        <v>0.44373481702060968</v>
      </c>
      <c r="BD70" s="1">
        <v>0.22186740851030484</v>
      </c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>
        <v>1.331498188171339</v>
      </c>
      <c r="BR70" s="1">
        <v>2</v>
      </c>
      <c r="BS70" s="1">
        <v>2</v>
      </c>
      <c r="BT70" s="1">
        <v>2</v>
      </c>
      <c r="BU70" s="1">
        <v>67.746347030524518</v>
      </c>
      <c r="BV70" s="1">
        <v>101.75957824406265</v>
      </c>
      <c r="BW70" s="1">
        <v>102.16996477667541</v>
      </c>
      <c r="BX70" s="1">
        <v>101.34919171144989</v>
      </c>
      <c r="BY70" s="1">
        <v>8.584751241081598</v>
      </c>
      <c r="BZ70" s="1">
        <v>12.894874837001131</v>
      </c>
      <c r="CA70" s="1">
        <v>12.895584932176968</v>
      </c>
      <c r="CB70" s="1">
        <v>12.894164741825294</v>
      </c>
      <c r="CC70" s="1">
        <v>6.9951058276030365</v>
      </c>
      <c r="CD70" s="1">
        <v>10.507120309656624</v>
      </c>
      <c r="CE70" s="1">
        <v>10.507642918185162</v>
      </c>
      <c r="CF70" s="1">
        <v>10.506597701128086</v>
      </c>
      <c r="CG70">
        <v>2.4198768586067816</v>
      </c>
    </row>
    <row r="71" spans="1:85" x14ac:dyDescent="0.55000000000000004">
      <c r="A71" s="1" t="s">
        <v>536</v>
      </c>
      <c r="B71" s="1">
        <v>1.8996294548824353</v>
      </c>
      <c r="C71" s="1">
        <v>1.8996294548824353</v>
      </c>
      <c r="D71" s="1">
        <v>0.1</v>
      </c>
      <c r="E71" s="1" t="s">
        <v>229</v>
      </c>
      <c r="F71" s="1">
        <v>0</v>
      </c>
      <c r="G71" s="46">
        <v>0.24909129784049602</v>
      </c>
      <c r="H71" s="46">
        <v>0.35577149126244029</v>
      </c>
      <c r="I71" s="46">
        <v>0.17773152965660768</v>
      </c>
      <c r="J71" s="46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>
        <v>0.24909129784049602</v>
      </c>
      <c r="AP71" s="1">
        <v>0.533503020919048</v>
      </c>
      <c r="AQ71" s="1">
        <v>0.4668976333281013</v>
      </c>
      <c r="AR71" s="1">
        <v>0.99636519136198409</v>
      </c>
      <c r="AS71" s="1">
        <v>1.4945477870429762</v>
      </c>
      <c r="AT71" s="1">
        <v>2.4894751429894075</v>
      </c>
      <c r="AU71" s="1">
        <v>3.0232865958576802</v>
      </c>
      <c r="AV71" s="1">
        <v>1.0673144737873208</v>
      </c>
      <c r="AW71" s="1">
        <v>0.17773152965660768</v>
      </c>
      <c r="AX71" s="1">
        <v>7.1393173037744978E-2</v>
      </c>
      <c r="AY71" s="1">
        <v>0.16652217694184807</v>
      </c>
      <c r="AZ71" s="1">
        <v>7.526396830520758</v>
      </c>
      <c r="BA71" s="1"/>
      <c r="BB71" s="1">
        <v>0.35577149126244029</v>
      </c>
      <c r="BC71" s="1">
        <v>0.71154298252488046</v>
      </c>
      <c r="BD71" s="1">
        <v>0.533503020919048</v>
      </c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>
        <v>1.2447375714947038</v>
      </c>
      <c r="BR71" s="1">
        <v>2.3331406246780677</v>
      </c>
      <c r="BS71" s="1">
        <v>2.3770316455003866</v>
      </c>
      <c r="BT71" s="1">
        <v>2.2892496038557488</v>
      </c>
      <c r="BU71" s="1">
        <v>47.209950546431251</v>
      </c>
      <c r="BV71" s="1">
        <v>88.490502762485264</v>
      </c>
      <c r="BW71" s="1">
        <v>88.49497992954123</v>
      </c>
      <c r="BX71" s="1">
        <v>88.486025595429297</v>
      </c>
      <c r="BY71" s="1">
        <v>7.1283124979002022</v>
      </c>
      <c r="BZ71" s="1">
        <v>13.361334834844035</v>
      </c>
      <c r="CA71" s="1">
        <v>13.366907135188834</v>
      </c>
      <c r="CB71" s="1">
        <v>13.355762534499236</v>
      </c>
      <c r="CC71" s="1">
        <v>4.7748457405573905</v>
      </c>
      <c r="CD71" s="1">
        <v>8.9499881975024653</v>
      </c>
      <c r="CE71" s="1">
        <v>9.2024996120224909</v>
      </c>
      <c r="CF71" s="1">
        <v>8.6974767829824398</v>
      </c>
      <c r="CG71">
        <v>1.3913318512571817</v>
      </c>
    </row>
    <row r="72" spans="1:85" x14ac:dyDescent="0.55000000000000004">
      <c r="A72" s="1" t="s">
        <v>537</v>
      </c>
      <c r="B72" s="1">
        <v>1.6252516539898951</v>
      </c>
      <c r="C72" s="1">
        <v>1.6252516539898951</v>
      </c>
      <c r="D72" s="1">
        <v>0.1</v>
      </c>
      <c r="E72" s="1" t="s">
        <v>229</v>
      </c>
      <c r="F72" s="1">
        <v>0</v>
      </c>
      <c r="G72" s="46">
        <v>0.13561043403891382</v>
      </c>
      <c r="H72" s="46">
        <v>0.37673379829166997</v>
      </c>
      <c r="I72" s="46">
        <v>0.37637877211238296</v>
      </c>
      <c r="J72" s="46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>
        <v>0.13561043403891382</v>
      </c>
      <c r="AP72" s="1">
        <v>0.75311257040405288</v>
      </c>
      <c r="AQ72" s="1">
        <v>0.18006661868113208</v>
      </c>
      <c r="AR72" s="1">
        <v>0.54244173615565527</v>
      </c>
      <c r="AS72" s="1">
        <v>0.81366260423348291</v>
      </c>
      <c r="AT72" s="1">
        <v>3.7652078258409776</v>
      </c>
      <c r="AU72" s="1">
        <v>4.1422966503119349</v>
      </c>
      <c r="AV72" s="1">
        <v>1.13020139487501</v>
      </c>
      <c r="AW72" s="1">
        <v>0.37637877211238296</v>
      </c>
      <c r="AX72" s="1">
        <v>9.9962283497144519E-2</v>
      </c>
      <c r="AY72" s="1">
        <v>0.33301920685915187</v>
      </c>
      <c r="AZ72" s="1">
        <v>15.596607764709365</v>
      </c>
      <c r="BA72" s="1"/>
      <c r="BB72" s="1">
        <v>0.37673379829166997</v>
      </c>
      <c r="BC72" s="1">
        <v>0.75346759658334006</v>
      </c>
      <c r="BD72" s="1">
        <v>0.75311257040405288</v>
      </c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>
        <v>1.8826039129204888</v>
      </c>
      <c r="BR72" s="1">
        <v>2.4997642940821607</v>
      </c>
      <c r="BS72" s="1">
        <v>2.550272933216839</v>
      </c>
      <c r="BT72" s="1">
        <v>2.4492556549474824</v>
      </c>
      <c r="BU72" s="1">
        <v>66.406884949683118</v>
      </c>
      <c r="BV72" s="1">
        <v>88.176572214237666</v>
      </c>
      <c r="BW72" s="1">
        <v>88.181604505645936</v>
      </c>
      <c r="BX72" s="1">
        <v>88.171539922829396</v>
      </c>
      <c r="BY72" s="1">
        <v>10.166015974262233</v>
      </c>
      <c r="BZ72" s="1">
        <v>13.498667229532575</v>
      </c>
      <c r="CA72" s="1">
        <v>13.504959168698607</v>
      </c>
      <c r="CB72" s="1">
        <v>13.492375290366544</v>
      </c>
      <c r="CC72" s="1">
        <v>6.2095152536164147</v>
      </c>
      <c r="CD72" s="1">
        <v>8.2451355848235863</v>
      </c>
      <c r="CE72" s="1">
        <v>8.5210887931777055</v>
      </c>
      <c r="CF72" s="1">
        <v>7.9691823764694671</v>
      </c>
      <c r="CG72">
        <v>1.5465010475963301</v>
      </c>
    </row>
    <row r="73" spans="1:85" x14ac:dyDescent="0.55000000000000004">
      <c r="A73" s="1" t="s">
        <v>538</v>
      </c>
      <c r="B73" s="1">
        <v>1.7328282715969872</v>
      </c>
      <c r="C73" s="1">
        <v>1.7328282715969872</v>
      </c>
      <c r="D73" s="1">
        <v>0.1</v>
      </c>
      <c r="E73" s="1" t="s">
        <v>229</v>
      </c>
      <c r="F73" s="1">
        <v>0</v>
      </c>
      <c r="G73" s="46">
        <v>7.5796450716271113E-2</v>
      </c>
      <c r="H73" s="46">
        <v>0.29161115900007839</v>
      </c>
      <c r="I73" s="46">
        <v>0.58324661810613943</v>
      </c>
      <c r="J73" s="46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>
        <v>7.5796450716271113E-2</v>
      </c>
      <c r="AP73" s="1">
        <v>0.87485777710621782</v>
      </c>
      <c r="AQ73" s="1">
        <v>8.6638597380918697E-2</v>
      </c>
      <c r="AR73" s="1">
        <v>0.30318580286508445</v>
      </c>
      <c r="AS73" s="1">
        <v>0.45477870429762668</v>
      </c>
      <c r="AT73" s="1">
        <v>4.6659243446371494</v>
      </c>
      <c r="AU73" s="1">
        <v>4.6659000445311678</v>
      </c>
      <c r="AV73" s="1">
        <v>0.87483347700023517</v>
      </c>
      <c r="AW73" s="1">
        <v>0.58324661810613943</v>
      </c>
      <c r="AX73" s="1">
        <v>0.12500130199849954</v>
      </c>
      <c r="AY73" s="1">
        <v>0.6666944435026263</v>
      </c>
      <c r="AZ73" s="1">
        <v>21.770736607421536</v>
      </c>
      <c r="BA73" s="1"/>
      <c r="BB73" s="1">
        <v>0.29161115900007839</v>
      </c>
      <c r="BC73" s="1">
        <v>0.58322231800015678</v>
      </c>
      <c r="BD73" s="1">
        <v>0.87485777710621782</v>
      </c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>
        <v>2.3329621723185747</v>
      </c>
      <c r="BR73" s="1">
        <v>2.6666759253548089</v>
      </c>
      <c r="BS73" s="1">
        <v>2.7126006180225337</v>
      </c>
      <c r="BT73" s="1">
        <v>2.6207512326870841</v>
      </c>
      <c r="BU73" s="1">
        <v>76.86684073313603</v>
      </c>
      <c r="BV73" s="1">
        <v>87.862099125859984</v>
      </c>
      <c r="BW73" s="1">
        <v>87.866566899564134</v>
      </c>
      <c r="BX73" s="1">
        <v>87.857631352155835</v>
      </c>
      <c r="BY73" s="1">
        <v>11.929767958776418</v>
      </c>
      <c r="BZ73" s="1">
        <v>13.63623696440891</v>
      </c>
      <c r="CA73" s="1">
        <v>13.641848775584052</v>
      </c>
      <c r="CB73" s="1">
        <v>13.630625153233769</v>
      </c>
      <c r="CC73" s="1">
        <v>6.595609501986452</v>
      </c>
      <c r="CD73" s="1">
        <v>7.5390648338326072</v>
      </c>
      <c r="CE73" s="1">
        <v>7.7773605095683562</v>
      </c>
      <c r="CF73" s="1">
        <v>7.3007691580968581</v>
      </c>
      <c r="CG73">
        <v>1.6607615899176229</v>
      </c>
    </row>
    <row r="74" spans="1:85" x14ac:dyDescent="0.55000000000000004">
      <c r="A74" s="1" t="s">
        <v>539</v>
      </c>
      <c r="B74" s="1">
        <v>1.838631997765023</v>
      </c>
      <c r="C74" s="1">
        <v>2.0655015487564352</v>
      </c>
      <c r="D74" s="1">
        <v>0.3</v>
      </c>
      <c r="E74" s="34" t="s">
        <v>228</v>
      </c>
      <c r="F74" s="1">
        <v>0</v>
      </c>
      <c r="G74" s="46">
        <v>0.16265768655120802</v>
      </c>
      <c r="H74" s="46">
        <v>0.31894052190267225</v>
      </c>
      <c r="I74" s="46">
        <v>0.15946949784989789</v>
      </c>
      <c r="J74" s="46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>
        <v>0.16265768655120802</v>
      </c>
      <c r="AP74" s="1">
        <v>0.47841001975257014</v>
      </c>
      <c r="AQ74" s="1">
        <v>0.33999640441338014</v>
      </c>
      <c r="AR74" s="1">
        <v>0.65063074620483208</v>
      </c>
      <c r="AS74" s="1">
        <v>0.97594611930724806</v>
      </c>
      <c r="AT74" s="1">
        <v>2.0731095768601784</v>
      </c>
      <c r="AU74" s="1">
        <v>2.5515211228156254</v>
      </c>
      <c r="AV74" s="1">
        <v>1.1162910635579146</v>
      </c>
      <c r="AW74" s="1">
        <v>1.2757559827991831</v>
      </c>
      <c r="AX74" s="1">
        <v>0.61538280322421512</v>
      </c>
      <c r="AY74" s="1">
        <v>1.1428524552843875</v>
      </c>
      <c r="AZ74" s="1">
        <v>5.2895828752701082</v>
      </c>
      <c r="BA74" s="1"/>
      <c r="BB74" s="1">
        <v>0.31894052190267225</v>
      </c>
      <c r="BC74" s="1">
        <v>0.79735054165524244</v>
      </c>
      <c r="BD74" s="1">
        <v>0.31894052190267225</v>
      </c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>
        <v>1.2757590352049362</v>
      </c>
      <c r="BR74" s="1">
        <v>2.6666645398956081</v>
      </c>
      <c r="BS74" s="1">
        <v>2.8134888373327578</v>
      </c>
      <c r="BT74" s="1">
        <v>2.5198402424584585</v>
      </c>
      <c r="BU74" s="1">
        <v>52.721295673484292</v>
      </c>
      <c r="BV74" s="1">
        <v>110.20106915977915</v>
      </c>
      <c r="BW74" s="1">
        <v>113.83884825730837</v>
      </c>
      <c r="BX74" s="1">
        <v>106.56329006224993</v>
      </c>
      <c r="BY74" s="1">
        <v>6.7692909327946893</v>
      </c>
      <c r="BZ74" s="1">
        <v>14.149559276153356</v>
      </c>
      <c r="CA74" s="1">
        <v>14.225801365315755</v>
      </c>
      <c r="CB74" s="1">
        <v>14.073317186990957</v>
      </c>
      <c r="CC74" s="1">
        <v>5.6406611732370058</v>
      </c>
      <c r="CD74" s="1">
        <v>11.790432767596112</v>
      </c>
      <c r="CE74" s="1">
        <v>11.952313438797779</v>
      </c>
      <c r="CF74" s="1">
        <v>11.628552096394445</v>
      </c>
      <c r="CG74">
        <v>2.2893846304302858</v>
      </c>
    </row>
    <row r="75" spans="1:85" x14ac:dyDescent="0.55000000000000004">
      <c r="A75" s="1" t="s">
        <v>540</v>
      </c>
      <c r="B75" s="1">
        <v>1.7328282715969872</v>
      </c>
      <c r="C75" s="1">
        <v>2.0506099933550863</v>
      </c>
      <c r="D75" s="1">
        <v>0.3</v>
      </c>
      <c r="E75" s="34" t="s">
        <v>228</v>
      </c>
      <c r="F75" s="1">
        <v>0</v>
      </c>
      <c r="G75" s="46">
        <v>0.1017211887962369</v>
      </c>
      <c r="H75" s="46">
        <v>0.24233994201081419</v>
      </c>
      <c r="I75" s="46">
        <v>0.24228505442042036</v>
      </c>
      <c r="J75" s="46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>
        <v>0.1017211887962369</v>
      </c>
      <c r="AP75" s="1">
        <v>0.48462499643123458</v>
      </c>
      <c r="AQ75" s="1">
        <v>0.20989670269859995</v>
      </c>
      <c r="AR75" s="1">
        <v>0.4068847551849476</v>
      </c>
      <c r="AS75" s="1">
        <v>0.61032713277742134</v>
      </c>
      <c r="AT75" s="1">
        <v>2.1807850401453588</v>
      </c>
      <c r="AU75" s="1">
        <v>2.4231798697465665</v>
      </c>
      <c r="AV75" s="1">
        <v>0.96930488045286289</v>
      </c>
      <c r="AW75" s="1">
        <v>1.9382804353633629</v>
      </c>
      <c r="AX75" s="1">
        <v>0.88879940007024627</v>
      </c>
      <c r="AY75" s="1">
        <v>1.9996602456574768</v>
      </c>
      <c r="AZ75" s="1">
        <v>5.2844344095246916</v>
      </c>
      <c r="BA75" s="1"/>
      <c r="BB75" s="1">
        <v>0.24233994201081419</v>
      </c>
      <c r="BC75" s="1">
        <v>0.72696493844204868</v>
      </c>
      <c r="BD75" s="1">
        <v>0.24233994201081419</v>
      </c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>
        <v>1.4538201017033099</v>
      </c>
      <c r="BR75" s="1">
        <v>2.9998867421391839</v>
      </c>
      <c r="BS75" s="1">
        <v>3.1714573792936567</v>
      </c>
      <c r="BT75" s="1">
        <v>2.8283161049847112</v>
      </c>
      <c r="BU75" s="1">
        <v>58.513157559359641</v>
      </c>
      <c r="BV75" s="1">
        <v>120.73904150683303</v>
      </c>
      <c r="BW75" s="1">
        <v>124.95405212405876</v>
      </c>
      <c r="BX75" s="1">
        <v>116.5240308896073</v>
      </c>
      <c r="BY75" s="1">
        <v>7.1146751085512605</v>
      </c>
      <c r="BZ75" s="1">
        <v>14.680784443525482</v>
      </c>
      <c r="CA75" s="1">
        <v>14.767598292123852</v>
      </c>
      <c r="CB75" s="1">
        <v>14.593970594927113</v>
      </c>
      <c r="CC75" s="1">
        <v>6.0606193349490507</v>
      </c>
      <c r="CD75" s="1">
        <v>12.505791858817206</v>
      </c>
      <c r="CE75" s="1">
        <v>12.691428277379938</v>
      </c>
      <c r="CF75" s="1">
        <v>12.320155440254474</v>
      </c>
      <c r="CG75">
        <v>2.4628328314278716</v>
      </c>
    </row>
    <row r="76" spans="1:85" x14ac:dyDescent="0.55000000000000004">
      <c r="A76" s="1" t="s">
        <v>541</v>
      </c>
      <c r="B76" s="1">
        <v>1.9208187539523749</v>
      </c>
      <c r="C76" s="1">
        <v>2.0604807473813795</v>
      </c>
      <c r="D76" s="1">
        <v>0.3</v>
      </c>
      <c r="E76" s="34" t="s">
        <v>228</v>
      </c>
      <c r="F76" s="1">
        <v>0</v>
      </c>
      <c r="G76" s="46">
        <v>0.10524909129784049</v>
      </c>
      <c r="H76" s="46">
        <v>0.2844604654807617</v>
      </c>
      <c r="I76" s="46">
        <v>0.22087020966727278</v>
      </c>
      <c r="J76" s="46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>
        <v>0.50533067514803442</v>
      </c>
      <c r="AQ76" s="1">
        <v>0.2082776614877144</v>
      </c>
      <c r="AR76" s="1">
        <v>0.42099636519136197</v>
      </c>
      <c r="AS76" s="1">
        <v>0.63149454778704295</v>
      </c>
      <c r="AT76" s="1">
        <v>2.2421929102594107</v>
      </c>
      <c r="AU76" s="1">
        <v>2.5902436315536614</v>
      </c>
      <c r="AV76" s="1">
        <v>1.0742516061095579</v>
      </c>
      <c r="AW76" s="1">
        <v>1.7669616773381822</v>
      </c>
      <c r="AX76" s="1">
        <v>0.78805069325357624</v>
      </c>
      <c r="AY76" s="1">
        <v>1.6448303798560744</v>
      </c>
      <c r="AZ76" s="1">
        <v>5.8078259065142088</v>
      </c>
      <c r="BA76" s="1"/>
      <c r="BB76" s="1">
        <v>0.2844604654807617</v>
      </c>
      <c r="BC76" s="1">
        <v>0.7897911406287963</v>
      </c>
      <c r="BD76" s="1">
        <v>0.2844604654807617</v>
      </c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>
        <v>1.4524017696306144</v>
      </c>
      <c r="BR76" s="1">
        <v>2.8741611009565955</v>
      </c>
      <c r="BS76" s="1">
        <v>3.0405984667770674</v>
      </c>
      <c r="BT76" s="1">
        <v>2.7077237351361236</v>
      </c>
      <c r="BU76" s="1">
        <v>59.00394378543379</v>
      </c>
      <c r="BV76" s="1">
        <v>116.76303594304629</v>
      </c>
      <c r="BW76" s="1">
        <v>120.86518089918651</v>
      </c>
      <c r="BX76" s="1">
        <v>112.66089098690607</v>
      </c>
      <c r="BY76" s="1">
        <v>7.31736592432501</v>
      </c>
      <c r="BZ76" s="1">
        <v>14.480351746272714</v>
      </c>
      <c r="CA76" s="1">
        <v>14.56540199006241</v>
      </c>
      <c r="CB76" s="1">
        <v>14.395301502483017</v>
      </c>
      <c r="CC76" s="1">
        <v>6.1831679939263413</v>
      </c>
      <c r="CD76" s="1">
        <v>12.235884932405913</v>
      </c>
      <c r="CE76" s="1">
        <v>12.417262773908567</v>
      </c>
      <c r="CF76" s="1">
        <v>12.054507090903259</v>
      </c>
      <c r="CG76">
        <v>2.4052218569007895</v>
      </c>
    </row>
    <row r="77" spans="1:85" x14ac:dyDescent="0.55000000000000004">
      <c r="A77" s="1" t="s">
        <v>542</v>
      </c>
      <c r="B77" s="1">
        <v>0.99139982823808248</v>
      </c>
      <c r="C77" s="1">
        <v>1.8538719643217616</v>
      </c>
      <c r="D77" s="1">
        <v>7.0000000000000007E-2</v>
      </c>
      <c r="E77" s="34" t="s">
        <v>228</v>
      </c>
      <c r="F77" s="1">
        <v>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</row>
    <row r="78" spans="1:85" x14ac:dyDescent="0.55000000000000004">
      <c r="A78" s="1" t="s">
        <v>543</v>
      </c>
      <c r="B78" s="1">
        <v>1.0132282657337552</v>
      </c>
      <c r="C78" s="1">
        <v>1.9208187539523749</v>
      </c>
      <c r="D78" s="1">
        <v>7.0000000000000007E-2</v>
      </c>
      <c r="E78" s="34" t="s">
        <v>228</v>
      </c>
      <c r="F78" s="1">
        <v>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</row>
    <row r="79" spans="1:85" x14ac:dyDescent="0.55000000000000004">
      <c r="A79" s="1" t="s">
        <v>544</v>
      </c>
      <c r="B79" s="1">
        <v>0.85387196432176193</v>
      </c>
      <c r="C79" s="1">
        <v>1.9208187539523749</v>
      </c>
      <c r="D79" s="1">
        <v>7.0000000000000007E-2</v>
      </c>
      <c r="E79" s="34" t="s">
        <v>228</v>
      </c>
      <c r="F79" s="1">
        <v>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</row>
    <row r="80" spans="1:85" x14ac:dyDescent="0.55000000000000004">
      <c r="A80" s="1" t="s">
        <v>545</v>
      </c>
      <c r="B80" s="1">
        <v>1.5686362358410122</v>
      </c>
      <c r="C80" s="1">
        <v>1.9208187539523749</v>
      </c>
      <c r="D80" s="1">
        <v>6.6666666666666666E-2</v>
      </c>
      <c r="E80" s="34" t="s">
        <v>228</v>
      </c>
      <c r="F80" s="1">
        <v>0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</row>
    <row r="81" spans="1:85" x14ac:dyDescent="0.55000000000000004">
      <c r="A81" s="1" t="s">
        <v>546</v>
      </c>
      <c r="B81" s="1">
        <v>1.6020599913279621</v>
      </c>
      <c r="C81" s="1">
        <v>1.7212463990471707</v>
      </c>
      <c r="D81" s="1">
        <v>0.1125</v>
      </c>
      <c r="E81" s="34" t="s">
        <v>228</v>
      </c>
      <c r="F81" s="1">
        <v>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</row>
    <row r="82" spans="1:85" x14ac:dyDescent="0.55000000000000004">
      <c r="A82" s="1" t="s">
        <v>547</v>
      </c>
      <c r="B82" s="1">
        <v>1.6020599913279621</v>
      </c>
      <c r="C82" s="1">
        <v>1.7212463990471707</v>
      </c>
      <c r="D82" s="1">
        <v>0.1125</v>
      </c>
      <c r="E82" s="34" t="s">
        <v>228</v>
      </c>
      <c r="F82" s="1">
        <v>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</row>
    <row r="83" spans="1:85" s="44" customFormat="1" x14ac:dyDescent="0.55000000000000004">
      <c r="A83" s="44" t="s">
        <v>548</v>
      </c>
      <c r="B83" s="44">
        <v>0.25414480482627105</v>
      </c>
      <c r="C83" s="44">
        <v>1.2518119729938</v>
      </c>
      <c r="D83" s="44">
        <v>7.575757575757576E-2</v>
      </c>
      <c r="E83" s="45" t="s">
        <v>228</v>
      </c>
      <c r="F83" s="44">
        <v>0</v>
      </c>
    </row>
    <row r="84" spans="1:85" x14ac:dyDescent="0.55000000000000004">
      <c r="A84" t="s">
        <v>549</v>
      </c>
      <c r="B84">
        <v>0.26760624017703144</v>
      </c>
      <c r="C84">
        <v>1.5376020021010435</v>
      </c>
      <c r="D84">
        <v>5.3333333333333337E-2</v>
      </c>
      <c r="E84" s="34" t="s">
        <v>228</v>
      </c>
      <c r="F84">
        <v>0</v>
      </c>
    </row>
    <row r="85" spans="1:85" x14ac:dyDescent="0.55000000000000004">
      <c r="A85" t="s">
        <v>550</v>
      </c>
      <c r="B85">
        <v>0.18976748200491589</v>
      </c>
      <c r="C85">
        <v>1.1079053973095199</v>
      </c>
      <c r="D85">
        <v>7.6923076923076927E-2</v>
      </c>
      <c r="E85" s="34" t="s">
        <v>228</v>
      </c>
      <c r="F85">
        <v>0</v>
      </c>
    </row>
    <row r="86" spans="1:85" x14ac:dyDescent="0.55000000000000004">
      <c r="A86" t="s">
        <v>551</v>
      </c>
      <c r="B86">
        <v>0.17392519729917361</v>
      </c>
      <c r="C86">
        <v>1.1938200260161125</v>
      </c>
      <c r="D86">
        <v>3.7499999999999999E-2</v>
      </c>
      <c r="E86" s="34" t="s">
        <v>228</v>
      </c>
      <c r="F86">
        <v>0</v>
      </c>
    </row>
    <row r="87" spans="1:85" x14ac:dyDescent="0.55000000000000004">
      <c r="A87" t="s">
        <v>552</v>
      </c>
      <c r="B87">
        <v>1.0457574905606752</v>
      </c>
      <c r="C87">
        <v>1.0457574905606752</v>
      </c>
      <c r="D87">
        <v>0.2</v>
      </c>
      <c r="E87" s="34" t="s">
        <v>228</v>
      </c>
      <c r="F87">
        <v>0</v>
      </c>
    </row>
    <row r="88" spans="1:85" x14ac:dyDescent="0.55000000000000004">
      <c r="A88" t="s">
        <v>553</v>
      </c>
      <c r="B88">
        <v>1.3010299956639808</v>
      </c>
      <c r="C88">
        <v>1.3665315444204142</v>
      </c>
      <c r="D88">
        <v>0.16666666666666666</v>
      </c>
      <c r="E88" s="34" t="s">
        <v>228</v>
      </c>
      <c r="F88">
        <v>0</v>
      </c>
    </row>
    <row r="89" spans="1:85" x14ac:dyDescent="0.55000000000000004">
      <c r="A89" t="s">
        <v>554</v>
      </c>
      <c r="B89">
        <v>1.3187587626244135</v>
      </c>
      <c r="C89">
        <v>1.4202164033831908</v>
      </c>
      <c r="D89">
        <v>5.8333333333333334E-2</v>
      </c>
      <c r="E89" s="34" t="s">
        <v>228</v>
      </c>
      <c r="F89">
        <v>0</v>
      </c>
    </row>
    <row r="90" spans="1:85" x14ac:dyDescent="0.55000000000000004">
      <c r="A90" t="s">
        <v>555</v>
      </c>
      <c r="B90">
        <v>1.3187587626244135</v>
      </c>
      <c r="C90">
        <v>1.3010299956639808</v>
      </c>
      <c r="D90">
        <v>1</v>
      </c>
      <c r="E90" s="34" t="s">
        <v>228</v>
      </c>
      <c r="F90">
        <v>0</v>
      </c>
    </row>
    <row r="91" spans="1:85" x14ac:dyDescent="0.55000000000000004">
      <c r="A91" t="s">
        <v>556</v>
      </c>
      <c r="B91">
        <v>1.7212463990471707</v>
      </c>
      <c r="C91">
        <v>1.7212463990471707</v>
      </c>
      <c r="D91">
        <v>0.1</v>
      </c>
      <c r="E91" s="34" t="s">
        <v>229</v>
      </c>
      <c r="F91">
        <v>0</v>
      </c>
    </row>
    <row r="92" spans="1:85" x14ac:dyDescent="0.55000000000000004">
      <c r="A92" t="s">
        <v>557</v>
      </c>
      <c r="B92">
        <v>1.4436974992327136</v>
      </c>
      <c r="C92">
        <v>1.4436974992327136</v>
      </c>
      <c r="D92">
        <v>0.1</v>
      </c>
      <c r="E92" s="34" t="s">
        <v>229</v>
      </c>
      <c r="F92">
        <v>0</v>
      </c>
    </row>
    <row r="93" spans="1:85" x14ac:dyDescent="0.55000000000000004">
      <c r="A93" t="s">
        <v>558</v>
      </c>
      <c r="B93">
        <v>2.2218487496163641</v>
      </c>
      <c r="C93">
        <v>2.2218487496163641</v>
      </c>
      <c r="D93">
        <v>0.1</v>
      </c>
      <c r="E93" s="34" t="s">
        <v>229</v>
      </c>
      <c r="F93">
        <v>1</v>
      </c>
    </row>
    <row r="94" spans="1:85" x14ac:dyDescent="0.55000000000000004">
      <c r="A94" t="s">
        <v>559</v>
      </c>
      <c r="B94">
        <v>2.1549019599857426</v>
      </c>
      <c r="C94">
        <v>2.1549019599857426</v>
      </c>
      <c r="D94">
        <v>0.1</v>
      </c>
      <c r="E94" s="34" t="s">
        <v>229</v>
      </c>
      <c r="F94">
        <v>1</v>
      </c>
    </row>
    <row r="95" spans="1:85" x14ac:dyDescent="0.55000000000000004">
      <c r="A95" t="s">
        <v>560</v>
      </c>
      <c r="B95">
        <v>2.1549019599857426</v>
      </c>
      <c r="C95">
        <v>2.1549019599857426</v>
      </c>
      <c r="D95">
        <v>0.1</v>
      </c>
      <c r="E95" s="34" t="s">
        <v>229</v>
      </c>
      <c r="F95">
        <v>1</v>
      </c>
    </row>
    <row r="96" spans="1:85" x14ac:dyDescent="0.55000000000000004">
      <c r="A96" t="s">
        <v>561</v>
      </c>
      <c r="B96">
        <v>2.3010299956639808</v>
      </c>
      <c r="C96">
        <v>2.3010299956639808</v>
      </c>
      <c r="D96">
        <v>0.1</v>
      </c>
      <c r="E96" s="34" t="s">
        <v>229</v>
      </c>
      <c r="F96">
        <v>1</v>
      </c>
    </row>
    <row r="97" spans="1:6" x14ac:dyDescent="0.55000000000000004">
      <c r="A97" t="s">
        <v>562</v>
      </c>
      <c r="B97">
        <v>2.3010299956639808</v>
      </c>
      <c r="C97">
        <v>2.3010299956639808</v>
      </c>
      <c r="D97">
        <v>0.1</v>
      </c>
      <c r="E97" s="34" t="s">
        <v>229</v>
      </c>
      <c r="F97">
        <v>1</v>
      </c>
    </row>
    <row r="98" spans="1:6" x14ac:dyDescent="0.55000000000000004">
      <c r="A98" t="s">
        <v>563</v>
      </c>
      <c r="B98">
        <v>1.7447274948966935</v>
      </c>
      <c r="C98">
        <v>1.9999999999999996</v>
      </c>
      <c r="D98">
        <v>0.05</v>
      </c>
      <c r="E98" s="34" t="s">
        <v>228</v>
      </c>
      <c r="F98">
        <v>0</v>
      </c>
    </row>
    <row r="99" spans="1:6" x14ac:dyDescent="0.55000000000000004">
      <c r="A99" t="s">
        <v>564</v>
      </c>
      <c r="B99">
        <v>1.3372421683184266</v>
      </c>
      <c r="C99">
        <v>2.0457574905606748</v>
      </c>
      <c r="D99">
        <v>0.4</v>
      </c>
      <c r="E99" s="34" t="s">
        <v>228</v>
      </c>
      <c r="F99">
        <v>0</v>
      </c>
    </row>
    <row r="100" spans="1:6" x14ac:dyDescent="0.55000000000000004">
      <c r="A100" t="s">
        <v>565</v>
      </c>
      <c r="B100">
        <v>1.5528419686577803</v>
      </c>
      <c r="C100">
        <v>2.1549019599857426</v>
      </c>
      <c r="D100">
        <v>0.44</v>
      </c>
      <c r="E100" s="34" t="s">
        <v>228</v>
      </c>
      <c r="F100">
        <v>0</v>
      </c>
    </row>
    <row r="101" spans="1:6" x14ac:dyDescent="0.55000000000000004">
      <c r="A101" s="1" t="s">
        <v>566</v>
      </c>
      <c r="B101" s="1">
        <v>1.6161367372206639</v>
      </c>
      <c r="C101" s="1">
        <v>2.1549019599857426</v>
      </c>
      <c r="D101" s="1">
        <v>0.11</v>
      </c>
      <c r="E101" s="34" t="s">
        <v>228</v>
      </c>
      <c r="F101" s="1">
        <v>1</v>
      </c>
    </row>
    <row r="102" spans="1:6" x14ac:dyDescent="0.55000000000000004">
      <c r="A102" s="1" t="s">
        <v>550</v>
      </c>
      <c r="B102" s="1">
        <v>1.5281755371661949</v>
      </c>
      <c r="C102" s="1">
        <v>2.0705810742857098</v>
      </c>
      <c r="D102" s="1">
        <v>0.13333333333333333</v>
      </c>
      <c r="E102" s="34" t="s">
        <v>228</v>
      </c>
      <c r="F102" s="1">
        <v>1</v>
      </c>
    </row>
    <row r="103" spans="1:6" x14ac:dyDescent="0.55000000000000004">
      <c r="A103" s="1" t="s">
        <v>567</v>
      </c>
      <c r="B103" s="1">
        <v>2.0352455251590826</v>
      </c>
      <c r="C103" s="1">
        <v>2.0969100130080562</v>
      </c>
      <c r="D103" s="1">
        <v>0.23157894736842105</v>
      </c>
      <c r="E103" s="34" t="s">
        <v>228</v>
      </c>
      <c r="F103" s="1">
        <v>0</v>
      </c>
    </row>
    <row r="104" spans="1:6" x14ac:dyDescent="0.55000000000000004">
      <c r="A104" s="1" t="s">
        <v>568</v>
      </c>
      <c r="B104" s="1">
        <v>1.4819610659200995</v>
      </c>
      <c r="C104" s="1">
        <v>2.1249387366083026</v>
      </c>
      <c r="D104" s="1">
        <v>0.11</v>
      </c>
      <c r="E104" s="34" t="s">
        <v>228</v>
      </c>
      <c r="F104" s="1">
        <v>1</v>
      </c>
    </row>
    <row r="105" spans="1:6" x14ac:dyDescent="0.55000000000000004">
      <c r="A105" s="1" t="s">
        <v>569</v>
      </c>
      <c r="B105" s="1">
        <v>1.7423322823571472</v>
      </c>
      <c r="C105" s="1">
        <v>2.2596373105057603</v>
      </c>
      <c r="D105" s="1">
        <v>0.11578947368421053</v>
      </c>
      <c r="E105" s="34" t="s">
        <v>228</v>
      </c>
      <c r="F105" s="1">
        <v>1</v>
      </c>
    </row>
    <row r="106" spans="1:6" x14ac:dyDescent="0.55000000000000004">
      <c r="A106" s="1" t="s">
        <v>570</v>
      </c>
      <c r="B106" s="1">
        <v>1.6000255918069497</v>
      </c>
      <c r="C106" s="1">
        <v>2.1549019599857426</v>
      </c>
      <c r="D106" s="1">
        <v>0.11764705882352941</v>
      </c>
      <c r="E106" s="34" t="s">
        <v>228</v>
      </c>
      <c r="F106" s="1">
        <v>1</v>
      </c>
    </row>
    <row r="107" spans="1:6" x14ac:dyDescent="0.55000000000000004">
      <c r="A107" s="1" t="s">
        <v>571</v>
      </c>
      <c r="B107" s="1">
        <v>1.6000255918069497</v>
      </c>
      <c r="C107" s="1">
        <v>2.1549019599857426</v>
      </c>
      <c r="D107" s="1">
        <v>0.12429378531073447</v>
      </c>
      <c r="E107" s="34" t="s">
        <v>228</v>
      </c>
      <c r="F107" s="1">
        <v>1</v>
      </c>
    </row>
    <row r="108" spans="1:6" x14ac:dyDescent="0.55000000000000004">
      <c r="A108" s="1" t="s">
        <v>572</v>
      </c>
      <c r="B108" s="1">
        <v>1.3896452415144069</v>
      </c>
      <c r="C108" s="1">
        <v>1.9788107009300639</v>
      </c>
      <c r="D108" s="1">
        <v>0.22</v>
      </c>
      <c r="E108" s="34" t="s">
        <v>228</v>
      </c>
      <c r="F108" s="1">
        <v>0</v>
      </c>
    </row>
    <row r="109" spans="1:6" x14ac:dyDescent="0.55000000000000004">
      <c r="A109" s="1" t="s">
        <v>573</v>
      </c>
      <c r="B109" s="1">
        <v>1.6667046450034941</v>
      </c>
      <c r="C109" s="1">
        <v>2.1249387366083026</v>
      </c>
      <c r="D109" s="1">
        <v>0.16</v>
      </c>
      <c r="E109" s="34" t="s">
        <v>228</v>
      </c>
      <c r="F109" s="1">
        <v>1</v>
      </c>
    </row>
    <row r="110" spans="1:6" x14ac:dyDescent="0.55000000000000004">
      <c r="A110" s="1" t="s">
        <v>574</v>
      </c>
      <c r="B110" s="1">
        <v>1.47090388016236</v>
      </c>
      <c r="C110" s="1">
        <v>2.0969100130080562</v>
      </c>
      <c r="D110" s="1">
        <v>0.13793103448275862</v>
      </c>
      <c r="E110" s="34" t="s">
        <v>228</v>
      </c>
      <c r="F110" s="1">
        <v>1</v>
      </c>
    </row>
    <row r="111" spans="1:6" x14ac:dyDescent="0.55000000000000004">
      <c r="A111" s="1" t="s">
        <v>575</v>
      </c>
      <c r="B111" s="1">
        <v>1.4031278884050893</v>
      </c>
      <c r="C111" s="1">
        <v>2.1549019599857426</v>
      </c>
      <c r="D111" s="1">
        <v>8.1632653061224483E-2</v>
      </c>
      <c r="E111" s="34" t="s">
        <v>228</v>
      </c>
      <c r="F111" s="1">
        <v>1</v>
      </c>
    </row>
    <row r="112" spans="1:6" x14ac:dyDescent="0.55000000000000004">
      <c r="A112" s="1" t="s">
        <v>576</v>
      </c>
      <c r="B112" s="1">
        <v>1.4182521740971312</v>
      </c>
      <c r="C112" s="1">
        <v>2.1549019599857426</v>
      </c>
      <c r="D112" s="1">
        <v>0.11290322580645161</v>
      </c>
      <c r="E112" s="34" t="s">
        <v>228</v>
      </c>
      <c r="F112" s="1">
        <v>1</v>
      </c>
    </row>
    <row r="113" spans="1:6" x14ac:dyDescent="0.55000000000000004">
      <c r="A113" s="1" t="s">
        <v>566</v>
      </c>
      <c r="B113" s="1">
        <v>2.1739251972991709</v>
      </c>
      <c r="C113" s="1">
        <v>2.1739251972991709</v>
      </c>
      <c r="D113" s="1">
        <v>0.1</v>
      </c>
      <c r="E113" s="34" t="s">
        <v>229</v>
      </c>
      <c r="F113" s="1">
        <v>1</v>
      </c>
    </row>
    <row r="114" spans="1:6" x14ac:dyDescent="0.55000000000000004">
      <c r="A114" s="1" t="s">
        <v>550</v>
      </c>
      <c r="B114" s="1">
        <v>2.1191864077192055</v>
      </c>
      <c r="C114" s="1">
        <v>2.1191864077192055</v>
      </c>
      <c r="D114" s="1">
        <v>0.1</v>
      </c>
      <c r="E114" s="34" t="s">
        <v>229</v>
      </c>
      <c r="F114" s="1">
        <v>1</v>
      </c>
    </row>
    <row r="115" spans="1:6" x14ac:dyDescent="0.55000000000000004">
      <c r="A115" s="1" t="s">
        <v>567</v>
      </c>
      <c r="B115" s="1">
        <v>2.1938200260161156</v>
      </c>
      <c r="C115" s="1">
        <v>2.1938200260161156</v>
      </c>
      <c r="D115" s="1">
        <v>0.1</v>
      </c>
      <c r="E115" s="34" t="s">
        <v>229</v>
      </c>
      <c r="F115" s="1">
        <v>1</v>
      </c>
    </row>
    <row r="116" spans="1:6" x14ac:dyDescent="0.55000000000000004">
      <c r="A116" s="1" t="s">
        <v>569</v>
      </c>
      <c r="B116" s="1">
        <v>2.1804560644581352</v>
      </c>
      <c r="C116" s="1">
        <v>2.1804560644581352</v>
      </c>
      <c r="D116" s="1">
        <v>0.1</v>
      </c>
      <c r="E116" s="34" t="s">
        <v>229</v>
      </c>
      <c r="F116" s="1">
        <v>1</v>
      </c>
    </row>
    <row r="117" spans="1:6" x14ac:dyDescent="0.55000000000000004">
      <c r="A117" s="1" t="s">
        <v>571</v>
      </c>
      <c r="B117" s="1">
        <v>2.1739251972991709</v>
      </c>
      <c r="C117" s="1">
        <v>2.1739251972991709</v>
      </c>
      <c r="D117" s="1">
        <v>0.1</v>
      </c>
      <c r="E117" s="34" t="s">
        <v>229</v>
      </c>
      <c r="F117" s="1">
        <v>1</v>
      </c>
    </row>
    <row r="118" spans="1:6" x14ac:dyDescent="0.55000000000000004">
      <c r="A118" s="1" t="s">
        <v>572</v>
      </c>
      <c r="B118" s="1">
        <v>1.8860566476931628</v>
      </c>
      <c r="C118" s="1">
        <v>1.8860566476931628</v>
      </c>
      <c r="D118" s="1">
        <v>0.1</v>
      </c>
      <c r="E118" s="34" t="s">
        <v>229</v>
      </c>
      <c r="F118" s="1">
        <v>0</v>
      </c>
    </row>
    <row r="119" spans="1:6" x14ac:dyDescent="0.55000000000000004">
      <c r="A119" s="1" t="s">
        <v>573</v>
      </c>
      <c r="B119" s="1">
        <v>2.2441251443275143</v>
      </c>
      <c r="C119" s="1">
        <v>2.2441251443275143</v>
      </c>
      <c r="D119" s="1">
        <v>0.1</v>
      </c>
      <c r="E119" s="34" t="s">
        <v>229</v>
      </c>
      <c r="F119" s="1">
        <v>1</v>
      </c>
    </row>
    <row r="120" spans="1:6" x14ac:dyDescent="0.55000000000000004">
      <c r="A120" s="1" t="s">
        <v>570</v>
      </c>
      <c r="B120" s="1">
        <v>2.2146701649892333</v>
      </c>
      <c r="C120" s="1">
        <v>2.2146701649892333</v>
      </c>
      <c r="D120" s="1">
        <v>0.1</v>
      </c>
      <c r="E120" s="34" t="s">
        <v>229</v>
      </c>
      <c r="F120" s="1">
        <v>1</v>
      </c>
    </row>
    <row r="121" spans="1:6" x14ac:dyDescent="0.55000000000000004">
      <c r="A121" s="1" t="s">
        <v>576</v>
      </c>
      <c r="B121" s="1">
        <v>2.0222763947111493</v>
      </c>
      <c r="C121" s="1">
        <v>2.0222763947111493</v>
      </c>
      <c r="D121" s="1">
        <v>0.1</v>
      </c>
      <c r="E121" s="34" t="s">
        <v>229</v>
      </c>
      <c r="F121" s="1">
        <v>0</v>
      </c>
    </row>
    <row r="122" spans="1:6" x14ac:dyDescent="0.55000000000000004">
      <c r="A122" s="1" t="s">
        <v>577</v>
      </c>
      <c r="B122" s="1">
        <v>2.0457574905606748</v>
      </c>
      <c r="C122" s="1">
        <v>2.0457574905606748</v>
      </c>
      <c r="D122" s="1">
        <v>0.1</v>
      </c>
      <c r="E122" s="34" t="s">
        <v>229</v>
      </c>
      <c r="F122" s="1">
        <v>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31FA3-20E6-4ACA-AF2E-CB64CEFDA307}">
  <dimension ref="A1:AO137"/>
  <sheetViews>
    <sheetView tabSelected="1" zoomScale="94" workbookViewId="0">
      <selection activeCell="B120" sqref="B120:C127"/>
    </sheetView>
  </sheetViews>
  <sheetFormatPr defaultColWidth="8.89453125" defaultRowHeight="13.8" x14ac:dyDescent="0.45"/>
  <cols>
    <col min="1" max="1" width="8.89453125" style="1"/>
    <col min="2" max="2" width="21.5234375" style="1" bestFit="1" customWidth="1"/>
    <col min="3" max="3" width="17.83984375" style="1" bestFit="1" customWidth="1"/>
    <col min="4" max="4" width="4.7890625" style="1" customWidth="1"/>
    <col min="5" max="5" width="4.41796875" style="1" customWidth="1"/>
    <col min="6" max="6" width="5.3125" style="1" customWidth="1"/>
    <col min="7" max="7" width="4.7890625" style="1" customWidth="1"/>
    <col min="8" max="8" width="4.89453125" style="1" customWidth="1"/>
    <col min="9" max="9" width="4.5234375" style="1" customWidth="1"/>
    <col min="10" max="10" width="3.41796875" style="1" customWidth="1"/>
    <col min="11" max="11" width="3" style="1" customWidth="1"/>
    <col min="12" max="12" width="3.7890625" style="1" customWidth="1"/>
    <col min="13" max="13" width="4.20703125" style="1" customWidth="1"/>
    <col min="14" max="14" width="4" style="1" customWidth="1"/>
    <col min="15" max="19" width="4.7890625" style="1" customWidth="1"/>
    <col min="20" max="21" width="8.89453125" style="7"/>
    <col min="22" max="22" width="9" style="1" customWidth="1"/>
    <col min="23" max="23" width="8.89453125" style="12"/>
    <col min="24" max="24" width="8.1015625" style="10" customWidth="1"/>
    <col min="25" max="25" width="9.20703125" style="15" customWidth="1"/>
    <col min="26" max="26" width="10.89453125" style="11" customWidth="1"/>
    <col min="27" max="27" width="10.89453125" style="10" customWidth="1"/>
    <col min="28" max="28" width="11" style="9" customWidth="1"/>
    <col min="29" max="29" width="12.20703125" style="9" customWidth="1"/>
    <col min="30" max="30" width="40" style="1" bestFit="1" customWidth="1"/>
    <col min="31" max="31" width="8.89453125" style="8"/>
    <col min="32" max="34" width="8.89453125" style="1"/>
    <col min="35" max="35" width="6.7890625" style="15" bestFit="1" customWidth="1"/>
    <col min="36" max="36" width="11" style="1" bestFit="1" customWidth="1"/>
    <col min="37" max="38" width="8.89453125" style="1"/>
    <col min="39" max="39" width="9.20703125" style="15" customWidth="1"/>
    <col min="40" max="41" width="6.68359375" style="15" customWidth="1"/>
    <col min="42" max="16384" width="8.89453125" style="1"/>
  </cols>
  <sheetData>
    <row r="1" spans="1:41" x14ac:dyDescent="0.45">
      <c r="A1" s="1" t="s">
        <v>33</v>
      </c>
      <c r="B1" s="1" t="s">
        <v>184</v>
      </c>
      <c r="C1" s="1" t="s">
        <v>185</v>
      </c>
      <c r="D1" s="25" t="s">
        <v>34</v>
      </c>
      <c r="E1" s="25" t="s">
        <v>35</v>
      </c>
      <c r="F1" s="25" t="s">
        <v>36</v>
      </c>
      <c r="G1" s="25" t="s">
        <v>37</v>
      </c>
      <c r="H1" s="25" t="s">
        <v>38</v>
      </c>
      <c r="I1" s="25" t="s">
        <v>39</v>
      </c>
      <c r="J1" s="25" t="s">
        <v>40</v>
      </c>
      <c r="K1" s="25" t="s">
        <v>41</v>
      </c>
      <c r="L1" s="25" t="s">
        <v>42</v>
      </c>
      <c r="M1" s="25" t="s">
        <v>43</v>
      </c>
      <c r="N1" s="25" t="s">
        <v>44</v>
      </c>
      <c r="O1" s="25" t="s">
        <v>45</v>
      </c>
      <c r="P1" s="25" t="s">
        <v>46</v>
      </c>
      <c r="Q1" s="25" t="s">
        <v>47</v>
      </c>
      <c r="R1" s="25" t="s">
        <v>48</v>
      </c>
      <c r="S1" s="25" t="s">
        <v>49</v>
      </c>
      <c r="T1" s="24" t="s">
        <v>50</v>
      </c>
      <c r="U1" s="24" t="s">
        <v>198</v>
      </c>
      <c r="V1" s="19" t="s">
        <v>51</v>
      </c>
      <c r="W1" s="20" t="s">
        <v>52</v>
      </c>
      <c r="X1" s="20" t="s">
        <v>53</v>
      </c>
      <c r="Y1" s="21" t="s">
        <v>54</v>
      </c>
      <c r="Z1" s="23" t="s">
        <v>55</v>
      </c>
      <c r="AA1" s="22" t="s">
        <v>56</v>
      </c>
      <c r="AB1" s="42" t="s">
        <v>57</v>
      </c>
      <c r="AC1" s="42" t="s">
        <v>58</v>
      </c>
      <c r="AD1" s="18" t="s">
        <v>59</v>
      </c>
      <c r="AI1" s="13"/>
      <c r="AM1" s="13"/>
      <c r="AN1" s="13"/>
      <c r="AO1" s="13"/>
    </row>
    <row r="2" spans="1:41" ht="14.4" x14ac:dyDescent="0.55000000000000004">
      <c r="A2" s="1">
        <v>1</v>
      </c>
      <c r="B2" s="1" t="s">
        <v>241</v>
      </c>
      <c r="C2" s="1" t="s">
        <v>242</v>
      </c>
      <c r="D2" s="1">
        <v>3</v>
      </c>
      <c r="E2" s="1">
        <v>6</v>
      </c>
      <c r="F2" s="1">
        <v>2</v>
      </c>
      <c r="T2" s="7">
        <f>12.01*D2+1.008*E2+16*F2+19*G2+14.01*H2+32.065*I2+30.973*J2+6.94*K2+10.81*L2+35.45*M2+74.922*N2+85.468*O2+28.085*P2+39.1*Q2+24.305*R2+132.91*S2</f>
        <v>74.078000000000003</v>
      </c>
      <c r="U2" s="7">
        <v>1</v>
      </c>
      <c r="V2" s="1">
        <v>1.06</v>
      </c>
      <c r="W2" s="12">
        <v>78</v>
      </c>
      <c r="X2" s="14">
        <v>65.668409574552882</v>
      </c>
      <c r="Y2" s="15">
        <v>2</v>
      </c>
      <c r="Z2" s="11">
        <v>-9.299999999999975E-3</v>
      </c>
      <c r="AA2" s="9">
        <f>10^Z2</f>
        <v>0.97881361133518152</v>
      </c>
      <c r="AB2" s="43">
        <v>10.614758</v>
      </c>
      <c r="AC2" s="43">
        <v>9.491241999999998</v>
      </c>
      <c r="AD2" s="1" t="s">
        <v>60</v>
      </c>
    </row>
    <row r="3" spans="1:41" ht="14.4" x14ac:dyDescent="0.55000000000000004">
      <c r="A3" s="1">
        <v>2</v>
      </c>
      <c r="B3" s="1" t="s">
        <v>339</v>
      </c>
      <c r="C3" s="1" t="s">
        <v>243</v>
      </c>
      <c r="D3" s="1">
        <v>4</v>
      </c>
      <c r="E3" s="1">
        <v>8</v>
      </c>
      <c r="F3" s="1">
        <v>2</v>
      </c>
      <c r="T3" s="7">
        <f t="shared" ref="T3:T91" si="0">12.01*D3+1.008*E3+16*F3+19*G3+14.01*H3+32.065*I3+30.973*J3+6.94*K3+10.81*L3+35.45*M3+74.922*N3+85.468*O3+28.085*P3+39.1*Q3+24.305*R3+132.91*S3</f>
        <v>88.103999999999999</v>
      </c>
      <c r="U3" s="7">
        <v>1</v>
      </c>
      <c r="V3" s="1">
        <v>1.03</v>
      </c>
      <c r="W3" s="12">
        <v>101.2</v>
      </c>
      <c r="X3" s="14">
        <v>82.964394798410197</v>
      </c>
      <c r="Y3" s="15">
        <v>3</v>
      </c>
      <c r="Z3" s="11">
        <v>3.3200000000000007E-2</v>
      </c>
      <c r="AA3" s="9">
        <f>10^Z3</f>
        <v>1.0794437099844534</v>
      </c>
      <c r="AB3" s="43">
        <v>13.618344</v>
      </c>
      <c r="AC3" s="43">
        <v>11.497655999999999</v>
      </c>
      <c r="AD3" s="1" t="s">
        <v>61</v>
      </c>
    </row>
    <row r="4" spans="1:41" ht="14.4" x14ac:dyDescent="0.55000000000000004">
      <c r="A4" s="1">
        <v>3</v>
      </c>
      <c r="B4" s="1" t="s">
        <v>340</v>
      </c>
      <c r="C4" s="1" t="s">
        <v>268</v>
      </c>
      <c r="D4" s="1">
        <v>6</v>
      </c>
      <c r="E4" s="1">
        <v>4</v>
      </c>
      <c r="G4" s="1">
        <v>2</v>
      </c>
      <c r="T4" s="7">
        <f t="shared" si="0"/>
        <v>114.092</v>
      </c>
      <c r="U4" s="7">
        <v>1</v>
      </c>
      <c r="V4" s="1">
        <v>1.1579999999999999</v>
      </c>
      <c r="W4" s="12">
        <v>92</v>
      </c>
      <c r="X4" s="14">
        <v>93.301652407534121</v>
      </c>
      <c r="Y4" s="15">
        <v>3</v>
      </c>
      <c r="Z4" s="11">
        <v>1.9648000000000001</v>
      </c>
      <c r="AA4" s="9">
        <f t="shared" ref="AA4:AA67" si="1">10^Z4</f>
        <v>92.214666512426476</v>
      </c>
      <c r="AB4" s="43">
        <v>13.801171999999999</v>
      </c>
      <c r="AC4" s="43">
        <v>6.2388279999999989</v>
      </c>
      <c r="AD4" s="1" t="s">
        <v>62</v>
      </c>
    </row>
    <row r="5" spans="1:41" ht="14.4" x14ac:dyDescent="0.55000000000000004">
      <c r="A5" s="1">
        <v>4</v>
      </c>
      <c r="B5" s="1" t="s">
        <v>341</v>
      </c>
      <c r="C5" s="1" t="s">
        <v>244</v>
      </c>
      <c r="D5" s="1">
        <v>8</v>
      </c>
      <c r="E5" s="1">
        <v>16</v>
      </c>
      <c r="F5" s="1">
        <v>4</v>
      </c>
      <c r="T5" s="7">
        <f t="shared" si="0"/>
        <v>176.208</v>
      </c>
      <c r="U5" s="7">
        <v>1</v>
      </c>
      <c r="V5" s="1">
        <v>1.0900000000000001</v>
      </c>
      <c r="W5" s="12">
        <v>65.5</v>
      </c>
      <c r="X5" s="14">
        <v>169.72878959682041</v>
      </c>
      <c r="Y5" s="15">
        <v>6</v>
      </c>
      <c r="Z5" s="11">
        <v>6.6400000000000015E-2</v>
      </c>
      <c r="AA5" s="9">
        <f t="shared" si="1"/>
        <v>1.1651987230250005</v>
      </c>
      <c r="AB5" s="43">
        <v>27.236687999999969</v>
      </c>
      <c r="AC5" s="43">
        <v>22.995311999999998</v>
      </c>
      <c r="AD5" s="1" t="s">
        <v>63</v>
      </c>
    </row>
    <row r="6" spans="1:41" ht="14.4" x14ac:dyDescent="0.55000000000000004">
      <c r="A6" s="1">
        <v>5</v>
      </c>
      <c r="B6" s="1" t="s">
        <v>342</v>
      </c>
      <c r="C6" s="1" t="s">
        <v>245</v>
      </c>
      <c r="D6" s="1">
        <v>12</v>
      </c>
      <c r="E6" s="1">
        <v>24</v>
      </c>
      <c r="F6" s="1">
        <v>6</v>
      </c>
      <c r="T6" s="7">
        <f t="shared" si="0"/>
        <v>264.31200000000001</v>
      </c>
      <c r="U6" s="7">
        <v>1</v>
      </c>
      <c r="V6" s="1">
        <v>1.24</v>
      </c>
      <c r="W6" s="12">
        <v>116</v>
      </c>
      <c r="X6" s="14">
        <v>256.49318439523063</v>
      </c>
      <c r="Y6" s="15">
        <v>9</v>
      </c>
      <c r="Z6" s="11">
        <v>9.9600000000001021E-2</v>
      </c>
      <c r="AA6" s="9">
        <f t="shared" si="1"/>
        <v>1.257766432451257</v>
      </c>
      <c r="AB6" s="43">
        <v>40.855031999999973</v>
      </c>
      <c r="AC6" s="43">
        <v>34.492967999999998</v>
      </c>
      <c r="AD6" s="1" t="s">
        <v>64</v>
      </c>
    </row>
    <row r="7" spans="1:41" ht="14.4" x14ac:dyDescent="0.55000000000000004">
      <c r="A7" s="1">
        <v>6</v>
      </c>
      <c r="B7" s="1" t="s">
        <v>343</v>
      </c>
      <c r="C7" s="1" t="s">
        <v>251</v>
      </c>
      <c r="D7" s="1">
        <v>2</v>
      </c>
      <c r="E7" s="1">
        <v>3</v>
      </c>
      <c r="H7" s="1">
        <v>1</v>
      </c>
      <c r="T7" s="7">
        <f t="shared" si="0"/>
        <v>41.054000000000002</v>
      </c>
      <c r="U7" s="7">
        <v>0</v>
      </c>
      <c r="V7" s="1">
        <v>0.78600000000000003</v>
      </c>
      <c r="W7" s="12">
        <v>81.599999999999994</v>
      </c>
      <c r="X7" s="14">
        <v>48.872272097692637</v>
      </c>
      <c r="Y7" s="15">
        <v>1</v>
      </c>
      <c r="Z7" s="11">
        <v>0.52988000000000002</v>
      </c>
      <c r="AA7" s="9">
        <f t="shared" si="1"/>
        <v>3.3875054297260219</v>
      </c>
      <c r="AB7" s="43">
        <v>6.4403790000000001</v>
      </c>
      <c r="AC7" s="43">
        <v>3.5796209999999991</v>
      </c>
      <c r="AD7" s="1" t="s">
        <v>65</v>
      </c>
    </row>
    <row r="8" spans="1:41" ht="14.4" x14ac:dyDescent="0.55000000000000004">
      <c r="A8" s="1">
        <v>7</v>
      </c>
      <c r="B8" s="1" t="s">
        <v>344</v>
      </c>
      <c r="C8" s="1" t="s">
        <v>252</v>
      </c>
      <c r="D8" s="1">
        <v>6</v>
      </c>
      <c r="E8" s="1">
        <v>6</v>
      </c>
      <c r="T8" s="7">
        <f t="shared" si="0"/>
        <v>78.108000000000004</v>
      </c>
      <c r="U8" s="7">
        <v>1</v>
      </c>
      <c r="V8" s="1">
        <v>0.874</v>
      </c>
      <c r="W8" s="12">
        <v>80.08</v>
      </c>
      <c r="X8" s="14">
        <v>81.166534499918512</v>
      </c>
      <c r="Y8" s="15">
        <v>3</v>
      </c>
      <c r="Z8" s="11">
        <v>1.6866000000000001</v>
      </c>
      <c r="AA8" s="9">
        <f t="shared" si="1"/>
        <v>48.595941434627235</v>
      </c>
      <c r="AB8" s="43">
        <v>14.020758000000001</v>
      </c>
      <c r="AC8" s="43">
        <v>6.0192419999999993</v>
      </c>
      <c r="AD8" s="1" t="s">
        <v>66</v>
      </c>
    </row>
    <row r="9" spans="1:41" ht="14.4" x14ac:dyDescent="0.55000000000000004">
      <c r="A9" s="1">
        <v>8</v>
      </c>
      <c r="B9" s="1" t="s">
        <v>345</v>
      </c>
      <c r="C9" s="1" t="s">
        <v>253</v>
      </c>
      <c r="D9" s="1">
        <v>5</v>
      </c>
      <c r="E9" s="1">
        <v>4</v>
      </c>
      <c r="F9" s="1">
        <v>3</v>
      </c>
      <c r="G9" s="1">
        <v>6</v>
      </c>
      <c r="T9" s="7">
        <f t="shared" si="0"/>
        <v>226.08199999999999</v>
      </c>
      <c r="U9" s="7">
        <v>0</v>
      </c>
      <c r="V9" s="1">
        <v>1.51</v>
      </c>
      <c r="W9" s="12">
        <v>118</v>
      </c>
      <c r="X9" s="14">
        <v>155.17596069660479</v>
      </c>
      <c r="Y9" s="15">
        <v>4</v>
      </c>
      <c r="Z9" s="11">
        <v>2.2642000000000011</v>
      </c>
      <c r="AA9" s="9">
        <f t="shared" si="1"/>
        <v>183.73842952834536</v>
      </c>
      <c r="AB9" s="43">
        <v>16.765172</v>
      </c>
      <c r="AC9" s="43">
        <v>15.030828</v>
      </c>
      <c r="AD9" s="1" t="s">
        <v>67</v>
      </c>
    </row>
    <row r="10" spans="1:41" ht="14.4" x14ac:dyDescent="0.55000000000000004">
      <c r="A10" s="1">
        <v>9</v>
      </c>
      <c r="B10" s="1" t="s">
        <v>346</v>
      </c>
      <c r="C10" s="1" t="s">
        <v>254</v>
      </c>
      <c r="D10" s="1">
        <v>4</v>
      </c>
      <c r="E10" s="1">
        <v>7</v>
      </c>
      <c r="H10" s="1">
        <v>1</v>
      </c>
      <c r="T10" s="7">
        <f t="shared" si="0"/>
        <v>69.105999999999995</v>
      </c>
      <c r="U10" s="7">
        <v>0</v>
      </c>
      <c r="V10" s="1">
        <v>0.79400000000000004</v>
      </c>
      <c r="W10" s="12">
        <v>117.5</v>
      </c>
      <c r="X10" s="14">
        <v>83.464242545407274</v>
      </c>
      <c r="Y10" s="15">
        <v>2</v>
      </c>
      <c r="Z10" s="11">
        <v>1.3100799999999999</v>
      </c>
      <c r="AA10" s="9">
        <f t="shared" si="1"/>
        <v>20.42114081340349</v>
      </c>
      <c r="AB10" s="43">
        <v>12.447551000000001</v>
      </c>
      <c r="AC10" s="43">
        <v>7.5924489999999976</v>
      </c>
      <c r="AD10" s="1" t="s">
        <v>68</v>
      </c>
    </row>
    <row r="11" spans="1:41" ht="14.4" x14ac:dyDescent="0.55000000000000004">
      <c r="A11" s="1">
        <v>10</v>
      </c>
      <c r="B11" s="1" t="s">
        <v>347</v>
      </c>
      <c r="C11" s="1" t="s">
        <v>255</v>
      </c>
      <c r="D11" s="1">
        <v>8</v>
      </c>
      <c r="E11" s="1">
        <v>22</v>
      </c>
      <c r="F11" s="1">
        <v>2</v>
      </c>
      <c r="P11" s="1">
        <v>2</v>
      </c>
      <c r="T11" s="7">
        <f t="shared" si="0"/>
        <v>206.42599999999999</v>
      </c>
      <c r="U11" s="7">
        <v>0</v>
      </c>
      <c r="V11" s="1">
        <v>0.84199999999999997</v>
      </c>
      <c r="W11" s="12">
        <v>165.5</v>
      </c>
      <c r="X11" s="14">
        <v>235.52248471011831</v>
      </c>
      <c r="Y11" s="15">
        <v>4</v>
      </c>
      <c r="Z11" s="11">
        <v>2.6894000000000009</v>
      </c>
      <c r="AA11" s="9">
        <f t="shared" si="1"/>
        <v>489.10263212459472</v>
      </c>
      <c r="AB11" s="43">
        <v>40.693445999999973</v>
      </c>
      <c r="AC11" s="43">
        <v>56.422554000000069</v>
      </c>
      <c r="AD11" s="1" t="s">
        <v>69</v>
      </c>
    </row>
    <row r="12" spans="1:41" ht="14.4" x14ac:dyDescent="0.55000000000000004">
      <c r="A12" s="1">
        <v>11</v>
      </c>
      <c r="B12" s="1" t="s">
        <v>348</v>
      </c>
      <c r="C12" s="1" t="s">
        <v>256</v>
      </c>
      <c r="D12" s="1">
        <v>9</v>
      </c>
      <c r="E12" s="1">
        <v>24</v>
      </c>
      <c r="F12" s="1">
        <v>2</v>
      </c>
      <c r="P12" s="1">
        <v>2</v>
      </c>
      <c r="T12" s="7">
        <f t="shared" si="0"/>
        <v>220.452</v>
      </c>
      <c r="U12" s="7">
        <v>0</v>
      </c>
      <c r="V12" s="1">
        <v>0.84</v>
      </c>
      <c r="W12" s="12">
        <v>77</v>
      </c>
      <c r="X12" s="14">
        <v>252.81846993397559</v>
      </c>
      <c r="Y12" s="15">
        <v>4</v>
      </c>
      <c r="Z12" s="11">
        <v>3.0795000000000008</v>
      </c>
      <c r="AA12" s="9">
        <f t="shared" si="1"/>
        <v>1200.881073014674</v>
      </c>
      <c r="AB12" s="43">
        <v>43.697031999999957</v>
      </c>
      <c r="AC12" s="43">
        <v>58.428968000000083</v>
      </c>
      <c r="AD12" s="1" t="s">
        <v>70</v>
      </c>
    </row>
    <row r="13" spans="1:41" ht="14.4" x14ac:dyDescent="0.55000000000000004">
      <c r="A13" s="1">
        <v>12</v>
      </c>
      <c r="B13" s="1" t="s">
        <v>349</v>
      </c>
      <c r="C13" s="1" t="s">
        <v>257</v>
      </c>
      <c r="D13" s="1">
        <v>6</v>
      </c>
      <c r="E13" s="1">
        <v>9</v>
      </c>
      <c r="F13" s="1">
        <v>3</v>
      </c>
      <c r="G13" s="1">
        <v>3</v>
      </c>
      <c r="T13" s="7">
        <f t="shared" si="0"/>
        <v>186.13200000000001</v>
      </c>
      <c r="U13" s="7">
        <v>1</v>
      </c>
      <c r="V13" s="16">
        <v>1.26</v>
      </c>
      <c r="W13" s="12">
        <v>52</v>
      </c>
      <c r="X13" s="14">
        <v>144.54926905903869</v>
      </c>
      <c r="Y13" s="15">
        <v>4</v>
      </c>
      <c r="Z13" s="11">
        <v>1.2842</v>
      </c>
      <c r="AA13" s="9">
        <f t="shared" si="1"/>
        <v>19.239775493316838</v>
      </c>
      <c r="AB13" s="43">
        <v>20.098136999999991</v>
      </c>
      <c r="AC13" s="43">
        <v>17.575862999999998</v>
      </c>
      <c r="AD13" s="1" t="s">
        <v>71</v>
      </c>
    </row>
    <row r="14" spans="1:41" ht="14.4" x14ac:dyDescent="0.55000000000000004">
      <c r="A14" s="1">
        <v>13</v>
      </c>
      <c r="B14" s="1" t="s">
        <v>350</v>
      </c>
      <c r="C14" s="1" t="s">
        <v>258</v>
      </c>
      <c r="D14" s="1">
        <v>8</v>
      </c>
      <c r="E14" s="1">
        <v>18</v>
      </c>
      <c r="F14" s="1">
        <v>1</v>
      </c>
      <c r="T14" s="7">
        <f t="shared" si="0"/>
        <v>130.22399999999999</v>
      </c>
      <c r="U14" s="7">
        <v>0</v>
      </c>
      <c r="V14" s="17">
        <v>0.76400000000000001</v>
      </c>
      <c r="W14" s="12">
        <v>142.5</v>
      </c>
      <c r="X14" s="14">
        <v>155.71456769009069</v>
      </c>
      <c r="Y14" s="15">
        <v>4</v>
      </c>
      <c r="Z14" s="11">
        <v>2.6032000000000011</v>
      </c>
      <c r="AA14" s="9">
        <f t="shared" si="1"/>
        <v>401.05136608657699</v>
      </c>
      <c r="AB14" s="43">
        <v>26.16427399999997</v>
      </c>
      <c r="AC14" s="43">
        <v>19.793725999999999</v>
      </c>
      <c r="AD14" s="5" t="s">
        <v>72</v>
      </c>
    </row>
    <row r="15" spans="1:41" ht="14.4" x14ac:dyDescent="0.55000000000000004">
      <c r="A15" s="1">
        <v>14</v>
      </c>
      <c r="B15" s="1" t="s">
        <v>351</v>
      </c>
      <c r="C15" s="1" t="s">
        <v>259</v>
      </c>
      <c r="D15" s="1">
        <v>2</v>
      </c>
      <c r="E15" s="1">
        <v>4</v>
      </c>
      <c r="M15" s="1">
        <v>2</v>
      </c>
      <c r="T15" s="7">
        <f t="shared" si="0"/>
        <v>98.951999999999998</v>
      </c>
      <c r="U15" s="7">
        <v>0</v>
      </c>
      <c r="V15" s="17">
        <v>1.25</v>
      </c>
      <c r="W15" s="12">
        <v>81</v>
      </c>
      <c r="X15" s="14">
        <v>73.570565455268735</v>
      </c>
      <c r="Y15" s="15">
        <v>2</v>
      </c>
      <c r="Z15" s="11">
        <v>1.464</v>
      </c>
      <c r="AA15" s="9">
        <f t="shared" si="1"/>
        <v>29.107171180666064</v>
      </c>
      <c r="AB15" s="43">
        <v>10.367172</v>
      </c>
      <c r="AC15" s="43">
        <v>5.0328279999999994</v>
      </c>
      <c r="AD15" s="5" t="s">
        <v>73</v>
      </c>
    </row>
    <row r="16" spans="1:41" ht="14.4" x14ac:dyDescent="0.55000000000000004">
      <c r="A16" s="1">
        <v>15</v>
      </c>
      <c r="B16" s="1" t="s">
        <v>352</v>
      </c>
      <c r="C16" s="1" t="s">
        <v>269</v>
      </c>
      <c r="D16" s="1">
        <v>1</v>
      </c>
      <c r="E16" s="1">
        <v>2</v>
      </c>
      <c r="M16" s="1">
        <v>2</v>
      </c>
      <c r="T16" s="7">
        <f t="shared" si="0"/>
        <v>84.926000000000002</v>
      </c>
      <c r="U16" s="7">
        <v>0</v>
      </c>
      <c r="V16" s="17">
        <v>1.325</v>
      </c>
      <c r="W16" s="12">
        <v>40</v>
      </c>
      <c r="X16" s="14">
        <v>56.274580231411427</v>
      </c>
      <c r="Y16" s="15">
        <v>1</v>
      </c>
      <c r="Z16" s="11">
        <v>1.4215</v>
      </c>
      <c r="AA16" s="9">
        <f t="shared" si="1"/>
        <v>26.393683223657309</v>
      </c>
      <c r="AB16" s="43">
        <v>7.3635860000000006</v>
      </c>
      <c r="AC16" s="43">
        <v>3.0264139999999999</v>
      </c>
      <c r="AD16" s="5" t="s">
        <v>74</v>
      </c>
    </row>
    <row r="17" spans="1:30" ht="14.4" x14ac:dyDescent="0.55000000000000004">
      <c r="A17" s="1">
        <v>16</v>
      </c>
      <c r="B17" s="1" t="s">
        <v>353</v>
      </c>
      <c r="C17" s="1" t="s">
        <v>260</v>
      </c>
      <c r="D17" s="1">
        <v>3</v>
      </c>
      <c r="E17" s="1">
        <v>6</v>
      </c>
      <c r="M17" s="1">
        <v>2</v>
      </c>
      <c r="T17" s="7">
        <f t="shared" si="0"/>
        <v>112.97800000000001</v>
      </c>
      <c r="U17" s="7">
        <v>0</v>
      </c>
      <c r="V17" s="17">
        <v>1.19</v>
      </c>
      <c r="W17" s="12">
        <v>121</v>
      </c>
      <c r="X17" s="14">
        <v>90.866550679126036</v>
      </c>
      <c r="Y17" s="15">
        <v>2</v>
      </c>
      <c r="Z17" s="11">
        <v>1.8541000000000001</v>
      </c>
      <c r="AA17" s="9">
        <f t="shared" si="1"/>
        <v>71.4660863876843</v>
      </c>
      <c r="AB17" s="43">
        <v>13.370758</v>
      </c>
      <c r="AC17" s="43">
        <v>7.0392419999999989</v>
      </c>
      <c r="AD17" s="5" t="s">
        <v>75</v>
      </c>
    </row>
    <row r="18" spans="1:30" ht="14.4" x14ac:dyDescent="0.55000000000000004">
      <c r="A18" s="1">
        <v>17</v>
      </c>
      <c r="B18" s="1" t="s">
        <v>354</v>
      </c>
      <c r="C18" s="1" t="s">
        <v>261</v>
      </c>
      <c r="D18" s="1">
        <v>5</v>
      </c>
      <c r="E18" s="1">
        <v>10</v>
      </c>
      <c r="F18" s="1">
        <v>3</v>
      </c>
      <c r="T18" s="7">
        <f t="shared" si="0"/>
        <v>118.13</v>
      </c>
      <c r="U18" s="7">
        <v>0</v>
      </c>
      <c r="V18" s="1">
        <v>0.97499999999999998</v>
      </c>
      <c r="W18" s="12">
        <v>127</v>
      </c>
      <c r="X18" s="14">
        <v>118.77060697375801</v>
      </c>
      <c r="Y18" s="15">
        <v>3</v>
      </c>
      <c r="Z18" s="11">
        <v>1.1794</v>
      </c>
      <c r="AA18" s="9">
        <f t="shared" si="1"/>
        <v>15.11471630085007</v>
      </c>
      <c r="AB18" s="43">
        <v>17.423929999999999</v>
      </c>
      <c r="AC18" s="43">
        <v>14.372070000000001</v>
      </c>
      <c r="AD18" s="5" t="s">
        <v>76</v>
      </c>
    </row>
    <row r="19" spans="1:30" ht="14.4" x14ac:dyDescent="0.55000000000000004">
      <c r="A19" s="1">
        <v>18</v>
      </c>
      <c r="B19" s="1" t="s">
        <v>0</v>
      </c>
      <c r="C19" s="1" t="s">
        <v>263</v>
      </c>
      <c r="D19" s="1">
        <v>6</v>
      </c>
      <c r="E19" s="1">
        <v>14</v>
      </c>
      <c r="F19" s="1">
        <v>2</v>
      </c>
      <c r="T19" s="7">
        <f t="shared" si="0"/>
        <v>118.172</v>
      </c>
      <c r="U19" s="7">
        <v>0</v>
      </c>
      <c r="V19" s="1">
        <v>0.84199999999999997</v>
      </c>
      <c r="W19" s="12">
        <v>121</v>
      </c>
      <c r="X19" s="14">
        <v>129.91282419386661</v>
      </c>
      <c r="Y19" s="15">
        <v>3</v>
      </c>
      <c r="Z19" s="11">
        <v>1.4054</v>
      </c>
      <c r="AA19" s="9">
        <f t="shared" si="1"/>
        <v>25.433141059879375</v>
      </c>
      <c r="AB19" s="43">
        <v>20.959101999999991</v>
      </c>
      <c r="AC19" s="43">
        <v>17.516898000000001</v>
      </c>
      <c r="AD19" s="5" t="s">
        <v>77</v>
      </c>
    </row>
    <row r="20" spans="1:30" ht="14.4" x14ac:dyDescent="0.55000000000000004">
      <c r="A20" s="1">
        <v>19</v>
      </c>
      <c r="B20" s="1" t="s">
        <v>355</v>
      </c>
      <c r="C20" s="1" t="s">
        <v>246</v>
      </c>
      <c r="D20" s="1">
        <v>6</v>
      </c>
      <c r="E20" s="1">
        <v>14</v>
      </c>
      <c r="F20" s="1">
        <v>3</v>
      </c>
      <c r="T20" s="7">
        <f t="shared" si="0"/>
        <v>134.172</v>
      </c>
      <c r="U20" s="7">
        <v>0</v>
      </c>
      <c r="V20" s="1">
        <v>0.93899999999999995</v>
      </c>
      <c r="W20" s="12">
        <v>162</v>
      </c>
      <c r="X20" s="14">
        <v>138.70305114535711</v>
      </c>
      <c r="Y20" s="15">
        <v>4</v>
      </c>
      <c r="Z20" s="11">
        <v>0.29580000000000012</v>
      </c>
      <c r="AA20" s="9">
        <f t="shared" si="1"/>
        <v>1.9760594215489924</v>
      </c>
      <c r="AB20" s="43">
        <v>21.76110199999999</v>
      </c>
      <c r="AC20" s="43">
        <v>19.252897999999998</v>
      </c>
      <c r="AD20" s="5" t="s">
        <v>78</v>
      </c>
    </row>
    <row r="21" spans="1:30" ht="14.4" x14ac:dyDescent="0.55000000000000004">
      <c r="A21" s="1">
        <v>20</v>
      </c>
      <c r="B21" s="1" t="s">
        <v>357</v>
      </c>
      <c r="C21" s="1" t="s">
        <v>247</v>
      </c>
      <c r="D21" s="1">
        <v>5</v>
      </c>
      <c r="E21" s="1">
        <v>12</v>
      </c>
      <c r="F21" s="1">
        <v>2</v>
      </c>
      <c r="T21" s="7">
        <f t="shared" si="0"/>
        <v>104.146</v>
      </c>
      <c r="U21" s="7">
        <v>0</v>
      </c>
      <c r="V21" s="1">
        <v>0.83099999999999996</v>
      </c>
      <c r="W21" s="12">
        <v>87.5</v>
      </c>
      <c r="X21" s="14">
        <v>112.6168389700093</v>
      </c>
      <c r="Y21" s="15">
        <v>3</v>
      </c>
      <c r="Z21" s="11">
        <v>1.0168999999999999</v>
      </c>
      <c r="AA21" s="9">
        <f t="shared" si="1"/>
        <v>10.396807429275231</v>
      </c>
      <c r="AB21" s="43">
        <v>17.955515999999999</v>
      </c>
      <c r="AC21" s="43">
        <v>15.510484</v>
      </c>
      <c r="AD21" s="5" t="s">
        <v>79</v>
      </c>
    </row>
    <row r="22" spans="1:30" ht="14.4" x14ac:dyDescent="0.55000000000000004">
      <c r="A22" s="1">
        <v>21</v>
      </c>
      <c r="B22" s="1" t="s">
        <v>356</v>
      </c>
      <c r="C22" s="1" t="s">
        <v>248</v>
      </c>
      <c r="D22" s="1">
        <v>4</v>
      </c>
      <c r="E22" s="1">
        <v>10</v>
      </c>
      <c r="F22" s="1">
        <v>1</v>
      </c>
      <c r="T22" s="7">
        <f t="shared" si="0"/>
        <v>74.12</v>
      </c>
      <c r="U22" s="7">
        <v>0</v>
      </c>
      <c r="V22" s="1">
        <v>0.71340000000000003</v>
      </c>
      <c r="W22" s="12">
        <v>34.6</v>
      </c>
      <c r="X22" s="14">
        <v>86.530626794661487</v>
      </c>
      <c r="Y22" s="15">
        <v>2</v>
      </c>
      <c r="Z22" s="11">
        <v>1.0427999999999999</v>
      </c>
      <c r="AA22" s="9">
        <f t="shared" si="1"/>
        <v>11.035702899640146</v>
      </c>
      <c r="AB22" s="43">
        <v>14.149929999999999</v>
      </c>
      <c r="AC22" s="43">
        <v>11.76807</v>
      </c>
      <c r="AD22" s="5" t="s">
        <v>80</v>
      </c>
    </row>
    <row r="23" spans="1:30" ht="14.4" x14ac:dyDescent="0.55000000000000004">
      <c r="A23" s="1">
        <v>22</v>
      </c>
      <c r="B23" s="1" t="s">
        <v>358</v>
      </c>
      <c r="C23" s="1" t="s">
        <v>262</v>
      </c>
      <c r="D23" s="1">
        <v>3</v>
      </c>
      <c r="E23" s="1">
        <v>2</v>
      </c>
      <c r="F23" s="1">
        <v>3</v>
      </c>
      <c r="G23" s="1">
        <v>2</v>
      </c>
      <c r="T23" s="7">
        <f t="shared" si="0"/>
        <v>124.04599999999999</v>
      </c>
      <c r="U23" s="7">
        <v>0</v>
      </c>
      <c r="V23" s="1">
        <v>1.52</v>
      </c>
      <c r="W23" s="12">
        <v>233.8</v>
      </c>
      <c r="X23" s="14">
        <v>83.9572954859172</v>
      </c>
      <c r="Y23" s="15">
        <v>3</v>
      </c>
      <c r="Z23" s="11">
        <v>0.74439999999999995</v>
      </c>
      <c r="AA23" s="9">
        <f t="shared" si="1"/>
        <v>5.5513677743521121</v>
      </c>
      <c r="AB23" s="43">
        <v>9.8635859999999997</v>
      </c>
      <c r="AC23" s="43">
        <v>8.5724139999999984</v>
      </c>
      <c r="AD23" s="5" t="s">
        <v>81</v>
      </c>
    </row>
    <row r="24" spans="1:30" ht="14.4" x14ac:dyDescent="0.55000000000000004">
      <c r="A24" s="1">
        <v>23</v>
      </c>
      <c r="B24" s="1" t="s">
        <v>359</v>
      </c>
      <c r="C24" s="1" t="s">
        <v>263</v>
      </c>
      <c r="D24" s="1">
        <v>6</v>
      </c>
      <c r="E24" s="1">
        <v>14</v>
      </c>
      <c r="F24" s="1">
        <v>2</v>
      </c>
      <c r="T24" s="7">
        <f t="shared" si="0"/>
        <v>118.172</v>
      </c>
      <c r="U24" s="7">
        <v>0</v>
      </c>
      <c r="V24" s="1">
        <v>0.85599999999999998</v>
      </c>
      <c r="W24" s="12">
        <v>135</v>
      </c>
      <c r="X24" s="14">
        <v>129.91282419386661</v>
      </c>
      <c r="Y24" s="15">
        <v>3</v>
      </c>
      <c r="Z24" s="11">
        <v>1.0562</v>
      </c>
      <c r="AA24" s="9">
        <f t="shared" si="1"/>
        <v>11.381513031995739</v>
      </c>
      <c r="AB24" s="43">
        <v>20.959101999999991</v>
      </c>
      <c r="AC24" s="43">
        <v>17.516898000000001</v>
      </c>
      <c r="AD24" s="5" t="s">
        <v>82</v>
      </c>
    </row>
    <row r="25" spans="1:30" ht="14.4" x14ac:dyDescent="0.55000000000000004">
      <c r="A25" s="1">
        <v>24</v>
      </c>
      <c r="B25" s="1" t="s">
        <v>360</v>
      </c>
      <c r="C25" s="1" t="s">
        <v>264</v>
      </c>
      <c r="D25" s="1">
        <v>3</v>
      </c>
      <c r="E25" s="1">
        <v>6</v>
      </c>
      <c r="F25" s="1">
        <v>3</v>
      </c>
      <c r="T25" s="7">
        <f t="shared" si="0"/>
        <v>90.078000000000003</v>
      </c>
      <c r="U25" s="7">
        <v>0</v>
      </c>
      <c r="V25" s="1">
        <v>1.07</v>
      </c>
      <c r="W25" s="12">
        <v>90</v>
      </c>
      <c r="X25" s="14">
        <v>84.178636526043363</v>
      </c>
      <c r="Y25" s="15">
        <v>2</v>
      </c>
      <c r="Z25" s="11">
        <v>0.3992</v>
      </c>
      <c r="AA25" s="9">
        <f t="shared" si="1"/>
        <v>2.5072636247771189</v>
      </c>
      <c r="AB25" s="43">
        <v>11.416758</v>
      </c>
      <c r="AC25" s="43">
        <v>10.359242</v>
      </c>
      <c r="AD25" s="5" t="s">
        <v>83</v>
      </c>
    </row>
    <row r="26" spans="1:30" ht="14.4" x14ac:dyDescent="0.55000000000000004">
      <c r="A26" s="1">
        <v>25</v>
      </c>
      <c r="B26" s="1" t="s">
        <v>361</v>
      </c>
      <c r="C26" s="1" t="s">
        <v>249</v>
      </c>
      <c r="D26" s="1">
        <v>4</v>
      </c>
      <c r="E26" s="1">
        <v>10</v>
      </c>
      <c r="F26" s="1">
        <v>2</v>
      </c>
      <c r="T26" s="7">
        <f t="shared" si="0"/>
        <v>90.12</v>
      </c>
      <c r="U26" s="7">
        <v>0</v>
      </c>
      <c r="V26" s="1">
        <v>0.86799999999999999</v>
      </c>
      <c r="W26" s="12">
        <v>85</v>
      </c>
      <c r="X26" s="14">
        <v>95.320853746151968</v>
      </c>
      <c r="Y26" s="15">
        <v>3</v>
      </c>
      <c r="Z26" s="11">
        <v>0.2792</v>
      </c>
      <c r="AA26" s="9">
        <f t="shared" si="1"/>
        <v>1.9019539604423084</v>
      </c>
      <c r="AB26" s="43">
        <v>14.951930000000001</v>
      </c>
      <c r="AC26" s="43">
        <v>13.50407</v>
      </c>
      <c r="AD26" s="5" t="s">
        <v>84</v>
      </c>
    </row>
    <row r="27" spans="1:30" ht="14.4" x14ac:dyDescent="0.55000000000000004">
      <c r="A27" s="1">
        <v>26</v>
      </c>
      <c r="B27" s="6" t="s">
        <v>270</v>
      </c>
      <c r="C27" s="6" t="s">
        <v>271</v>
      </c>
      <c r="D27" s="1">
        <v>6</v>
      </c>
      <c r="E27" s="1">
        <v>16</v>
      </c>
      <c r="F27" s="1">
        <v>2</v>
      </c>
      <c r="P27" s="1">
        <v>1</v>
      </c>
      <c r="T27" s="7">
        <f t="shared" si="0"/>
        <v>148.273</v>
      </c>
      <c r="U27" s="7">
        <v>0</v>
      </c>
      <c r="V27" s="1">
        <v>0.86499999999999999</v>
      </c>
      <c r="W27" s="12">
        <v>113</v>
      </c>
      <c r="X27" s="10">
        <v>165.42166922813519</v>
      </c>
      <c r="Y27" s="15">
        <v>3</v>
      </c>
      <c r="Z27" s="11">
        <v>1.7612000000000001</v>
      </c>
      <c r="AA27" s="9">
        <f t="shared" si="1"/>
        <v>57.703213533293024</v>
      </c>
      <c r="AB27" s="43">
        <v>27.822687999999971</v>
      </c>
      <c r="AC27" s="43">
        <v>34.963312000000002</v>
      </c>
      <c r="AD27" s="5" t="s">
        <v>85</v>
      </c>
    </row>
    <row r="28" spans="1:30" ht="14.4" x14ac:dyDescent="0.55000000000000004">
      <c r="A28" s="1">
        <v>27</v>
      </c>
      <c r="B28" s="6" t="s">
        <v>272</v>
      </c>
      <c r="C28" s="6" t="s">
        <v>273</v>
      </c>
      <c r="D28" s="1">
        <v>4</v>
      </c>
      <c r="E28" s="1">
        <v>12</v>
      </c>
      <c r="F28" s="1">
        <v>2</v>
      </c>
      <c r="P28" s="1">
        <v>1</v>
      </c>
      <c r="T28" s="7">
        <f t="shared" si="0"/>
        <v>120.221</v>
      </c>
      <c r="U28" s="7">
        <v>0</v>
      </c>
      <c r="V28" s="1">
        <v>0.88</v>
      </c>
      <c r="W28" s="12">
        <v>85</v>
      </c>
      <c r="X28" s="10">
        <v>130.8296987804205</v>
      </c>
      <c r="Y28" s="15">
        <v>2</v>
      </c>
      <c r="Z28" s="11">
        <v>0.98099999999999987</v>
      </c>
      <c r="AA28" s="9">
        <f t="shared" si="1"/>
        <v>9.5719407129484431</v>
      </c>
      <c r="AB28" s="43">
        <v>21.815515999999992</v>
      </c>
      <c r="AC28" s="43">
        <v>30.950483999999989</v>
      </c>
      <c r="AD28" s="5" t="s">
        <v>86</v>
      </c>
    </row>
    <row r="29" spans="1:30" ht="14.4" x14ac:dyDescent="0.55000000000000004">
      <c r="A29" s="1">
        <v>28</v>
      </c>
      <c r="B29" s="1" t="s">
        <v>362</v>
      </c>
      <c r="C29" s="1" t="s">
        <v>265</v>
      </c>
      <c r="D29" s="1">
        <v>4</v>
      </c>
      <c r="E29" s="1">
        <v>6</v>
      </c>
      <c r="F29" s="1">
        <v>5</v>
      </c>
      <c r="T29" s="7">
        <f t="shared" si="0"/>
        <v>134.08799999999999</v>
      </c>
      <c r="U29" s="7">
        <v>0</v>
      </c>
      <c r="V29" s="1">
        <v>1.25</v>
      </c>
      <c r="W29" s="12">
        <v>45.5</v>
      </c>
      <c r="X29" s="14">
        <v>116.4186167051399</v>
      </c>
      <c r="Y29" s="15">
        <v>3</v>
      </c>
      <c r="Z29" s="11">
        <v>0.53580000000000005</v>
      </c>
      <c r="AA29" s="9">
        <f t="shared" si="1"/>
        <v>3.4339977004258504</v>
      </c>
      <c r="AB29" s="43">
        <v>14.690758000000001</v>
      </c>
      <c r="AC29" s="43">
        <v>12.963241999999999</v>
      </c>
      <c r="AD29" s="5" t="s">
        <v>87</v>
      </c>
    </row>
    <row r="30" spans="1:30" ht="14.4" x14ac:dyDescent="0.55000000000000004">
      <c r="A30" s="1">
        <v>29</v>
      </c>
      <c r="B30" s="1" t="s">
        <v>363</v>
      </c>
      <c r="C30" s="1" t="s">
        <v>266</v>
      </c>
      <c r="D30" s="1">
        <v>6</v>
      </c>
      <c r="E30" s="1">
        <v>10</v>
      </c>
      <c r="F30" s="1">
        <v>6</v>
      </c>
      <c r="T30" s="7">
        <f>12.01*D30+1.008*E30+16*F30+19*G30+14.01*H30+32.065*I30+30.973*J30+6.94*K30+10.81*L30+35.45*M30+74.922*N30+85.468*O30+28.085*P30+39.1*Q30+24.305*R30+132.91*S30</f>
        <v>178.14</v>
      </c>
      <c r="U30" s="7">
        <v>0</v>
      </c>
      <c r="V30" s="1">
        <v>1.24</v>
      </c>
      <c r="W30" s="12">
        <v>220</v>
      </c>
      <c r="X30">
        <v>159.80081410434499</v>
      </c>
      <c r="Y30" s="15">
        <v>5</v>
      </c>
      <c r="Z30" s="14">
        <v>0.5524</v>
      </c>
      <c r="AA30" s="9">
        <f t="shared" si="1"/>
        <v>3.5677958828856235</v>
      </c>
      <c r="AB30" s="43">
        <v>21.499929999999981</v>
      </c>
      <c r="AC30" s="43">
        <v>18.712070000000001</v>
      </c>
      <c r="AD30" s="5" t="s">
        <v>88</v>
      </c>
    </row>
    <row r="31" spans="1:30" ht="14.4" x14ac:dyDescent="0.55000000000000004">
      <c r="A31" s="1">
        <v>30</v>
      </c>
      <c r="B31" s="1" t="s">
        <v>364</v>
      </c>
      <c r="C31" s="1" t="s">
        <v>250</v>
      </c>
      <c r="D31" s="1">
        <v>3</v>
      </c>
      <c r="E31" s="1">
        <v>8</v>
      </c>
      <c r="F31" s="1">
        <v>2</v>
      </c>
      <c r="T31" s="7">
        <f t="shared" si="0"/>
        <v>76.093999999999994</v>
      </c>
      <c r="U31" s="7">
        <v>0</v>
      </c>
      <c r="V31" s="1">
        <v>0.86</v>
      </c>
      <c r="W31" s="12">
        <v>41.6</v>
      </c>
      <c r="X31" s="14">
        <v>78.024868522294668</v>
      </c>
      <c r="Y31" s="15">
        <v>2</v>
      </c>
      <c r="Z31" s="11">
        <v>0.23669999999999999</v>
      </c>
      <c r="AA31" s="9">
        <f t="shared" si="1"/>
        <v>1.7246461370742523</v>
      </c>
      <c r="AB31" s="43">
        <v>11.948344000000001</v>
      </c>
      <c r="AC31" s="43">
        <v>11.497655999999999</v>
      </c>
      <c r="AD31" s="5" t="s">
        <v>89</v>
      </c>
    </row>
    <row r="32" spans="1:30" ht="14.4" x14ac:dyDescent="0.55000000000000004">
      <c r="A32" s="1">
        <v>31</v>
      </c>
      <c r="B32" s="1" t="s">
        <v>365</v>
      </c>
      <c r="C32" s="1" t="s">
        <v>267</v>
      </c>
      <c r="D32" s="1">
        <v>6</v>
      </c>
      <c r="E32" s="1">
        <v>12</v>
      </c>
      <c r="F32" s="1">
        <v>1</v>
      </c>
      <c r="T32" s="7">
        <f t="shared" si="0"/>
        <v>100.15600000000001</v>
      </c>
      <c r="U32" s="7">
        <v>1</v>
      </c>
      <c r="V32" s="1">
        <v>0.83299999999999996</v>
      </c>
      <c r="W32" s="12">
        <v>91</v>
      </c>
      <c r="X32" s="14">
        <v>108.7661382946343</v>
      </c>
      <c r="Y32" s="15">
        <v>2</v>
      </c>
      <c r="Z32" s="11">
        <v>1.5738000000000001</v>
      </c>
      <c r="AA32" s="9">
        <f t="shared" si="1"/>
        <v>37.480036055170473</v>
      </c>
      <c r="AB32" s="43">
        <v>18.823515999999991</v>
      </c>
      <c r="AC32" s="43">
        <v>13.774483999999999</v>
      </c>
      <c r="AD32" s="5" t="s">
        <v>90</v>
      </c>
    </row>
    <row r="33" spans="1:41" ht="14.4" x14ac:dyDescent="0.55000000000000004">
      <c r="A33" s="1">
        <v>32</v>
      </c>
      <c r="B33" s="1" t="s">
        <v>366</v>
      </c>
      <c r="C33" s="1" t="s">
        <v>247</v>
      </c>
      <c r="D33" s="1">
        <v>5</v>
      </c>
      <c r="E33" s="1">
        <v>12</v>
      </c>
      <c r="F33" s="1">
        <v>2</v>
      </c>
      <c r="T33" s="7">
        <f t="shared" si="0"/>
        <v>104.146</v>
      </c>
      <c r="U33" s="7">
        <v>0</v>
      </c>
      <c r="V33" s="1">
        <v>0.85499999999999998</v>
      </c>
      <c r="W33" s="12">
        <v>96</v>
      </c>
      <c r="X33" s="14">
        <v>112.6168389700093</v>
      </c>
      <c r="Y33" s="15">
        <v>3</v>
      </c>
      <c r="Z33" s="11">
        <v>0.66770000000000007</v>
      </c>
      <c r="AA33" s="9">
        <f t="shared" si="1"/>
        <v>4.6526458909990183</v>
      </c>
      <c r="AB33" s="43">
        <v>17.955515999999999</v>
      </c>
      <c r="AC33" s="43">
        <v>15.510484</v>
      </c>
      <c r="AD33" s="5" t="s">
        <v>91</v>
      </c>
    </row>
    <row r="34" spans="1:41" ht="14.4" x14ac:dyDescent="0.55000000000000004">
      <c r="A34" s="1">
        <v>33</v>
      </c>
      <c r="B34" s="1" t="s">
        <v>368</v>
      </c>
      <c r="C34" s="1" t="s">
        <v>274</v>
      </c>
      <c r="D34" s="1">
        <v>2</v>
      </c>
      <c r="E34" s="1">
        <v>6</v>
      </c>
      <c r="F34" s="1">
        <v>1</v>
      </c>
      <c r="I34" s="1">
        <v>1</v>
      </c>
      <c r="T34" s="7">
        <f t="shared" si="0"/>
        <v>78.132999999999996</v>
      </c>
      <c r="U34" s="7">
        <v>0</v>
      </c>
      <c r="V34" s="1">
        <v>1.1000000000000001</v>
      </c>
      <c r="W34" s="12">
        <v>189</v>
      </c>
      <c r="X34" s="14">
        <v>70.447680821261102</v>
      </c>
      <c r="Y34" s="15">
        <v>1</v>
      </c>
      <c r="Z34" s="11">
        <v>-5.2999999999999714E-3</v>
      </c>
      <c r="AA34" s="9">
        <f t="shared" si="1"/>
        <v>0.98787046217117414</v>
      </c>
      <c r="AB34" s="43">
        <v>11.042757999999999</v>
      </c>
      <c r="AC34" s="43">
        <v>10.577242</v>
      </c>
      <c r="AD34" s="5" t="s">
        <v>92</v>
      </c>
    </row>
    <row r="35" spans="1:41" ht="14.4" x14ac:dyDescent="0.55000000000000004">
      <c r="A35" s="1">
        <v>34</v>
      </c>
      <c r="B35" s="1" t="s">
        <v>367</v>
      </c>
      <c r="C35" s="1" t="s">
        <v>275</v>
      </c>
      <c r="D35" s="1">
        <v>3</v>
      </c>
      <c r="E35" s="1">
        <v>6</v>
      </c>
      <c r="F35" s="1">
        <v>2</v>
      </c>
      <c r="G35" s="1">
        <v>3</v>
      </c>
      <c r="H35" s="1">
        <v>1</v>
      </c>
      <c r="I35" s="1">
        <v>1</v>
      </c>
      <c r="T35" s="7">
        <f t="shared" si="0"/>
        <v>177.15299999999999</v>
      </c>
      <c r="U35" s="7">
        <v>0</v>
      </c>
      <c r="V35" s="1">
        <v>1.4</v>
      </c>
      <c r="W35" s="12">
        <v>119.5</v>
      </c>
      <c r="X35" s="14">
        <v>125.7333304557521</v>
      </c>
      <c r="Y35" s="15">
        <v>2</v>
      </c>
      <c r="Z35" s="11">
        <v>0.3976000000000004</v>
      </c>
      <c r="AA35" s="9">
        <f t="shared" si="1"/>
        <v>2.4980435187141516</v>
      </c>
      <c r="AB35" s="43">
        <v>16.285758000000001</v>
      </c>
      <c r="AC35" s="43">
        <v>17.724242</v>
      </c>
      <c r="AD35" s="5" t="s">
        <v>93</v>
      </c>
    </row>
    <row r="36" spans="1:41" ht="14.4" x14ac:dyDescent="0.55000000000000004">
      <c r="A36" s="1">
        <v>35</v>
      </c>
      <c r="B36" s="1" t="s">
        <v>369</v>
      </c>
      <c r="C36" s="1" t="s">
        <v>276</v>
      </c>
      <c r="D36" s="1">
        <v>6</v>
      </c>
      <c r="E36" s="1">
        <v>14</v>
      </c>
      <c r="F36" s="1">
        <v>1</v>
      </c>
      <c r="T36" s="7">
        <f t="shared" si="0"/>
        <v>102.172</v>
      </c>
      <c r="U36" s="7">
        <v>0</v>
      </c>
      <c r="V36" s="18">
        <v>0.73599999999999999</v>
      </c>
      <c r="W36" s="12">
        <v>89</v>
      </c>
      <c r="X36" s="14">
        <v>121.1225972423761</v>
      </c>
      <c r="Y36" s="15">
        <v>3</v>
      </c>
      <c r="Z36" s="11">
        <v>1.823</v>
      </c>
      <c r="AA36" s="9">
        <f t="shared" si="1"/>
        <v>66.527315620174178</v>
      </c>
      <c r="AB36" s="43">
        <v>20.157101999999991</v>
      </c>
      <c r="AC36" s="43">
        <v>15.780898000000001</v>
      </c>
      <c r="AD36" s="5" t="s">
        <v>94</v>
      </c>
    </row>
    <row r="37" spans="1:41" ht="14.4" x14ac:dyDescent="0.55000000000000004">
      <c r="A37" s="1">
        <v>36</v>
      </c>
      <c r="B37" s="1" t="s">
        <v>370</v>
      </c>
      <c r="C37" s="1" t="s">
        <v>277</v>
      </c>
      <c r="D37" s="1">
        <v>6</v>
      </c>
      <c r="E37" s="1">
        <v>9</v>
      </c>
      <c r="F37" s="1">
        <v>4</v>
      </c>
      <c r="G37" s="1">
        <v>3</v>
      </c>
      <c r="T37" s="7">
        <f t="shared" si="0"/>
        <v>202.13200000000001</v>
      </c>
      <c r="U37" s="7">
        <v>1</v>
      </c>
      <c r="V37" s="18">
        <v>1.31</v>
      </c>
      <c r="W37" s="12">
        <v>53.5</v>
      </c>
      <c r="X37">
        <v>153.33949601052919</v>
      </c>
      <c r="Y37">
        <v>3</v>
      </c>
      <c r="Z37" s="14">
        <v>0.86820000000000008</v>
      </c>
      <c r="AA37" s="9">
        <f t="shared" si="1"/>
        <v>7.3824412584304522</v>
      </c>
      <c r="AB37" s="43">
        <v>20.90013699999999</v>
      </c>
      <c r="AC37" s="43">
        <v>19.311862999999999</v>
      </c>
      <c r="AD37" s="5" t="s">
        <v>95</v>
      </c>
      <c r="AM37"/>
      <c r="AN37"/>
      <c r="AO37"/>
    </row>
    <row r="38" spans="1:41" ht="14.4" x14ac:dyDescent="0.55000000000000004">
      <c r="A38" s="1">
        <v>37</v>
      </c>
      <c r="B38" s="1" t="s">
        <v>371</v>
      </c>
      <c r="C38" s="1" t="s">
        <v>243</v>
      </c>
      <c r="D38" s="1">
        <v>4</v>
      </c>
      <c r="E38" s="1">
        <v>8</v>
      </c>
      <c r="F38" s="1">
        <v>2</v>
      </c>
      <c r="T38" s="7">
        <f t="shared" si="0"/>
        <v>88.103999999999999</v>
      </c>
      <c r="U38" s="7">
        <v>0</v>
      </c>
      <c r="V38" s="1">
        <v>0.90200000000000002</v>
      </c>
      <c r="W38" s="12">
        <v>77.06</v>
      </c>
      <c r="X38" s="14">
        <v>92.684394798410196</v>
      </c>
      <c r="Y38" s="15">
        <v>2</v>
      </c>
      <c r="Z38" s="11">
        <v>0.56940000000000002</v>
      </c>
      <c r="AA38" s="9">
        <f t="shared" si="1"/>
        <v>3.7102228861746522</v>
      </c>
      <c r="AB38" s="43">
        <v>13.618344</v>
      </c>
      <c r="AC38" s="43">
        <v>10.629656000000001</v>
      </c>
      <c r="AD38" s="5" t="s">
        <v>96</v>
      </c>
    </row>
    <row r="39" spans="1:41" ht="14.4" x14ac:dyDescent="0.55000000000000004">
      <c r="A39" s="1">
        <v>38</v>
      </c>
      <c r="B39" s="1" t="s">
        <v>372</v>
      </c>
      <c r="C39" s="1" t="s">
        <v>278</v>
      </c>
      <c r="D39" s="1">
        <v>3</v>
      </c>
      <c r="E39" s="1">
        <v>4</v>
      </c>
      <c r="F39" s="1">
        <v>3</v>
      </c>
      <c r="T39" s="7">
        <f t="shared" si="0"/>
        <v>88.061999999999998</v>
      </c>
      <c r="U39" s="7">
        <v>0</v>
      </c>
      <c r="V39" s="1">
        <v>1.32</v>
      </c>
      <c r="W39" s="12">
        <v>243</v>
      </c>
      <c r="X39" s="14">
        <v>71.822177578301591</v>
      </c>
      <c r="Y39" s="15">
        <v>2</v>
      </c>
      <c r="Z39" s="11">
        <v>0.15319999999999989</v>
      </c>
      <c r="AA39" s="9">
        <f t="shared" si="1"/>
        <v>1.4229839445793333</v>
      </c>
      <c r="AB39" s="43">
        <v>10.083171999999999</v>
      </c>
      <c r="AC39" s="43">
        <v>8.3528279999999988</v>
      </c>
      <c r="AD39" s="5" t="s">
        <v>97</v>
      </c>
    </row>
    <row r="40" spans="1:41" ht="14.4" x14ac:dyDescent="0.55000000000000004">
      <c r="A40" s="1">
        <v>39</v>
      </c>
      <c r="B40" s="1" t="s">
        <v>373</v>
      </c>
      <c r="C40" s="1" t="s">
        <v>279</v>
      </c>
      <c r="D40" s="1">
        <v>10</v>
      </c>
      <c r="E40" s="1">
        <v>22</v>
      </c>
      <c r="F40" s="1">
        <v>2</v>
      </c>
      <c r="T40" s="7">
        <f t="shared" si="0"/>
        <v>174.27600000000001</v>
      </c>
      <c r="U40" s="7">
        <v>0</v>
      </c>
      <c r="V40" s="1">
        <v>0.84</v>
      </c>
      <c r="W40" s="12">
        <v>202</v>
      </c>
      <c r="X40">
        <v>199.09676508929579</v>
      </c>
      <c r="Y40">
        <v>6</v>
      </c>
      <c r="Z40" s="14">
        <v>2.619800000000001</v>
      </c>
      <c r="AA40" s="9">
        <f t="shared" si="1"/>
        <v>416.67745222191104</v>
      </c>
      <c r="AB40" s="43">
        <v>32.973445999999967</v>
      </c>
      <c r="AC40" s="43">
        <v>25.542553999999999</v>
      </c>
      <c r="AD40" s="5" t="s">
        <v>98</v>
      </c>
      <c r="AM40"/>
      <c r="AN40"/>
      <c r="AO40"/>
    </row>
    <row r="41" spans="1:41" ht="14.4" x14ac:dyDescent="0.55000000000000004">
      <c r="A41" s="1">
        <v>40</v>
      </c>
      <c r="B41" s="1" t="s">
        <v>374</v>
      </c>
      <c r="C41" s="1" t="s">
        <v>280</v>
      </c>
      <c r="D41" s="1">
        <v>6</v>
      </c>
      <c r="E41" s="1">
        <v>10</v>
      </c>
      <c r="F41" s="1">
        <v>4</v>
      </c>
      <c r="T41" s="7">
        <f t="shared" si="0"/>
        <v>146.13999999999999</v>
      </c>
      <c r="U41" s="7">
        <v>0</v>
      </c>
      <c r="V41" s="1">
        <v>1.1040000000000001</v>
      </c>
      <c r="W41" s="12">
        <v>186.5</v>
      </c>
      <c r="X41" s="14">
        <v>142.220360201364</v>
      </c>
      <c r="Y41" s="15">
        <v>4</v>
      </c>
      <c r="Z41" s="11">
        <v>0.11260000000000001</v>
      </c>
      <c r="AA41" s="9">
        <f t="shared" si="1"/>
        <v>1.2959850747551396</v>
      </c>
      <c r="AB41" s="43">
        <v>19.895929999999989</v>
      </c>
      <c r="AC41" s="43">
        <v>15.240069999999999</v>
      </c>
      <c r="AD41" s="5" t="s">
        <v>99</v>
      </c>
    </row>
    <row r="42" spans="1:41" ht="14.4" x14ac:dyDescent="0.55000000000000004">
      <c r="A42" s="1">
        <v>41</v>
      </c>
      <c r="B42" s="1" t="s">
        <v>375</v>
      </c>
      <c r="C42" s="1" t="s">
        <v>281</v>
      </c>
      <c r="D42" s="1">
        <v>4</v>
      </c>
      <c r="E42" s="1">
        <v>8</v>
      </c>
      <c r="F42" s="1">
        <v>3</v>
      </c>
      <c r="T42" s="7">
        <f t="shared" si="0"/>
        <v>104.104</v>
      </c>
      <c r="U42" s="7">
        <v>0</v>
      </c>
      <c r="V42" s="1">
        <v>1.006</v>
      </c>
      <c r="W42" s="12">
        <v>110</v>
      </c>
      <c r="X42" s="14">
        <v>101.47462174990071</v>
      </c>
      <c r="Y42" s="15">
        <v>3</v>
      </c>
      <c r="Z42" s="11">
        <v>0.78930000000000011</v>
      </c>
      <c r="AA42" s="9">
        <f t="shared" si="1"/>
        <v>6.1560196864489614</v>
      </c>
      <c r="AB42" s="43">
        <v>14.420344</v>
      </c>
      <c r="AC42" s="43">
        <v>12.365656</v>
      </c>
      <c r="AD42" s="5" t="s">
        <v>100</v>
      </c>
    </row>
    <row r="43" spans="1:41" ht="14.4" x14ac:dyDescent="0.55000000000000004">
      <c r="A43" s="1">
        <v>42</v>
      </c>
      <c r="B43" s="1" t="s">
        <v>376</v>
      </c>
      <c r="C43" s="1" t="s">
        <v>282</v>
      </c>
      <c r="D43" s="1">
        <v>2</v>
      </c>
      <c r="E43" s="1">
        <v>4</v>
      </c>
      <c r="F43" s="1">
        <v>3</v>
      </c>
      <c r="I43" s="1">
        <v>1</v>
      </c>
      <c r="T43" s="7">
        <f t="shared" si="0"/>
        <v>108.11699999999999</v>
      </c>
      <c r="U43" s="7">
        <v>0</v>
      </c>
      <c r="V43" s="1">
        <v>1.01</v>
      </c>
      <c r="W43" s="12">
        <v>159.1</v>
      </c>
      <c r="X43" s="14">
        <v>75.671675776500308</v>
      </c>
      <c r="Y43" s="15">
        <v>2</v>
      </c>
      <c r="Z43" s="11">
        <v>-0.3881</v>
      </c>
      <c r="AA43" s="9">
        <f t="shared" si="1"/>
        <v>0.40916643482904547</v>
      </c>
      <c r="AB43" s="43">
        <v>11.313172</v>
      </c>
      <c r="AC43" s="43">
        <v>12.042828</v>
      </c>
      <c r="AD43" s="5" t="s">
        <v>101</v>
      </c>
    </row>
    <row r="44" spans="1:41" ht="14.4" x14ac:dyDescent="0.55000000000000004">
      <c r="A44" s="1">
        <v>43</v>
      </c>
      <c r="B44" s="1" t="s">
        <v>377</v>
      </c>
      <c r="C44" s="1" t="s">
        <v>283</v>
      </c>
      <c r="D44" s="1">
        <v>5</v>
      </c>
      <c r="E44" s="1">
        <v>7</v>
      </c>
      <c r="F44" s="1">
        <v>3</v>
      </c>
      <c r="G44" s="1">
        <v>3</v>
      </c>
      <c r="T44" s="7">
        <f t="shared" si="0"/>
        <v>172.10599999999999</v>
      </c>
      <c r="U44" s="7">
        <v>0</v>
      </c>
      <c r="V44" s="1">
        <v>1.2529999999999999</v>
      </c>
      <c r="W44" s="12">
        <v>120</v>
      </c>
      <c r="X44" s="14">
        <v>136.97328383518141</v>
      </c>
      <c r="Y44" s="15">
        <v>4</v>
      </c>
      <c r="Z44" s="11">
        <v>1.7218</v>
      </c>
      <c r="AA44" s="9">
        <f t="shared" si="1"/>
        <v>52.69871189967234</v>
      </c>
      <c r="AB44" s="43">
        <v>17.094550999999999</v>
      </c>
      <c r="AC44" s="43">
        <v>14.701449</v>
      </c>
      <c r="AD44" s="5" t="s">
        <v>102</v>
      </c>
    </row>
    <row r="45" spans="1:41" ht="14.4" x14ac:dyDescent="0.55000000000000004">
      <c r="A45" s="1">
        <v>44</v>
      </c>
      <c r="B45" s="1" t="s">
        <v>103</v>
      </c>
      <c r="C45" s="1" t="s">
        <v>284</v>
      </c>
      <c r="D45" s="1">
        <v>6</v>
      </c>
      <c r="E45" s="1">
        <v>11</v>
      </c>
      <c r="F45" s="1">
        <v>2</v>
      </c>
      <c r="G45" s="1">
        <v>3</v>
      </c>
      <c r="T45" s="7">
        <f t="shared" si="0"/>
        <v>172.148</v>
      </c>
      <c r="U45" s="7">
        <v>0</v>
      </c>
      <c r="V45" s="1">
        <v>1.07</v>
      </c>
      <c r="W45" s="12">
        <v>161</v>
      </c>
      <c r="X45" s="14">
        <v>148.11550105528991</v>
      </c>
      <c r="Y45" s="15">
        <v>4</v>
      </c>
      <c r="Z45" s="11">
        <v>1.6017999999999999</v>
      </c>
      <c r="AA45" s="9">
        <f t="shared" si="1"/>
        <v>39.976061080015029</v>
      </c>
      <c r="AB45" s="43">
        <v>20.629722999999991</v>
      </c>
      <c r="AC45" s="43">
        <v>17.846277000000001</v>
      </c>
      <c r="AD45" s="5" t="s">
        <v>104</v>
      </c>
    </row>
    <row r="46" spans="1:41" ht="14.4" x14ac:dyDescent="0.55000000000000004">
      <c r="A46" s="1">
        <v>45</v>
      </c>
      <c r="B46" s="1" t="s">
        <v>105</v>
      </c>
      <c r="C46" s="1" t="s">
        <v>285</v>
      </c>
      <c r="D46" s="1">
        <v>6</v>
      </c>
      <c r="E46" s="1">
        <v>10</v>
      </c>
      <c r="F46" s="1">
        <v>2</v>
      </c>
      <c r="G46" s="1">
        <v>4</v>
      </c>
      <c r="T46" s="7">
        <f t="shared" si="0"/>
        <v>190.14</v>
      </c>
      <c r="U46" s="7">
        <v>0</v>
      </c>
      <c r="V46" s="1">
        <v>1.24</v>
      </c>
      <c r="W46" s="12">
        <v>186</v>
      </c>
      <c r="X46" s="14">
        <v>154.1830600090978</v>
      </c>
      <c r="Y46" s="15">
        <v>5</v>
      </c>
      <c r="Z46" s="11">
        <v>1.5498000000000001</v>
      </c>
      <c r="AA46" s="9">
        <f t="shared" si="1"/>
        <v>35.465002924732083</v>
      </c>
      <c r="AB46" s="43">
        <v>20.519929999999992</v>
      </c>
      <c r="AC46" s="43">
        <v>17.95607</v>
      </c>
      <c r="AD46" s="5" t="s">
        <v>106</v>
      </c>
    </row>
    <row r="47" spans="1:41" ht="14.4" x14ac:dyDescent="0.55000000000000004">
      <c r="A47" s="1">
        <v>46</v>
      </c>
      <c r="B47" s="1" t="s">
        <v>107</v>
      </c>
      <c r="C47" s="1" t="s">
        <v>287</v>
      </c>
      <c r="D47" s="1">
        <v>6</v>
      </c>
      <c r="E47" s="1">
        <v>9</v>
      </c>
      <c r="F47" s="1">
        <v>2</v>
      </c>
      <c r="G47" s="1">
        <v>5</v>
      </c>
      <c r="T47" s="7">
        <f t="shared" si="0"/>
        <v>208.13200000000001</v>
      </c>
      <c r="U47" s="7">
        <v>0</v>
      </c>
      <c r="V47" s="1">
        <v>1.29</v>
      </c>
      <c r="W47" s="12">
        <v>186</v>
      </c>
      <c r="X47" s="14">
        <v>160.25061896290561</v>
      </c>
      <c r="Y47" s="15">
        <v>5</v>
      </c>
      <c r="Z47" s="11">
        <v>1.847</v>
      </c>
      <c r="AA47" s="9">
        <f t="shared" si="1"/>
        <v>70.307231988383393</v>
      </c>
      <c r="AB47" s="43">
        <v>20.410136999999992</v>
      </c>
      <c r="AC47" s="43">
        <v>18.065863</v>
      </c>
      <c r="AD47" s="5" t="s">
        <v>108</v>
      </c>
    </row>
    <row r="48" spans="1:41" ht="14.4" x14ac:dyDescent="0.55000000000000004">
      <c r="A48" s="1">
        <v>47</v>
      </c>
      <c r="B48" s="1" t="s">
        <v>109</v>
      </c>
      <c r="C48" s="1" t="s">
        <v>286</v>
      </c>
      <c r="D48" s="1">
        <v>6</v>
      </c>
      <c r="E48" s="1">
        <v>8</v>
      </c>
      <c r="F48" s="1">
        <v>2</v>
      </c>
      <c r="G48" s="1">
        <v>6</v>
      </c>
      <c r="T48" s="7">
        <f t="shared" si="0"/>
        <v>226.124</v>
      </c>
      <c r="U48" s="7">
        <v>0</v>
      </c>
      <c r="V48" s="1">
        <v>1.4</v>
      </c>
      <c r="W48" s="12">
        <v>161</v>
      </c>
      <c r="X48" s="14">
        <v>166.31817791671341</v>
      </c>
      <c r="Y48" s="15">
        <v>5</v>
      </c>
      <c r="Z48" s="11">
        <v>2.1442000000000001</v>
      </c>
      <c r="AA48" s="9">
        <f t="shared" si="1"/>
        <v>139.37985231128258</v>
      </c>
      <c r="AB48" s="43">
        <v>20.300343999999988</v>
      </c>
      <c r="AC48" s="43">
        <v>18.175656</v>
      </c>
      <c r="AD48" s="5" t="s">
        <v>110</v>
      </c>
    </row>
    <row r="49" spans="1:41" ht="14.4" x14ac:dyDescent="0.55000000000000004">
      <c r="A49" s="1">
        <v>48</v>
      </c>
      <c r="B49" s="1" t="s">
        <v>378</v>
      </c>
      <c r="C49" s="1" t="s">
        <v>288</v>
      </c>
      <c r="D49" s="1">
        <v>6</v>
      </c>
      <c r="E49" s="1">
        <v>5</v>
      </c>
      <c r="G49" s="1">
        <v>1</v>
      </c>
      <c r="T49" s="7">
        <f t="shared" si="0"/>
        <v>96.100000000000009</v>
      </c>
      <c r="U49" s="7">
        <v>0</v>
      </c>
      <c r="V49" s="1">
        <v>1.02</v>
      </c>
      <c r="W49" s="12">
        <v>85</v>
      </c>
      <c r="X49" s="14">
        <v>87.234093453726317</v>
      </c>
      <c r="Y49" s="15">
        <v>3</v>
      </c>
      <c r="Z49" s="11">
        <v>1.8257000000000001</v>
      </c>
      <c r="AA49" s="9">
        <f t="shared" si="1"/>
        <v>66.942202930972925</v>
      </c>
      <c r="AB49" s="43">
        <v>13.910964999999999</v>
      </c>
      <c r="AC49" s="43">
        <v>6.1290349999999991</v>
      </c>
      <c r="AD49" s="5" t="s">
        <v>111</v>
      </c>
    </row>
    <row r="50" spans="1:41" ht="14.4" x14ac:dyDescent="0.55000000000000004">
      <c r="A50" s="1">
        <v>49</v>
      </c>
      <c r="B50" s="1" t="s">
        <v>380</v>
      </c>
      <c r="C50" s="1" t="s">
        <v>288</v>
      </c>
      <c r="D50" s="1">
        <v>6</v>
      </c>
      <c r="E50" s="1">
        <v>4</v>
      </c>
      <c r="G50" s="1">
        <v>2</v>
      </c>
      <c r="T50" s="7">
        <f t="shared" si="0"/>
        <v>114.092</v>
      </c>
      <c r="U50" s="7">
        <v>1</v>
      </c>
      <c r="V50" s="1">
        <v>1.1579999999999999</v>
      </c>
      <c r="W50" s="12">
        <v>92</v>
      </c>
      <c r="X50" s="14">
        <v>93.301652407534121</v>
      </c>
      <c r="Y50" s="15">
        <v>3</v>
      </c>
      <c r="Z50" s="11">
        <v>1.9648000000000001</v>
      </c>
      <c r="AA50" s="9">
        <f t="shared" si="1"/>
        <v>92.214666512426476</v>
      </c>
      <c r="AB50" s="43">
        <v>13.801171999999999</v>
      </c>
      <c r="AC50" s="43">
        <v>6.2388279999999989</v>
      </c>
      <c r="AD50" s="5" t="s">
        <v>112</v>
      </c>
    </row>
    <row r="51" spans="1:41" ht="14.4" x14ac:dyDescent="0.55000000000000004">
      <c r="A51" s="1">
        <v>50</v>
      </c>
      <c r="B51" s="1" t="s">
        <v>379</v>
      </c>
      <c r="C51" s="1" t="s">
        <v>288</v>
      </c>
      <c r="D51" s="1">
        <v>6</v>
      </c>
      <c r="E51" s="1">
        <v>4</v>
      </c>
      <c r="G51" s="1">
        <v>2</v>
      </c>
      <c r="T51" s="7">
        <f t="shared" si="0"/>
        <v>114.092</v>
      </c>
      <c r="U51" s="7">
        <v>1</v>
      </c>
      <c r="V51" s="1">
        <v>1.163</v>
      </c>
      <c r="W51" s="12">
        <v>82</v>
      </c>
      <c r="X51" s="14">
        <v>93.301652407534121</v>
      </c>
      <c r="Y51" s="15">
        <v>3</v>
      </c>
      <c r="Z51" s="11">
        <v>1.9648000000000001</v>
      </c>
      <c r="AA51" s="9">
        <f t="shared" si="1"/>
        <v>92.214666512426476</v>
      </c>
      <c r="AB51" s="43">
        <v>13.801171999999999</v>
      </c>
      <c r="AC51" s="43">
        <v>6.2388279999999989</v>
      </c>
      <c r="AD51" s="5" t="s">
        <v>113</v>
      </c>
    </row>
    <row r="52" spans="1:41" ht="14.4" x14ac:dyDescent="0.55000000000000004">
      <c r="A52" s="1">
        <v>51</v>
      </c>
      <c r="B52" s="1" t="s">
        <v>381</v>
      </c>
      <c r="C52" s="1" t="s">
        <v>288</v>
      </c>
      <c r="D52" s="1">
        <v>6</v>
      </c>
      <c r="E52" s="1">
        <v>4</v>
      </c>
      <c r="G52" s="1">
        <v>2</v>
      </c>
      <c r="T52" s="7">
        <f t="shared" si="0"/>
        <v>114.092</v>
      </c>
      <c r="U52" s="7">
        <v>1</v>
      </c>
      <c r="V52" s="1">
        <v>1.1100000000000001</v>
      </c>
      <c r="W52" s="12">
        <v>88.5</v>
      </c>
      <c r="X52" s="14">
        <v>93.301652407534121</v>
      </c>
      <c r="Y52" s="15">
        <v>3</v>
      </c>
      <c r="Z52" s="11">
        <v>1.9648000000000001</v>
      </c>
      <c r="AA52" s="9">
        <f t="shared" si="1"/>
        <v>92.214666512426476</v>
      </c>
      <c r="AB52" s="43">
        <v>13.801171999999999</v>
      </c>
      <c r="AC52" s="43">
        <v>6.2388279999999989</v>
      </c>
      <c r="AD52" s="5" t="s">
        <v>114</v>
      </c>
    </row>
    <row r="53" spans="1:41" ht="14.4" x14ac:dyDescent="0.55000000000000004">
      <c r="A53" s="1">
        <v>52</v>
      </c>
      <c r="B53" s="1" t="s">
        <v>382</v>
      </c>
      <c r="C53" s="1" t="s">
        <v>289</v>
      </c>
      <c r="D53" s="1">
        <v>6</v>
      </c>
      <c r="E53" s="1">
        <v>3</v>
      </c>
      <c r="G53" s="1">
        <v>3</v>
      </c>
      <c r="T53" s="7">
        <f t="shared" si="0"/>
        <v>132.084</v>
      </c>
      <c r="U53" s="7">
        <v>1</v>
      </c>
      <c r="V53" s="1">
        <v>1.28</v>
      </c>
      <c r="W53" s="12">
        <v>94.5</v>
      </c>
      <c r="X53" s="14">
        <v>99.369211361341925</v>
      </c>
      <c r="Y53" s="15">
        <v>3</v>
      </c>
      <c r="Z53" s="11">
        <v>2.1038999999999999</v>
      </c>
      <c r="AA53" s="9">
        <f t="shared" si="1"/>
        <v>127.02815783888096</v>
      </c>
      <c r="AB53" s="43">
        <v>13.691379</v>
      </c>
      <c r="AC53" s="43">
        <v>6.3486209999999996</v>
      </c>
      <c r="AD53" s="5" t="s">
        <v>115</v>
      </c>
    </row>
    <row r="54" spans="1:41" ht="14.4" x14ac:dyDescent="0.55000000000000004">
      <c r="A54" s="1">
        <v>53</v>
      </c>
      <c r="B54" s="1" t="s">
        <v>383</v>
      </c>
      <c r="C54" s="1" t="s">
        <v>289</v>
      </c>
      <c r="D54" s="1">
        <v>6</v>
      </c>
      <c r="E54" s="1">
        <v>3</v>
      </c>
      <c r="G54" s="1">
        <v>3</v>
      </c>
      <c r="T54" s="7">
        <f t="shared" si="0"/>
        <v>132.084</v>
      </c>
      <c r="U54" s="7">
        <v>1</v>
      </c>
      <c r="V54" s="1">
        <v>1.264</v>
      </c>
      <c r="W54" s="12">
        <v>88</v>
      </c>
      <c r="X54" s="14">
        <v>99.369211361341925</v>
      </c>
      <c r="Y54" s="15">
        <v>3</v>
      </c>
      <c r="Z54" s="11">
        <v>2.1038999999999999</v>
      </c>
      <c r="AA54" s="9">
        <f t="shared" si="1"/>
        <v>127.02815783888096</v>
      </c>
      <c r="AB54" s="43">
        <v>13.691379</v>
      </c>
      <c r="AC54" s="43">
        <v>6.3486209999999996</v>
      </c>
      <c r="AD54" s="5" t="s">
        <v>116</v>
      </c>
    </row>
    <row r="55" spans="1:41" ht="14.4" x14ac:dyDescent="0.55000000000000004">
      <c r="A55" s="1">
        <v>54</v>
      </c>
      <c r="B55" s="1" t="s">
        <v>384</v>
      </c>
      <c r="C55" s="1" t="s">
        <v>290</v>
      </c>
      <c r="D55" s="1">
        <v>6</v>
      </c>
      <c r="E55" s="1">
        <v>11</v>
      </c>
      <c r="G55" s="1">
        <v>1</v>
      </c>
      <c r="T55" s="7">
        <f t="shared" si="0"/>
        <v>102.148</v>
      </c>
      <c r="U55" s="7">
        <v>0</v>
      </c>
      <c r="V55" s="1">
        <v>0.92800000000000005</v>
      </c>
      <c r="W55" s="12">
        <v>104</v>
      </c>
      <c r="X55" s="14">
        <v>106.0434702969516</v>
      </c>
      <c r="Y55" s="15">
        <v>3</v>
      </c>
      <c r="Z55" s="11">
        <v>2.2886000000000011</v>
      </c>
      <c r="AA55" s="9">
        <f t="shared" si="1"/>
        <v>194.35691636476983</v>
      </c>
      <c r="AB55" s="43">
        <v>17.911722999999999</v>
      </c>
      <c r="AC55" s="43">
        <v>12.148277</v>
      </c>
      <c r="AD55" s="5" t="s">
        <v>117</v>
      </c>
    </row>
    <row r="56" spans="1:41" ht="14.4" x14ac:dyDescent="0.55000000000000004">
      <c r="A56" s="1">
        <v>55</v>
      </c>
      <c r="B56" s="1" t="s">
        <v>385</v>
      </c>
      <c r="C56" s="1" t="s">
        <v>291</v>
      </c>
      <c r="D56" s="1">
        <v>4</v>
      </c>
      <c r="E56" s="1">
        <v>6</v>
      </c>
      <c r="F56" s="1">
        <v>1</v>
      </c>
      <c r="G56" s="1">
        <v>3</v>
      </c>
      <c r="H56" s="1">
        <v>1</v>
      </c>
      <c r="T56" s="7">
        <f t="shared" si="0"/>
        <v>141.09799999999998</v>
      </c>
      <c r="U56" s="7">
        <v>0</v>
      </c>
      <c r="V56" s="1">
        <v>1.26</v>
      </c>
      <c r="W56" s="12">
        <v>136</v>
      </c>
      <c r="X56" s="14">
        <v>113.0936053060629</v>
      </c>
      <c r="Y56" s="15">
        <v>2</v>
      </c>
      <c r="Z56" s="11">
        <v>0.63689999999999991</v>
      </c>
      <c r="AA56" s="9">
        <f t="shared" si="1"/>
        <v>4.3341107031017678</v>
      </c>
      <c r="AB56" s="43">
        <v>14.253757999999999</v>
      </c>
      <c r="AC56" s="43">
        <v>11.936242</v>
      </c>
      <c r="AD56" s="5" t="s">
        <v>118</v>
      </c>
    </row>
    <row r="57" spans="1:41" ht="14.4" x14ac:dyDescent="0.55000000000000004">
      <c r="A57" s="1">
        <v>56</v>
      </c>
      <c r="B57" s="1" t="s">
        <v>386</v>
      </c>
      <c r="C57" s="1" t="s">
        <v>292</v>
      </c>
      <c r="D57" s="1">
        <v>6</v>
      </c>
      <c r="E57" s="1">
        <v>10</v>
      </c>
      <c r="F57" s="1">
        <v>2</v>
      </c>
      <c r="G57" s="1">
        <v>4</v>
      </c>
      <c r="T57" s="7">
        <f t="shared" si="0"/>
        <v>190.14</v>
      </c>
      <c r="U57" s="7">
        <v>0</v>
      </c>
      <c r="V57" s="1">
        <v>1.21</v>
      </c>
      <c r="W57" s="12">
        <v>150</v>
      </c>
      <c r="X57" s="14">
        <v>154.18306000909769</v>
      </c>
      <c r="Y57" s="15">
        <v>4</v>
      </c>
      <c r="Z57" s="11">
        <v>1.5498000000000001</v>
      </c>
      <c r="AA57" s="9">
        <f t="shared" si="1"/>
        <v>35.465002924732083</v>
      </c>
      <c r="AB57" s="43">
        <v>20.519929999999992</v>
      </c>
      <c r="AC57" s="43">
        <v>17.95607</v>
      </c>
      <c r="AD57" s="5" t="s">
        <v>119</v>
      </c>
    </row>
    <row r="58" spans="1:41" ht="14.4" x14ac:dyDescent="0.55000000000000004">
      <c r="A58" s="1">
        <v>57</v>
      </c>
      <c r="B58" s="1" t="s">
        <v>120</v>
      </c>
      <c r="C58" s="1" t="s">
        <v>293</v>
      </c>
      <c r="D58" s="1">
        <v>8</v>
      </c>
      <c r="E58" s="1">
        <v>10</v>
      </c>
      <c r="F58" s="1">
        <v>2</v>
      </c>
      <c r="G58" s="1">
        <v>8</v>
      </c>
      <c r="T58" s="7">
        <f t="shared" si="0"/>
        <v>290.15999999999997</v>
      </c>
      <c r="U58" s="7">
        <v>0</v>
      </c>
      <c r="V58" s="1">
        <v>1.3</v>
      </c>
      <c r="X58" s="14">
        <v>213.04526627204359</v>
      </c>
      <c r="Y58" s="15">
        <v>5</v>
      </c>
      <c r="Z58" s="11">
        <v>2.8204000000000011</v>
      </c>
      <c r="AA58" s="9">
        <f t="shared" si="1"/>
        <v>661.30224948176919</v>
      </c>
      <c r="AB58" s="43">
        <v>26.087929999999989</v>
      </c>
      <c r="AC58" s="43">
        <v>22.408069999999999</v>
      </c>
      <c r="AD58" s="5" t="s">
        <v>121</v>
      </c>
    </row>
    <row r="59" spans="1:41" ht="14.4" x14ac:dyDescent="0.55000000000000004">
      <c r="A59" s="1">
        <v>58</v>
      </c>
      <c r="B59" s="1" t="s">
        <v>387</v>
      </c>
      <c r="C59" s="1" t="s">
        <v>294</v>
      </c>
      <c r="D59" s="1">
        <v>3</v>
      </c>
      <c r="E59" s="1">
        <v>3</v>
      </c>
      <c r="F59" s="1">
        <v>3</v>
      </c>
      <c r="G59" s="1">
        <v>1</v>
      </c>
      <c r="T59" s="7">
        <f t="shared" si="0"/>
        <v>106.054</v>
      </c>
      <c r="U59" s="7">
        <v>1</v>
      </c>
      <c r="V59" s="1">
        <v>1.454</v>
      </c>
      <c r="W59" s="12">
        <v>212</v>
      </c>
      <c r="X59" s="14">
        <v>77.889736532109396</v>
      </c>
      <c r="Y59" s="15">
        <v>2</v>
      </c>
      <c r="Z59" s="11">
        <v>0.44879999999999998</v>
      </c>
      <c r="AA59" s="9">
        <f t="shared" si="1"/>
        <v>2.8106062003343983</v>
      </c>
      <c r="AB59" s="43">
        <v>9.9733789999999996</v>
      </c>
      <c r="AC59" s="43">
        <v>8.4626209999999986</v>
      </c>
      <c r="AD59" s="5" t="s">
        <v>122</v>
      </c>
    </row>
    <row r="60" spans="1:41" ht="14.4" x14ac:dyDescent="0.55000000000000004">
      <c r="A60" s="1">
        <v>59</v>
      </c>
      <c r="B60" s="1" t="s">
        <v>388</v>
      </c>
      <c r="C60" s="1" t="s">
        <v>295</v>
      </c>
      <c r="D60" s="1">
        <v>4</v>
      </c>
      <c r="E60" s="1">
        <v>5</v>
      </c>
      <c r="F60" s="1">
        <v>3</v>
      </c>
      <c r="G60" s="1">
        <v>3</v>
      </c>
      <c r="T60" s="7">
        <f t="shared" si="0"/>
        <v>158.07999999999998</v>
      </c>
      <c r="U60" s="7">
        <v>0</v>
      </c>
      <c r="V60" s="1">
        <v>1.3</v>
      </c>
      <c r="W60" s="12">
        <v>105</v>
      </c>
      <c r="X60" s="14">
        <v>107.5421807037085</v>
      </c>
      <c r="Y60" s="15">
        <v>3</v>
      </c>
      <c r="Z60" s="11">
        <v>0.7389</v>
      </c>
      <c r="AA60" s="9">
        <f t="shared" si="1"/>
        <v>5.4815073401765551</v>
      </c>
      <c r="AB60" s="43">
        <v>14.310551</v>
      </c>
      <c r="AC60" s="43">
        <v>12.475448999999999</v>
      </c>
      <c r="AD60" s="5" t="s">
        <v>123</v>
      </c>
    </row>
    <row r="61" spans="1:41" ht="14.4" x14ac:dyDescent="0.55000000000000004">
      <c r="A61" s="1">
        <v>60</v>
      </c>
      <c r="B61" s="1" t="s">
        <v>389</v>
      </c>
      <c r="C61" s="1" t="s">
        <v>296</v>
      </c>
      <c r="D61" s="1">
        <v>5</v>
      </c>
      <c r="E61" s="1">
        <v>11</v>
      </c>
      <c r="G61" s="1">
        <v>1</v>
      </c>
      <c r="T61" s="7">
        <f t="shared" si="0"/>
        <v>90.138000000000005</v>
      </c>
      <c r="U61" s="7">
        <v>0</v>
      </c>
      <c r="V61" s="1">
        <v>0.78900000000000003</v>
      </c>
      <c r="W61" s="12">
        <v>62.5</v>
      </c>
      <c r="X61" s="14">
        <v>101.1039440208361</v>
      </c>
      <c r="Y61" s="15">
        <v>3</v>
      </c>
      <c r="Z61" s="11">
        <v>2.1461000000000001</v>
      </c>
      <c r="AA61" s="9">
        <f t="shared" si="1"/>
        <v>139.99096265683437</v>
      </c>
      <c r="AB61" s="43">
        <v>16.241723</v>
      </c>
      <c r="AC61" s="43">
        <v>12.148277</v>
      </c>
      <c r="AD61" s="5" t="s">
        <v>124</v>
      </c>
    </row>
    <row r="62" spans="1:41" ht="14.4" x14ac:dyDescent="0.55000000000000004">
      <c r="A62" s="1">
        <v>61</v>
      </c>
      <c r="B62" s="1" t="s">
        <v>125</v>
      </c>
      <c r="C62" s="1" t="s">
        <v>391</v>
      </c>
      <c r="D62" s="1">
        <v>2</v>
      </c>
      <c r="E62" s="1">
        <v>6</v>
      </c>
      <c r="F62" s="1">
        <v>2</v>
      </c>
      <c r="G62" s="1">
        <v>1</v>
      </c>
      <c r="H62" s="1">
        <v>1</v>
      </c>
      <c r="I62" s="1">
        <v>1</v>
      </c>
      <c r="T62" s="7">
        <f t="shared" si="0"/>
        <v>127.143</v>
      </c>
      <c r="U62" s="7">
        <v>0</v>
      </c>
      <c r="V62" s="1">
        <v>1.48</v>
      </c>
      <c r="W62" s="12">
        <v>149</v>
      </c>
      <c r="X62" s="14">
        <v>96.302227324279187</v>
      </c>
      <c r="Y62" s="15">
        <v>2</v>
      </c>
      <c r="Z62" s="11">
        <v>-0.23769999999999969</v>
      </c>
      <c r="AA62" s="9">
        <f t="shared" si="1"/>
        <v>0.57849551996509041</v>
      </c>
      <c r="AB62" s="43">
        <v>13.501758000000001</v>
      </c>
      <c r="AC62" s="43">
        <v>15.498241999999999</v>
      </c>
      <c r="AD62" s="5" t="s">
        <v>126</v>
      </c>
    </row>
    <row r="63" spans="1:41" ht="14.4" x14ac:dyDescent="0.55000000000000004">
      <c r="A63" s="1">
        <v>62</v>
      </c>
      <c r="B63" s="1" t="s">
        <v>390</v>
      </c>
      <c r="C63" s="1" t="s">
        <v>297</v>
      </c>
      <c r="D63" s="1">
        <v>4</v>
      </c>
      <c r="E63" s="1">
        <v>6</v>
      </c>
      <c r="F63" s="1">
        <v>2</v>
      </c>
      <c r="T63" s="7">
        <f>12.01*D63+1.008*E63+16*F63+19*G63+14.01*H63+32.065*I63+30.973*J63+6.94*K63+10.81*L63+35.45*M63+74.922*N63+85.468*O63+28.085*P63+39.1*Q63+24.305*R63+132.91*S63</f>
        <v>86.087999999999994</v>
      </c>
      <c r="U63" s="7">
        <v>1</v>
      </c>
      <c r="V63" s="1">
        <v>1.1295999999999999</v>
      </c>
      <c r="W63" s="12">
        <v>204</v>
      </c>
      <c r="X63" s="14">
        <v>80.327935850668425</v>
      </c>
      <c r="Y63" s="15">
        <v>2</v>
      </c>
      <c r="Z63" s="11">
        <v>0.32340000000000002</v>
      </c>
      <c r="AA63" s="9">
        <f t="shared" si="1"/>
        <v>2.1057169839117535</v>
      </c>
      <c r="AB63" s="43">
        <v>12.284758</v>
      </c>
      <c r="AC63" s="43">
        <v>8.6232419999999994</v>
      </c>
      <c r="AD63" s="5" t="s">
        <v>127</v>
      </c>
    </row>
    <row r="64" spans="1:41" ht="14.4" x14ac:dyDescent="0.55000000000000004">
      <c r="A64" s="1">
        <v>63</v>
      </c>
      <c r="B64" s="1" t="s">
        <v>392</v>
      </c>
      <c r="C64" s="1" t="s">
        <v>298</v>
      </c>
      <c r="D64" s="1">
        <v>6</v>
      </c>
      <c r="E64" s="1">
        <v>14</v>
      </c>
      <c r="T64" s="7">
        <f>12.01*D64+1.008*E64+16*F64+19*G64+14.01*H64+32.065*I64+30.973*J64+6.94*K64+10.81*L64+35.45*M64+74.922*N64+85.468*O64+28.085*P64+39.1*Q64+24.305*R64+132.91*S64</f>
        <v>86.171999999999997</v>
      </c>
      <c r="U64" s="7">
        <v>1</v>
      </c>
      <c r="V64" s="1">
        <v>0.65500000000000003</v>
      </c>
      <c r="W64" s="12">
        <v>69</v>
      </c>
      <c r="X64">
        <v>112.33237029088561</v>
      </c>
      <c r="Y64">
        <v>3</v>
      </c>
      <c r="Z64" s="14">
        <v>2.5866000000000011</v>
      </c>
      <c r="AA64" s="9">
        <f t="shared" si="1"/>
        <v>386.01128374532118</v>
      </c>
      <c r="AB64" s="43">
        <v>19.355101999999992</v>
      </c>
      <c r="AC64" s="43">
        <v>14.044898</v>
      </c>
      <c r="AD64" s="5" t="s">
        <v>128</v>
      </c>
      <c r="AM64"/>
      <c r="AN64"/>
      <c r="AO64"/>
    </row>
    <row r="65" spans="1:41" ht="14.4" x14ac:dyDescent="0.55000000000000004">
      <c r="A65" s="1">
        <v>64</v>
      </c>
      <c r="B65" s="1" t="s">
        <v>393</v>
      </c>
      <c r="C65" s="1" t="s">
        <v>299</v>
      </c>
      <c r="D65" s="1">
        <v>5</v>
      </c>
      <c r="E65" s="1">
        <v>3</v>
      </c>
      <c r="G65" s="1">
        <v>7</v>
      </c>
      <c r="T65" s="7">
        <f>12.01*D65+1.008*E65+16*F65+19*G65+14.01*H65+32.065*I65+30.973*J65+6.94*K65+10.81*L65+35.45*M65+74.922*N65+85.468*O65+28.085*P65+39.1*Q65+24.305*R65+132.91*S65</f>
        <v>196.07400000000001</v>
      </c>
      <c r="U65" s="7">
        <v>1</v>
      </c>
      <c r="V65" s="1">
        <v>1.58</v>
      </c>
      <c r="W65" s="12">
        <v>82.5</v>
      </c>
      <c r="X65">
        <v>125.15283879594119</v>
      </c>
      <c r="Y65">
        <v>3</v>
      </c>
      <c r="Z65" s="14">
        <v>2.6341000000000001</v>
      </c>
      <c r="AA65" s="9">
        <f t="shared" si="1"/>
        <v>430.6257543211737</v>
      </c>
      <c r="AB65" s="43">
        <v>14.249378999999999</v>
      </c>
      <c r="AC65" s="43">
        <v>10.800621</v>
      </c>
      <c r="AD65" s="5" t="s">
        <v>129</v>
      </c>
      <c r="AM65"/>
      <c r="AN65"/>
      <c r="AO65"/>
    </row>
    <row r="66" spans="1:41" ht="14.4" x14ac:dyDescent="0.55000000000000004">
      <c r="A66" s="1">
        <v>65</v>
      </c>
      <c r="B66" s="1" t="s">
        <v>394</v>
      </c>
      <c r="C66" s="1" t="s">
        <v>300</v>
      </c>
      <c r="D66" s="1">
        <v>5</v>
      </c>
      <c r="E66" s="1">
        <v>10</v>
      </c>
      <c r="F66" s="1">
        <v>1</v>
      </c>
      <c r="T66" s="7">
        <f t="shared" si="0"/>
        <v>86.13</v>
      </c>
      <c r="U66" s="7">
        <v>0</v>
      </c>
      <c r="V66" s="1">
        <v>0.85399999999999998</v>
      </c>
      <c r="W66" s="12">
        <v>79</v>
      </c>
      <c r="X66" s="14">
        <v>91.470153070777016</v>
      </c>
      <c r="Y66" s="15">
        <v>2</v>
      </c>
      <c r="Z66" s="11">
        <v>1.1853</v>
      </c>
      <c r="AA66" s="9">
        <f t="shared" si="1"/>
        <v>15.321454648108968</v>
      </c>
      <c r="AB66" s="43">
        <v>15.819929999999999</v>
      </c>
      <c r="AC66" s="43">
        <v>11.76807</v>
      </c>
      <c r="AD66" s="5" t="s">
        <v>130</v>
      </c>
    </row>
    <row r="67" spans="1:41" ht="14.4" x14ac:dyDescent="0.55000000000000004">
      <c r="A67" s="1">
        <v>66</v>
      </c>
      <c r="B67" s="1" t="s">
        <v>395</v>
      </c>
      <c r="C67" s="1" t="s">
        <v>301</v>
      </c>
      <c r="D67" s="1">
        <v>5</v>
      </c>
      <c r="E67" s="1">
        <v>10</v>
      </c>
      <c r="F67" s="1">
        <v>2</v>
      </c>
      <c r="T67" s="7">
        <f t="shared" si="0"/>
        <v>102.13</v>
      </c>
      <c r="U67" s="7">
        <v>0</v>
      </c>
      <c r="V67" s="1">
        <v>0.97</v>
      </c>
      <c r="W67" s="12">
        <v>114</v>
      </c>
      <c r="X67">
        <v>100.2603800222675</v>
      </c>
      <c r="Y67">
        <v>3</v>
      </c>
      <c r="Z67" s="14">
        <v>0.76929999999999998</v>
      </c>
      <c r="AA67" s="9">
        <f t="shared" si="1"/>
        <v>5.8789531599607621</v>
      </c>
      <c r="AB67" s="43">
        <v>16.621929999999999</v>
      </c>
      <c r="AC67" s="43">
        <v>13.50407</v>
      </c>
      <c r="AD67" s="5" t="s">
        <v>131</v>
      </c>
      <c r="AM67"/>
      <c r="AN67"/>
      <c r="AO67"/>
    </row>
    <row r="68" spans="1:41" ht="14.4" x14ac:dyDescent="0.55000000000000004">
      <c r="A68" s="1">
        <v>67</v>
      </c>
      <c r="B68" s="1" t="s">
        <v>238</v>
      </c>
      <c r="C68" s="1" t="s">
        <v>243</v>
      </c>
      <c r="D68" s="1">
        <v>4</v>
      </c>
      <c r="E68" s="1">
        <v>8</v>
      </c>
      <c r="F68" s="1">
        <v>2</v>
      </c>
      <c r="T68" s="7">
        <f t="shared" si="0"/>
        <v>88.103999999999999</v>
      </c>
      <c r="U68" s="7">
        <v>0</v>
      </c>
      <c r="V68" s="1">
        <v>0.91500000000000004</v>
      </c>
      <c r="W68" s="12">
        <v>79.8</v>
      </c>
      <c r="X68" s="14">
        <v>92.684394798410196</v>
      </c>
      <c r="Y68" s="15">
        <v>2</v>
      </c>
      <c r="Z68" s="11">
        <v>0.56940000000000002</v>
      </c>
      <c r="AA68" s="9">
        <f t="shared" ref="AA68:AA95" si="2">10^Z68</f>
        <v>3.7102228861746522</v>
      </c>
      <c r="AB68" s="43">
        <v>13.618344</v>
      </c>
      <c r="AC68" s="43">
        <v>10.629656000000001</v>
      </c>
      <c r="AD68" s="5" t="s">
        <v>132</v>
      </c>
    </row>
    <row r="69" spans="1:41" ht="14.4" x14ac:dyDescent="0.55000000000000004">
      <c r="A69" s="1">
        <v>68</v>
      </c>
      <c r="B69" s="1" t="s">
        <v>302</v>
      </c>
      <c r="C69" s="1" t="s">
        <v>303</v>
      </c>
      <c r="D69" s="1">
        <v>7</v>
      </c>
      <c r="E69" s="1">
        <v>18</v>
      </c>
      <c r="F69" s="1">
        <v>3</v>
      </c>
      <c r="P69" s="1">
        <v>1</v>
      </c>
      <c r="T69" s="7">
        <f t="shared" si="0"/>
        <v>178.29900000000001</v>
      </c>
      <c r="U69" s="7">
        <v>0</v>
      </c>
      <c r="V69" s="1">
        <v>0.89500000000000002</v>
      </c>
      <c r="W69" s="12">
        <v>142</v>
      </c>
      <c r="X69" s="10">
        <v>191.50788140348291</v>
      </c>
      <c r="Y69" s="15">
        <v>3</v>
      </c>
      <c r="Z69" s="11">
        <v>1.6646000000000001</v>
      </c>
      <c r="AA69" s="9">
        <f t="shared" si="2"/>
        <v>46.195534879996565</v>
      </c>
      <c r="AB69" s="43">
        <v>31.62827399999998</v>
      </c>
      <c r="AC69" s="43">
        <v>38.70572600000002</v>
      </c>
      <c r="AD69" s="5" t="s">
        <v>133</v>
      </c>
    </row>
    <row r="70" spans="1:41" ht="14.4" x14ac:dyDescent="0.55000000000000004">
      <c r="A70" s="1">
        <v>69</v>
      </c>
      <c r="B70" s="1" t="s">
        <v>396</v>
      </c>
      <c r="C70" s="1" t="s">
        <v>304</v>
      </c>
      <c r="D70" s="1">
        <v>4</v>
      </c>
      <c r="E70" s="1">
        <v>5</v>
      </c>
      <c r="F70" s="1">
        <v>2</v>
      </c>
      <c r="G70" s="1">
        <v>3</v>
      </c>
      <c r="T70" s="7">
        <f t="shared" si="0"/>
        <v>142.07999999999998</v>
      </c>
      <c r="U70" s="7">
        <v>0</v>
      </c>
      <c r="V70" s="1">
        <v>1.2410000000000001</v>
      </c>
      <c r="W70" s="12">
        <v>95.5</v>
      </c>
      <c r="X70" s="14">
        <v>110.88707165983359</v>
      </c>
      <c r="Y70" s="15">
        <v>3</v>
      </c>
      <c r="Z70" s="11">
        <v>1.1117999999999999</v>
      </c>
      <c r="AA70" s="9">
        <f t="shared" si="2"/>
        <v>12.935999794524244</v>
      </c>
      <c r="AB70" s="43">
        <v>13.288964999999999</v>
      </c>
      <c r="AC70" s="43">
        <v>10.959035</v>
      </c>
      <c r="AD70" s="5" t="s">
        <v>134</v>
      </c>
    </row>
    <row r="71" spans="1:41" ht="14.4" x14ac:dyDescent="0.55000000000000004">
      <c r="A71" s="1">
        <v>70</v>
      </c>
      <c r="B71" s="1" t="s">
        <v>397</v>
      </c>
      <c r="C71" s="1" t="s">
        <v>305</v>
      </c>
      <c r="D71" s="1">
        <v>4</v>
      </c>
      <c r="E71" s="1">
        <v>6</v>
      </c>
      <c r="F71" s="1">
        <v>3</v>
      </c>
      <c r="T71" s="7">
        <f t="shared" si="0"/>
        <v>102.08799999999999</v>
      </c>
      <c r="U71" s="7">
        <v>1</v>
      </c>
      <c r="V71" s="1">
        <v>1.2</v>
      </c>
      <c r="W71" s="12">
        <v>242</v>
      </c>
      <c r="X71" s="14">
        <v>89.118162802158906</v>
      </c>
      <c r="Y71" s="15">
        <v>2</v>
      </c>
      <c r="Z71" s="11">
        <v>0.54170000000000007</v>
      </c>
      <c r="AA71" s="9">
        <f t="shared" si="2"/>
        <v>3.4809677523240103</v>
      </c>
      <c r="AB71" s="43">
        <v>13.086758</v>
      </c>
      <c r="AC71" s="43">
        <v>10.359242</v>
      </c>
      <c r="AD71" s="5" t="s">
        <v>135</v>
      </c>
    </row>
    <row r="72" spans="1:41" ht="14.4" x14ac:dyDescent="0.55000000000000004">
      <c r="A72" s="1">
        <v>71</v>
      </c>
      <c r="B72" s="1" t="s">
        <v>398</v>
      </c>
      <c r="C72" s="1" t="s">
        <v>306</v>
      </c>
      <c r="D72" s="1">
        <v>3</v>
      </c>
      <c r="E72" s="1">
        <v>5</v>
      </c>
      <c r="H72" s="1">
        <v>1</v>
      </c>
      <c r="T72" s="7">
        <f t="shared" si="0"/>
        <v>55.08</v>
      </c>
      <c r="U72" s="7">
        <v>0</v>
      </c>
      <c r="V72" s="1">
        <v>0.77200000000000002</v>
      </c>
      <c r="W72" s="12">
        <v>97</v>
      </c>
      <c r="X72" s="14">
        <v>66.168257321549973</v>
      </c>
      <c r="Y72" s="15">
        <v>2</v>
      </c>
      <c r="Z72" s="11">
        <v>0.91998000000000002</v>
      </c>
      <c r="AA72" s="9">
        <f t="shared" si="2"/>
        <v>8.3172546784743826</v>
      </c>
      <c r="AB72" s="43">
        <v>9.4439650000000004</v>
      </c>
      <c r="AC72" s="43">
        <v>5.586034999999999</v>
      </c>
      <c r="AD72" s="5" t="s">
        <v>136</v>
      </c>
    </row>
    <row r="73" spans="1:41" ht="14.4" x14ac:dyDescent="0.55000000000000004">
      <c r="A73" s="1">
        <v>72</v>
      </c>
      <c r="B73" s="1" t="s">
        <v>399</v>
      </c>
      <c r="C73" s="1" t="s">
        <v>307</v>
      </c>
      <c r="D73" s="1">
        <v>4</v>
      </c>
      <c r="E73" s="1">
        <v>5</v>
      </c>
      <c r="G73" s="1">
        <v>5</v>
      </c>
      <c r="T73" s="7">
        <f t="shared" si="0"/>
        <v>148.07999999999998</v>
      </c>
      <c r="U73" s="7">
        <v>0</v>
      </c>
      <c r="V73" s="1">
        <v>1.27</v>
      </c>
      <c r="W73" s="12">
        <v>40</v>
      </c>
      <c r="X73" s="14">
        <v>108.07819461221</v>
      </c>
      <c r="Y73" s="15">
        <v>2</v>
      </c>
      <c r="Z73" s="11">
        <v>2.5940000000000012</v>
      </c>
      <c r="AA73" s="9">
        <f t="shared" si="2"/>
        <v>392.64493539960102</v>
      </c>
      <c r="AB73" s="43">
        <v>12.798965000000001</v>
      </c>
      <c r="AC73" s="43">
        <v>10.581035</v>
      </c>
      <c r="AD73" s="5" t="s">
        <v>137</v>
      </c>
    </row>
    <row r="74" spans="1:41" ht="14.4" x14ac:dyDescent="0.55000000000000004">
      <c r="A74" s="1">
        <v>73</v>
      </c>
      <c r="B74" s="1" t="s">
        <v>400</v>
      </c>
      <c r="C74" s="1" t="s">
        <v>308</v>
      </c>
      <c r="D74" s="1">
        <v>10</v>
      </c>
      <c r="E74" s="1">
        <v>16</v>
      </c>
      <c r="H74" s="1">
        <v>2</v>
      </c>
      <c r="T74" s="7">
        <f t="shared" si="0"/>
        <v>164.24800000000002</v>
      </c>
      <c r="U74" s="7">
        <v>0</v>
      </c>
      <c r="V74" s="1">
        <v>0.91</v>
      </c>
      <c r="W74" s="12">
        <v>199.5</v>
      </c>
      <c r="X74" s="14">
        <v>192.9639965907873</v>
      </c>
      <c r="Y74" s="15">
        <v>6</v>
      </c>
      <c r="Z74" s="11">
        <v>3.1543600000000009</v>
      </c>
      <c r="AA74" s="9">
        <f t="shared" si="2"/>
        <v>1426.7898133292274</v>
      </c>
      <c r="AB74" s="43">
        <v>29.56868799999997</v>
      </c>
      <c r="AC74" s="43">
        <v>17.191312</v>
      </c>
      <c r="AD74" s="5" t="s">
        <v>138</v>
      </c>
    </row>
    <row r="75" spans="1:41" ht="14.4" x14ac:dyDescent="0.55000000000000004">
      <c r="A75" s="1">
        <v>74</v>
      </c>
      <c r="B75" s="1" t="s">
        <v>401</v>
      </c>
      <c r="C75" s="1" t="s">
        <v>309</v>
      </c>
      <c r="D75" s="1">
        <v>4</v>
      </c>
      <c r="E75" s="1">
        <v>8</v>
      </c>
      <c r="F75" s="1">
        <v>2</v>
      </c>
      <c r="I75" s="1">
        <v>1</v>
      </c>
      <c r="T75" s="7">
        <f t="shared" si="0"/>
        <v>120.169</v>
      </c>
      <c r="U75" s="7">
        <v>1</v>
      </c>
      <c r="V75" s="1">
        <v>1.2609999999999999</v>
      </c>
      <c r="W75" s="12">
        <v>285</v>
      </c>
      <c r="X75" s="14">
        <v>101.4734192727244</v>
      </c>
      <c r="Y75" s="15">
        <v>2</v>
      </c>
      <c r="Z75" s="11">
        <v>0.19500000000000009</v>
      </c>
      <c r="AA75" s="9">
        <f t="shared" si="2"/>
        <v>1.5667510701081495</v>
      </c>
      <c r="AB75" s="43">
        <v>16.518343999999999</v>
      </c>
      <c r="AC75" s="43">
        <v>14.681656</v>
      </c>
      <c r="AD75" s="5" t="s">
        <v>139</v>
      </c>
    </row>
    <row r="76" spans="1:41" ht="14.4" x14ac:dyDescent="0.55000000000000004">
      <c r="A76" s="1">
        <v>75</v>
      </c>
      <c r="B76" s="1" t="s">
        <v>404</v>
      </c>
      <c r="C76" s="1" t="s">
        <v>310</v>
      </c>
      <c r="D76" s="1">
        <v>12</v>
      </c>
      <c r="E76" s="1">
        <v>27</v>
      </c>
      <c r="H76" s="1">
        <v>1</v>
      </c>
      <c r="T76" s="7">
        <f t="shared" si="0"/>
        <v>185.346</v>
      </c>
      <c r="U76" s="7">
        <v>0</v>
      </c>
      <c r="V76" s="1">
        <v>0.77800000000000002</v>
      </c>
      <c r="W76" s="12">
        <v>216</v>
      </c>
      <c r="X76" s="14">
        <v>227.10504223174931</v>
      </c>
      <c r="Y76" s="15">
        <v>4</v>
      </c>
      <c r="Z76" s="11">
        <v>3.688700000000003</v>
      </c>
      <c r="AA76" s="9">
        <f t="shared" si="2"/>
        <v>4883.1492680983965</v>
      </c>
      <c r="AB76" s="43">
        <v>39.143410999999958</v>
      </c>
      <c r="AC76" s="43">
        <v>28.79658899999999</v>
      </c>
      <c r="AD76" s="5" t="s">
        <v>140</v>
      </c>
    </row>
    <row r="77" spans="1:41" ht="14.4" x14ac:dyDescent="0.55000000000000004">
      <c r="A77" s="1">
        <v>76</v>
      </c>
      <c r="B77" s="1" t="s">
        <v>403</v>
      </c>
      <c r="C77" s="1" t="s">
        <v>311</v>
      </c>
      <c r="D77" s="1">
        <v>2</v>
      </c>
      <c r="E77" s="1">
        <v>2</v>
      </c>
      <c r="M77" s="1">
        <v>4</v>
      </c>
      <c r="T77" s="7">
        <f t="shared" si="0"/>
        <v>167.83600000000001</v>
      </c>
      <c r="U77" s="7">
        <v>0</v>
      </c>
      <c r="V77" s="1">
        <v>1.5860000000000001</v>
      </c>
      <c r="W77" s="12">
        <v>147</v>
      </c>
      <c r="X77" s="14">
        <v>103.99270151508109</v>
      </c>
      <c r="Y77" s="15">
        <v>2</v>
      </c>
      <c r="Z77" s="11">
        <v>2.5937999999999999</v>
      </c>
      <c r="AA77" s="9">
        <f t="shared" si="2"/>
        <v>392.46415735346005</v>
      </c>
      <c r="AB77" s="43">
        <v>13.393586000000001</v>
      </c>
      <c r="AC77" s="43">
        <v>4.0464140000000004</v>
      </c>
      <c r="AD77" s="5" t="s">
        <v>141</v>
      </c>
    </row>
    <row r="78" spans="1:41" ht="14.4" x14ac:dyDescent="0.55000000000000004">
      <c r="A78" s="1">
        <v>77</v>
      </c>
      <c r="B78" s="1" t="s">
        <v>402</v>
      </c>
      <c r="C78" s="1" t="s">
        <v>312</v>
      </c>
      <c r="D78" s="1">
        <v>10</v>
      </c>
      <c r="E78" s="1">
        <v>22</v>
      </c>
      <c r="F78" s="1">
        <v>5</v>
      </c>
      <c r="T78" s="7">
        <f t="shared" si="0"/>
        <v>222.27600000000001</v>
      </c>
      <c r="U78" s="7">
        <v>0</v>
      </c>
      <c r="V78" s="1">
        <v>1.0089999999999999</v>
      </c>
      <c r="W78" s="12">
        <v>275.5</v>
      </c>
      <c r="X78" s="14">
        <v>225.4674459437673</v>
      </c>
      <c r="Y78" s="15">
        <v>7</v>
      </c>
      <c r="Z78" s="11">
        <v>0.32900000000000079</v>
      </c>
      <c r="AA78" s="9">
        <f t="shared" si="2"/>
        <v>2.1330449131465805</v>
      </c>
      <c r="AB78" s="43">
        <v>35.379445999999973</v>
      </c>
      <c r="AC78" s="43">
        <v>30.750554000000001</v>
      </c>
      <c r="AD78" s="5" t="s">
        <v>142</v>
      </c>
    </row>
    <row r="79" spans="1:41" ht="14.4" x14ac:dyDescent="0.55000000000000004">
      <c r="A79" s="1">
        <v>78</v>
      </c>
      <c r="B79" s="1" t="s">
        <v>405</v>
      </c>
      <c r="C79" s="1" t="s">
        <v>313</v>
      </c>
      <c r="D79" s="1">
        <v>6</v>
      </c>
      <c r="E79" s="1">
        <v>15</v>
      </c>
      <c r="F79" s="1">
        <v>4</v>
      </c>
      <c r="J79" s="1">
        <v>1</v>
      </c>
      <c r="T79" s="7">
        <f t="shared" si="0"/>
        <v>182.15300000000002</v>
      </c>
      <c r="U79" s="7">
        <v>0</v>
      </c>
      <c r="V79" s="1">
        <v>1.0720000000000001</v>
      </c>
      <c r="W79" s="12">
        <v>215.5</v>
      </c>
      <c r="X79" s="14">
        <v>167.32053204503271</v>
      </c>
      <c r="Y79" s="15">
        <v>3</v>
      </c>
      <c r="Z79" s="11">
        <v>2.2040000000000002</v>
      </c>
      <c r="AA79" s="9">
        <f t="shared" si="2"/>
        <v>159.95580286146711</v>
      </c>
      <c r="AB79" s="43">
        <v>26.85989499999997</v>
      </c>
      <c r="AC79" s="43">
        <v>28.964105</v>
      </c>
      <c r="AD79" s="5" t="s">
        <v>143</v>
      </c>
    </row>
    <row r="80" spans="1:41" ht="14.4" x14ac:dyDescent="0.55000000000000004">
      <c r="A80" s="1">
        <v>79</v>
      </c>
      <c r="B80" s="1" t="s">
        <v>406</v>
      </c>
      <c r="C80" s="1" t="s">
        <v>314</v>
      </c>
      <c r="D80" s="1">
        <v>4</v>
      </c>
      <c r="E80" s="1">
        <v>5</v>
      </c>
      <c r="F80" s="1">
        <v>2</v>
      </c>
      <c r="G80" s="1">
        <v>3</v>
      </c>
      <c r="T80" s="7">
        <v>142.07999999999998</v>
      </c>
      <c r="U80" s="7">
        <v>1</v>
      </c>
      <c r="V80" s="1">
        <v>1.35</v>
      </c>
      <c r="W80" s="12">
        <v>36</v>
      </c>
      <c r="X80" s="14">
        <v>101.1670716598336</v>
      </c>
      <c r="Y80" s="15">
        <v>2</v>
      </c>
      <c r="Z80" s="11">
        <v>0.92159999999999975</v>
      </c>
      <c r="AA80" s="9">
        <f t="shared" si="2"/>
        <v>8.3483375372364979</v>
      </c>
      <c r="AB80" s="43">
        <v>13.288964999999999</v>
      </c>
      <c r="AC80" s="43">
        <v>11.827035</v>
      </c>
      <c r="AD80" s="5" t="s">
        <v>144</v>
      </c>
    </row>
    <row r="81" spans="1:30" ht="14.4" x14ac:dyDescent="0.55000000000000004">
      <c r="A81" s="1">
        <v>80</v>
      </c>
      <c r="B81" s="1" t="s">
        <v>407</v>
      </c>
      <c r="C81" s="1" t="s">
        <v>315</v>
      </c>
      <c r="D81" s="1">
        <v>4</v>
      </c>
      <c r="E81" s="1">
        <v>8</v>
      </c>
      <c r="F81" s="1">
        <v>1</v>
      </c>
      <c r="T81" s="7">
        <f t="shared" si="0"/>
        <v>72.103999999999999</v>
      </c>
      <c r="U81" s="7">
        <v>1</v>
      </c>
      <c r="V81" s="1">
        <v>0.88800000000000001</v>
      </c>
      <c r="W81" s="12">
        <v>66</v>
      </c>
      <c r="X81" s="14">
        <v>74.174167846919715</v>
      </c>
      <c r="Y81" s="15">
        <v>2</v>
      </c>
      <c r="Z81" s="11">
        <v>0.79679999999999995</v>
      </c>
      <c r="AA81" s="9">
        <f t="shared" si="2"/>
        <v>6.2632536475822267</v>
      </c>
      <c r="AB81" s="43">
        <v>12.816344000000001</v>
      </c>
      <c r="AC81" s="43">
        <v>9.7616559999999986</v>
      </c>
      <c r="AD81" s="5" t="s">
        <v>145</v>
      </c>
    </row>
    <row r="82" spans="1:30" ht="14.4" x14ac:dyDescent="0.55000000000000004">
      <c r="A82" s="1">
        <v>81</v>
      </c>
      <c r="B82" s="1" t="s">
        <v>408</v>
      </c>
      <c r="C82" s="1" t="s">
        <v>300</v>
      </c>
      <c r="D82" s="1">
        <v>5</v>
      </c>
      <c r="E82" s="1">
        <v>10</v>
      </c>
      <c r="F82" s="1">
        <v>1</v>
      </c>
      <c r="T82" s="7">
        <f t="shared" si="0"/>
        <v>86.13</v>
      </c>
      <c r="U82" s="7">
        <v>1</v>
      </c>
      <c r="V82" s="1">
        <v>0.88100000000000001</v>
      </c>
      <c r="W82" s="12">
        <v>88</v>
      </c>
      <c r="X82" s="14">
        <v>91.470153070777016</v>
      </c>
      <c r="Y82" s="15">
        <v>3</v>
      </c>
      <c r="Z82" s="11">
        <v>1.1869000000000001</v>
      </c>
      <c r="AA82" s="9">
        <f t="shared" si="2"/>
        <v>15.378005078810533</v>
      </c>
      <c r="AB82" s="43">
        <v>15.819929999999999</v>
      </c>
      <c r="AC82" s="43">
        <v>11.76807</v>
      </c>
      <c r="AD82" s="5" t="s">
        <v>146</v>
      </c>
    </row>
    <row r="83" spans="1:30" ht="14.4" x14ac:dyDescent="0.55000000000000004">
      <c r="A83" s="1">
        <v>82</v>
      </c>
      <c r="B83" s="1" t="s">
        <v>410</v>
      </c>
      <c r="C83" s="1" t="s">
        <v>316</v>
      </c>
      <c r="D83" s="1">
        <v>9</v>
      </c>
      <c r="E83" s="1">
        <v>27</v>
      </c>
      <c r="F83" s="1">
        <v>3</v>
      </c>
      <c r="L83" s="1">
        <v>1</v>
      </c>
      <c r="P83" s="1">
        <v>3</v>
      </c>
      <c r="T83" s="7">
        <f t="shared" si="0"/>
        <v>278.37099999999998</v>
      </c>
      <c r="U83" s="7">
        <v>0</v>
      </c>
      <c r="V83" s="1">
        <v>0.83099999999999996</v>
      </c>
      <c r="W83" s="12">
        <v>186</v>
      </c>
      <c r="X83" s="14">
        <v>314.38033715248042</v>
      </c>
      <c r="Y83" s="15">
        <v>3</v>
      </c>
      <c r="Z83" s="11">
        <v>2.9420000000000011</v>
      </c>
      <c r="AA83" s="9">
        <f t="shared" si="2"/>
        <v>874.98377522743908</v>
      </c>
      <c r="AB83" s="43">
        <v>51.389031999999972</v>
      </c>
      <c r="AC83" s="43">
        <v>75.824968000000069</v>
      </c>
      <c r="AD83" s="5" t="s">
        <v>147</v>
      </c>
    </row>
    <row r="84" spans="1:30" ht="14.4" x14ac:dyDescent="0.55000000000000004">
      <c r="A84" s="1">
        <v>83</v>
      </c>
      <c r="B84" s="1" t="s">
        <v>409</v>
      </c>
      <c r="C84" s="1" t="s">
        <v>320</v>
      </c>
      <c r="D84" s="1">
        <v>7</v>
      </c>
      <c r="E84" s="1">
        <v>16</v>
      </c>
      <c r="F84" s="1">
        <v>3</v>
      </c>
      <c r="T84" s="7">
        <f t="shared" si="0"/>
        <v>148.19799999999998</v>
      </c>
      <c r="U84" s="7">
        <v>0</v>
      </c>
      <c r="V84" s="1">
        <v>0.89100000000000001</v>
      </c>
      <c r="W84" s="12">
        <v>146</v>
      </c>
      <c r="X84" s="14">
        <v>155.99903636921439</v>
      </c>
      <c r="Y84" s="15">
        <v>3</v>
      </c>
      <c r="Z84" s="11">
        <v>1.3794999999999999</v>
      </c>
      <c r="AA84" s="9">
        <f t="shared" si="2"/>
        <v>23.960727497455661</v>
      </c>
      <c r="AB84" s="43">
        <v>24.764687999999978</v>
      </c>
      <c r="AC84" s="43">
        <v>21.259312000000001</v>
      </c>
      <c r="AD84" s="5" t="s">
        <v>148</v>
      </c>
    </row>
    <row r="85" spans="1:30" ht="14.4" x14ac:dyDescent="0.55000000000000004">
      <c r="A85" s="1">
        <v>84</v>
      </c>
      <c r="B85" s="1" t="s">
        <v>411</v>
      </c>
      <c r="C85" s="1" t="s">
        <v>317</v>
      </c>
      <c r="D85" s="1">
        <v>8</v>
      </c>
      <c r="E85" s="1">
        <v>18</v>
      </c>
      <c r="F85" s="1">
        <v>4</v>
      </c>
      <c r="T85" s="7">
        <f t="shared" si="0"/>
        <v>178.22399999999999</v>
      </c>
      <c r="U85" s="7">
        <v>0</v>
      </c>
      <c r="V85" s="1">
        <v>0.98599999999999999</v>
      </c>
      <c r="W85" s="12">
        <v>216</v>
      </c>
      <c r="X85" s="14">
        <v>182.08524854456209</v>
      </c>
      <c r="Y85" s="15">
        <v>6</v>
      </c>
      <c r="Z85" s="11">
        <v>0.31240000000000001</v>
      </c>
      <c r="AA85" s="9">
        <f t="shared" si="2"/>
        <v>2.0530522392794692</v>
      </c>
      <c r="AB85" s="43">
        <v>28.570273999999969</v>
      </c>
      <c r="AC85" s="43">
        <v>25.001726000000001</v>
      </c>
      <c r="AD85" s="5" t="s">
        <v>149</v>
      </c>
    </row>
    <row r="86" spans="1:30" ht="14.4" x14ac:dyDescent="0.55000000000000004">
      <c r="A86" s="1">
        <v>85</v>
      </c>
      <c r="B86" s="1" t="s">
        <v>412</v>
      </c>
      <c r="C86" s="1" t="s">
        <v>318</v>
      </c>
      <c r="D86" s="1">
        <v>5</v>
      </c>
      <c r="E86" s="1">
        <v>9</v>
      </c>
      <c r="H86" s="1">
        <v>1</v>
      </c>
      <c r="T86" s="7">
        <f t="shared" si="0"/>
        <v>83.132000000000005</v>
      </c>
      <c r="U86" s="7">
        <v>0</v>
      </c>
      <c r="V86" s="1">
        <v>0.752</v>
      </c>
      <c r="W86" s="12">
        <v>105.5</v>
      </c>
      <c r="X86" s="14">
        <v>100.7602277692646</v>
      </c>
      <c r="Y86" s="15">
        <v>2</v>
      </c>
      <c r="Z86" s="11">
        <v>1.5560799999999999</v>
      </c>
      <c r="AA86" s="9">
        <f t="shared" si="2"/>
        <v>35.981560953615848</v>
      </c>
      <c r="AB86" s="43">
        <v>15.451136999999999</v>
      </c>
      <c r="AC86" s="43">
        <v>9.5988629999999979</v>
      </c>
      <c r="AD86" s="5" t="s">
        <v>150</v>
      </c>
    </row>
    <row r="87" spans="1:30" ht="14.4" x14ac:dyDescent="0.55000000000000004">
      <c r="A87" s="1">
        <v>86</v>
      </c>
      <c r="B87" s="1" t="s">
        <v>413</v>
      </c>
      <c r="C87" s="1" t="s">
        <v>319</v>
      </c>
      <c r="D87" s="1">
        <v>7</v>
      </c>
      <c r="E87" s="1">
        <v>8</v>
      </c>
      <c r="T87" s="7">
        <f t="shared" si="0"/>
        <v>92.133999999999986</v>
      </c>
      <c r="U87" s="7">
        <v>0</v>
      </c>
      <c r="V87" s="1">
        <v>0.86499999999999999</v>
      </c>
      <c r="W87" s="12">
        <v>110.6</v>
      </c>
      <c r="X87" s="14">
        <v>98.462519723775841</v>
      </c>
      <c r="Y87" s="15">
        <v>3</v>
      </c>
      <c r="Z87" s="11">
        <v>1.99502</v>
      </c>
      <c r="AA87" s="9">
        <f t="shared" si="2"/>
        <v>98.859862025758474</v>
      </c>
      <c r="AB87" s="43">
        <v>17.024343999999999</v>
      </c>
      <c r="AC87" s="43">
        <v>8.0256559999999997</v>
      </c>
      <c r="AD87" s="5" t="s">
        <v>151</v>
      </c>
    </row>
    <row r="88" spans="1:30" ht="14.4" x14ac:dyDescent="0.55000000000000004">
      <c r="A88" s="1">
        <v>87</v>
      </c>
      <c r="B88" s="1" t="s">
        <v>414</v>
      </c>
      <c r="C88" s="1" t="s">
        <v>329</v>
      </c>
      <c r="D88" s="1">
        <v>6</v>
      </c>
      <c r="E88" s="1">
        <v>6</v>
      </c>
      <c r="F88" s="1">
        <v>3</v>
      </c>
      <c r="G88" s="1">
        <v>9</v>
      </c>
      <c r="L88" s="1">
        <v>1</v>
      </c>
      <c r="T88" s="7">
        <f t="shared" si="0"/>
        <v>307.91800000000001</v>
      </c>
      <c r="U88" s="7">
        <v>0</v>
      </c>
      <c r="V88" s="1">
        <v>1.43</v>
      </c>
      <c r="W88" s="12">
        <v>125</v>
      </c>
      <c r="X88" s="14">
        <v>229.18809166010129</v>
      </c>
      <c r="Y88" s="15">
        <v>4</v>
      </c>
      <c r="Z88" s="11">
        <v>2.7080000000000011</v>
      </c>
      <c r="AA88" s="9">
        <f t="shared" si="2"/>
        <v>510.50499997540777</v>
      </c>
      <c r="AB88" s="43">
        <v>24.469757999999992</v>
      </c>
      <c r="AC88" s="43">
        <v>25.324242000000002</v>
      </c>
      <c r="AD88" s="5" t="s">
        <v>152</v>
      </c>
    </row>
    <row r="89" spans="1:30" ht="14.4" x14ac:dyDescent="0.55000000000000004">
      <c r="A89" s="1">
        <v>88</v>
      </c>
      <c r="B89" s="1" t="s">
        <v>415</v>
      </c>
      <c r="C89" s="1" t="s">
        <v>318</v>
      </c>
      <c r="D89" s="1">
        <v>5</v>
      </c>
      <c r="E89" s="1">
        <v>9</v>
      </c>
      <c r="H89" s="1">
        <v>1</v>
      </c>
      <c r="T89" s="7">
        <f t="shared" si="0"/>
        <v>83.132000000000005</v>
      </c>
      <c r="U89" s="7">
        <v>0</v>
      </c>
      <c r="V89" s="1">
        <v>0.79500000000000004</v>
      </c>
      <c r="W89" s="12">
        <v>140</v>
      </c>
      <c r="X89" s="14">
        <v>100.7602277692646</v>
      </c>
      <c r="Y89" s="15">
        <v>3</v>
      </c>
      <c r="Z89" s="11">
        <v>1.70018</v>
      </c>
      <c r="AA89" s="9">
        <f t="shared" si="2"/>
        <v>50.139500140609819</v>
      </c>
      <c r="AB89" s="43">
        <v>15.451136999999999</v>
      </c>
      <c r="AC89" s="43">
        <v>9.5988629999999979</v>
      </c>
      <c r="AD89" s="5" t="s">
        <v>153</v>
      </c>
    </row>
    <row r="90" spans="1:30" ht="12.3" customHeight="1" x14ac:dyDescent="0.55000000000000004">
      <c r="A90" s="1">
        <v>89</v>
      </c>
      <c r="B90" s="1" t="s">
        <v>416</v>
      </c>
      <c r="C90" s="1" t="s">
        <v>321</v>
      </c>
      <c r="D90" s="1">
        <v>3</v>
      </c>
      <c r="E90" s="1">
        <v>2</v>
      </c>
      <c r="F90" s="1">
        <v>3</v>
      </c>
      <c r="T90" s="7">
        <f t="shared" si="0"/>
        <v>86.045999999999992</v>
      </c>
      <c r="U90" s="7">
        <v>1</v>
      </c>
      <c r="V90" s="1">
        <v>1.35</v>
      </c>
      <c r="W90" s="12">
        <v>162</v>
      </c>
      <c r="X90" s="14">
        <v>58.285718630559828</v>
      </c>
      <c r="Y90" s="15">
        <v>2</v>
      </c>
      <c r="Z90" s="11">
        <v>0.23280000000000001</v>
      </c>
      <c r="AA90" s="9">
        <f t="shared" si="2"/>
        <v>1.709228005234332</v>
      </c>
      <c r="AB90" s="43">
        <v>8.749585999999999</v>
      </c>
      <c r="AC90" s="43">
        <v>6.3464139999999993</v>
      </c>
      <c r="AD90" s="5" t="s">
        <v>154</v>
      </c>
    </row>
    <row r="91" spans="1:30" ht="14.4" x14ac:dyDescent="0.55000000000000004">
      <c r="A91" s="1">
        <v>90</v>
      </c>
      <c r="B91" s="1" t="s">
        <v>423</v>
      </c>
      <c r="C91" s="1" t="s">
        <v>322</v>
      </c>
      <c r="D91" s="1">
        <v>5</v>
      </c>
      <c r="E91" s="1">
        <v>6</v>
      </c>
      <c r="F91" s="1">
        <v>3</v>
      </c>
      <c r="T91" s="7">
        <f t="shared" si="0"/>
        <v>114.098</v>
      </c>
      <c r="U91" s="7">
        <v>1</v>
      </c>
      <c r="V91" s="1">
        <v>1.1879999999999999</v>
      </c>
      <c r="W91" s="12">
        <v>237</v>
      </c>
      <c r="X91" s="14">
        <v>103.77768907827451</v>
      </c>
      <c r="Y91" s="15">
        <v>3</v>
      </c>
      <c r="Z91" s="11">
        <v>0.70779999999999998</v>
      </c>
      <c r="AA91" s="9">
        <f t="shared" si="2"/>
        <v>5.1026995785943896</v>
      </c>
      <c r="AB91" s="43">
        <v>14.756758</v>
      </c>
      <c r="AC91" s="43">
        <v>10.359242</v>
      </c>
      <c r="AD91" s="5" t="s">
        <v>155</v>
      </c>
    </row>
    <row r="92" spans="1:30" ht="14.4" x14ac:dyDescent="0.55000000000000004">
      <c r="A92" s="1">
        <v>91</v>
      </c>
      <c r="B92" s="1" t="s">
        <v>456</v>
      </c>
      <c r="C92" s="1" t="s">
        <v>323</v>
      </c>
      <c r="D92" s="1">
        <v>5</v>
      </c>
      <c r="E92" s="1">
        <v>9</v>
      </c>
      <c r="F92" s="1">
        <v>2</v>
      </c>
      <c r="G92" s="1">
        <v>1</v>
      </c>
      <c r="T92" s="7">
        <f>12.01*D92+1.008*E92+16*F92+19*G92+14.01*H92+32.065*I92+30.973*J92+6.94*K92+10.81*L92+35.45*M92+74.922*N92+85.468*O92+28.085*P92+39.1*Q92+24.305*R92+132.91*S92</f>
        <v>120.122</v>
      </c>
      <c r="U92" s="7">
        <v>0</v>
      </c>
      <c r="V92" s="1">
        <v>0.997</v>
      </c>
      <c r="W92" s="12">
        <v>121</v>
      </c>
      <c r="X92" s="10">
        <v>116.0479389760753</v>
      </c>
      <c r="Y92" s="15">
        <v>3</v>
      </c>
      <c r="Z92" s="11">
        <v>0.90749999999999997</v>
      </c>
      <c r="AA92" s="9">
        <f t="shared" si="2"/>
        <v>8.081649291125375</v>
      </c>
      <c r="AB92" s="43">
        <v>16.512136999999999</v>
      </c>
      <c r="AC92" s="43">
        <v>12.745863</v>
      </c>
      <c r="AD92" s="5" t="s">
        <v>156</v>
      </c>
    </row>
    <row r="93" spans="1:30" ht="14.4" x14ac:dyDescent="0.55000000000000004">
      <c r="A93" s="1">
        <v>92</v>
      </c>
      <c r="B93" s="1" t="s">
        <v>424</v>
      </c>
      <c r="C93" s="1" t="s">
        <v>324</v>
      </c>
      <c r="D93" s="1">
        <v>5</v>
      </c>
      <c r="E93" s="1">
        <v>7</v>
      </c>
      <c r="F93" s="1">
        <v>2</v>
      </c>
      <c r="G93" s="1">
        <v>3</v>
      </c>
      <c r="T93" s="7">
        <f>12.01*D93+1.008*E93+16*F93+19*G93+14.01*H93+32.065*I93+30.973*J93+6.94*K93+10.81*L93+35.45*M93+74.922*N93+85.468*O93+28.085*P93+39.1*Q93+24.305*R93+132.91*S93</f>
        <v>156.10599999999999</v>
      </c>
      <c r="U93" s="7">
        <v>0</v>
      </c>
      <c r="V93" s="1">
        <v>1.19</v>
      </c>
      <c r="W93" s="12">
        <v>50</v>
      </c>
      <c r="X93" s="10">
        <v>128.18305688369091</v>
      </c>
      <c r="Y93" s="15">
        <v>3</v>
      </c>
      <c r="Z93" s="11">
        <v>1.5019</v>
      </c>
      <c r="AA93" s="9">
        <f t="shared" si="2"/>
        <v>31.761426525728815</v>
      </c>
      <c r="AB93" s="43">
        <v>16.292551</v>
      </c>
      <c r="AC93" s="43">
        <v>12.965449</v>
      </c>
      <c r="AD93" s="5" t="s">
        <v>157</v>
      </c>
    </row>
    <row r="94" spans="1:30" ht="14.4" x14ac:dyDescent="0.55000000000000004">
      <c r="A94" s="1">
        <v>93</v>
      </c>
      <c r="B94" s="1" t="s">
        <v>425</v>
      </c>
      <c r="C94" s="1" t="s">
        <v>325</v>
      </c>
      <c r="D94" s="1">
        <v>5</v>
      </c>
      <c r="E94" s="1">
        <v>5</v>
      </c>
      <c r="F94" s="1">
        <v>2</v>
      </c>
      <c r="G94" s="1">
        <v>5</v>
      </c>
      <c r="T94" s="7">
        <f t="shared" ref="T94:T95" si="3">12.01*D94+1.008*E94+16*F94+19*G94+14.01*H94+32.065*I94+30.973*J94+6.94*K94+10.81*L94+35.45*M94+74.922*N94+85.468*O94+28.085*P94+39.1*Q94+24.305*R94+132.91*S94</f>
        <v>192.09</v>
      </c>
      <c r="U94" s="7">
        <v>0</v>
      </c>
      <c r="V94" s="1">
        <v>1.4</v>
      </c>
      <c r="W94" s="12">
        <v>75.5</v>
      </c>
      <c r="X94" s="10">
        <v>140.31817479130649</v>
      </c>
      <c r="Y94" s="15">
        <v>3</v>
      </c>
      <c r="Z94" s="11">
        <v>1.7471000000000001</v>
      </c>
      <c r="AA94" s="9">
        <f t="shared" si="2"/>
        <v>55.859880205725617</v>
      </c>
      <c r="AB94" s="43">
        <v>16.072965</v>
      </c>
      <c r="AC94" s="43">
        <v>13.185034999999999</v>
      </c>
      <c r="AD94" s="5" t="s">
        <v>158</v>
      </c>
    </row>
    <row r="95" spans="1:30" ht="14.4" x14ac:dyDescent="0.55000000000000004">
      <c r="A95" s="1">
        <v>94</v>
      </c>
      <c r="B95" s="1" t="s">
        <v>426</v>
      </c>
      <c r="C95" s="1" t="s">
        <v>330</v>
      </c>
      <c r="D95" s="1">
        <v>8</v>
      </c>
      <c r="E95" s="1">
        <v>20</v>
      </c>
      <c r="F95" s="1">
        <v>4</v>
      </c>
      <c r="P95" s="1">
        <v>1</v>
      </c>
      <c r="T95" s="7">
        <f t="shared" si="3"/>
        <v>208.32500000000002</v>
      </c>
      <c r="U95" s="7">
        <v>0</v>
      </c>
      <c r="V95" s="1">
        <v>0.93300000000000005</v>
      </c>
      <c r="W95" s="12">
        <v>168.8</v>
      </c>
      <c r="X95" s="10">
        <v>217.59409357883069</v>
      </c>
      <c r="Y95" s="15">
        <v>3</v>
      </c>
      <c r="Z95" s="11">
        <v>1.5680000000000001</v>
      </c>
      <c r="AA95" s="9">
        <f t="shared" si="2"/>
        <v>36.982817978026638</v>
      </c>
      <c r="AB95" s="43">
        <v>35.433859999999967</v>
      </c>
      <c r="AC95" s="43">
        <v>42.448140000000031</v>
      </c>
      <c r="AD95" s="5" t="s">
        <v>159</v>
      </c>
    </row>
    <row r="96" spans="1:30" x14ac:dyDescent="0.45">
      <c r="A96" s="1">
        <v>95</v>
      </c>
      <c r="B96" s="1" t="s">
        <v>427</v>
      </c>
      <c r="C96" s="1" t="s">
        <v>331</v>
      </c>
      <c r="D96" s="1">
        <v>5</v>
      </c>
      <c r="E96" s="1">
        <v>4</v>
      </c>
      <c r="F96" s="1">
        <v>2</v>
      </c>
      <c r="G96" s="1">
        <v>6</v>
      </c>
      <c r="T96" s="7">
        <f t="shared" ref="T96:T108" si="4">12.01*D96+1.008*E96+16*F96+19*G96+14.01*H96+32.065*I96+30.973*J96+6.94*K96+10.81*L96+35.45*M96+74.922*N96+85.468*O96+28.085*P96+39.1*Q96+24.305*R96+132.91*S96</f>
        <v>210.08199999999999</v>
      </c>
      <c r="U96" s="26">
        <v>1</v>
      </c>
      <c r="V96" s="1">
        <v>1.53</v>
      </c>
      <c r="W96" s="12">
        <v>106.5</v>
      </c>
      <c r="X96" s="11">
        <v>136.6657337451143</v>
      </c>
      <c r="Y96" s="15">
        <v>2</v>
      </c>
      <c r="Z96" s="11">
        <v>1.8541000000000001</v>
      </c>
      <c r="AA96" s="9">
        <f>10^Z96</f>
        <v>71.4660863876843</v>
      </c>
      <c r="AB96" s="9">
        <v>15.963172</v>
      </c>
      <c r="AC96" s="9">
        <v>14.162827999999999</v>
      </c>
      <c r="AD96" s="1" t="s">
        <v>160</v>
      </c>
    </row>
    <row r="97" spans="1:41" ht="13.5" customHeight="1" x14ac:dyDescent="0.45">
      <c r="A97" s="1">
        <v>96</v>
      </c>
      <c r="B97" s="1" t="s">
        <v>428</v>
      </c>
      <c r="C97" s="1" t="s">
        <v>332</v>
      </c>
      <c r="D97" s="1">
        <v>5</v>
      </c>
      <c r="E97" s="1">
        <v>6</v>
      </c>
      <c r="F97" s="1">
        <v>2</v>
      </c>
      <c r="G97" s="1">
        <v>6</v>
      </c>
      <c r="T97" s="7">
        <f t="shared" si="4"/>
        <v>212.09800000000001</v>
      </c>
      <c r="U97" s="26">
        <v>0</v>
      </c>
      <c r="V97" s="1">
        <v>1.5680000000000001</v>
      </c>
      <c r="W97" s="12">
        <v>35</v>
      </c>
      <c r="X97" s="11">
        <v>149.02219269285609</v>
      </c>
      <c r="Y97" s="15">
        <v>4</v>
      </c>
      <c r="Z97" s="11">
        <v>2.1017000000000001</v>
      </c>
      <c r="AA97" s="9">
        <f t="shared" ref="AA97:AA108" si="5">10^Z97</f>
        <v>126.3863000231254</v>
      </c>
      <c r="AB97" s="9">
        <v>17.296758000000001</v>
      </c>
      <c r="AC97" s="9">
        <v>16.169242000000001</v>
      </c>
      <c r="AD97" s="1" t="s">
        <v>161</v>
      </c>
    </row>
    <row r="98" spans="1:41" x14ac:dyDescent="0.45">
      <c r="A98" s="1">
        <v>97</v>
      </c>
      <c r="B98" s="1" t="s">
        <v>417</v>
      </c>
      <c r="C98" s="1" t="s">
        <v>326</v>
      </c>
      <c r="D98" s="1">
        <v>4</v>
      </c>
      <c r="E98" s="1">
        <v>3</v>
      </c>
      <c r="F98" s="1">
        <v>1</v>
      </c>
      <c r="G98" s="1">
        <v>7</v>
      </c>
      <c r="T98" s="7">
        <f t="shared" si="4"/>
        <v>200.06399999999999</v>
      </c>
      <c r="U98" s="26">
        <v>0</v>
      </c>
      <c r="V98" s="1">
        <v>1.4870000000000001</v>
      </c>
      <c r="W98" s="12">
        <v>56.7</v>
      </c>
      <c r="X98" s="11">
        <v>129.00353947131609</v>
      </c>
      <c r="Y98" s="15">
        <v>3</v>
      </c>
      <c r="Z98" s="11">
        <v>2.4232</v>
      </c>
      <c r="AA98" s="9">
        <f t="shared" si="5"/>
        <v>264.97200988789649</v>
      </c>
      <c r="AB98" s="9">
        <v>13.381379000000001</v>
      </c>
      <c r="AC98" s="9">
        <v>12.536621</v>
      </c>
      <c r="AD98" s="1" t="s">
        <v>162</v>
      </c>
    </row>
    <row r="99" spans="1:41" x14ac:dyDescent="0.45">
      <c r="A99" s="1">
        <v>98</v>
      </c>
      <c r="B99" s="1" t="s">
        <v>418</v>
      </c>
      <c r="C99" s="1" t="s">
        <v>333</v>
      </c>
      <c r="D99" s="1">
        <v>4</v>
      </c>
      <c r="E99" s="1">
        <v>4</v>
      </c>
      <c r="F99" s="1">
        <v>1</v>
      </c>
      <c r="G99" s="1">
        <v>6</v>
      </c>
      <c r="T99" s="7">
        <f t="shared" si="4"/>
        <v>182.072</v>
      </c>
      <c r="U99" s="26">
        <v>0</v>
      </c>
      <c r="V99" s="1">
        <v>1.38</v>
      </c>
      <c r="W99" s="12">
        <v>50</v>
      </c>
      <c r="X99" s="11">
        <v>122.9359805175083</v>
      </c>
      <c r="Y99" s="15">
        <v>2</v>
      </c>
      <c r="Z99" s="11">
        <v>2.1259999999999999</v>
      </c>
      <c r="AA99" s="9">
        <f t="shared" si="5"/>
        <v>133.65955165464422</v>
      </c>
      <c r="AB99" s="9">
        <v>13.491172000000001</v>
      </c>
      <c r="AC99" s="9">
        <v>12.426828</v>
      </c>
      <c r="AD99" s="1" t="s">
        <v>163</v>
      </c>
    </row>
    <row r="100" spans="1:41" x14ac:dyDescent="0.45">
      <c r="A100" s="1">
        <v>99</v>
      </c>
      <c r="B100" s="1" t="s">
        <v>419</v>
      </c>
      <c r="C100" s="1" t="s">
        <v>334</v>
      </c>
      <c r="D100" s="1">
        <v>4</v>
      </c>
      <c r="E100" s="1">
        <v>3</v>
      </c>
      <c r="F100" s="1">
        <v>1</v>
      </c>
      <c r="G100" s="1">
        <v>7</v>
      </c>
      <c r="T100" s="7">
        <f t="shared" si="4"/>
        <v>200.06399999999999</v>
      </c>
      <c r="U100" s="26">
        <v>0</v>
      </c>
      <c r="V100" s="1">
        <v>1.409</v>
      </c>
      <c r="W100" s="12">
        <v>34.200000000000003</v>
      </c>
      <c r="X100" s="11">
        <v>129.00353947131609</v>
      </c>
      <c r="Y100" s="15">
        <v>3</v>
      </c>
      <c r="Z100" s="11">
        <v>2.4232</v>
      </c>
      <c r="AA100" s="9">
        <f t="shared" si="5"/>
        <v>264.97200988789649</v>
      </c>
      <c r="AB100" s="9">
        <v>13.381379000000001</v>
      </c>
      <c r="AC100" s="9">
        <v>12.536621</v>
      </c>
      <c r="AD100" s="1" t="s">
        <v>164</v>
      </c>
    </row>
    <row r="101" spans="1:41" x14ac:dyDescent="0.45">
      <c r="A101" s="1">
        <v>100</v>
      </c>
      <c r="B101" s="1" t="s">
        <v>420</v>
      </c>
      <c r="C101" s="1" t="s">
        <v>335</v>
      </c>
      <c r="D101" s="1">
        <v>5</v>
      </c>
      <c r="E101" s="1">
        <v>4</v>
      </c>
      <c r="F101" s="1">
        <v>1</v>
      </c>
      <c r="G101" s="1">
        <v>8</v>
      </c>
      <c r="T101" s="7">
        <f t="shared" si="4"/>
        <v>232.08199999999999</v>
      </c>
      <c r="U101" s="26">
        <v>0</v>
      </c>
      <c r="V101" s="1">
        <v>1.5323</v>
      </c>
      <c r="W101" s="12">
        <v>93.2</v>
      </c>
      <c r="X101" s="11">
        <v>152.36708364898121</v>
      </c>
      <c r="Y101" s="15">
        <v>4</v>
      </c>
      <c r="Z101" s="11">
        <v>2.7612999999999999</v>
      </c>
      <c r="AA101" s="9">
        <f t="shared" si="5"/>
        <v>577.16501719023165</v>
      </c>
      <c r="AB101" s="9">
        <v>16.275172000000001</v>
      </c>
      <c r="AC101" s="9">
        <v>14.652828</v>
      </c>
      <c r="AD101" s="1" t="s">
        <v>165</v>
      </c>
    </row>
    <row r="102" spans="1:41" x14ac:dyDescent="0.45">
      <c r="A102" s="1">
        <v>101</v>
      </c>
      <c r="B102" s="1" t="s">
        <v>421</v>
      </c>
      <c r="C102" s="1" t="s">
        <v>336</v>
      </c>
      <c r="D102" s="1">
        <v>7</v>
      </c>
      <c r="E102" s="1">
        <v>4</v>
      </c>
      <c r="F102" s="1">
        <v>1</v>
      </c>
      <c r="G102" s="1">
        <v>12</v>
      </c>
      <c r="T102" s="7">
        <f t="shared" si="4"/>
        <v>332.10199999999998</v>
      </c>
      <c r="U102" s="26">
        <v>0</v>
      </c>
      <c r="V102" s="1">
        <v>1.6160000000000001</v>
      </c>
      <c r="W102" s="12">
        <v>133</v>
      </c>
      <c r="X102" s="11">
        <v>211.229289911927</v>
      </c>
      <c r="Y102" s="15">
        <v>5</v>
      </c>
      <c r="Z102" s="11">
        <v>4.0319000000000003</v>
      </c>
      <c r="AA102" s="9">
        <f t="shared" si="5"/>
        <v>10762.173768887882</v>
      </c>
      <c r="AB102" s="9">
        <v>21.843171999999999</v>
      </c>
      <c r="AC102" s="9">
        <v>19.104828000000001</v>
      </c>
      <c r="AD102" s="1" t="s">
        <v>166</v>
      </c>
    </row>
    <row r="103" spans="1:41" x14ac:dyDescent="0.45">
      <c r="A103" s="1">
        <v>102</v>
      </c>
      <c r="B103" s="1" t="s">
        <v>422</v>
      </c>
      <c r="C103" s="1" t="s">
        <v>334</v>
      </c>
      <c r="D103" s="1">
        <v>4</v>
      </c>
      <c r="E103" s="1">
        <v>3</v>
      </c>
      <c r="F103" s="1">
        <v>1</v>
      </c>
      <c r="G103" s="1">
        <v>7</v>
      </c>
      <c r="T103" s="7">
        <f t="shared" si="4"/>
        <v>200.06399999999999</v>
      </c>
      <c r="U103" s="26">
        <v>0</v>
      </c>
      <c r="V103" s="1">
        <v>1.5049999999999999</v>
      </c>
      <c r="W103" s="12">
        <v>58.1</v>
      </c>
      <c r="X103" s="11">
        <v>129.00353947131609</v>
      </c>
      <c r="Y103" s="15">
        <v>3</v>
      </c>
      <c r="Z103" s="11">
        <v>2.4232</v>
      </c>
      <c r="AA103" s="9">
        <f t="shared" si="5"/>
        <v>264.97200988789649</v>
      </c>
      <c r="AB103" s="9">
        <v>13.381379000000001</v>
      </c>
      <c r="AC103" s="9">
        <v>12.536621</v>
      </c>
      <c r="AD103" s="1" t="s">
        <v>167</v>
      </c>
    </row>
    <row r="104" spans="1:41" x14ac:dyDescent="0.45">
      <c r="A104" s="1">
        <v>103</v>
      </c>
      <c r="B104" s="1" t="s">
        <v>429</v>
      </c>
      <c r="C104" s="1" t="s">
        <v>327</v>
      </c>
      <c r="D104" s="1">
        <v>4</v>
      </c>
      <c r="E104" s="1">
        <v>6</v>
      </c>
      <c r="F104" s="1">
        <v>1</v>
      </c>
      <c r="G104" s="1">
        <v>4</v>
      </c>
      <c r="T104" s="7">
        <f t="shared" si="4"/>
        <v>146.08799999999999</v>
      </c>
      <c r="U104" s="26">
        <v>0</v>
      </c>
      <c r="V104" s="1">
        <v>1.21</v>
      </c>
      <c r="W104" s="12">
        <v>57</v>
      </c>
      <c r="X104" s="11">
        <v>110.8008626098927</v>
      </c>
      <c r="Y104" s="15">
        <v>3</v>
      </c>
      <c r="Z104" s="11">
        <v>1.8808</v>
      </c>
      <c r="AA104" s="9">
        <f t="shared" si="5"/>
        <v>75.997621436103756</v>
      </c>
      <c r="AB104" s="9">
        <v>13.710758</v>
      </c>
      <c r="AC104" s="9">
        <v>12.207242000000001</v>
      </c>
      <c r="AD104" s="1" t="s">
        <v>168</v>
      </c>
    </row>
    <row r="105" spans="1:41" x14ac:dyDescent="0.45">
      <c r="A105" s="1">
        <v>104</v>
      </c>
      <c r="B105" s="1" t="s">
        <v>430</v>
      </c>
      <c r="C105" s="1" t="s">
        <v>328</v>
      </c>
      <c r="D105" s="1">
        <v>7</v>
      </c>
      <c r="E105" s="1">
        <v>11</v>
      </c>
      <c r="G105" s="1">
        <v>3</v>
      </c>
      <c r="T105" s="7">
        <f t="shared" si="4"/>
        <v>152.15799999999999</v>
      </c>
      <c r="U105" s="26">
        <v>1</v>
      </c>
      <c r="V105" s="1">
        <v>1.0980000000000001</v>
      </c>
      <c r="W105" s="12">
        <v>107</v>
      </c>
      <c r="X105" s="11">
        <v>135.47457342842449</v>
      </c>
      <c r="Y105" s="15">
        <v>3</v>
      </c>
      <c r="Z105" s="11">
        <v>3.1290000000000018</v>
      </c>
      <c r="AA105" s="9">
        <f t="shared" si="5"/>
        <v>1345.860354055955</v>
      </c>
      <c r="AB105" s="9">
        <v>20.69572299999999</v>
      </c>
      <c r="AC105" s="9">
        <v>14.374276999999999</v>
      </c>
      <c r="AD105" s="1" t="s">
        <v>169</v>
      </c>
    </row>
    <row r="106" spans="1:41" x14ac:dyDescent="0.45">
      <c r="A106" s="1">
        <v>105</v>
      </c>
      <c r="B106" s="1" t="s">
        <v>431</v>
      </c>
      <c r="C106" s="1" t="s">
        <v>333</v>
      </c>
      <c r="D106" s="1">
        <v>4</v>
      </c>
      <c r="E106" s="1">
        <v>4</v>
      </c>
      <c r="F106" s="1">
        <v>1</v>
      </c>
      <c r="G106" s="1">
        <v>6</v>
      </c>
      <c r="T106" s="7">
        <f t="shared" si="4"/>
        <v>182.072</v>
      </c>
      <c r="U106" s="26">
        <v>0</v>
      </c>
      <c r="V106" s="1">
        <v>1.4039999999999999</v>
      </c>
      <c r="W106" s="12">
        <v>62.5</v>
      </c>
      <c r="X106" s="11">
        <v>122.9359805175083</v>
      </c>
      <c r="Y106" s="15">
        <v>3</v>
      </c>
      <c r="Z106" s="11">
        <v>2.1276000000000002</v>
      </c>
      <c r="AA106" s="9">
        <f t="shared" si="5"/>
        <v>134.1528798266128</v>
      </c>
      <c r="AB106" s="9">
        <v>13.491172000000001</v>
      </c>
      <c r="AC106" s="9">
        <v>12.426828</v>
      </c>
      <c r="AD106" s="1" t="s">
        <v>170</v>
      </c>
    </row>
    <row r="107" spans="1:41" ht="14.4" x14ac:dyDescent="0.55000000000000004">
      <c r="A107" s="1">
        <v>106</v>
      </c>
      <c r="B107" s="1" t="s">
        <v>432</v>
      </c>
      <c r="C107" s="1" t="s">
        <v>337</v>
      </c>
      <c r="D107" s="1">
        <v>6</v>
      </c>
      <c r="E107" s="1">
        <v>6</v>
      </c>
      <c r="F107" s="1">
        <v>2</v>
      </c>
      <c r="G107" s="1">
        <v>8</v>
      </c>
      <c r="T107" s="7">
        <f t="shared" si="4"/>
        <v>262.108</v>
      </c>
      <c r="U107" s="26">
        <v>0</v>
      </c>
      <c r="V107" s="1">
        <v>1.48</v>
      </c>
      <c r="W107" s="12">
        <v>141</v>
      </c>
      <c r="X107">
        <v>178.45329582432899</v>
      </c>
      <c r="Y107">
        <v>5</v>
      </c>
      <c r="Z107" s="14">
        <v>2.7354000000000012</v>
      </c>
      <c r="AA107" s="9">
        <f t="shared" si="5"/>
        <v>543.75091402984901</v>
      </c>
      <c r="AB107" s="43">
        <v>20.080757999999989</v>
      </c>
      <c r="AC107" s="43">
        <v>18.395242</v>
      </c>
      <c r="AD107" s="1" t="s">
        <v>171</v>
      </c>
      <c r="AM107"/>
      <c r="AN107"/>
      <c r="AO107"/>
    </row>
    <row r="108" spans="1:41" x14ac:dyDescent="0.45">
      <c r="A108" s="1">
        <v>107</v>
      </c>
      <c r="B108" s="1" t="s">
        <v>433</v>
      </c>
      <c r="C108" s="1" t="s">
        <v>338</v>
      </c>
      <c r="D108" s="1">
        <v>7</v>
      </c>
      <c r="E108" s="1">
        <v>7</v>
      </c>
      <c r="F108" s="1">
        <v>3</v>
      </c>
      <c r="G108" s="1">
        <v>9</v>
      </c>
      <c r="T108" s="7">
        <f t="shared" si="4"/>
        <v>310.12599999999998</v>
      </c>
      <c r="U108" s="26">
        <v>0</v>
      </c>
      <c r="V108" s="1">
        <v>1.4570000000000001</v>
      </c>
      <c r="W108" s="12">
        <v>145</v>
      </c>
      <c r="X108" s="11">
        <v>210.6070669534846</v>
      </c>
      <c r="Y108" s="15">
        <v>4</v>
      </c>
      <c r="Z108" s="11">
        <v>3.0067000000000008</v>
      </c>
      <c r="AA108" s="9">
        <f t="shared" si="5"/>
        <v>1015.5469355497015</v>
      </c>
      <c r="AB108" s="9">
        <v>23.77655099999998</v>
      </c>
      <c r="AC108" s="9">
        <v>22.247449</v>
      </c>
      <c r="AD108" s="1" t="s">
        <v>172</v>
      </c>
    </row>
    <row r="109" spans="1:41" x14ac:dyDescent="0.45">
      <c r="A109" s="1">
        <v>108</v>
      </c>
      <c r="B109" s="1" t="s">
        <v>173</v>
      </c>
      <c r="C109" s="1" t="s">
        <v>173</v>
      </c>
      <c r="G109" s="1">
        <v>4</v>
      </c>
      <c r="K109" s="1">
        <v>1</v>
      </c>
      <c r="L109" s="1">
        <v>1</v>
      </c>
      <c r="T109" s="7">
        <f>12.01*D109+1.008*E109+16*F109+19*G109+14.01*H109+32.065*I109+30.973*J109+6.94*K109+10.81*L109+35.45*M109+74.922*N109+85.468*O109+28.085*P109+39.1*Q109+24.305*R109+132.91*S109</f>
        <v>93.75</v>
      </c>
      <c r="AA109" s="9"/>
    </row>
    <row r="110" spans="1:41" x14ac:dyDescent="0.45">
      <c r="A110" s="1">
        <v>109</v>
      </c>
      <c r="B110" s="1" t="s">
        <v>435</v>
      </c>
      <c r="C110" s="1" t="s">
        <v>434</v>
      </c>
      <c r="D110" s="1">
        <v>4</v>
      </c>
      <c r="F110" s="1">
        <v>8</v>
      </c>
      <c r="K110" s="1">
        <v>1</v>
      </c>
      <c r="L110" s="1">
        <v>1</v>
      </c>
      <c r="T110" s="7">
        <f t="shared" ref="T110:T119" si="6">12.01*D110+1.008*E110+16*F110+19*G110+14.01*H110+32.065*I110+30.973*J110+6.94*K110+10.81*L110+35.45*M110+74.922*N110+85.468*O110+28.085*P110+39.1*Q110+24.305*R110+132.91*S110</f>
        <v>193.79</v>
      </c>
      <c r="AA110" s="9"/>
    </row>
    <row r="111" spans="1:41" ht="13.8" customHeight="1" x14ac:dyDescent="0.45">
      <c r="A111" s="1">
        <v>110</v>
      </c>
      <c r="B111" s="1" t="s">
        <v>174</v>
      </c>
      <c r="C111" s="1" t="s">
        <v>174</v>
      </c>
      <c r="D111" s="1">
        <v>1</v>
      </c>
      <c r="F111" s="1">
        <v>3</v>
      </c>
      <c r="G111" s="1">
        <v>3</v>
      </c>
      <c r="I111" s="1">
        <v>1</v>
      </c>
      <c r="K111" s="1">
        <v>1</v>
      </c>
      <c r="T111" s="7">
        <f t="shared" si="6"/>
        <v>156.01499999999999</v>
      </c>
      <c r="AA111" s="9"/>
    </row>
    <row r="112" spans="1:41" x14ac:dyDescent="0.45">
      <c r="A112" s="1">
        <v>111</v>
      </c>
      <c r="B112" s="1" t="s">
        <v>175</v>
      </c>
      <c r="C112" s="1" t="s">
        <v>175</v>
      </c>
      <c r="F112" s="1">
        <v>4</v>
      </c>
      <c r="K112" s="1">
        <v>1</v>
      </c>
      <c r="M112" s="1">
        <v>1</v>
      </c>
      <c r="T112" s="7">
        <f t="shared" si="6"/>
        <v>106.39</v>
      </c>
      <c r="AA112" s="9"/>
    </row>
    <row r="113" spans="1:41" x14ac:dyDescent="0.45">
      <c r="A113" s="1">
        <v>112</v>
      </c>
      <c r="B113" s="1" t="s">
        <v>446</v>
      </c>
      <c r="C113" s="1" t="s">
        <v>436</v>
      </c>
      <c r="D113" s="1">
        <v>2</v>
      </c>
      <c r="F113" s="1">
        <v>4</v>
      </c>
      <c r="G113" s="1">
        <v>2</v>
      </c>
      <c r="K113" s="1">
        <v>1</v>
      </c>
      <c r="L113" s="1">
        <v>1</v>
      </c>
      <c r="T113" s="7">
        <f t="shared" si="6"/>
        <v>143.77000000000001</v>
      </c>
      <c r="AA113" s="9"/>
    </row>
    <row r="114" spans="1:41" x14ac:dyDescent="0.45">
      <c r="A114" s="1">
        <v>113</v>
      </c>
      <c r="B114" s="1" t="s">
        <v>447</v>
      </c>
      <c r="C114" s="1" t="s">
        <v>437</v>
      </c>
      <c r="F114" s="1">
        <v>2</v>
      </c>
      <c r="G114" s="1">
        <v>2</v>
      </c>
      <c r="J114" s="1">
        <v>1</v>
      </c>
      <c r="K114" s="1">
        <v>1</v>
      </c>
      <c r="T114" s="7">
        <f t="shared" si="6"/>
        <v>107.913</v>
      </c>
      <c r="AA114" s="9"/>
    </row>
    <row r="115" spans="1:41" x14ac:dyDescent="0.45">
      <c r="A115" s="1">
        <v>114</v>
      </c>
      <c r="B115" s="1" t="s">
        <v>438</v>
      </c>
      <c r="C115" s="1" t="s">
        <v>439</v>
      </c>
      <c r="D115" s="1">
        <v>4</v>
      </c>
      <c r="F115" s="1">
        <v>4</v>
      </c>
      <c r="G115" s="1">
        <v>10</v>
      </c>
      <c r="H115" s="1">
        <v>1</v>
      </c>
      <c r="I115" s="1">
        <v>2</v>
      </c>
      <c r="K115" s="1">
        <v>1</v>
      </c>
      <c r="T115" s="7">
        <f t="shared" si="6"/>
        <v>387.11999999999995</v>
      </c>
      <c r="AA115" s="9"/>
    </row>
    <row r="116" spans="1:41" x14ac:dyDescent="0.45">
      <c r="A116" s="1">
        <v>115</v>
      </c>
      <c r="B116" s="1" t="s">
        <v>440</v>
      </c>
      <c r="C116" s="1" t="s">
        <v>441</v>
      </c>
      <c r="F116" s="1">
        <v>4</v>
      </c>
      <c r="G116" s="1">
        <v>2</v>
      </c>
      <c r="H116" s="1">
        <v>1</v>
      </c>
      <c r="I116" s="1">
        <v>2</v>
      </c>
      <c r="K116" s="1">
        <v>1</v>
      </c>
      <c r="T116" s="7">
        <f t="shared" si="6"/>
        <v>187.07999999999998</v>
      </c>
      <c r="AA116" s="9"/>
    </row>
    <row r="117" spans="1:41" x14ac:dyDescent="0.45">
      <c r="A117" s="1">
        <v>116</v>
      </c>
      <c r="B117" s="1" t="s">
        <v>176</v>
      </c>
      <c r="C117" s="1" t="s">
        <v>176</v>
      </c>
      <c r="G117" s="1">
        <v>6</v>
      </c>
      <c r="J117" s="1">
        <v>1</v>
      </c>
      <c r="K117" s="1">
        <v>1</v>
      </c>
      <c r="T117" s="7">
        <f t="shared" si="6"/>
        <v>151.91300000000001</v>
      </c>
      <c r="AA117" s="9"/>
    </row>
    <row r="118" spans="1:41" x14ac:dyDescent="0.45">
      <c r="A118" s="1">
        <v>117</v>
      </c>
      <c r="B118" s="1" t="s">
        <v>442</v>
      </c>
      <c r="C118" s="1" t="s">
        <v>443</v>
      </c>
      <c r="D118" s="1">
        <v>2</v>
      </c>
      <c r="F118" s="1">
        <v>4</v>
      </c>
      <c r="G118" s="1">
        <v>6</v>
      </c>
      <c r="H118" s="1">
        <v>1</v>
      </c>
      <c r="I118" s="1">
        <v>2</v>
      </c>
      <c r="K118" s="1">
        <v>1</v>
      </c>
      <c r="T118" s="7">
        <f t="shared" si="6"/>
        <v>287.09999999999997</v>
      </c>
      <c r="AA118" s="9"/>
    </row>
    <row r="119" spans="1:41" x14ac:dyDescent="0.45">
      <c r="A119" s="1">
        <v>118</v>
      </c>
      <c r="B119" s="1" t="s">
        <v>444</v>
      </c>
      <c r="C119" s="1" t="s">
        <v>445</v>
      </c>
      <c r="D119" s="1">
        <v>8</v>
      </c>
      <c r="F119" s="1">
        <v>4</v>
      </c>
      <c r="G119" s="1">
        <v>18</v>
      </c>
      <c r="H119" s="1">
        <v>1</v>
      </c>
      <c r="I119" s="1">
        <v>2</v>
      </c>
      <c r="K119" s="1">
        <v>1</v>
      </c>
      <c r="T119" s="7">
        <f t="shared" si="6"/>
        <v>587.16000000000008</v>
      </c>
      <c r="AA119" s="9"/>
    </row>
    <row r="120" spans="1:41" x14ac:dyDescent="0.45">
      <c r="A120" s="1">
        <v>119</v>
      </c>
      <c r="B120" s="1" t="s">
        <v>177</v>
      </c>
      <c r="C120" s="1" t="s">
        <v>177</v>
      </c>
      <c r="G120" s="1">
        <v>6</v>
      </c>
      <c r="J120" s="1">
        <v>1</v>
      </c>
      <c r="S120" s="1">
        <v>1</v>
      </c>
      <c r="T120" s="7">
        <f t="shared" ref="T120:T127" si="7">12.01*D120+1.008*E120+16*F120+19*G120+14.01*H120+32.065*I120+30.973*J120+6.94*K120+10.81*L120+35.45*M120+74.922*N120+85.468*O120+28.085*P120+39.1*Q120+24.305*R120+132.91*S120</f>
        <v>277.88300000000004</v>
      </c>
      <c r="AA120" s="9"/>
      <c r="AE120" s="1"/>
    </row>
    <row r="121" spans="1:41" x14ac:dyDescent="0.45">
      <c r="A121" s="1">
        <v>120</v>
      </c>
      <c r="B121" s="1" t="s">
        <v>178</v>
      </c>
      <c r="C121" s="1" t="s">
        <v>178</v>
      </c>
      <c r="G121" s="1">
        <v>6</v>
      </c>
      <c r="K121" s="1">
        <v>1</v>
      </c>
      <c r="N121" s="1">
        <v>1</v>
      </c>
      <c r="T121" s="7">
        <f t="shared" si="7"/>
        <v>195.86199999999999</v>
      </c>
      <c r="AA121" s="9"/>
      <c r="AE121" s="1"/>
    </row>
    <row r="122" spans="1:41" x14ac:dyDescent="0.45">
      <c r="A122" s="1">
        <v>121</v>
      </c>
      <c r="B122" s="1" t="s">
        <v>179</v>
      </c>
      <c r="C122" s="1" t="s">
        <v>179</v>
      </c>
      <c r="F122" s="1">
        <v>3</v>
      </c>
      <c r="H122" s="1">
        <v>1</v>
      </c>
      <c r="K122" s="1">
        <v>1</v>
      </c>
      <c r="T122" s="7">
        <f t="shared" si="7"/>
        <v>68.95</v>
      </c>
      <c r="AA122" s="9"/>
      <c r="AE122" s="1"/>
    </row>
    <row r="123" spans="1:41" x14ac:dyDescent="0.45">
      <c r="A123" s="1">
        <v>122</v>
      </c>
      <c r="B123" s="1" t="s">
        <v>448</v>
      </c>
      <c r="C123" s="1" t="s">
        <v>449</v>
      </c>
      <c r="D123" s="1">
        <v>4</v>
      </c>
      <c r="F123" s="1">
        <v>8</v>
      </c>
      <c r="G123" s="1">
        <v>12</v>
      </c>
      <c r="H123" s="1">
        <v>2</v>
      </c>
      <c r="I123" s="1">
        <v>4</v>
      </c>
      <c r="R123" s="1">
        <v>1</v>
      </c>
      <c r="T123" s="7">
        <f t="shared" si="7"/>
        <v>584.62499999999989</v>
      </c>
      <c r="AA123" s="9"/>
      <c r="AE123" s="1"/>
    </row>
    <row r="124" spans="1:41" x14ac:dyDescent="0.45">
      <c r="A124" s="1">
        <v>123</v>
      </c>
      <c r="B124" s="1" t="s">
        <v>180</v>
      </c>
      <c r="C124" s="1" t="s">
        <v>180</v>
      </c>
      <c r="F124" s="1">
        <v>3</v>
      </c>
      <c r="H124" s="1">
        <v>1</v>
      </c>
      <c r="O124" s="1">
        <v>1</v>
      </c>
      <c r="T124" s="7">
        <f t="shared" si="7"/>
        <v>147.47800000000001</v>
      </c>
      <c r="AA124" s="9"/>
      <c r="AE124" s="1"/>
    </row>
    <row r="125" spans="1:41" x14ac:dyDescent="0.45">
      <c r="A125" s="1">
        <v>124</v>
      </c>
      <c r="B125" s="1" t="s">
        <v>181</v>
      </c>
      <c r="C125" s="1" t="s">
        <v>181</v>
      </c>
      <c r="G125" s="1">
        <v>6</v>
      </c>
      <c r="J125" s="1">
        <v>1</v>
      </c>
      <c r="O125" s="1">
        <v>1</v>
      </c>
      <c r="T125" s="7">
        <f t="shared" si="7"/>
        <v>230.44100000000003</v>
      </c>
      <c r="AA125" s="9"/>
      <c r="AE125" s="1"/>
    </row>
    <row r="126" spans="1:41" x14ac:dyDescent="0.45">
      <c r="A126" s="1">
        <v>125</v>
      </c>
      <c r="B126" s="1" t="s">
        <v>182</v>
      </c>
      <c r="C126" s="1" t="s">
        <v>451</v>
      </c>
      <c r="D126" s="1">
        <v>4</v>
      </c>
      <c r="F126" s="1">
        <v>3</v>
      </c>
      <c r="G126" s="1">
        <v>9</v>
      </c>
      <c r="I126" s="1">
        <v>1</v>
      </c>
      <c r="K126" s="1">
        <v>1</v>
      </c>
      <c r="T126" s="7">
        <f t="shared" si="7"/>
        <v>306.04499999999996</v>
      </c>
      <c r="AA126" s="9"/>
    </row>
    <row r="127" spans="1:41" x14ac:dyDescent="0.45">
      <c r="A127" s="1">
        <v>126</v>
      </c>
      <c r="B127" s="1" t="s">
        <v>183</v>
      </c>
      <c r="C127" s="1" t="s">
        <v>450</v>
      </c>
      <c r="D127" s="1">
        <v>4</v>
      </c>
      <c r="F127" s="1">
        <v>3</v>
      </c>
      <c r="G127" s="1">
        <v>9</v>
      </c>
      <c r="I127" s="1">
        <v>1</v>
      </c>
      <c r="Q127" s="1">
        <v>1</v>
      </c>
      <c r="T127" s="7">
        <f t="shared" si="7"/>
        <v>338.20499999999998</v>
      </c>
      <c r="AA127" s="9"/>
    </row>
    <row r="128" spans="1:41" s="5" customFormat="1" ht="16.2" x14ac:dyDescent="0.55000000000000004">
      <c r="A128" s="5">
        <v>127</v>
      </c>
      <c r="B128" s="5" t="s">
        <v>209</v>
      </c>
      <c r="C128" s="5" t="s">
        <v>452</v>
      </c>
      <c r="D128" s="5">
        <v>3</v>
      </c>
      <c r="E128" s="5">
        <v>4</v>
      </c>
      <c r="F128" s="5">
        <v>1</v>
      </c>
      <c r="G128" s="5">
        <v>4</v>
      </c>
      <c r="T128" s="27">
        <f t="shared" ref="T128:T132" si="8">12.01*D128+1.008*E128+16*F128+19*G128+14.01*H128+32.065*I128+30.973*J128+6.94*K128+10.81*L128+35.45*M128+74.922*N128+85.468*O128+28.085*P128+39.1*Q128+24.305*R128+132.91*S128</f>
        <v>132.06200000000001</v>
      </c>
      <c r="U128" s="28">
        <v>0</v>
      </c>
      <c r="V128" s="29">
        <v>1.294</v>
      </c>
      <c r="W128" s="29">
        <v>37</v>
      </c>
      <c r="X128" s="30">
        <v>93.504877386035361</v>
      </c>
      <c r="Y128" s="31">
        <v>2</v>
      </c>
      <c r="Z128" s="33">
        <v>1.4906999999999999</v>
      </c>
      <c r="AA128" s="32">
        <f t="shared" ref="AA128:AA137" si="9">10^Z128</f>
        <v>30.952804165939792</v>
      </c>
      <c r="AB128" s="32">
        <v>10.707172</v>
      </c>
      <c r="AC128" s="32">
        <v>10.200828</v>
      </c>
      <c r="AD128" s="5" t="s">
        <v>214</v>
      </c>
      <c r="AE128" s="34"/>
      <c r="AI128" s="31"/>
      <c r="AM128" s="31"/>
      <c r="AN128" s="31"/>
      <c r="AO128" s="31"/>
    </row>
    <row r="129" spans="1:41" s="5" customFormat="1" ht="16.8" customHeight="1" x14ac:dyDescent="0.55000000000000004">
      <c r="A129" s="5">
        <v>128</v>
      </c>
      <c r="B129" s="5" t="s">
        <v>210</v>
      </c>
      <c r="C129" s="5" t="s">
        <v>454</v>
      </c>
      <c r="D129" s="5">
        <v>4</v>
      </c>
      <c r="E129" s="5">
        <v>6</v>
      </c>
      <c r="F129" s="5">
        <v>1</v>
      </c>
      <c r="G129" s="5">
        <v>4</v>
      </c>
      <c r="T129" s="27">
        <f t="shared" si="8"/>
        <v>146.08799999999999</v>
      </c>
      <c r="U129" s="28">
        <v>0</v>
      </c>
      <c r="V129" s="29">
        <v>1.2</v>
      </c>
      <c r="W129" s="29">
        <v>66</v>
      </c>
      <c r="X129" s="30">
        <v>110.8008626098927</v>
      </c>
      <c r="Y129" s="31">
        <v>3</v>
      </c>
      <c r="Z129" s="33">
        <v>1.5331999999999999</v>
      </c>
      <c r="AA129" s="32">
        <f t="shared" si="9"/>
        <v>34.135007294931114</v>
      </c>
      <c r="AB129" s="32">
        <v>13.710758</v>
      </c>
      <c r="AC129" s="32">
        <v>12.207242000000001</v>
      </c>
      <c r="AD129" s="5" t="s">
        <v>215</v>
      </c>
      <c r="AE129" s="34"/>
      <c r="AI129" s="31"/>
      <c r="AM129" s="31"/>
      <c r="AN129" s="31"/>
      <c r="AO129" s="31"/>
    </row>
    <row r="130" spans="1:41" s="5" customFormat="1" ht="16.2" x14ac:dyDescent="0.55000000000000004">
      <c r="A130" s="5">
        <v>129</v>
      </c>
      <c r="B130" s="5" t="s">
        <v>211</v>
      </c>
      <c r="C130" s="5" t="s">
        <v>334</v>
      </c>
      <c r="D130" s="5">
        <v>4</v>
      </c>
      <c r="E130" s="5">
        <v>3</v>
      </c>
      <c r="F130" s="5">
        <v>1</v>
      </c>
      <c r="G130" s="5">
        <v>7</v>
      </c>
      <c r="T130" s="27">
        <f t="shared" si="8"/>
        <v>200.06399999999999</v>
      </c>
      <c r="U130" s="28">
        <v>0</v>
      </c>
      <c r="V130" s="29">
        <v>1.409</v>
      </c>
      <c r="W130" s="29">
        <v>34.18</v>
      </c>
      <c r="X130" s="30">
        <v>129.00353947131609</v>
      </c>
      <c r="Y130" s="31">
        <v>3</v>
      </c>
      <c r="Z130" s="33">
        <v>2.4232</v>
      </c>
      <c r="AA130" s="32">
        <f t="shared" si="9"/>
        <v>264.97200988789649</v>
      </c>
      <c r="AB130" s="32">
        <v>13.381379000000001</v>
      </c>
      <c r="AC130" s="32">
        <v>12.536621</v>
      </c>
      <c r="AD130" s="5" t="s">
        <v>164</v>
      </c>
      <c r="AE130" s="34"/>
      <c r="AI130" s="31"/>
      <c r="AM130" s="31"/>
      <c r="AN130" s="31"/>
      <c r="AO130" s="31"/>
    </row>
    <row r="131" spans="1:41" s="5" customFormat="1" ht="16.2" x14ac:dyDescent="0.55000000000000004">
      <c r="A131" s="5">
        <v>130</v>
      </c>
      <c r="B131" s="5" t="s">
        <v>212</v>
      </c>
      <c r="C131" s="5" t="s">
        <v>454</v>
      </c>
      <c r="D131" s="5">
        <v>4</v>
      </c>
      <c r="E131" s="5">
        <v>6</v>
      </c>
      <c r="F131" s="5">
        <v>1</v>
      </c>
      <c r="G131" s="5">
        <v>4</v>
      </c>
      <c r="T131" s="27">
        <f t="shared" si="8"/>
        <v>146.08799999999999</v>
      </c>
      <c r="U131" s="28">
        <v>0</v>
      </c>
      <c r="V131" s="29">
        <v>1.202</v>
      </c>
      <c r="W131" s="29">
        <v>57.5</v>
      </c>
      <c r="X131" s="30">
        <v>110.8008626098927</v>
      </c>
      <c r="Y131" s="31">
        <v>3</v>
      </c>
      <c r="Z131" s="33">
        <v>1.8808</v>
      </c>
      <c r="AA131" s="32">
        <f t="shared" si="9"/>
        <v>75.997621436103756</v>
      </c>
      <c r="AB131" s="32">
        <v>13.710758</v>
      </c>
      <c r="AC131" s="32">
        <v>12.207242000000001</v>
      </c>
      <c r="AD131" s="5" t="s">
        <v>168</v>
      </c>
      <c r="AE131" s="34"/>
      <c r="AI131" s="31"/>
      <c r="AM131" s="31"/>
      <c r="AN131" s="31"/>
      <c r="AO131" s="31"/>
    </row>
    <row r="132" spans="1:41" s="5" customFormat="1" ht="16.2" x14ac:dyDescent="0.55000000000000004">
      <c r="A132" s="5">
        <v>131</v>
      </c>
      <c r="B132" s="5" t="s">
        <v>213</v>
      </c>
      <c r="C132" s="5" t="s">
        <v>453</v>
      </c>
      <c r="D132" s="5">
        <v>4</v>
      </c>
      <c r="E132" s="5">
        <v>5</v>
      </c>
      <c r="F132" s="5">
        <v>1</v>
      </c>
      <c r="G132" s="5">
        <v>5</v>
      </c>
      <c r="T132" s="27">
        <f t="shared" si="8"/>
        <v>164.07999999999998</v>
      </c>
      <c r="U132" s="28">
        <v>0</v>
      </c>
      <c r="V132" s="29">
        <v>1.2849999999999999</v>
      </c>
      <c r="W132" s="29">
        <v>46</v>
      </c>
      <c r="X132" s="30">
        <v>116.86842156370049</v>
      </c>
      <c r="Y132" s="31">
        <v>3</v>
      </c>
      <c r="Z132" s="33">
        <v>1.8304</v>
      </c>
      <c r="AA132" s="32">
        <f t="shared" si="9"/>
        <v>67.670595767419144</v>
      </c>
      <c r="AB132" s="32">
        <v>13.600965</v>
      </c>
      <c r="AC132" s="32">
        <v>12.317035000000001</v>
      </c>
      <c r="AD132" s="5" t="s">
        <v>216</v>
      </c>
      <c r="AE132" s="34"/>
      <c r="AI132" s="31"/>
      <c r="AM132" s="31"/>
      <c r="AN132" s="31"/>
      <c r="AO132" s="31"/>
    </row>
    <row r="133" spans="1:41" ht="16.2" x14ac:dyDescent="0.55000000000000004">
      <c r="A133" s="1">
        <v>132</v>
      </c>
      <c r="B133" s="1" t="s">
        <v>233</v>
      </c>
      <c r="C133" s="1" t="s">
        <v>334</v>
      </c>
      <c r="D133" s="5">
        <v>4</v>
      </c>
      <c r="E133" s="5">
        <v>3</v>
      </c>
      <c r="F133" s="5">
        <v>1</v>
      </c>
      <c r="G133" s="5">
        <v>7</v>
      </c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27">
        <f t="shared" ref="T133:T137" si="10">12.01*D133+1.008*E133+16*F133+19*G133+14.01*H133+32.065*I133+30.973*J133+6.94*K133+10.81*L133+35.45*M133+74.922*N133+85.468*O133+28.085*P133+39.1*Q133+24.305*R133+132.91*S133</f>
        <v>200.06399999999999</v>
      </c>
      <c r="U133" s="28">
        <v>0</v>
      </c>
      <c r="V133" s="1">
        <v>1.4874000000000001</v>
      </c>
      <c r="W133" s="36">
        <v>56.7</v>
      </c>
      <c r="X133" s="15">
        <v>129.00353947131609</v>
      </c>
      <c r="Y133" s="10">
        <v>3</v>
      </c>
      <c r="Z133" s="11">
        <v>2.4232</v>
      </c>
      <c r="AA133" s="32">
        <f t="shared" si="9"/>
        <v>264.97200988789649</v>
      </c>
      <c r="AB133" s="9">
        <v>13.381379000000001</v>
      </c>
      <c r="AC133" s="9">
        <v>12.536621</v>
      </c>
      <c r="AD133" s="35" t="s">
        <v>235</v>
      </c>
    </row>
    <row r="134" spans="1:41" ht="16.2" x14ac:dyDescent="0.55000000000000004">
      <c r="A134" s="1">
        <v>133</v>
      </c>
      <c r="B134" s="1" t="s">
        <v>234</v>
      </c>
      <c r="C134" s="1" t="s">
        <v>334</v>
      </c>
      <c r="D134" s="5">
        <v>4</v>
      </c>
      <c r="E134" s="5">
        <v>3</v>
      </c>
      <c r="F134" s="5">
        <v>1</v>
      </c>
      <c r="G134" s="5">
        <v>7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27">
        <f t="shared" si="10"/>
        <v>200.06399999999999</v>
      </c>
      <c r="U134" s="28">
        <v>0</v>
      </c>
      <c r="V134" s="1">
        <v>1.5049999999999999</v>
      </c>
      <c r="W134" s="36">
        <v>58</v>
      </c>
      <c r="X134" s="15">
        <v>129.00353947131609</v>
      </c>
      <c r="Y134" s="10">
        <v>3</v>
      </c>
      <c r="Z134" s="11">
        <v>2.4232</v>
      </c>
      <c r="AA134" s="32">
        <f t="shared" si="9"/>
        <v>264.97200988789649</v>
      </c>
      <c r="AB134" s="9">
        <v>13.381379000000001</v>
      </c>
      <c r="AC134" s="9">
        <v>12.536621</v>
      </c>
      <c r="AD134" s="1" t="s">
        <v>167</v>
      </c>
    </row>
    <row r="135" spans="1:41" ht="16.2" x14ac:dyDescent="0.55000000000000004">
      <c r="A135" s="1">
        <v>134</v>
      </c>
      <c r="B135" s="1" t="s">
        <v>236</v>
      </c>
      <c r="C135" s="1" t="s">
        <v>284</v>
      </c>
      <c r="D135" s="1">
        <v>6</v>
      </c>
      <c r="E135" s="1">
        <v>11</v>
      </c>
      <c r="F135" s="1">
        <v>2</v>
      </c>
      <c r="G135" s="1">
        <v>3</v>
      </c>
      <c r="T135" s="7">
        <f t="shared" si="10"/>
        <v>172.148</v>
      </c>
      <c r="U135" s="28">
        <v>0</v>
      </c>
      <c r="V135" s="36">
        <v>1.127</v>
      </c>
      <c r="W135" s="36">
        <v>112</v>
      </c>
      <c r="X135">
        <v>130.81951583143271</v>
      </c>
      <c r="Y135">
        <v>4</v>
      </c>
      <c r="Z135" s="14">
        <v>1.2117</v>
      </c>
      <c r="AA135" s="32">
        <f t="shared" si="9"/>
        <v>16.281709434494516</v>
      </c>
      <c r="AB135" s="43">
        <v>17.626137</v>
      </c>
      <c r="AC135" s="43">
        <v>15.839862999999999</v>
      </c>
      <c r="AD135" s="1" t="s">
        <v>237</v>
      </c>
    </row>
    <row r="136" spans="1:41" ht="16.2" x14ac:dyDescent="0.55000000000000004">
      <c r="A136" s="1">
        <v>135</v>
      </c>
      <c r="B136" s="1" t="s">
        <v>238</v>
      </c>
      <c r="C136" s="1" t="s">
        <v>455</v>
      </c>
      <c r="D136" s="1">
        <v>4</v>
      </c>
      <c r="E136" s="1">
        <v>10</v>
      </c>
      <c r="F136" s="1">
        <v>1</v>
      </c>
      <c r="T136" s="7">
        <f t="shared" si="10"/>
        <v>74.12</v>
      </c>
      <c r="U136" s="28">
        <v>0</v>
      </c>
      <c r="V136" s="36">
        <v>0.71199999999999997</v>
      </c>
      <c r="W136" s="36">
        <v>38.799999999999997</v>
      </c>
      <c r="X136">
        <v>86.530626794661487</v>
      </c>
      <c r="Y136">
        <v>2</v>
      </c>
      <c r="Z136" s="14">
        <v>1.0427999999999999</v>
      </c>
      <c r="AA136" s="32">
        <f t="shared" si="9"/>
        <v>11.035702899640146</v>
      </c>
      <c r="AB136" s="43">
        <v>14.149929999999999</v>
      </c>
      <c r="AC136" s="43">
        <v>11.76807</v>
      </c>
      <c r="AD136" s="18" t="s">
        <v>239</v>
      </c>
    </row>
    <row r="137" spans="1:41" ht="16.2" x14ac:dyDescent="0.55000000000000004">
      <c r="A137" s="1">
        <v>136</v>
      </c>
      <c r="B137" s="1" t="s">
        <v>212</v>
      </c>
      <c r="C137" s="1" t="s">
        <v>454</v>
      </c>
      <c r="D137" s="1">
        <v>4</v>
      </c>
      <c r="E137" s="1">
        <v>6</v>
      </c>
      <c r="F137" s="1">
        <v>1</v>
      </c>
      <c r="G137" s="1">
        <v>4</v>
      </c>
      <c r="T137" s="7">
        <f t="shared" si="10"/>
        <v>146.08799999999999</v>
      </c>
      <c r="U137" s="28">
        <v>0</v>
      </c>
      <c r="V137" s="36">
        <v>1.202</v>
      </c>
      <c r="W137" s="36">
        <v>57.5</v>
      </c>
      <c r="X137">
        <v>110.8008626098927</v>
      </c>
      <c r="Y137">
        <v>3</v>
      </c>
      <c r="Z137" s="14">
        <v>1.8808</v>
      </c>
      <c r="AA137" s="32">
        <f t="shared" si="9"/>
        <v>75.997621436103756</v>
      </c>
      <c r="AB137" s="43">
        <v>13.710758</v>
      </c>
      <c r="AC137" s="43">
        <v>12.207242000000001</v>
      </c>
      <c r="AD137" s="18" t="s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formula</vt:lpstr>
      <vt:lpstr>infor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Duong</dc:creator>
  <cp:lastModifiedBy>Minh Duong</cp:lastModifiedBy>
  <dcterms:created xsi:type="dcterms:W3CDTF">2025-01-15T22:52:02Z</dcterms:created>
  <dcterms:modified xsi:type="dcterms:W3CDTF">2025-02-18T04:39:56Z</dcterms:modified>
</cp:coreProperties>
</file>