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2" sheetId="2" r:id="rId1"/>
    <sheet name="Sheet1" sheetId="3" r:id="rId2"/>
    <sheet name="Sheet4" sheetId="5" r:id="rId3"/>
    <sheet name="Sheet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D22" i="4"/>
  <c r="D23" i="4"/>
  <c r="D24" i="4"/>
  <c r="D20" i="4"/>
  <c r="N27" i="4"/>
  <c r="N28" i="4"/>
  <c r="M27" i="4"/>
  <c r="M28" i="4"/>
  <c r="M25" i="4"/>
  <c r="N25" i="4"/>
  <c r="M26" i="4"/>
  <c r="N26" i="4"/>
  <c r="N24" i="4"/>
  <c r="M24" i="4"/>
</calcChain>
</file>

<file path=xl/sharedStrings.xml><?xml version="1.0" encoding="utf-8"?>
<sst xmlns="http://schemas.openxmlformats.org/spreadsheetml/2006/main" count="150" uniqueCount="141">
  <si>
    <t>Feature</t>
  </si>
  <si>
    <t>Bài báo nền</t>
  </si>
  <si>
    <t>UNIGRAMS + BIGRAMS</t>
  </si>
  <si>
    <t>UNIGRAMS</t>
  </si>
  <si>
    <t>UNIGRAMS + BIGRAMS + CHANGE PHRASES</t>
  </si>
  <si>
    <t>UNIGRAMS + BIGRAMS + CHANGE PHRASES + NEGATION</t>
  </si>
  <si>
    <t>UNIGRAMS + BIGRAMS + CHANGE PHRASES + NEGATION + METAMAP</t>
  </si>
  <si>
    <t>Dataset khoảng 350 câu</t>
  </si>
  <si>
    <t>Dataset 594 câu</t>
  </si>
  <si>
    <t>Feature nâng cao (không có trong bài báo nền)</t>
  </si>
  <si>
    <t>UNIGRAMS + SO-CAL</t>
  </si>
  <si>
    <t>UNIGRAMS + BIGRAMS + CHANGE PHRASES + NEGATION + METAMAP + SO-CAL</t>
  </si>
  <si>
    <t>UNIGRAMS + BIGRAMS + CHANGE PHRASES + NEGATION + SO-CAL</t>
  </si>
  <si>
    <t>UNIGRAMS + BIGRAMS  + CHANGE PHRASE + SO-CAL</t>
  </si>
  <si>
    <t>UNIGRAMS + BIGRAMS  + SO-CAL</t>
  </si>
  <si>
    <t>New 370</t>
  </si>
  <si>
    <t>Dataset 700 câu</t>
  </si>
  <si>
    <t>New 552</t>
  </si>
  <si>
    <t>Chỉnh sửa lab 1 nữa</t>
  </si>
  <si>
    <t>70.54 (c=28)</t>
  </si>
  <si>
    <t>Column2</t>
  </si>
  <si>
    <t>Column3</t>
  </si>
  <si>
    <t>Column4</t>
  </si>
  <si>
    <t>66.76 (c=32)</t>
  </si>
  <si>
    <t>67.24 (c=31)</t>
  </si>
  <si>
    <t>69.96 (c=29)</t>
  </si>
  <si>
    <t>69.68 (c=22)</t>
  </si>
  <si>
    <t>70.21 (c=27)</t>
  </si>
  <si>
    <t>69.14 (c=27)</t>
  </si>
  <si>
    <t>relabel 2</t>
  </si>
  <si>
    <t>67.81 (c=33)</t>
  </si>
  <si>
    <t>67.02 (c=29)</t>
  </si>
  <si>
    <t>68.64 (c=29)</t>
  </si>
  <si>
    <t>69.52 (c=32)</t>
  </si>
  <si>
    <t>68.65 (29)</t>
  </si>
  <si>
    <t>67.57 (c=33)</t>
  </si>
  <si>
    <t>68.32 (c=34)</t>
  </si>
  <si>
    <t>70.88 (c=26)</t>
  </si>
  <si>
    <t>70.06 (c=33)</t>
  </si>
  <si>
    <t>69.76 (c=34)</t>
  </si>
  <si>
    <t>NEGATION METAMAP</t>
  </si>
  <si>
    <t>NEGATION 2</t>
  </si>
  <si>
    <t>Thay nhan NEGATION</t>
  </si>
  <si>
    <t>VECTOR</t>
  </si>
  <si>
    <t>Unigram (F, min_df=1)</t>
  </si>
  <si>
    <t>Unigram (P, min_df=1)</t>
  </si>
  <si>
    <t>Unigram (F, min_df=2)</t>
  </si>
  <si>
    <t>Unigram (F, min_df=3)</t>
  </si>
  <si>
    <t>Unigram (P, min_df=2)</t>
  </si>
  <si>
    <t>Unigram (P, min_df=3)</t>
  </si>
  <si>
    <t>P</t>
  </si>
  <si>
    <t>R</t>
  </si>
  <si>
    <t>F</t>
  </si>
  <si>
    <t>array([ 0.44618764,  0.64252443,  0.73528455])</t>
  </si>
  <si>
    <t>array([ 0.3722218 ,  0.77317258,  0.62314163])</t>
  </si>
  <si>
    <t>array([ 0.39924381,  0.69998124,  0.67225149])</t>
  </si>
  <si>
    <t>array([ 0.41018398,  0.67821611,  0.71418323])</t>
  </si>
  <si>
    <t>array([ 0.41702847,  0.70277772,  0.68800493])</t>
  </si>
  <si>
    <t>array([ 0.40178188,  0.68717053,  0.69760058])</t>
  </si>
  <si>
    <t>array([ 0.38410016,  0.67792511,  0.73271213])</t>
  </si>
  <si>
    <t>array([ 0.43402472,  0.69956917,  0.6822951 ])</t>
  </si>
  <si>
    <t>array([ 0.39930872,  0.68584449,  0.70315163])</t>
  </si>
  <si>
    <t>Bigram (P, min_df=3)</t>
  </si>
  <si>
    <t>Trigram (P, min_df=3)</t>
  </si>
  <si>
    <t>Unigram (P, min_df=4)</t>
  </si>
  <si>
    <t>Unigram (P, min_df=5)</t>
  </si>
  <si>
    <t>array([ 0.45545183,  0.64350213,  0.73604334])</t>
  </si>
  <si>
    <t>array([ 0.37993576,  0.77359704,  0.62758704])</t>
  </si>
  <si>
    <t>array([ 0.40501201,  0.70046795,  0.67438646])</t>
  </si>
  <si>
    <t>array([ 0.37041231,  0.68461702,  0.75199235])</t>
  </si>
  <si>
    <t>array([ 0.42529331,  0.70836245,  0.69346285])</t>
  </si>
  <si>
    <t>array([ 0.38783826,  0.69427691,  0.71916486])</t>
  </si>
  <si>
    <t>array([ 0.3578862 ,  0.67428694,  0.75198441])</t>
  </si>
  <si>
    <t>array([ 0.43696016,  0.698393  ,  0.67588572])</t>
  </si>
  <si>
    <t>array([ 0.38695014,  0.68386721,  0.70929472])</t>
  </si>
  <si>
    <t>min_df=1</t>
  </si>
  <si>
    <t>min_df=2</t>
  </si>
  <si>
    <t>min_df=3</t>
  </si>
  <si>
    <t>Tri + 4 gram (P, min_df=3)</t>
  </si>
  <si>
    <t>Unigram (F, min_df=4)</t>
  </si>
  <si>
    <t>Unigram (F, min_df=5)</t>
  </si>
  <si>
    <t>array([ 0.35726392,  0.67239393,  0.74123113])</t>
  </si>
  <si>
    <t>array([ 0.4766169 ,  0.68025436,  0.66016635])</t>
  </si>
  <si>
    <t>array([ 0.40078578,  0.67315888,  0.69523068])</t>
  </si>
  <si>
    <t>array([ 0.37494145,  0.67613977,  0.74134727])</t>
  </si>
  <si>
    <t>array([ 0.46795663,  0.69036216,  0.67419235])</t>
  </si>
  <si>
    <t>array([ 0.40902103,  0.68067417,  0.70330246])</t>
  </si>
  <si>
    <t>min_df=4</t>
  </si>
  <si>
    <t>min_df=5</t>
  </si>
  <si>
    <t>unigram</t>
  </si>
  <si>
    <t>bigram</t>
  </si>
  <si>
    <t>(0.68719596972408248, 0.67826262626262612, 0.67772695886226686, array([ 0.45325457,  0.67765779,  0.75361831]), array([ 0.42800722,  0.75493515,  0.68269147]), array([ 0.43148715,  0.71181172,  0.71379366]))</t>
  </si>
  <si>
    <t>trigram</t>
  </si>
  <si>
    <t>(0.68680989292550465, 0.68000327600327604, 0.67868942965653289, array([ 0.45606058,  0.67863171,  0.75166986]), array([ 0.42247167,  0.76007238,  0.68216021]), array([ 0.42912432,  0.71541091,  0.71329787]))</t>
  </si>
  <si>
    <t>4gram</t>
  </si>
  <si>
    <t>5gram</t>
  </si>
  <si>
    <t>(0.68760167812499418, 0.68085339885339891, 0.67961736446250087, array([ 0.45048914,  0.68045154,  0.75352121]), array([ 0.4155437 ,  0.75612242,  0.69070894]), array([ 0.42428774,  0.7140493 ,  0.71837851]))</t>
  </si>
  <si>
    <t>(0.68811135247415367, 0.67981981981981987, 0.67858342312102482, array([ 0.45753883,  0.67654792,  0.75554052]), array([ 0.41546845,  0.76457642,  0.68009642]), array([ 0.42897072,  0.715068  ,  0.71318913]))</t>
  </si>
  <si>
    <t>(0.6820001058004449, 0.66871635271635266, 0.67086212890165942, ,, )</t>
  </si>
  <si>
    <t>array([ 0.39894982,  0.68654095,  0.7501479 ])</t>
  </si>
  <si>
    <t>array([ 0.42551098,  0.72962676,  0.69436032])</t>
  </si>
  <si>
    <t>array([ 0.40418018,  0.70544668,  0.71889243])</t>
  </si>
  <si>
    <t>array([ 0.41997735,  0.67501664,  0.75563614])</t>
  </si>
  <si>
    <t>array([ 0.40805143,  0.75402589,  0.67783721])</t>
  </si>
  <si>
    <t>array([ 0.40543812,  0.71005366,  0.71229224])</t>
  </si>
  <si>
    <t>Unigram</t>
  </si>
  <si>
    <t>Bigram</t>
  </si>
  <si>
    <t>Trigram</t>
  </si>
  <si>
    <t>4-gram</t>
  </si>
  <si>
    <t>5-gram</t>
  </si>
  <si>
    <t>Them tag  _NEG</t>
  </si>
  <si>
    <t>1&amp;2</t>
  </si>
  <si>
    <t>1&amp;3</t>
  </si>
  <si>
    <t>2&amp;3</t>
  </si>
  <si>
    <t>1&amp;2&amp;3</t>
  </si>
  <si>
    <t>Chương 1,2,3 OK</t>
  </si>
  <si>
    <t>Chương 4: Phương pháp đề xuất</t>
  </si>
  <si>
    <t>Mô tả bài toán</t>
  </si>
  <si>
    <t>Kiến trúc tổng quan</t>
  </si>
  <si>
    <t>Các đặc trưng cơ bản</t>
  </si>
  <si>
    <t>Đặc trưng mở rộng SO-CAL</t>
  </si>
  <si>
    <t xml:space="preserve">Chương 5: </t>
  </si>
  <si>
    <t>(0.69355093110608057, 0.68526835926835938, 0.6844814191533517, array([ 0.47892537,  0.67922822,  0.75937408]), array([ 0.45768714,  0.75943933,  0.68559474]), array([ 0.45943032,  0.71450683,  0.71850712]))</t>
  </si>
  <si>
    <t>(0.69566445976595415, 0.68665465465465469, 0.6860399246383363, array([ 0.4860612 ,  0.68004601,  0.76024681]), array([ 0.46433251,  0.7594992 ,  0.68711777]), array([ 0.46598861,  0.71528003,  0.71903712]))</t>
  </si>
  <si>
    <t>(0.68930740908095012, 0.67910838110838101, 0.67881306251505535, array([ 0.4520227 ,  0.67887993,  0.75434327]), array([ 0.43241184,  0.75718517,  0.681083  ]), array([ 0.43339486,  0.71284096,  0.71315994]))</t>
  </si>
  <si>
    <t>(0.68879512942855281, 0.68103630903630896, 0.68092771720345457, array([ 0.46275166,  0.68165787,  0.75113719]), array([ 0.4444862 ,  0.74563303,  0.69037721]), array([ 0.44566349,  0.71042574,  0.71715686]))</t>
  </si>
  <si>
    <t>(0.69414352478562713, 0.6854900354900354, 0.68563455479547064, array([ 0.47603026,  0.68303746,  0.75883859]), array([ 0.46854051,  0.75249947,  0.68908907]), array([ 0.46475169,  0.7139773 ,  0.72028479]))</t>
  </si>
  <si>
    <t>(0.68843454786112657, 0.68019492219492217, 0.67931914319774278, array([ 0.4579742 ,  0.67894164,  0.75428127]), array([ 0.42770972,  0.76060993,  0.68094023]), array([ 0.43365856,  0.7155424 ,  0.71327289]))</t>
  </si>
  <si>
    <t>(0.69351466455735711, 0.68404258804258811, 0.68442222396283425, array([ 0.46207624,  0.68674149,  0.75585147]), array([ 0.4550883 ,  0.74912377,  0.69222926]), array([ 0.44944361,  0.71436694,  0.72035374]))</t>
  </si>
  <si>
    <t>(0.69585115735710157, 0.68321157521157516, 0.68499318293193068, array([ 0.46308934,  0.68388241,  0.76354407]), array([ 0.49285867,  0.73538566,  0.69483251]), array([ 0.4713668 ,  0.7056949 ,  0.72450927]))</t>
  </si>
  <si>
    <t>(0.70071551060573434, 0.68983619983619959, 0.69093319498260997, array([ 0.48980221,  0.68644127,  0.76510278]), array([ 0.50252702,  0.73875543,  0.7029843 ]), array([ 0.48609153,  0.70911856,  0.73018792]))</t>
  </si>
  <si>
    <t>(0.69113397220546002, 0.68121375921375948, 0.68028387033916471, array([ 0.43898482,  0.67326493,  0.77040173]), array([ 0.41240977,  0.76725157,  0.68176394]), array([ 0.41773196,  0.71459839,  0.72069121]))</t>
  </si>
  <si>
    <t>(0.69953968408927314, 0.68635271635271633, 0.68818624579973653, array([ 0.47455546,  0.68180627,  0.77291628]), array([ 0.52393745,  0.74261705,  0.68437578]), array([ 0.49093472,  0.70862411,  0.72338086]))</t>
  </si>
  <si>
    <t>(0.69473824507437054, 0.67852306852306854, 0.68155674961305268, array([ 0.42977083,  0.67749975,  0.78125355]), array([ 0.50170501,  0.736598  ,  0.68000345]), array([ 0.45557068,  0.70369832,  0.72496027]))</t>
  </si>
  <si>
    <t>(0.68999316354592399, 0.67996614796614785, 0.67830598374451578, array([ 0.4583481 ,  0.66795021,  0.7685256 ]), array([ 0.41654653,  0.77532359,  0.66999416]), array([ 0.42802475,  0.71536041,  0.71320833]))</t>
  </si>
  <si>
    <t>(0.69618215315555942, 0.67955555555555569, 0.6821731152989684, array([ 0.44111862,  0.67788173,  0.77696032]), array([ 0.50201504,  0.73995844,  0.68009998]), array([ 0.45951191,  0.70501588,  0.72253122]))</t>
  </si>
  <si>
    <t xml:space="preserve"> </t>
  </si>
  <si>
    <t>(0.69130914561711199, 0.68223805623805611, 0.68274758511466793, array([ 0.44916171,  0.68878273,  0.75069852]), array([ 0.43875086,  0.73944362,  0.7029949 ]), array([ 0.43714223,  0.71079512,  0.72287246]))</t>
  </si>
  <si>
    <t>(0.70841313698324093, 0.70049030849030847, 0.70033995487667311, array([ 0.4877358 ,  0.70034624,  0.76834711]), array([ 0.46337451,  0.76515677,  0.71106585]), array([ 0.4690288 ,  0.72905097,  0.73602816]))</t>
  </si>
  <si>
    <t>(0.716412959967068, 0.70700136500136468, 0.70742754403914543, array([ 0.52200776,  0.70063298,  0.77762601]), array([ 0.51892349,  0.77018145,  0.70544719]), array([ 0.51167325,  0.73158988,  0.73806379]))</t>
  </si>
  <si>
    <t>(0.71489306289788368, 0.70544253344253349, 0.70596317121777297, array([ 0.50575936,  0.70667562,  0.77118519]), array([ 0.50831397,  0.76105334,  0.71616551]), array([ 0.49794664,  0.73048968,  0.73997746]))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</si>
</sst>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name val="Calibri"/>
      <family val="2"/>
      <charset val="163"/>
    </font>
    <font>
      <sz val="11"/>
      <color theme="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Sheet3!$M$23</c:f>
              <c:strCache>
                <c:ptCount val="1"/>
                <c:pt idx="0">
                  <c:v>F</c:v>
                </c:pt>
              </c:strCache>
            </c:strRef>
          </c:tx>
          <c:spPr>
            <a:pattFill prst="lt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Sheet3!$L$24:$L$28</c:f>
              <c:strCache>
                <c:ptCount val="5"/>
                <c:pt idx="0">
                  <c:v>min_df=1</c:v>
                </c:pt>
                <c:pt idx="1">
                  <c:v>min_df=2</c:v>
                </c:pt>
                <c:pt idx="2">
                  <c:v>min_df=3</c:v>
                </c:pt>
                <c:pt idx="3">
                  <c:v>min_df=4</c:v>
                </c:pt>
                <c:pt idx="4">
                  <c:v>min_df=5</c:v>
                </c:pt>
              </c:strCache>
            </c:strRef>
          </c:cat>
          <c:val>
            <c:numRef>
              <c:f>Sheet3!$M$24:$M$28</c:f>
              <c:numCache>
                <c:formatCode>General</c:formatCode>
                <c:ptCount val="5"/>
                <c:pt idx="0">
                  <c:v>65.055476005974597</c:v>
                </c:pt>
                <c:pt idx="1">
                  <c:v>65.591827604229209</c:v>
                </c:pt>
                <c:pt idx="2">
                  <c:v>65.7958359102266</c:v>
                </c:pt>
                <c:pt idx="3">
                  <c:v>65.619721318882796</c:v>
                </c:pt>
                <c:pt idx="4">
                  <c:v>64.916616117245795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6-4EA7-8130-3CEAE22EAD46}"/>
            </c:ext>
          </c:extLst>
        </c:ser>
        <c:ser>
          <c:idx val="1"/>
          <c:order val="1"/>
          <c:tx>
            <c:strRef>
              <c:f>Sheet3!$N$23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Sheet3!$L$24:$L$28</c:f>
              <c:strCache>
                <c:ptCount val="5"/>
                <c:pt idx="0">
                  <c:v>min_df=1</c:v>
                </c:pt>
                <c:pt idx="1">
                  <c:v>min_df=2</c:v>
                </c:pt>
                <c:pt idx="2">
                  <c:v>min_df=3</c:v>
                </c:pt>
                <c:pt idx="3">
                  <c:v>min_df=4</c:v>
                </c:pt>
                <c:pt idx="4">
                  <c:v>min_df=5</c:v>
                </c:pt>
              </c:strCache>
            </c:strRef>
          </c:cat>
          <c:val>
            <c:numRef>
              <c:f>Sheet3!$N$24:$N$28</c:f>
              <c:numCache>
                <c:formatCode>General</c:formatCode>
                <c:ptCount val="5"/>
                <c:pt idx="0">
                  <c:v>65.229300139581397</c:v>
                </c:pt>
                <c:pt idx="1">
                  <c:v>67.261564577485203</c:v>
                </c:pt>
                <c:pt idx="2">
                  <c:v>67.315332754780002</c:v>
                </c:pt>
                <c:pt idx="3">
                  <c:v>66.7141028723575</c:v>
                </c:pt>
                <c:pt idx="4">
                  <c:v>65.788814941824199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6-4EA7-8130-3CEAE22E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54480"/>
        <c:axId val="375648248"/>
      </c:barChart>
      <c:catAx>
        <c:axId val="3756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8248"/>
        <c:crosses val="autoZero"/>
        <c:auto val="1"/>
        <c:lblAlgn val="ctr"/>
        <c:lblOffset val="100"/>
        <c:noMultiLvlLbl val="0"/>
      </c:catAx>
      <c:valAx>
        <c:axId val="3756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ysClr val="windowText" lastClr="000000"/>
                    </a:solidFill>
                  </a:rPr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yVal>
            <c:numRef>
              <c:f>Sheet3!$D$20:$D$24</c:f>
              <c:numCache>
                <c:formatCode>General</c:formatCode>
                <c:ptCount val="5"/>
                <c:pt idx="0">
                  <c:v>67.315332754780002</c:v>
                </c:pt>
                <c:pt idx="1">
                  <c:v>67.7726958862266</c:v>
                </c:pt>
                <c:pt idx="2">
                  <c:v>67.868942965653204</c:v>
                </c:pt>
                <c:pt idx="3">
                  <c:v>67.961736446250001</c:v>
                </c:pt>
                <c:pt idx="4">
                  <c:v>67.858342312102408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5-4956-B319-55F45CC8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81832"/>
        <c:axId val="328784128"/>
      </c:scatterChart>
      <c:valAx>
        <c:axId val="32878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4128"/>
        <c:crosses val="autoZero"/>
        <c:crossBetween val="midCat"/>
      </c:valAx>
      <c:valAx>
        <c:axId val="328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Sheet3!$C$20:$C$24</c:f>
              <c:strCache>
                <c:ptCount val="5"/>
                <c:pt idx="0">
                  <c:v>Unigram</c:v>
                </c:pt>
                <c:pt idx="1">
                  <c:v>Bigram</c:v>
                </c:pt>
                <c:pt idx="2">
                  <c:v>Trigram</c:v>
                </c:pt>
                <c:pt idx="3">
                  <c:v>4-gram</c:v>
                </c:pt>
                <c:pt idx="4">
                  <c:v>5-gram</c:v>
                </c:pt>
              </c:strCache>
            </c:strRef>
          </c:cat>
          <c:val>
            <c:numRef>
              <c:f>Sheet3!$D$20:$D$24</c:f>
              <c:numCache>
                <c:formatCode>General</c:formatCode>
                <c:ptCount val="5"/>
                <c:pt idx="0">
                  <c:v>67.315332754780002</c:v>
                </c:pt>
                <c:pt idx="1">
                  <c:v>67.7726958862266</c:v>
                </c:pt>
                <c:pt idx="2">
                  <c:v>67.868942965653204</c:v>
                </c:pt>
                <c:pt idx="3">
                  <c:v>67.961736446250001</c:v>
                </c:pt>
                <c:pt idx="4">
                  <c:v>67.858342312102408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A-4C83-9FED-ADB0B4615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687072"/>
        <c:axId val="334687400"/>
      </c:barChart>
      <c:catAx>
        <c:axId val="3346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7400"/>
        <c:crosses val="autoZero"/>
        <c:auto val="1"/>
        <c:lblAlgn val="ctr"/>
        <c:lblOffset val="100"/>
        <c:noMultiLvlLbl val="0"/>
      </c:catAx>
      <c:valAx>
        <c:axId val="334687400"/>
        <c:scaling>
          <c:orientation val="minMax"/>
          <c:max val="68.2"/>
          <c:min val="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ysClr val="windowText" lastClr="000000"/>
                    </a:solidFill>
                  </a:rPr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70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114300</xdr:colOff>
      <xdr:row>8</xdr:row>
      <xdr:rowOff>142877</xdr:rowOff>
    </xdr:from>
    <xdr:to>
      <xdr:col>36</xdr:col>
      <xdr:colOff>248365</xdr:colOff>
      <xdr:row>30</xdr:row>
      <xdr:rowOff>56658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02ABE6-9D3F-4707-A821-2C1041FFD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200025</xdr:colOff>
      <xdr:row>26</xdr:row>
      <xdr:rowOff>19050</xdr:rowOff>
    </xdr:from>
    <xdr:to>
      <xdr:col>24</xdr:col>
      <xdr:colOff>504825</xdr:colOff>
      <xdr:row>40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6A3A01-C366-4516-8379-DBDB0F908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366711</xdr:colOff>
      <xdr:row>5</xdr:row>
      <xdr:rowOff>133349</xdr:rowOff>
    </xdr:from>
    <xdr:to>
      <xdr:col>50</xdr:col>
      <xdr:colOff>274636</xdr:colOff>
      <xdr:row>28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A9FA01-BF0E-4155-A63F-9DF207110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L27" totalsRowShown="0" headerRowDxfId="13" dataDxfId="12">
  <autoFilter ref="A1:L27"/>
  <tableColumns count="12">
    <tableColumn id="1" name="Feature" dataDxfId="11"/>
    <tableColumn id="2" name="Bài báo nền" dataDxfId="10"/>
    <tableColumn id="3" name="Dataset khoảng 350 câu" dataDxfId="9"/>
    <tableColumn id="4" name="Dataset 594 câu" dataDxfId="8"/>
    <tableColumn id="5" name="Dataset 700 câu" dataDxfId="7"/>
    <tableColumn id="6" name="New 370" dataDxfId="6"/>
    <tableColumn id="7" name="New 552" dataDxfId="5"/>
    <tableColumn id="8" name="Chỉnh sửa lab 1 nữa" dataDxfId="4"/>
    <tableColumn id="9" name="relabel 2" dataDxfId="3"/>
    <tableColumn id="10" name="Column2" dataDxfId="2"/>
    <tableColumn id="11" name="Column3" dataDxfId="1"/>
    <tableColumn id="12" name="Column4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130" zoomScaleNormal="130" workbookViewId="0">
      <pane xSplit="1" topLeftCell="F1" activePane="topRight" state="frozen"/>
      <selection pane="topRight" activeCell="J13" sqref="J13"/>
    </sheetView>
  </sheetViews>
  <sheetFormatPr defaultRowHeight="15" x14ac:dyDescent="0.25"/>
  <cols>
    <col min="1" max="1" width="66.28515625" style="4" customWidth="1"/>
    <col min="2" max="2" width="12.5703125" style="4" customWidth="1"/>
    <col min="3" max="3" width="23.140625" style="4" customWidth="1"/>
    <col min="4" max="5" width="16.42578125" style="4" customWidth="1"/>
    <col min="6" max="6" width="10.28515625" style="9" customWidth="1"/>
    <col min="7" max="7" width="10.28515625" style="4" customWidth="1"/>
    <col min="8" max="8" width="19" style="4" customWidth="1"/>
    <col min="9" max="9" width="11.28515625" style="4" customWidth="1"/>
    <col min="10" max="12" width="10" style="4" customWidth="1"/>
    <col min="13" max="16384" width="9.140625" style="4"/>
  </cols>
  <sheetData>
    <row r="1" spans="1:12" ht="15" customHeight="1" x14ac:dyDescent="0.25">
      <c r="A1" s="2" t="s">
        <v>0</v>
      </c>
      <c r="B1" s="2" t="s">
        <v>1</v>
      </c>
      <c r="C1" s="2" t="s">
        <v>7</v>
      </c>
      <c r="D1" s="3" t="s">
        <v>8</v>
      </c>
      <c r="E1" s="1" t="s">
        <v>16</v>
      </c>
      <c r="F1" s="1" t="s">
        <v>15</v>
      </c>
      <c r="G1" s="1" t="s">
        <v>17</v>
      </c>
      <c r="H1" s="4" t="s">
        <v>18</v>
      </c>
      <c r="I1" s="4" t="s">
        <v>29</v>
      </c>
      <c r="J1" s="4" t="s">
        <v>20</v>
      </c>
      <c r="K1" s="4" t="s">
        <v>21</v>
      </c>
      <c r="L1" s="4" t="s">
        <v>22</v>
      </c>
    </row>
    <row r="2" spans="1:12" ht="15" customHeight="1" x14ac:dyDescent="0.25">
      <c r="A2" s="5" t="s">
        <v>3</v>
      </c>
      <c r="B2" s="5">
        <v>74.88</v>
      </c>
      <c r="C2" s="5">
        <v>64.760000000000005</v>
      </c>
      <c r="D2" s="4">
        <v>65.53</v>
      </c>
      <c r="E2" s="4">
        <v>66.599999999999994</v>
      </c>
      <c r="F2" s="4">
        <v>64.63</v>
      </c>
      <c r="G2" s="4">
        <v>66.86</v>
      </c>
      <c r="H2" s="4" t="s">
        <v>23</v>
      </c>
      <c r="I2" s="4" t="s">
        <v>31</v>
      </c>
    </row>
    <row r="3" spans="1:12" ht="15" customHeight="1" x14ac:dyDescent="0.25">
      <c r="A3" s="5" t="s">
        <v>2</v>
      </c>
      <c r="B3" s="5">
        <v>77.87</v>
      </c>
      <c r="C3" s="5">
        <v>64.69</v>
      </c>
      <c r="D3" s="4">
        <v>65.38</v>
      </c>
      <c r="E3" s="4">
        <v>66.64</v>
      </c>
      <c r="F3" s="4">
        <v>64.66</v>
      </c>
      <c r="G3" s="4">
        <v>66.709999999999994</v>
      </c>
      <c r="H3" s="4" t="s">
        <v>24</v>
      </c>
      <c r="I3" s="4" t="s">
        <v>30</v>
      </c>
    </row>
    <row r="4" spans="1:12" ht="15" customHeight="1" x14ac:dyDescent="0.25">
      <c r="A4" s="5" t="s">
        <v>4</v>
      </c>
      <c r="B4" s="5">
        <v>78.36</v>
      </c>
      <c r="C4" s="5">
        <v>67.040000000000006</v>
      </c>
      <c r="D4" s="4">
        <v>68.31</v>
      </c>
      <c r="E4" s="4">
        <v>68.17</v>
      </c>
      <c r="F4" s="4">
        <v>65.650000000000006</v>
      </c>
      <c r="G4" s="4">
        <v>67.900000000000006</v>
      </c>
      <c r="H4" s="4" t="s">
        <v>26</v>
      </c>
      <c r="I4" s="4" t="s">
        <v>32</v>
      </c>
    </row>
    <row r="5" spans="1:12" ht="15" customHeight="1" x14ac:dyDescent="0.25">
      <c r="A5" s="5" t="s">
        <v>5</v>
      </c>
      <c r="B5" s="5">
        <v>78.62</v>
      </c>
      <c r="C5" s="6">
        <v>67.22</v>
      </c>
      <c r="D5" s="4">
        <v>68.48</v>
      </c>
      <c r="F5" s="4">
        <v>63.613</v>
      </c>
      <c r="H5" s="4" t="s">
        <v>27</v>
      </c>
      <c r="I5" s="4" t="s">
        <v>33</v>
      </c>
    </row>
    <row r="6" spans="1:12" ht="15" customHeight="1" x14ac:dyDescent="0.25">
      <c r="A6" s="5" t="s">
        <v>6</v>
      </c>
      <c r="B6" s="5">
        <v>79.42</v>
      </c>
      <c r="C6" s="6">
        <v>67.540000000000006</v>
      </c>
      <c r="D6" s="4">
        <v>68.38</v>
      </c>
      <c r="F6" s="4">
        <v>63.87</v>
      </c>
      <c r="H6" s="4" t="s">
        <v>28</v>
      </c>
      <c r="I6" s="4" t="s">
        <v>34</v>
      </c>
    </row>
    <row r="7" spans="1:12" ht="15" customHeight="1" x14ac:dyDescent="0.25">
      <c r="A7" s="5"/>
      <c r="B7" s="5"/>
      <c r="C7" s="6"/>
      <c r="F7" s="4"/>
    </row>
    <row r="8" spans="1:12" ht="15" customHeight="1" x14ac:dyDescent="0.25">
      <c r="A8" s="6" t="s">
        <v>9</v>
      </c>
      <c r="B8" s="5"/>
      <c r="C8" s="6"/>
      <c r="F8" s="4"/>
    </row>
    <row r="9" spans="1:12" ht="15" customHeight="1" x14ac:dyDescent="0.25">
      <c r="A9" s="6" t="s">
        <v>10</v>
      </c>
      <c r="B9" s="5"/>
      <c r="C9" s="6">
        <v>66.599999999999994</v>
      </c>
      <c r="D9" s="6">
        <v>65.930000000000007</v>
      </c>
      <c r="F9" s="4"/>
      <c r="I9" s="4" t="s">
        <v>35</v>
      </c>
    </row>
    <row r="10" spans="1:12" ht="15" customHeight="1" x14ac:dyDescent="0.25">
      <c r="A10" s="7" t="s">
        <v>14</v>
      </c>
      <c r="B10" s="5"/>
      <c r="C10" s="6">
        <v>66.23</v>
      </c>
      <c r="D10" s="5">
        <v>66.5</v>
      </c>
      <c r="F10" s="4"/>
      <c r="I10" s="4" t="s">
        <v>36</v>
      </c>
      <c r="J10" s="4" t="s">
        <v>137</v>
      </c>
    </row>
    <row r="11" spans="1:12" ht="15" customHeight="1" x14ac:dyDescent="0.25">
      <c r="A11" s="7" t="s">
        <v>13</v>
      </c>
      <c r="B11" s="5"/>
      <c r="C11" s="5">
        <v>69.430000000000007</v>
      </c>
      <c r="D11" s="1">
        <v>68.819999999999993</v>
      </c>
      <c r="E11" s="1">
        <v>68.900000000000006</v>
      </c>
      <c r="F11" s="4">
        <v>66.180000000000007</v>
      </c>
      <c r="G11" s="1">
        <v>68.099999999999994</v>
      </c>
      <c r="H11" s="4" t="s">
        <v>25</v>
      </c>
      <c r="I11" s="4" t="s">
        <v>38</v>
      </c>
      <c r="J11" s="4" t="s">
        <v>138</v>
      </c>
    </row>
    <row r="12" spans="1:12" ht="15" customHeight="1" x14ac:dyDescent="0.25">
      <c r="A12" s="5" t="s">
        <v>12</v>
      </c>
      <c r="B12" s="5"/>
      <c r="C12" s="6">
        <v>69.44</v>
      </c>
      <c r="D12" s="6">
        <v>68.38</v>
      </c>
      <c r="F12" s="4"/>
      <c r="G12" s="4">
        <v>67.900000000000006</v>
      </c>
      <c r="H12" s="4" t="s">
        <v>19</v>
      </c>
      <c r="I12" s="4" t="s">
        <v>37</v>
      </c>
      <c r="J12" s="4" t="s">
        <v>139</v>
      </c>
    </row>
    <row r="13" spans="1:12" ht="15" customHeight="1" x14ac:dyDescent="0.25">
      <c r="A13" s="5" t="s">
        <v>11</v>
      </c>
      <c r="C13" s="3">
        <v>69.67</v>
      </c>
      <c r="D13" s="6">
        <v>68.7</v>
      </c>
      <c r="F13" s="4"/>
      <c r="I13" s="4" t="s">
        <v>39</v>
      </c>
      <c r="J13" s="4" t="s">
        <v>140</v>
      </c>
    </row>
    <row r="14" spans="1:12" ht="15" customHeight="1" x14ac:dyDescent="0.25">
      <c r="F14" s="4"/>
    </row>
    <row r="15" spans="1:12" ht="15" customHeight="1" x14ac:dyDescent="0.25">
      <c r="A15" s="8"/>
      <c r="F15" s="4"/>
    </row>
    <row r="16" spans="1:12" ht="15" customHeight="1" x14ac:dyDescent="0.25">
      <c r="F16" s="4"/>
    </row>
    <row r="17" spans="6:6" ht="15" customHeight="1" x14ac:dyDescent="0.25">
      <c r="F17" s="4"/>
    </row>
    <row r="18" spans="6:6" ht="15" customHeight="1" x14ac:dyDescent="0.25">
      <c r="F18" s="4"/>
    </row>
    <row r="19" spans="6:6" ht="15" customHeight="1" x14ac:dyDescent="0.25">
      <c r="F19" s="4"/>
    </row>
    <row r="20" spans="6:6" ht="15" customHeight="1" x14ac:dyDescent="0.25">
      <c r="F20" s="4"/>
    </row>
    <row r="21" spans="6:6" ht="15" customHeight="1" x14ac:dyDescent="0.25">
      <c r="F21" s="4"/>
    </row>
    <row r="22" spans="6:6" ht="15" customHeight="1" x14ac:dyDescent="0.25"/>
    <row r="23" spans="6:6" ht="15" customHeight="1" x14ac:dyDescent="0.25"/>
    <row r="24" spans="6:6" ht="15" customHeight="1" x14ac:dyDescent="0.25"/>
    <row r="25" spans="6:6" ht="15" customHeight="1" x14ac:dyDescent="0.25"/>
    <row r="26" spans="6:6" ht="15" customHeight="1" x14ac:dyDescent="0.25">
      <c r="F26" s="4"/>
    </row>
    <row r="27" spans="6:6" ht="15" customHeight="1" x14ac:dyDescent="0.25">
      <c r="F27" s="4"/>
    </row>
    <row r="28" spans="6:6" ht="15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L12" sqref="L12"/>
    </sheetView>
  </sheetViews>
  <sheetFormatPr defaultRowHeight="15" x14ac:dyDescent="0.25"/>
  <cols>
    <col min="2" max="2" width="29.28515625" bestFit="1" customWidth="1"/>
    <col min="3" max="3" width="23.7109375" bestFit="1" customWidth="1"/>
  </cols>
  <sheetData>
    <row r="1" spans="1:5" x14ac:dyDescent="0.25">
      <c r="B1" s="10"/>
      <c r="C1" s="10" t="s">
        <v>40</v>
      </c>
      <c r="D1" s="10" t="s">
        <v>41</v>
      </c>
    </row>
    <row r="2" spans="1:5" x14ac:dyDescent="0.25">
      <c r="A2">
        <v>1</v>
      </c>
      <c r="B2" s="10" t="s">
        <v>43</v>
      </c>
      <c r="C2" t="s">
        <v>122</v>
      </c>
      <c r="D2" t="s">
        <v>129</v>
      </c>
      <c r="E2" t="s">
        <v>136</v>
      </c>
    </row>
    <row r="3" spans="1:5" x14ac:dyDescent="0.25">
      <c r="A3">
        <v>2</v>
      </c>
      <c r="B3" s="10" t="s">
        <v>42</v>
      </c>
      <c r="C3" t="s">
        <v>123</v>
      </c>
      <c r="D3" t="s">
        <v>130</v>
      </c>
      <c r="E3" t="s">
        <v>136</v>
      </c>
    </row>
    <row r="4" spans="1:5" x14ac:dyDescent="0.25">
      <c r="A4">
        <v>3</v>
      </c>
      <c r="B4" s="10" t="s">
        <v>110</v>
      </c>
      <c r="C4" t="s">
        <v>124</v>
      </c>
      <c r="D4" t="s">
        <v>131</v>
      </c>
      <c r="E4" t="s">
        <v>136</v>
      </c>
    </row>
    <row r="5" spans="1:5" x14ac:dyDescent="0.25">
      <c r="A5">
        <v>4</v>
      </c>
      <c r="B5" s="10" t="s">
        <v>111</v>
      </c>
      <c r="C5" t="s">
        <v>125</v>
      </c>
      <c r="D5" t="s">
        <v>132</v>
      </c>
      <c r="E5" t="s">
        <v>136</v>
      </c>
    </row>
    <row r="6" spans="1:5" x14ac:dyDescent="0.25">
      <c r="A6">
        <v>5</v>
      </c>
      <c r="B6" s="10" t="s">
        <v>112</v>
      </c>
      <c r="C6" t="s">
        <v>126</v>
      </c>
      <c r="D6" t="s">
        <v>133</v>
      </c>
      <c r="E6" t="s">
        <v>136</v>
      </c>
    </row>
    <row r="7" spans="1:5" x14ac:dyDescent="0.25">
      <c r="A7">
        <v>6</v>
      </c>
      <c r="B7" s="10" t="s">
        <v>113</v>
      </c>
      <c r="C7" t="s">
        <v>127</v>
      </c>
      <c r="D7" t="s">
        <v>134</v>
      </c>
      <c r="E7" t="s">
        <v>136</v>
      </c>
    </row>
    <row r="8" spans="1:5" x14ac:dyDescent="0.25">
      <c r="A8">
        <v>7</v>
      </c>
      <c r="B8" s="10" t="s">
        <v>114</v>
      </c>
      <c r="C8" t="s">
        <v>128</v>
      </c>
      <c r="D8" t="s">
        <v>135</v>
      </c>
      <c r="E8" t="s">
        <v>136</v>
      </c>
    </row>
    <row r="9" spans="1:5" x14ac:dyDescent="0.25">
      <c r="B9" s="10"/>
      <c r="E9" t="s">
        <v>136</v>
      </c>
    </row>
    <row r="10" spans="1:5" x14ac:dyDescent="0.25">
      <c r="B1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6"/>
    </sheetView>
  </sheetViews>
  <sheetFormatPr defaultRowHeight="15" x14ac:dyDescent="0.25"/>
  <sheetData>
    <row r="1" spans="1:2" x14ac:dyDescent="0.25">
      <c r="A1" t="s">
        <v>115</v>
      </c>
    </row>
    <row r="2" spans="1:2" x14ac:dyDescent="0.25">
      <c r="A2" t="s">
        <v>116</v>
      </c>
    </row>
    <row r="3" spans="1:2" x14ac:dyDescent="0.25">
      <c r="B3" t="s">
        <v>117</v>
      </c>
    </row>
    <row r="4" spans="1:2" x14ac:dyDescent="0.25">
      <c r="B4" t="s">
        <v>118</v>
      </c>
    </row>
    <row r="5" spans="1:2" x14ac:dyDescent="0.25">
      <c r="B5" t="s">
        <v>119</v>
      </c>
    </row>
    <row r="6" spans="1:2" x14ac:dyDescent="0.25">
      <c r="B6" t="s">
        <v>120</v>
      </c>
    </row>
    <row r="7" spans="1:2" x14ac:dyDescent="0.25">
      <c r="A7" t="s">
        <v>121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85" zoomScaleNormal="85" workbookViewId="0">
      <selection activeCell="H7" sqref="H7"/>
    </sheetView>
  </sheetViews>
  <sheetFormatPr defaultRowHeight="15" x14ac:dyDescent="0.25"/>
  <cols>
    <col min="2" max="2" width="20.85546875" bestFit="1" customWidth="1"/>
  </cols>
  <sheetData>
    <row r="1" spans="1:13" x14ac:dyDescent="0.25">
      <c r="C1">
        <v>1</v>
      </c>
      <c r="D1">
        <v>2</v>
      </c>
      <c r="E1">
        <v>3</v>
      </c>
      <c r="F1" t="s">
        <v>50</v>
      </c>
      <c r="G1" t="s">
        <v>51</v>
      </c>
      <c r="H1" t="s">
        <v>52</v>
      </c>
    </row>
    <row r="2" spans="1:13" x14ac:dyDescent="0.25">
      <c r="A2">
        <v>1</v>
      </c>
      <c r="B2" t="s">
        <v>44</v>
      </c>
      <c r="C2" t="s">
        <v>53</v>
      </c>
      <c r="D2" t="s">
        <v>54</v>
      </c>
      <c r="E2" t="s">
        <v>55</v>
      </c>
      <c r="F2">
        <v>0.66210065158600095</v>
      </c>
      <c r="G2">
        <v>0.65463663663663596</v>
      </c>
      <c r="H2">
        <v>0.650554760059746</v>
      </c>
      <c r="K2" t="s">
        <v>89</v>
      </c>
      <c r="L2" t="s">
        <v>98</v>
      </c>
    </row>
    <row r="3" spans="1:13" x14ac:dyDescent="0.25">
      <c r="A3">
        <v>2</v>
      </c>
      <c r="B3" s="10" t="s">
        <v>45</v>
      </c>
      <c r="C3" t="s">
        <v>66</v>
      </c>
      <c r="D3" t="s">
        <v>67</v>
      </c>
      <c r="E3" t="s">
        <v>68</v>
      </c>
      <c r="F3">
        <v>0.66555748408173199</v>
      </c>
      <c r="G3">
        <v>0.65623587223587199</v>
      </c>
      <c r="H3" s="10">
        <v>0.65229300139581403</v>
      </c>
      <c r="K3" t="s">
        <v>90</v>
      </c>
    </row>
    <row r="4" spans="1:13" x14ac:dyDescent="0.25">
      <c r="A4">
        <v>3</v>
      </c>
      <c r="B4" t="s">
        <v>46</v>
      </c>
      <c r="C4" t="s">
        <v>56</v>
      </c>
      <c r="D4" t="s">
        <v>57</v>
      </c>
      <c r="E4" t="s">
        <v>58</v>
      </c>
      <c r="F4">
        <v>0.66500228540716699</v>
      </c>
      <c r="G4">
        <v>0.65550969150969096</v>
      </c>
      <c r="H4">
        <v>0.65591827604229203</v>
      </c>
      <c r="K4" t="s">
        <v>92</v>
      </c>
    </row>
    <row r="5" spans="1:13" x14ac:dyDescent="0.25">
      <c r="A5">
        <v>4</v>
      </c>
      <c r="B5" s="10" t="s">
        <v>48</v>
      </c>
      <c r="C5" t="s">
        <v>102</v>
      </c>
      <c r="D5" t="s">
        <v>103</v>
      </c>
      <c r="E5" t="s">
        <v>104</v>
      </c>
      <c r="F5">
        <v>0.68218269678274202</v>
      </c>
      <c r="G5">
        <v>0.67310728910728901</v>
      </c>
      <c r="H5" s="10">
        <v>0.672615645774852</v>
      </c>
      <c r="K5" t="s">
        <v>94</v>
      </c>
    </row>
    <row r="6" spans="1:13" x14ac:dyDescent="0.25">
      <c r="A6">
        <v>5</v>
      </c>
      <c r="B6" t="s">
        <v>47</v>
      </c>
      <c r="C6" t="s">
        <v>59</v>
      </c>
      <c r="D6" t="s">
        <v>60</v>
      </c>
      <c r="E6" t="s">
        <v>61</v>
      </c>
      <c r="F6">
        <v>0.66980065739327799</v>
      </c>
      <c r="G6">
        <v>0.65476876876876799</v>
      </c>
      <c r="H6">
        <v>0.65795835910226597</v>
      </c>
      <c r="K6" t="s">
        <v>95</v>
      </c>
    </row>
    <row r="7" spans="1:13" x14ac:dyDescent="0.25">
      <c r="A7">
        <v>6</v>
      </c>
      <c r="B7" s="10" t="s">
        <v>49</v>
      </c>
      <c r="C7" t="s">
        <v>99</v>
      </c>
      <c r="D7" t="s">
        <v>100</v>
      </c>
      <c r="E7" t="s">
        <v>101</v>
      </c>
      <c r="F7">
        <v>0.68121018464223904</v>
      </c>
      <c r="G7">
        <v>0.67228719628719602</v>
      </c>
      <c r="H7" s="10">
        <v>0.6731533275478</v>
      </c>
      <c r="M7" s="10"/>
    </row>
    <row r="8" spans="1:13" x14ac:dyDescent="0.25">
      <c r="A8">
        <v>7</v>
      </c>
      <c r="B8" t="s">
        <v>79</v>
      </c>
      <c r="C8" t="s">
        <v>84</v>
      </c>
      <c r="D8" t="s">
        <v>85</v>
      </c>
      <c r="E8" t="s">
        <v>86</v>
      </c>
      <c r="F8">
        <v>0.67015187860013903</v>
      </c>
      <c r="G8">
        <v>0.651272727272727</v>
      </c>
      <c r="H8">
        <v>0.65619721318882795</v>
      </c>
    </row>
    <row r="9" spans="1:13" x14ac:dyDescent="0.25">
      <c r="A9">
        <v>8</v>
      </c>
      <c r="B9" s="10" t="s">
        <v>64</v>
      </c>
      <c r="C9" t="s">
        <v>69</v>
      </c>
      <c r="D9" t="s">
        <v>70</v>
      </c>
      <c r="E9" t="s">
        <v>71</v>
      </c>
      <c r="F9">
        <v>0.67833254105859198</v>
      </c>
      <c r="G9">
        <v>0.66335408135408103</v>
      </c>
      <c r="H9" s="10">
        <v>0.66714102872357495</v>
      </c>
    </row>
    <row r="10" spans="1:13" x14ac:dyDescent="0.25">
      <c r="A10">
        <v>9</v>
      </c>
      <c r="B10" t="s">
        <v>80</v>
      </c>
      <c r="C10" t="s">
        <v>81</v>
      </c>
      <c r="D10" t="s">
        <v>82</v>
      </c>
      <c r="E10" t="s">
        <v>83</v>
      </c>
      <c r="F10">
        <v>0.66751105952845002</v>
      </c>
      <c r="G10">
        <v>0.64208408408408402</v>
      </c>
      <c r="H10">
        <v>0.64916616117245796</v>
      </c>
    </row>
    <row r="11" spans="1:13" x14ac:dyDescent="0.25">
      <c r="A11">
        <v>10</v>
      </c>
      <c r="B11" s="10" t="s">
        <v>65</v>
      </c>
      <c r="C11" t="s">
        <v>72</v>
      </c>
      <c r="D11" t="s">
        <v>73</v>
      </c>
      <c r="E11" t="s">
        <v>74</v>
      </c>
      <c r="F11">
        <v>0.67184453764886398</v>
      </c>
      <c r="G11">
        <v>0.65266448266448196</v>
      </c>
      <c r="H11" s="10">
        <v>0.65788814941824203</v>
      </c>
    </row>
    <row r="13" spans="1:13" x14ac:dyDescent="0.25">
      <c r="A13">
        <v>10</v>
      </c>
      <c r="B13" t="s">
        <v>62</v>
      </c>
      <c r="H13">
        <v>0.67772695886226597</v>
      </c>
      <c r="I13" t="s">
        <v>91</v>
      </c>
    </row>
    <row r="14" spans="1:13" x14ac:dyDescent="0.25">
      <c r="A14">
        <v>11</v>
      </c>
      <c r="B14" t="s">
        <v>63</v>
      </c>
      <c r="H14">
        <v>0.67868942965653201</v>
      </c>
      <c r="I14" t="s">
        <v>93</v>
      </c>
    </row>
    <row r="15" spans="1:13" x14ac:dyDescent="0.25">
      <c r="A15">
        <v>12</v>
      </c>
      <c r="B15" t="s">
        <v>78</v>
      </c>
      <c r="H15">
        <v>0.67961736446249998</v>
      </c>
      <c r="I15" t="s">
        <v>96</v>
      </c>
    </row>
    <row r="16" spans="1:13" x14ac:dyDescent="0.25">
      <c r="A16">
        <v>13</v>
      </c>
      <c r="H16">
        <v>0.67858342312102404</v>
      </c>
      <c r="I16" t="s">
        <v>97</v>
      </c>
    </row>
    <row r="19" spans="3:14" x14ac:dyDescent="0.25">
      <c r="D19" s="10"/>
    </row>
    <row r="20" spans="3:14" x14ac:dyDescent="0.25">
      <c r="C20" t="s">
        <v>105</v>
      </c>
      <c r="D20" s="10">
        <f>100*E20</f>
        <v>67.315332754780002</v>
      </c>
      <c r="E20" s="10">
        <v>0.6731533275478</v>
      </c>
    </row>
    <row r="21" spans="3:14" x14ac:dyDescent="0.25">
      <c r="C21" t="s">
        <v>106</v>
      </c>
      <c r="D21" s="10">
        <f t="shared" ref="D21:D24" si="0">100*E21</f>
        <v>67.7726958862266</v>
      </c>
      <c r="E21">
        <v>0.67772695886226597</v>
      </c>
    </row>
    <row r="22" spans="3:14" x14ac:dyDescent="0.25">
      <c r="C22" t="s">
        <v>107</v>
      </c>
      <c r="D22" s="10">
        <f t="shared" si="0"/>
        <v>67.868942965653204</v>
      </c>
      <c r="E22">
        <v>0.67868942965653201</v>
      </c>
    </row>
    <row r="23" spans="3:14" x14ac:dyDescent="0.25">
      <c r="C23" t="s">
        <v>108</v>
      </c>
      <c r="D23" s="10">
        <f t="shared" si="0"/>
        <v>67.961736446250001</v>
      </c>
      <c r="E23">
        <v>0.67961736446249998</v>
      </c>
      <c r="M23" t="s">
        <v>52</v>
      </c>
      <c r="N23" t="s">
        <v>50</v>
      </c>
    </row>
    <row r="24" spans="3:14" x14ac:dyDescent="0.25">
      <c r="C24" t="s">
        <v>109</v>
      </c>
      <c r="D24" s="10">
        <f t="shared" si="0"/>
        <v>67.858342312102408</v>
      </c>
      <c r="E24">
        <v>0.67858342312102404</v>
      </c>
      <c r="J24">
        <v>0.650554760059746</v>
      </c>
      <c r="K24" s="10">
        <v>0.65229300139581403</v>
      </c>
      <c r="L24" t="s">
        <v>75</v>
      </c>
      <c r="M24">
        <f>100*J24</f>
        <v>65.055476005974597</v>
      </c>
      <c r="N24">
        <f>100*K24</f>
        <v>65.229300139581397</v>
      </c>
    </row>
    <row r="25" spans="3:14" x14ac:dyDescent="0.25">
      <c r="J25">
        <v>0.65591827604229203</v>
      </c>
      <c r="K25" s="10">
        <v>0.672615645774852</v>
      </c>
      <c r="L25" t="s">
        <v>76</v>
      </c>
      <c r="M25">
        <f t="shared" ref="M25:M28" si="1">100*J25</f>
        <v>65.591827604229209</v>
      </c>
      <c r="N25">
        <f t="shared" ref="N25:N28" si="2">100*K25</f>
        <v>67.261564577485203</v>
      </c>
    </row>
    <row r="26" spans="3:14" x14ac:dyDescent="0.25">
      <c r="J26">
        <v>0.65795835910226597</v>
      </c>
      <c r="K26" s="10">
        <v>0.6731533275478</v>
      </c>
      <c r="L26" t="s">
        <v>77</v>
      </c>
      <c r="M26">
        <f t="shared" si="1"/>
        <v>65.7958359102266</v>
      </c>
      <c r="N26">
        <f t="shared" si="2"/>
        <v>67.315332754780002</v>
      </c>
    </row>
    <row r="27" spans="3:14" x14ac:dyDescent="0.25">
      <c r="J27">
        <v>0.65619721318882795</v>
      </c>
      <c r="K27" s="10">
        <v>0.66714102872357495</v>
      </c>
      <c r="L27" t="s">
        <v>87</v>
      </c>
      <c r="M27">
        <f t="shared" si="1"/>
        <v>65.619721318882796</v>
      </c>
      <c r="N27">
        <f t="shared" si="2"/>
        <v>66.7141028723575</v>
      </c>
    </row>
    <row r="28" spans="3:14" x14ac:dyDescent="0.25">
      <c r="J28">
        <v>0.64916616117245796</v>
      </c>
      <c r="K28" s="10">
        <v>0.65788814941824203</v>
      </c>
      <c r="L28" t="s">
        <v>88</v>
      </c>
      <c r="M28">
        <f t="shared" si="1"/>
        <v>64.916616117245795</v>
      </c>
      <c r="N28">
        <f t="shared" si="2"/>
        <v>65.788814941824199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2016-12-08T14:31:01Z</dcterms:modified>
</cp:coreProperties>
</file>