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A4A47168-FC36-4F90-A839-8DDF8B55EA3E}" xr6:coauthVersionLast="47" xr6:coauthVersionMax="47" xr10:uidLastSave="{00000000-0000-0000-0000-000000000000}"/>
  <bookViews>
    <workbookView xWindow="-108" yWindow="-108" windowWidth="23256" windowHeight="13176" firstSheet="2" activeTab="14" xr2:uid="{00000000-000D-0000-FFFF-FFFF00000000}"/>
  </bookViews>
  <sheets>
    <sheet name="Sheet1" sheetId="1" r:id="rId1"/>
    <sheet name="In" sheetId="2" r:id="rId2"/>
    <sheet name="DT" sheetId="6" r:id="rId3"/>
    <sheet name="BienDT" sheetId="7" r:id="rId4"/>
    <sheet name="CT" sheetId="4" r:id="rId5"/>
    <sheet name="BienCT" sheetId="5" r:id="rId6"/>
    <sheet name="Chung" sheetId="3" r:id="rId7"/>
    <sheet name="Grace" sheetId="8" r:id="rId8"/>
    <sheet name="Sheet3" sheetId="9" r:id="rId9"/>
    <sheet name="Sheet2" sheetId="10" r:id="rId10"/>
    <sheet name="Sheet4" sheetId="11" r:id="rId11"/>
    <sheet name="Sheet5" sheetId="12" r:id="rId12"/>
    <sheet name="Sheet6" sheetId="13" r:id="rId13"/>
    <sheet name="Sheet7" sheetId="14" r:id="rId14"/>
    <sheet name="Sheet8" sheetId="15" r:id="rId15"/>
  </sheets>
  <definedNames>
    <definedName name="_xlnm._FilterDatabase" localSheetId="5" hidden="1">BienCT!$A$1:$D$149</definedName>
    <definedName name="_xlnm._FilterDatabase" localSheetId="3" hidden="1">BienDT!$A$1:$F$882</definedName>
    <definedName name="_xlnm._FilterDatabase" localSheetId="6" hidden="1">Chung!$A$1:$F$537</definedName>
    <definedName name="_xlnm._FilterDatabase" localSheetId="4" hidden="1">CT!$A$1:$H$268</definedName>
    <definedName name="_xlnm._FilterDatabase" localSheetId="2" hidden="1">DT!$A$1:$H$1</definedName>
    <definedName name="_xlnm._FilterDatabase" localSheetId="1" hidden="1">In!$A$1:$G$1149</definedName>
    <definedName name="_xlnm._FilterDatabase" localSheetId="0" hidden="1">Sheet1!$A$1:$H$1152</definedName>
    <definedName name="_xlnm._FilterDatabase" localSheetId="9" hidden="1">Sheet2!$C$1:$F$1037</definedName>
    <definedName name="_xlnm._FilterDatabase" localSheetId="11" hidden="1">Sheet5!$I$1:$M$1153</definedName>
    <definedName name="_xlnm._FilterDatabase" localSheetId="12" hidden="1">Sheet6!$A$1:$B$1034</definedName>
    <definedName name="_xlnm._FilterDatabase" localSheetId="13" hidden="1">Sheet7!$K$1:$N$1</definedName>
    <definedName name="_xlnm._FilterDatabase" localSheetId="14" hidden="1">Sheet8!$A$1:$C$44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 i="15" l="1"/>
  <c r="X14" i="15"/>
  <c r="X13" i="15"/>
  <c r="X12" i="15"/>
  <c r="X11" i="15"/>
  <c r="X10" i="15"/>
  <c r="X9" i="15"/>
  <c r="X8" i="15"/>
  <c r="X7" i="15"/>
  <c r="X6" i="15"/>
  <c r="X5" i="15"/>
  <c r="X4" i="15"/>
  <c r="X3" i="15"/>
  <c r="X2"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R28" i="15"/>
  <c r="R27" i="15"/>
  <c r="R26" i="15"/>
  <c r="R25" i="15"/>
  <c r="R24" i="15"/>
  <c r="R23" i="15"/>
  <c r="R22" i="15"/>
  <c r="R21" i="15"/>
  <c r="R20" i="15"/>
  <c r="R19" i="15"/>
  <c r="R18" i="15"/>
  <c r="R17" i="15"/>
  <c r="R16" i="15"/>
  <c r="R15" i="15"/>
  <c r="R14" i="15"/>
  <c r="R13" i="15"/>
  <c r="R12" i="15"/>
  <c r="R11" i="15"/>
  <c r="R10" i="15"/>
  <c r="R9" i="15"/>
  <c r="R8" i="15"/>
  <c r="R7" i="15"/>
  <c r="R6" i="15"/>
  <c r="R5" i="15"/>
  <c r="R4" i="15"/>
  <c r="R3" i="15"/>
  <c r="R2" i="15"/>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P3" i="14"/>
  <c r="P2"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4" i="14"/>
  <c r="O13" i="14"/>
  <c r="O12" i="14"/>
  <c r="O11" i="14"/>
  <c r="O10" i="14"/>
  <c r="O9" i="14"/>
  <c r="O8" i="14"/>
  <c r="O7" i="14"/>
  <c r="O6" i="14"/>
  <c r="O5" i="14"/>
  <c r="O4" i="14"/>
  <c r="O3" i="14"/>
  <c r="O2"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C3" i="13"/>
  <c r="M842" i="12"/>
  <c r="N842" i="12" s="1"/>
  <c r="M841" i="12"/>
  <c r="N841" i="12" s="1"/>
  <c r="M840" i="12"/>
  <c r="N840" i="12" s="1"/>
  <c r="M839" i="12"/>
  <c r="N839" i="12" s="1"/>
  <c r="M503" i="12"/>
  <c r="N503" i="12" s="1"/>
  <c r="M502" i="12"/>
  <c r="N502" i="12" s="1"/>
  <c r="M501" i="12"/>
  <c r="N501" i="12" s="1"/>
  <c r="M500" i="12"/>
  <c r="N500" i="12" s="1"/>
  <c r="M499" i="12"/>
  <c r="N499" i="12" s="1"/>
  <c r="M498" i="12"/>
  <c r="N498" i="12" s="1"/>
  <c r="M497" i="12"/>
  <c r="N497" i="12" s="1"/>
  <c r="M496" i="12"/>
  <c r="N496" i="12" s="1"/>
  <c r="M495" i="12"/>
  <c r="N495" i="12" s="1"/>
  <c r="M249" i="12"/>
  <c r="N249" i="12" s="1"/>
  <c r="M248" i="12"/>
  <c r="N248" i="12" s="1"/>
  <c r="M247" i="12"/>
  <c r="N247" i="12" s="1"/>
  <c r="M242" i="12"/>
  <c r="N242" i="12" s="1"/>
  <c r="M241" i="12"/>
  <c r="N241" i="12" s="1"/>
  <c r="M240" i="12"/>
  <c r="N240" i="12" s="1"/>
  <c r="M239" i="12"/>
  <c r="N239" i="12" s="1"/>
  <c r="M238" i="12"/>
  <c r="N238" i="12" s="1"/>
  <c r="M170" i="12"/>
  <c r="N170" i="12" s="1"/>
  <c r="M169" i="12"/>
  <c r="N169" i="12" s="1"/>
  <c r="M159" i="12"/>
  <c r="N159" i="12" s="1"/>
  <c r="M158" i="12"/>
  <c r="N158" i="12" s="1"/>
  <c r="M157" i="12"/>
  <c r="N157" i="12" s="1"/>
  <c r="M156" i="12"/>
  <c r="N156" i="12" s="1"/>
  <c r="M155" i="12"/>
  <c r="N155" i="12" s="1"/>
  <c r="M154" i="12"/>
  <c r="N154" i="12" s="1"/>
  <c r="M146" i="12"/>
  <c r="N146" i="12" s="1"/>
  <c r="M145" i="12"/>
  <c r="N145" i="12" s="1"/>
  <c r="M144" i="12"/>
  <c r="N144" i="12" s="1"/>
  <c r="M143" i="12"/>
  <c r="N143" i="12" s="1"/>
  <c r="M134" i="12"/>
  <c r="N134" i="12" s="1"/>
  <c r="M133" i="12"/>
  <c r="N133" i="12" s="1"/>
  <c r="M132" i="12"/>
  <c r="N132" i="12" s="1"/>
  <c r="M131" i="12"/>
  <c r="N131" i="12" s="1"/>
  <c r="M130" i="12"/>
  <c r="N130" i="12" s="1"/>
  <c r="M127" i="12"/>
  <c r="N127" i="12" s="1"/>
  <c r="M126" i="12"/>
  <c r="N126" i="12" s="1"/>
  <c r="M125" i="12"/>
  <c r="N125" i="12" s="1"/>
  <c r="M124" i="12"/>
  <c r="N124" i="12" s="1"/>
  <c r="M106" i="12"/>
  <c r="N106" i="12" s="1"/>
  <c r="M105" i="12"/>
  <c r="N105" i="12" s="1"/>
  <c r="M104" i="12"/>
  <c r="N104" i="12" s="1"/>
  <c r="M103" i="12"/>
  <c r="N103" i="12" s="1"/>
  <c r="M102" i="12"/>
  <c r="N102" i="12" s="1"/>
  <c r="M101" i="12"/>
  <c r="N101" i="12" s="1"/>
  <c r="M100" i="12"/>
  <c r="N100" i="12" s="1"/>
  <c r="M99" i="12"/>
  <c r="N99" i="12" s="1"/>
  <c r="M98" i="12"/>
  <c r="N98" i="12" s="1"/>
  <c r="M97" i="12"/>
  <c r="N97" i="12" s="1"/>
  <c r="M93" i="12"/>
  <c r="N93" i="12" s="1"/>
  <c r="M92" i="12"/>
  <c r="N92" i="12" s="1"/>
  <c r="M91" i="12"/>
  <c r="N91" i="12" s="1"/>
  <c r="M90" i="12"/>
  <c r="N90" i="12" s="1"/>
  <c r="M89" i="12"/>
  <c r="N89" i="12" s="1"/>
  <c r="M88" i="12"/>
  <c r="N88" i="12" s="1"/>
  <c r="M87" i="12"/>
  <c r="N87" i="12" s="1"/>
  <c r="M86" i="12"/>
  <c r="N86" i="12" s="1"/>
  <c r="M85" i="12"/>
  <c r="N85" i="12" s="1"/>
  <c r="M84" i="12"/>
  <c r="N84" i="12" s="1"/>
  <c r="M77" i="12"/>
  <c r="N77" i="12" s="1"/>
  <c r="M76" i="12"/>
  <c r="N76" i="12" s="1"/>
  <c r="M75" i="12"/>
  <c r="N75" i="12" s="1"/>
  <c r="M74" i="12"/>
  <c r="N74" i="12" s="1"/>
  <c r="M73" i="12"/>
  <c r="N73" i="12" s="1"/>
  <c r="M67" i="12"/>
  <c r="N67" i="12" s="1"/>
  <c r="M66" i="12"/>
  <c r="N66" i="12" s="1"/>
  <c r="M65" i="12"/>
  <c r="N65" i="12" s="1"/>
  <c r="M64" i="12"/>
  <c r="N64" i="12" s="1"/>
  <c r="M63" i="12"/>
  <c r="N63" i="12" s="1"/>
  <c r="M62" i="12"/>
  <c r="N62" i="12" s="1"/>
  <c r="M61" i="12"/>
  <c r="N61" i="12" s="1"/>
  <c r="M60" i="12"/>
  <c r="N60" i="12" s="1"/>
  <c r="M59" i="12"/>
  <c r="N59" i="12" s="1"/>
  <c r="M58" i="12"/>
  <c r="N58" i="12" s="1"/>
  <c r="M57" i="12"/>
  <c r="N57" i="12" s="1"/>
  <c r="M56" i="12"/>
  <c r="N56" i="12" s="1"/>
  <c r="M55" i="12"/>
  <c r="N55" i="12" s="1"/>
  <c r="M54" i="12"/>
  <c r="N54" i="12" s="1"/>
  <c r="M53" i="12"/>
  <c r="N53" i="12" s="1"/>
  <c r="M52" i="12"/>
  <c r="N52" i="12" s="1"/>
  <c r="M51" i="12"/>
  <c r="N51" i="12" s="1"/>
  <c r="M50" i="12"/>
  <c r="N50" i="12" s="1"/>
  <c r="M49" i="12"/>
  <c r="N49" i="12" s="1"/>
  <c r="M48" i="12"/>
  <c r="N48" i="12" s="1"/>
  <c r="M47" i="12"/>
  <c r="N47" i="12" s="1"/>
  <c r="M46" i="12"/>
  <c r="N46" i="12" s="1"/>
  <c r="M45" i="12"/>
  <c r="N45" i="12" s="1"/>
  <c r="M44" i="12"/>
  <c r="N44" i="12" s="1"/>
  <c r="M43" i="12"/>
  <c r="N43" i="12" s="1"/>
  <c r="M42" i="12"/>
  <c r="N42" i="12" s="1"/>
  <c r="M41" i="12"/>
  <c r="N41" i="12" s="1"/>
  <c r="M40" i="12"/>
  <c r="N40" i="12" s="1"/>
  <c r="M39" i="12"/>
  <c r="N39" i="12" s="1"/>
  <c r="M38" i="12"/>
  <c r="N38" i="12" s="1"/>
  <c r="M37" i="12"/>
  <c r="N37" i="12" s="1"/>
  <c r="M36" i="12"/>
  <c r="N36" i="12" s="1"/>
  <c r="M35" i="12"/>
  <c r="N35" i="12" s="1"/>
  <c r="M34" i="12"/>
  <c r="N34" i="12" s="1"/>
  <c r="M33" i="12"/>
  <c r="N33" i="12" s="1"/>
  <c r="M32" i="12"/>
  <c r="N32" i="12" s="1"/>
  <c r="M31" i="12"/>
  <c r="N31" i="12" s="1"/>
  <c r="M26" i="12"/>
  <c r="N26" i="12" s="1"/>
  <c r="M25" i="12"/>
  <c r="N25" i="12" s="1"/>
  <c r="M24" i="12"/>
  <c r="N24" i="12" s="1"/>
  <c r="M619" i="12"/>
  <c r="M420" i="12"/>
  <c r="M244" i="12"/>
  <c r="M189" i="12"/>
  <c r="K1145" i="12"/>
  <c r="K1135" i="12"/>
  <c r="K1127" i="12"/>
  <c r="K1120" i="12"/>
  <c r="K1062" i="12"/>
  <c r="K1004" i="12"/>
  <c r="K945" i="12"/>
  <c r="K887" i="12"/>
  <c r="K875" i="12"/>
  <c r="K866" i="12"/>
  <c r="K867" i="12" s="1"/>
  <c r="K858" i="12"/>
  <c r="K852" i="12"/>
  <c r="K848" i="12"/>
  <c r="K843" i="12"/>
  <c r="K839" i="12"/>
  <c r="K805" i="12"/>
  <c r="K796" i="12"/>
  <c r="K797" i="12" s="1"/>
  <c r="K789" i="12"/>
  <c r="K779" i="12"/>
  <c r="K780" i="12" s="1"/>
  <c r="K773" i="12"/>
  <c r="K758" i="12"/>
  <c r="K750" i="12"/>
  <c r="K744" i="12"/>
  <c r="M744" i="12" s="1"/>
  <c r="K737" i="12"/>
  <c r="K729" i="12"/>
  <c r="K718" i="12"/>
  <c r="M718" i="12" s="1"/>
  <c r="K706" i="12"/>
  <c r="K699" i="12"/>
  <c r="K700" i="12" s="1"/>
  <c r="K701" i="12" s="1"/>
  <c r="K690" i="12"/>
  <c r="K682" i="12"/>
  <c r="K677" i="12"/>
  <c r="K669" i="12"/>
  <c r="K666" i="12"/>
  <c r="K663" i="12"/>
  <c r="K664" i="12" s="1"/>
  <c r="M664" i="12" s="1"/>
  <c r="K655" i="12"/>
  <c r="K651" i="12"/>
  <c r="K652" i="12" s="1"/>
  <c r="K653" i="12" s="1"/>
  <c r="K645" i="12"/>
  <c r="K641" i="12"/>
  <c r="K640" i="12"/>
  <c r="M640" i="12" s="1"/>
  <c r="K634" i="12"/>
  <c r="K629" i="12"/>
  <c r="K625" i="12"/>
  <c r="K619" i="12"/>
  <c r="K620" i="12" s="1"/>
  <c r="K621" i="12" s="1"/>
  <c r="K611" i="12"/>
  <c r="K612" i="12" s="1"/>
  <c r="K613" i="12" s="1"/>
  <c r="K605" i="12"/>
  <c r="K601" i="12"/>
  <c r="K600" i="12"/>
  <c r="M600" i="12" s="1"/>
  <c r="K595" i="12"/>
  <c r="K596" i="12" s="1"/>
  <c r="K597" i="12" s="1"/>
  <c r="K588" i="12"/>
  <c r="K589" i="12" s="1"/>
  <c r="K578" i="12"/>
  <c r="K570" i="12"/>
  <c r="K562" i="12"/>
  <c r="K556" i="12"/>
  <c r="K557" i="12" s="1"/>
  <c r="K547" i="12"/>
  <c r="K548" i="12" s="1"/>
  <c r="K549" i="12" s="1"/>
  <c r="K546" i="12"/>
  <c r="M546" i="12" s="1"/>
  <c r="K539" i="12"/>
  <c r="K540" i="12" s="1"/>
  <c r="K541" i="12" s="1"/>
  <c r="K525" i="12"/>
  <c r="K515" i="12"/>
  <c r="K516" i="12" s="1"/>
  <c r="K517" i="12" s="1"/>
  <c r="K504" i="12"/>
  <c r="K505" i="12" s="1"/>
  <c r="K495" i="12"/>
  <c r="K476" i="12"/>
  <c r="K477" i="12" s="1"/>
  <c r="K468" i="12"/>
  <c r="K469" i="12" s="1"/>
  <c r="K461" i="12"/>
  <c r="K457" i="12"/>
  <c r="K435" i="12"/>
  <c r="K436" i="12" s="1"/>
  <c r="K437" i="12" s="1"/>
  <c r="K420" i="12"/>
  <c r="K421" i="12" s="1"/>
  <c r="K416" i="12"/>
  <c r="K417" i="12" s="1"/>
  <c r="K410" i="12"/>
  <c r="K399" i="12"/>
  <c r="K396" i="12"/>
  <c r="K397" i="12" s="1"/>
  <c r="K384" i="12"/>
  <c r="K385" i="12" s="1"/>
  <c r="K374" i="12"/>
  <c r="K369" i="12"/>
  <c r="K362" i="12"/>
  <c r="K354" i="12"/>
  <c r="K344" i="12"/>
  <c r="K345" i="12" s="1"/>
  <c r="K346" i="12" s="1"/>
  <c r="K334" i="12"/>
  <c r="K313" i="12"/>
  <c r="K314" i="12" s="1"/>
  <c r="K303" i="12"/>
  <c r="K304" i="12" s="1"/>
  <c r="K305" i="12" s="1"/>
  <c r="K306" i="12" s="1"/>
  <c r="K295" i="12"/>
  <c r="K292" i="12"/>
  <c r="K293" i="12" s="1"/>
  <c r="K281" i="12"/>
  <c r="K282" i="12" s="1"/>
  <c r="K272" i="12"/>
  <c r="K271" i="12"/>
  <c r="M271" i="12" s="1"/>
  <c r="K259" i="12"/>
  <c r="K260" i="12" s="1"/>
  <c r="K261" i="12" s="1"/>
  <c r="K262" i="12" s="1"/>
  <c r="K254" i="12"/>
  <c r="K250" i="12"/>
  <c r="K247" i="12"/>
  <c r="K248" i="12" s="1"/>
  <c r="K249" i="12" s="1"/>
  <c r="K243" i="12"/>
  <c r="K244" i="12" s="1"/>
  <c r="K245" i="12" s="1"/>
  <c r="K246" i="12" s="1"/>
  <c r="M246" i="12" s="1"/>
  <c r="K241" i="12"/>
  <c r="K238" i="12"/>
  <c r="K236" i="12"/>
  <c r="K237" i="12" s="1"/>
  <c r="M237" i="12" s="1"/>
  <c r="K231" i="12"/>
  <c r="K232" i="12" s="1"/>
  <c r="K233" i="12" s="1"/>
  <c r="K234" i="12" s="1"/>
  <c r="K228" i="12"/>
  <c r="K229" i="12" s="1"/>
  <c r="K226" i="12"/>
  <c r="K222" i="12"/>
  <c r="K219" i="12"/>
  <c r="K220" i="12" s="1"/>
  <c r="K221" i="12" s="1"/>
  <c r="M221" i="12" s="1"/>
  <c r="K215" i="12"/>
  <c r="K209" i="12"/>
  <c r="K210" i="12" s="1"/>
  <c r="K211" i="12" s="1"/>
  <c r="K207" i="12"/>
  <c r="K208" i="12" s="1"/>
  <c r="M208" i="12" s="1"/>
  <c r="K205" i="12"/>
  <c r="K206" i="12" s="1"/>
  <c r="M206" i="12" s="1"/>
  <c r="K202" i="12"/>
  <c r="M202" i="12" s="1"/>
  <c r="K197" i="12"/>
  <c r="K198" i="12" s="1"/>
  <c r="K199" i="12" s="1"/>
  <c r="K200" i="12" s="1"/>
  <c r="K201" i="12" s="1"/>
  <c r="M201" i="12" s="1"/>
  <c r="K196" i="12"/>
  <c r="M196" i="12" s="1"/>
  <c r="K193" i="12"/>
  <c r="K194" i="12" s="1"/>
  <c r="K195" i="12" s="1"/>
  <c r="M195" i="12" s="1"/>
  <c r="K187" i="12"/>
  <c r="K188" i="12" s="1"/>
  <c r="K189" i="12" s="1"/>
  <c r="K190" i="12" s="1"/>
  <c r="K191" i="12" s="1"/>
  <c r="K192" i="12" s="1"/>
  <c r="M192" i="12" s="1"/>
  <c r="K185" i="12"/>
  <c r="K186" i="12" s="1"/>
  <c r="M186" i="12" s="1"/>
  <c r="K182" i="12"/>
  <c r="K183" i="12" s="1"/>
  <c r="K179" i="12"/>
  <c r="K171" i="12"/>
  <c r="K172" i="12" s="1"/>
  <c r="K173" i="12" s="1"/>
  <c r="K174" i="12" s="1"/>
  <c r="K175" i="12" s="1"/>
  <c r="K176" i="12" s="1"/>
  <c r="K177" i="12" s="1"/>
  <c r="K178" i="12" s="1"/>
  <c r="M178" i="12" s="1"/>
  <c r="K170" i="12"/>
  <c r="K169" i="12"/>
  <c r="K166" i="12"/>
  <c r="K167" i="12" s="1"/>
  <c r="K163" i="12"/>
  <c r="K164" i="12" s="1"/>
  <c r="K165" i="12" s="1"/>
  <c r="M165" i="12" s="1"/>
  <c r="K160" i="12"/>
  <c r="K161" i="12" s="1"/>
  <c r="K162" i="12" s="1"/>
  <c r="M162" i="12" s="1"/>
  <c r="K156" i="12"/>
  <c r="K154" i="12"/>
  <c r="K155" i="12" s="1"/>
  <c r="K152" i="12"/>
  <c r="K153" i="12" s="1"/>
  <c r="M153" i="12" s="1"/>
  <c r="K147" i="12"/>
  <c r="K148" i="12" s="1"/>
  <c r="K149" i="12" s="1"/>
  <c r="K150" i="12" s="1"/>
  <c r="K151" i="12" s="1"/>
  <c r="M151" i="12" s="1"/>
  <c r="K145" i="12"/>
  <c r="K146" i="12" s="1"/>
  <c r="K143" i="12"/>
  <c r="K141" i="12"/>
  <c r="K142" i="12" s="1"/>
  <c r="M142" i="12" s="1"/>
  <c r="K139" i="12"/>
  <c r="K140" i="12" s="1"/>
  <c r="M140" i="12" s="1"/>
  <c r="K137" i="12"/>
  <c r="K138" i="12" s="1"/>
  <c r="M138" i="12" s="1"/>
  <c r="K135" i="12"/>
  <c r="M135" i="12" s="1"/>
  <c r="K133" i="12"/>
  <c r="K134" i="12" s="1"/>
  <c r="K130" i="12"/>
  <c r="K131" i="12" s="1"/>
  <c r="K128" i="12"/>
  <c r="M128" i="12" s="1"/>
  <c r="K124" i="12"/>
  <c r="K107" i="12"/>
  <c r="K100" i="12"/>
  <c r="K101" i="12" s="1"/>
  <c r="K102" i="12" s="1"/>
  <c r="K103" i="12" s="1"/>
  <c r="K104" i="12" s="1"/>
  <c r="K105" i="12" s="1"/>
  <c r="K106" i="12" s="1"/>
  <c r="K97" i="12"/>
  <c r="K98" i="12" s="1"/>
  <c r="K99" i="12" s="1"/>
  <c r="K94" i="12"/>
  <c r="K95" i="12" s="1"/>
  <c r="K89" i="12"/>
  <c r="K90" i="12" s="1"/>
  <c r="K91" i="12" s="1"/>
  <c r="K84" i="12"/>
  <c r="K85" i="12" s="1"/>
  <c r="K86" i="12" s="1"/>
  <c r="K87" i="12" s="1"/>
  <c r="K88" i="12" s="1"/>
  <c r="K82" i="12"/>
  <c r="K83" i="12" s="1"/>
  <c r="M83" i="12" s="1"/>
  <c r="K80" i="12"/>
  <c r="K78" i="12"/>
  <c r="K79" i="12" s="1"/>
  <c r="M79" i="12" s="1"/>
  <c r="K73" i="12"/>
  <c r="K74" i="12" s="1"/>
  <c r="K75" i="12" s="1"/>
  <c r="K76" i="12" s="1"/>
  <c r="K77" i="12" s="1"/>
  <c r="K68" i="12"/>
  <c r="K69" i="12" s="1"/>
  <c r="K70" i="12" s="1"/>
  <c r="K71" i="12" s="1"/>
  <c r="K72" i="12" s="1"/>
  <c r="M72" i="12" s="1"/>
  <c r="K65" i="12"/>
  <c r="K66" i="12" s="1"/>
  <c r="K67" i="12" s="1"/>
  <c r="K62" i="12"/>
  <c r="K63" i="12" s="1"/>
  <c r="K58" i="12"/>
  <c r="K59" i="12" s="1"/>
  <c r="K60" i="12" s="1"/>
  <c r="K61" i="12" s="1"/>
  <c r="K54" i="12"/>
  <c r="K55" i="12" s="1"/>
  <c r="K56" i="12" s="1"/>
  <c r="K57" i="12" s="1"/>
  <c r="K50" i="12"/>
  <c r="K51" i="12" s="1"/>
  <c r="K45" i="12"/>
  <c r="K46" i="12" s="1"/>
  <c r="K47" i="12" s="1"/>
  <c r="K42" i="12"/>
  <c r="K43" i="12" s="1"/>
  <c r="K44" i="12" s="1"/>
  <c r="K39" i="12"/>
  <c r="K40" i="12" s="1"/>
  <c r="K41" i="12" s="1"/>
  <c r="K35" i="12"/>
  <c r="K31" i="12"/>
  <c r="K32" i="12" s="1"/>
  <c r="K33" i="12" s="1"/>
  <c r="K34" i="12" s="1"/>
  <c r="K29" i="12"/>
  <c r="K30" i="12" s="1"/>
  <c r="M30" i="12" s="1"/>
  <c r="K27" i="12"/>
  <c r="M27" i="12" s="1"/>
  <c r="K24" i="12"/>
  <c r="K25" i="12" s="1"/>
  <c r="K26" i="12" s="1"/>
  <c r="K17" i="12"/>
  <c r="K18" i="12" s="1"/>
  <c r="K19" i="12" s="1"/>
  <c r="K15" i="12"/>
  <c r="K12" i="12"/>
  <c r="K13" i="12" s="1"/>
  <c r="K14" i="12" s="1"/>
  <c r="M14" i="12" s="1"/>
  <c r="K9" i="12"/>
  <c r="K10" i="12" s="1"/>
  <c r="K11" i="12" s="1"/>
  <c r="M11" i="12" s="1"/>
  <c r="K6" i="12"/>
  <c r="K7" i="12" s="1"/>
  <c r="K4" i="12"/>
  <c r="K2" i="12"/>
  <c r="K3" i="12" s="1"/>
  <c r="M3" i="12" s="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1" i="11"/>
  <c r="F1036" i="10"/>
  <c r="E1036" i="10"/>
  <c r="F1035" i="10"/>
  <c r="E1035" i="10"/>
  <c r="F1034" i="10"/>
  <c r="E1034" i="10"/>
  <c r="F1033" i="10"/>
  <c r="E1033" i="10"/>
  <c r="F1032" i="10"/>
  <c r="E1032" i="10"/>
  <c r="F1031" i="10"/>
  <c r="E1031" i="10"/>
  <c r="F1030" i="10"/>
  <c r="E1030" i="10"/>
  <c r="F1029" i="10"/>
  <c r="E1029" i="10"/>
  <c r="F1028" i="10"/>
  <c r="E1028" i="10"/>
  <c r="F1027" i="10"/>
  <c r="E1027" i="10"/>
  <c r="F1026" i="10"/>
  <c r="E1026" i="10"/>
  <c r="F1025" i="10"/>
  <c r="E1025" i="10"/>
  <c r="F1024" i="10"/>
  <c r="E1024" i="10"/>
  <c r="F1023" i="10"/>
  <c r="E1023" i="10"/>
  <c r="F1022" i="10"/>
  <c r="E1022" i="10"/>
  <c r="F1021" i="10"/>
  <c r="E1021" i="10"/>
  <c r="F1020" i="10"/>
  <c r="E1020" i="10"/>
  <c r="F1019" i="10"/>
  <c r="E1019" i="10"/>
  <c r="F1018" i="10"/>
  <c r="E1018" i="10"/>
  <c r="F1017" i="10"/>
  <c r="E1017" i="10"/>
  <c r="F1016" i="10"/>
  <c r="E1016" i="10"/>
  <c r="F1015" i="10"/>
  <c r="E1015" i="10"/>
  <c r="F1014" i="10"/>
  <c r="E1014" i="10"/>
  <c r="F1013" i="10"/>
  <c r="E1013" i="10"/>
  <c r="F1012" i="10"/>
  <c r="E1012" i="10"/>
  <c r="F1011" i="10"/>
  <c r="E1011" i="10"/>
  <c r="F1010" i="10"/>
  <c r="E1010" i="10"/>
  <c r="F690" i="10"/>
  <c r="E690" i="10"/>
  <c r="F671" i="10"/>
  <c r="E671" i="10"/>
  <c r="F670" i="10"/>
  <c r="E670" i="10"/>
  <c r="F669" i="10"/>
  <c r="E669" i="10"/>
  <c r="F668" i="10"/>
  <c r="E668" i="10"/>
  <c r="F667" i="10"/>
  <c r="E667" i="10"/>
  <c r="F666" i="10"/>
  <c r="E666" i="10"/>
  <c r="F665" i="10"/>
  <c r="E665" i="10"/>
  <c r="F664" i="10"/>
  <c r="E664" i="10"/>
  <c r="F663" i="10"/>
  <c r="E663" i="10"/>
  <c r="F662" i="10"/>
  <c r="E662" i="10"/>
  <c r="F594" i="10"/>
  <c r="E594" i="10"/>
  <c r="F593" i="10"/>
  <c r="E593" i="10"/>
  <c r="F592" i="10"/>
  <c r="E592" i="10"/>
  <c r="F591" i="10"/>
  <c r="E591" i="10"/>
  <c r="F590" i="10"/>
  <c r="E590" i="10"/>
  <c r="F581" i="10"/>
  <c r="E581" i="10"/>
  <c r="F580" i="10"/>
  <c r="E580" i="10"/>
  <c r="F579" i="10"/>
  <c r="E579" i="10"/>
  <c r="F578" i="10"/>
  <c r="E578" i="10"/>
  <c r="F577" i="10"/>
  <c r="E577" i="10"/>
  <c r="F576" i="10"/>
  <c r="E576" i="10"/>
  <c r="F575" i="10"/>
  <c r="E575" i="10"/>
  <c r="F574" i="10"/>
  <c r="E574" i="10"/>
  <c r="F573" i="10"/>
  <c r="E573" i="10"/>
  <c r="F572" i="10"/>
  <c r="E572" i="10"/>
  <c r="F571" i="10"/>
  <c r="E571" i="10"/>
  <c r="F570" i="10"/>
  <c r="E570" i="10"/>
  <c r="F569" i="10"/>
  <c r="E569" i="10"/>
  <c r="F568" i="10"/>
  <c r="E568" i="10"/>
  <c r="F567" i="10"/>
  <c r="E567" i="10"/>
  <c r="F566" i="10"/>
  <c r="E566" i="10"/>
  <c r="F565" i="10"/>
  <c r="E565" i="10"/>
  <c r="F537" i="10"/>
  <c r="E537" i="10"/>
  <c r="F534" i="10"/>
  <c r="E534" i="10"/>
  <c r="F529" i="10"/>
  <c r="E529" i="10"/>
  <c r="F528" i="10"/>
  <c r="E528" i="10"/>
  <c r="F510" i="10"/>
  <c r="E510" i="10"/>
  <c r="F508" i="10"/>
  <c r="E508" i="10"/>
  <c r="F506" i="10"/>
  <c r="E506" i="10"/>
  <c r="F505" i="10"/>
  <c r="E505" i="10"/>
  <c r="F504" i="10"/>
  <c r="E504" i="10"/>
  <c r="F432" i="10"/>
  <c r="E432" i="10"/>
  <c r="F431" i="10"/>
  <c r="E431" i="10"/>
  <c r="F430" i="10"/>
  <c r="E430" i="10"/>
  <c r="F401" i="10"/>
  <c r="E401" i="10"/>
  <c r="F400" i="10"/>
  <c r="E400" i="10"/>
  <c r="F353" i="10"/>
  <c r="E353" i="10"/>
  <c r="F338" i="10"/>
  <c r="E338" i="10"/>
  <c r="F337" i="10"/>
  <c r="E337" i="10"/>
  <c r="F336" i="10"/>
  <c r="E336" i="10"/>
  <c r="F334" i="10"/>
  <c r="E334" i="10"/>
  <c r="F331" i="10"/>
  <c r="E331" i="10"/>
  <c r="F326" i="10"/>
  <c r="E326" i="10"/>
  <c r="F323" i="10"/>
  <c r="E323" i="10"/>
  <c r="F307" i="10"/>
  <c r="E307" i="10"/>
  <c r="F306" i="10"/>
  <c r="E306" i="10"/>
  <c r="F305" i="10"/>
  <c r="E305" i="10"/>
  <c r="F304" i="10"/>
  <c r="E304" i="10"/>
  <c r="F260" i="10"/>
  <c r="E260" i="10"/>
  <c r="F259" i="10"/>
  <c r="E259" i="10"/>
  <c r="F258" i="10"/>
  <c r="E258" i="10"/>
  <c r="F248" i="10"/>
  <c r="E248" i="10"/>
  <c r="F247" i="10"/>
  <c r="E247" i="10"/>
  <c r="F198" i="10"/>
  <c r="E198" i="10"/>
  <c r="D1037"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89" i="10"/>
  <c r="D688" i="10"/>
  <c r="D687" i="10"/>
  <c r="D686" i="10"/>
  <c r="D685" i="10"/>
  <c r="D684" i="10"/>
  <c r="D683" i="10"/>
  <c r="D682" i="10"/>
  <c r="D681" i="10"/>
  <c r="D680" i="10"/>
  <c r="D679" i="10"/>
  <c r="D678" i="10"/>
  <c r="D677" i="10"/>
  <c r="D676" i="10"/>
  <c r="D675" i="10"/>
  <c r="D674" i="10"/>
  <c r="D673" i="10"/>
  <c r="D672"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89" i="10"/>
  <c r="D588" i="10"/>
  <c r="D587" i="10"/>
  <c r="D586" i="10"/>
  <c r="D585" i="10"/>
  <c r="D584" i="10"/>
  <c r="D583" i="10"/>
  <c r="D582" i="10"/>
  <c r="D578" i="10"/>
  <c r="D577" i="10"/>
  <c r="D576" i="10"/>
  <c r="D575" i="10"/>
  <c r="D569" i="10"/>
  <c r="D568" i="10"/>
  <c r="D567" i="10"/>
  <c r="D566"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5" i="10"/>
  <c r="D334" i="10"/>
  <c r="D333" i="10"/>
  <c r="D332" i="10"/>
  <c r="D330" i="10"/>
  <c r="D329" i="10"/>
  <c r="D328" i="10"/>
  <c r="D327" i="10"/>
  <c r="D325" i="10"/>
  <c r="D324"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E10" i="8"/>
  <c r="E9" i="8"/>
  <c r="E8" i="8"/>
  <c r="E7" i="8"/>
  <c r="E6" i="8"/>
  <c r="E5" i="8"/>
  <c r="E4" i="8"/>
  <c r="E3" i="8"/>
  <c r="E2" i="8"/>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M232" i="12" l="1"/>
  <c r="M516" i="12"/>
  <c r="M82" i="12"/>
  <c r="K129" i="12"/>
  <c r="M129" i="12" s="1"/>
  <c r="K136" i="12"/>
  <c r="M136" i="12" s="1"/>
  <c r="K665" i="12"/>
  <c r="M665" i="12" s="1"/>
  <c r="M177" i="12"/>
  <c r="M292" i="12"/>
  <c r="M779" i="12"/>
  <c r="M10" i="12"/>
  <c r="M29" i="12"/>
  <c r="M78" i="12"/>
  <c r="M161" i="12"/>
  <c r="M174" i="12"/>
  <c r="M198" i="12"/>
  <c r="M243" i="12"/>
  <c r="M396" i="12"/>
  <c r="M515" i="12"/>
  <c r="M547" i="12"/>
  <c r="M612" i="12"/>
  <c r="M652" i="12"/>
  <c r="M13" i="12"/>
  <c r="M595" i="12"/>
  <c r="M2" i="12"/>
  <c r="M149" i="12"/>
  <c r="K719" i="12"/>
  <c r="K745" i="12"/>
  <c r="K746" i="12" s="1"/>
  <c r="M6" i="12"/>
  <c r="M69" i="12"/>
  <c r="M94" i="12"/>
  <c r="M150" i="12"/>
  <c r="M190" i="12"/>
  <c r="M205" i="12"/>
  <c r="M233" i="12"/>
  <c r="M259" i="12"/>
  <c r="M303" i="12"/>
  <c r="M435" i="12"/>
  <c r="M539" i="12"/>
  <c r="M596" i="12"/>
  <c r="M620" i="12"/>
  <c r="M796" i="12"/>
  <c r="M9" i="12"/>
  <c r="M17" i="12"/>
  <c r="M70" i="12"/>
  <c r="M141" i="12"/>
  <c r="M173" i="12"/>
  <c r="M185" i="12"/>
  <c r="M197" i="12"/>
  <c r="M260" i="12"/>
  <c r="M313" i="12"/>
  <c r="M468" i="12"/>
  <c r="M540" i="12"/>
  <c r="M611" i="12"/>
  <c r="M651" i="12"/>
  <c r="M866" i="12"/>
  <c r="K144" i="12"/>
  <c r="K168" i="12"/>
  <c r="M168" i="12" s="1"/>
  <c r="M167" i="12"/>
  <c r="K180" i="12"/>
  <c r="M179" i="12"/>
  <c r="K212" i="12"/>
  <c r="M211" i="12"/>
  <c r="K227" i="12"/>
  <c r="M227" i="12" s="1"/>
  <c r="M226" i="12"/>
  <c r="K251" i="12"/>
  <c r="M250" i="12"/>
  <c r="K273" i="12"/>
  <c r="M272" i="12"/>
  <c r="K296" i="12"/>
  <c r="M295" i="12"/>
  <c r="K411" i="12"/>
  <c r="M410" i="12"/>
  <c r="K458" i="12"/>
  <c r="M457" i="12"/>
  <c r="K526" i="12"/>
  <c r="M525" i="12"/>
  <c r="K590" i="12"/>
  <c r="M589" i="12"/>
  <c r="K630" i="12"/>
  <c r="M629" i="12"/>
  <c r="K730" i="12"/>
  <c r="M729" i="12"/>
  <c r="K5" i="12"/>
  <c r="M5" i="12" s="1"/>
  <c r="M4" i="12"/>
  <c r="K16" i="12"/>
  <c r="M16" i="12" s="1"/>
  <c r="M15" i="12"/>
  <c r="K108" i="12"/>
  <c r="M107" i="12"/>
  <c r="K184" i="12"/>
  <c r="M184" i="12" s="1"/>
  <c r="M183" i="12"/>
  <c r="K203" i="12"/>
  <c r="K230" i="12"/>
  <c r="M230" i="12" s="1"/>
  <c r="M229" i="12"/>
  <c r="K242" i="12"/>
  <c r="K255" i="12"/>
  <c r="M254" i="12"/>
  <c r="M282" i="12"/>
  <c r="K283" i="12"/>
  <c r="K678" i="12"/>
  <c r="M677" i="12"/>
  <c r="K1063" i="12"/>
  <c r="M1062" i="12"/>
  <c r="K1146" i="12"/>
  <c r="M1145" i="12"/>
  <c r="M209" i="12"/>
  <c r="M344" i="12"/>
  <c r="K8" i="12"/>
  <c r="M8" i="12" s="1"/>
  <c r="M7" i="12"/>
  <c r="K20" i="12"/>
  <c r="M19" i="12"/>
  <c r="K28" i="12"/>
  <c r="M28" i="12" s="1"/>
  <c r="K36" i="12"/>
  <c r="K52" i="12"/>
  <c r="K81" i="12"/>
  <c r="M81" i="12" s="1"/>
  <c r="M80" i="12"/>
  <c r="K96" i="12"/>
  <c r="M96" i="12" s="1"/>
  <c r="M95" i="12"/>
  <c r="K125" i="12"/>
  <c r="K654" i="12"/>
  <c r="M654" i="12" s="1"/>
  <c r="M653" i="12"/>
  <c r="M666" i="12"/>
  <c r="K667" i="12"/>
  <c r="K774" i="12"/>
  <c r="M773" i="12"/>
  <c r="K806" i="12"/>
  <c r="M805" i="12"/>
  <c r="K853" i="12"/>
  <c r="M852" i="12"/>
  <c r="K888" i="12"/>
  <c r="M887" i="12"/>
  <c r="K1121" i="12"/>
  <c r="M1120" i="12"/>
  <c r="M18" i="12"/>
  <c r="M194" i="12"/>
  <c r="M210" i="12"/>
  <c r="M228" i="12"/>
  <c r="M281" i="12"/>
  <c r="M345" i="12"/>
  <c r="M436" i="12"/>
  <c r="M548" i="12"/>
  <c r="K239" i="12"/>
  <c r="K347" i="12"/>
  <c r="M346" i="12"/>
  <c r="K375" i="12"/>
  <c r="M374" i="12"/>
  <c r="K496" i="12"/>
  <c r="K558" i="12"/>
  <c r="M557" i="12"/>
  <c r="K606" i="12"/>
  <c r="M605" i="12"/>
  <c r="K646" i="12"/>
  <c r="M645" i="12"/>
  <c r="K702" i="12"/>
  <c r="M701" i="12"/>
  <c r="M750" i="12"/>
  <c r="K751" i="12"/>
  <c r="K48" i="12"/>
  <c r="K64" i="12"/>
  <c r="K92" i="12"/>
  <c r="K132" i="12"/>
  <c r="K157" i="12"/>
  <c r="K216" i="12"/>
  <c r="M215" i="12"/>
  <c r="M706" i="12"/>
  <c r="K707" i="12"/>
  <c r="M137" i="12"/>
  <c r="M193" i="12"/>
  <c r="K294" i="12"/>
  <c r="M294" i="12" s="1"/>
  <c r="M293" i="12"/>
  <c r="K335" i="12"/>
  <c r="M334" i="12"/>
  <c r="K370" i="12"/>
  <c r="M369" i="12"/>
  <c r="K400" i="12"/>
  <c r="M399" i="12"/>
  <c r="K438" i="12"/>
  <c r="M437" i="12"/>
  <c r="K478" i="12"/>
  <c r="M477" i="12"/>
  <c r="K550" i="12"/>
  <c r="M549" i="12"/>
  <c r="K579" i="12"/>
  <c r="M578" i="12"/>
  <c r="K602" i="12"/>
  <c r="M601" i="12"/>
  <c r="K626" i="12"/>
  <c r="M625" i="12"/>
  <c r="K642" i="12"/>
  <c r="M641" i="12"/>
  <c r="K656" i="12"/>
  <c r="M655" i="12"/>
  <c r="K720" i="12"/>
  <c r="M719" i="12"/>
  <c r="M745" i="12"/>
  <c r="K781" i="12"/>
  <c r="M780" i="12"/>
  <c r="K840" i="12"/>
  <c r="K859" i="12"/>
  <c r="M858" i="12"/>
  <c r="M945" i="12"/>
  <c r="K946" i="12"/>
  <c r="M699" i="12"/>
  <c r="M166" i="12"/>
  <c r="M182" i="12"/>
  <c r="M476" i="12"/>
  <c r="M556" i="12"/>
  <c r="M588" i="12"/>
  <c r="M700" i="12"/>
  <c r="K235" i="12"/>
  <c r="M235" i="12" s="1"/>
  <c r="M234" i="12"/>
  <c r="K263" i="12"/>
  <c r="M262" i="12"/>
  <c r="K307" i="12"/>
  <c r="M306" i="12"/>
  <c r="K355" i="12"/>
  <c r="M354" i="12"/>
  <c r="K386" i="12"/>
  <c r="M385" i="12"/>
  <c r="K418" i="12"/>
  <c r="M417" i="12"/>
  <c r="K462" i="12"/>
  <c r="M461" i="12"/>
  <c r="K506" i="12"/>
  <c r="M505" i="12"/>
  <c r="K542" i="12"/>
  <c r="M541" i="12"/>
  <c r="K563" i="12"/>
  <c r="M562" i="12"/>
  <c r="K598" i="12"/>
  <c r="M597" i="12"/>
  <c r="K614" i="12"/>
  <c r="M613" i="12"/>
  <c r="K635" i="12"/>
  <c r="M634" i="12"/>
  <c r="K683" i="12"/>
  <c r="M682" i="12"/>
  <c r="K738" i="12"/>
  <c r="M737" i="12"/>
  <c r="K790" i="12"/>
  <c r="M789" i="12"/>
  <c r="K844" i="12"/>
  <c r="M843" i="12"/>
  <c r="K868" i="12"/>
  <c r="M867" i="12"/>
  <c r="K1128" i="12"/>
  <c r="M1127" i="12"/>
  <c r="M71" i="12"/>
  <c r="M139" i="12"/>
  <c r="M147" i="12"/>
  <c r="M163" i="12"/>
  <c r="M171" i="12"/>
  <c r="M175" i="12"/>
  <c r="M187" i="12"/>
  <c r="M191" i="12"/>
  <c r="M199" i="12"/>
  <c r="M207" i="12"/>
  <c r="M219" i="12"/>
  <c r="M245" i="12"/>
  <c r="M261" i="12"/>
  <c r="M304" i="12"/>
  <c r="M663" i="12"/>
  <c r="K223" i="12"/>
  <c r="M222" i="12"/>
  <c r="K315" i="12"/>
  <c r="M314" i="12"/>
  <c r="K363" i="12"/>
  <c r="M362" i="12"/>
  <c r="K398" i="12"/>
  <c r="M398" i="12" s="1"/>
  <c r="M397" i="12"/>
  <c r="K422" i="12"/>
  <c r="M421" i="12"/>
  <c r="K470" i="12"/>
  <c r="M469" i="12"/>
  <c r="K518" i="12"/>
  <c r="M517" i="12"/>
  <c r="K571" i="12"/>
  <c r="M570" i="12"/>
  <c r="K622" i="12"/>
  <c r="M621" i="12"/>
  <c r="K670" i="12"/>
  <c r="M669" i="12"/>
  <c r="K691" i="12"/>
  <c r="M690" i="12"/>
  <c r="K759" i="12"/>
  <c r="M758" i="12"/>
  <c r="K798" i="12"/>
  <c r="M797" i="12"/>
  <c r="K849" i="12"/>
  <c r="M848" i="12"/>
  <c r="K876" i="12"/>
  <c r="M875" i="12"/>
  <c r="K1005" i="12"/>
  <c r="M1004" i="12"/>
  <c r="K1136" i="12"/>
  <c r="M1135" i="12"/>
  <c r="M12" i="12"/>
  <c r="M68" i="12"/>
  <c r="M148" i="12"/>
  <c r="M152" i="12"/>
  <c r="M160" i="12"/>
  <c r="M164" i="12"/>
  <c r="M172" i="12"/>
  <c r="M176" i="12"/>
  <c r="M188" i="12"/>
  <c r="M200" i="12"/>
  <c r="M220" i="12"/>
  <c r="M231" i="12"/>
  <c r="M236" i="12"/>
  <c r="M305" i="12"/>
  <c r="M384" i="12"/>
  <c r="M416" i="12"/>
  <c r="M504" i="12"/>
  <c r="K1137" i="12" l="1"/>
  <c r="M1136" i="12"/>
  <c r="K692" i="12"/>
  <c r="M691" i="12"/>
  <c r="K364" i="12"/>
  <c r="M363" i="12"/>
  <c r="K708" i="12"/>
  <c r="M707" i="12"/>
  <c r="K889" i="12"/>
  <c r="M888" i="12"/>
  <c r="K1129" i="12"/>
  <c r="M1128" i="12"/>
  <c r="K845" i="12"/>
  <c r="M844" i="12"/>
  <c r="K739" i="12"/>
  <c r="M738" i="12"/>
  <c r="K636" i="12"/>
  <c r="M635" i="12"/>
  <c r="K599" i="12"/>
  <c r="M599" i="12" s="1"/>
  <c r="M598" i="12"/>
  <c r="K543" i="12"/>
  <c r="M542" i="12"/>
  <c r="K463" i="12"/>
  <c r="M462" i="12"/>
  <c r="K387" i="12"/>
  <c r="M386" i="12"/>
  <c r="K308" i="12"/>
  <c r="M307" i="12"/>
  <c r="K860" i="12"/>
  <c r="M859" i="12"/>
  <c r="K782" i="12"/>
  <c r="M781" i="12"/>
  <c r="K721" i="12"/>
  <c r="M720" i="12"/>
  <c r="K643" i="12"/>
  <c r="M642" i="12"/>
  <c r="K603" i="12"/>
  <c r="M602" i="12"/>
  <c r="K551" i="12"/>
  <c r="M550" i="12"/>
  <c r="K439" i="12"/>
  <c r="M438" i="12"/>
  <c r="K371" i="12"/>
  <c r="M370" i="12"/>
  <c r="K158" i="12"/>
  <c r="K93" i="12"/>
  <c r="K49" i="12"/>
  <c r="K703" i="12"/>
  <c r="M702" i="12"/>
  <c r="K607" i="12"/>
  <c r="M606" i="12"/>
  <c r="K497" i="12"/>
  <c r="K348" i="12"/>
  <c r="M347" i="12"/>
  <c r="K731" i="12"/>
  <c r="M730" i="12"/>
  <c r="K591" i="12"/>
  <c r="M590" i="12"/>
  <c r="K459" i="12"/>
  <c r="M458" i="12"/>
  <c r="K297" i="12"/>
  <c r="M296" i="12"/>
  <c r="K252" i="12"/>
  <c r="M251" i="12"/>
  <c r="K213" i="12"/>
  <c r="M212" i="12"/>
  <c r="K877" i="12"/>
  <c r="M876" i="12"/>
  <c r="K623" i="12"/>
  <c r="M622" i="12"/>
  <c r="K423" i="12"/>
  <c r="M422" i="12"/>
  <c r="K224" i="12"/>
  <c r="M223" i="12"/>
  <c r="K1006" i="12"/>
  <c r="M1005" i="12"/>
  <c r="K850" i="12"/>
  <c r="M849" i="12"/>
  <c r="K760" i="12"/>
  <c r="M759" i="12"/>
  <c r="K671" i="12"/>
  <c r="M670" i="12"/>
  <c r="K572" i="12"/>
  <c r="M571" i="12"/>
  <c r="K471" i="12"/>
  <c r="M470" i="12"/>
  <c r="K316" i="12"/>
  <c r="M315" i="12"/>
  <c r="K947" i="12"/>
  <c r="M946" i="12"/>
  <c r="K752" i="12"/>
  <c r="M751" i="12"/>
  <c r="K1122" i="12"/>
  <c r="M1121" i="12"/>
  <c r="K854" i="12"/>
  <c r="M853" i="12"/>
  <c r="K775" i="12"/>
  <c r="M774" i="12"/>
  <c r="K53" i="12"/>
  <c r="K21" i="12"/>
  <c r="M20" i="12"/>
  <c r="K1147" i="12"/>
  <c r="M1146" i="12"/>
  <c r="K679" i="12"/>
  <c r="M678" i="12"/>
  <c r="K256" i="12"/>
  <c r="M255" i="12"/>
  <c r="K799" i="12"/>
  <c r="M798" i="12"/>
  <c r="K519" i="12"/>
  <c r="M518" i="12"/>
  <c r="K807" i="12"/>
  <c r="M806" i="12"/>
  <c r="K1064" i="12"/>
  <c r="M1063" i="12"/>
  <c r="K869" i="12"/>
  <c r="M868" i="12"/>
  <c r="K791" i="12"/>
  <c r="M790" i="12"/>
  <c r="K684" i="12"/>
  <c r="M683" i="12"/>
  <c r="K615" i="12"/>
  <c r="M614" i="12"/>
  <c r="K564" i="12"/>
  <c r="M563" i="12"/>
  <c r="K507" i="12"/>
  <c r="M506" i="12"/>
  <c r="K419" i="12"/>
  <c r="M419" i="12" s="1"/>
  <c r="M418" i="12"/>
  <c r="K356" i="12"/>
  <c r="M355" i="12"/>
  <c r="K264" i="12"/>
  <c r="M263" i="12"/>
  <c r="K841" i="12"/>
  <c r="K747" i="12"/>
  <c r="M746" i="12"/>
  <c r="M656" i="12"/>
  <c r="K657" i="12"/>
  <c r="K627" i="12"/>
  <c r="M626" i="12"/>
  <c r="K580" i="12"/>
  <c r="M579" i="12"/>
  <c r="K479" i="12"/>
  <c r="M478" i="12"/>
  <c r="K401" i="12"/>
  <c r="M400" i="12"/>
  <c r="K336" i="12"/>
  <c r="M335" i="12"/>
  <c r="K217" i="12"/>
  <c r="M216" i="12"/>
  <c r="K647" i="12"/>
  <c r="M646" i="12"/>
  <c r="K559" i="12"/>
  <c r="M558" i="12"/>
  <c r="K376" i="12"/>
  <c r="M375" i="12"/>
  <c r="K240" i="12"/>
  <c r="K668" i="12"/>
  <c r="M668" i="12" s="1"/>
  <c r="M667" i="12"/>
  <c r="K126" i="12"/>
  <c r="K37" i="12"/>
  <c r="K284" i="12"/>
  <c r="M283" i="12"/>
  <c r="K204" i="12"/>
  <c r="M204" i="12" s="1"/>
  <c r="M203" i="12"/>
  <c r="K109" i="12"/>
  <c r="M108" i="12"/>
  <c r="K631" i="12"/>
  <c r="M630" i="12"/>
  <c r="K527" i="12"/>
  <c r="M526" i="12"/>
  <c r="K412" i="12"/>
  <c r="M411" i="12"/>
  <c r="K274" i="12"/>
  <c r="M273" i="12"/>
  <c r="K181" i="12"/>
  <c r="M181" i="12" s="1"/>
  <c r="M180" i="12"/>
  <c r="K275" i="12" l="1"/>
  <c r="M274" i="12"/>
  <c r="K528" i="12"/>
  <c r="M527" i="12"/>
  <c r="K110" i="12"/>
  <c r="M109" i="12"/>
  <c r="K285" i="12"/>
  <c r="M284" i="12"/>
  <c r="K127" i="12"/>
  <c r="K560" i="12"/>
  <c r="M559" i="12"/>
  <c r="K218" i="12"/>
  <c r="M218" i="12" s="1"/>
  <c r="M217" i="12"/>
  <c r="K402" i="12"/>
  <c r="M401" i="12"/>
  <c r="K581" i="12"/>
  <c r="M580" i="12"/>
  <c r="K842" i="12"/>
  <c r="K357" i="12"/>
  <c r="M356" i="12"/>
  <c r="K508" i="12"/>
  <c r="M507" i="12"/>
  <c r="K616" i="12"/>
  <c r="M615" i="12"/>
  <c r="K792" i="12"/>
  <c r="M791" i="12"/>
  <c r="K1065" i="12"/>
  <c r="M1064" i="12"/>
  <c r="K520" i="12"/>
  <c r="M519" i="12"/>
  <c r="K257" i="12"/>
  <c r="M256" i="12"/>
  <c r="K1148" i="12"/>
  <c r="M1147" i="12"/>
  <c r="K855" i="12"/>
  <c r="M854" i="12"/>
  <c r="K753" i="12"/>
  <c r="M752" i="12"/>
  <c r="K317" i="12"/>
  <c r="M316" i="12"/>
  <c r="K573" i="12"/>
  <c r="M572" i="12"/>
  <c r="K761" i="12"/>
  <c r="M760" i="12"/>
  <c r="K1007" i="12"/>
  <c r="M1006" i="12"/>
  <c r="K424" i="12"/>
  <c r="M423" i="12"/>
  <c r="K878" i="12"/>
  <c r="M877" i="12"/>
  <c r="K253" i="12"/>
  <c r="M253" i="12" s="1"/>
  <c r="M252" i="12"/>
  <c r="K460" i="12"/>
  <c r="M460" i="12" s="1"/>
  <c r="M459" i="12"/>
  <c r="K732" i="12"/>
  <c r="M731" i="12"/>
  <c r="K498" i="12"/>
  <c r="K704" i="12"/>
  <c r="M703" i="12"/>
  <c r="K372" i="12"/>
  <c r="M371" i="12"/>
  <c r="K552" i="12"/>
  <c r="M551" i="12"/>
  <c r="K644" i="12"/>
  <c r="M644" i="12" s="1"/>
  <c r="M643" i="12"/>
  <c r="K783" i="12"/>
  <c r="M782" i="12"/>
  <c r="K309" i="12"/>
  <c r="M308" i="12"/>
  <c r="K464" i="12"/>
  <c r="M463" i="12"/>
  <c r="K740" i="12"/>
  <c r="M739" i="12"/>
  <c r="K1130" i="12"/>
  <c r="M1129" i="12"/>
  <c r="K709" i="12"/>
  <c r="M708" i="12"/>
  <c r="K693" i="12"/>
  <c r="M692" i="12"/>
  <c r="K658" i="12"/>
  <c r="M657" i="12"/>
  <c r="K413" i="12"/>
  <c r="M412" i="12"/>
  <c r="K632" i="12"/>
  <c r="M631" i="12"/>
  <c r="K38" i="12"/>
  <c r="K377" i="12"/>
  <c r="M376" i="12"/>
  <c r="K648" i="12"/>
  <c r="M647" i="12"/>
  <c r="K337" i="12"/>
  <c r="M336" i="12"/>
  <c r="K480" i="12"/>
  <c r="M479" i="12"/>
  <c r="K628" i="12"/>
  <c r="M628" i="12" s="1"/>
  <c r="M627" i="12"/>
  <c r="K748" i="12"/>
  <c r="M747" i="12"/>
  <c r="K265" i="12"/>
  <c r="M264" i="12"/>
  <c r="K565" i="12"/>
  <c r="M564" i="12"/>
  <c r="K685" i="12"/>
  <c r="M684" i="12"/>
  <c r="K870" i="12"/>
  <c r="M869" i="12"/>
  <c r="K808" i="12"/>
  <c r="M807" i="12"/>
  <c r="K800" i="12"/>
  <c r="M799" i="12"/>
  <c r="K680" i="12"/>
  <c r="M679" i="12"/>
  <c r="K22" i="12"/>
  <c r="M21" i="12"/>
  <c r="K776" i="12"/>
  <c r="M775" i="12"/>
  <c r="K1123" i="12"/>
  <c r="M1122" i="12"/>
  <c r="K948" i="12"/>
  <c r="M947" i="12"/>
  <c r="K472" i="12"/>
  <c r="M471" i="12"/>
  <c r="K672" i="12"/>
  <c r="M671" i="12"/>
  <c r="K851" i="12"/>
  <c r="M851" i="12" s="1"/>
  <c r="M850" i="12"/>
  <c r="K225" i="12"/>
  <c r="M225" i="12" s="1"/>
  <c r="M224" i="12"/>
  <c r="K624" i="12"/>
  <c r="M624" i="12" s="1"/>
  <c r="M623" i="12"/>
  <c r="K214" i="12"/>
  <c r="M214" i="12" s="1"/>
  <c r="M213" i="12"/>
  <c r="K298" i="12"/>
  <c r="M297" i="12"/>
  <c r="K592" i="12"/>
  <c r="M591" i="12"/>
  <c r="K349" i="12"/>
  <c r="M348" i="12"/>
  <c r="K608" i="12"/>
  <c r="M607" i="12"/>
  <c r="K159" i="12"/>
  <c r="K440" i="12"/>
  <c r="M439" i="12"/>
  <c r="K604" i="12"/>
  <c r="M604" i="12" s="1"/>
  <c r="M603" i="12"/>
  <c r="K722" i="12"/>
  <c r="M721" i="12"/>
  <c r="K861" i="12"/>
  <c r="M860" i="12"/>
  <c r="K388" i="12"/>
  <c r="M387" i="12"/>
  <c r="K544" i="12"/>
  <c r="M543" i="12"/>
  <c r="K637" i="12"/>
  <c r="M636" i="12"/>
  <c r="K846" i="12"/>
  <c r="M845" i="12"/>
  <c r="K890" i="12"/>
  <c r="M889" i="12"/>
  <c r="K365" i="12"/>
  <c r="M364" i="12"/>
  <c r="K1138" i="12"/>
  <c r="M1137" i="12"/>
  <c r="K891" i="12" l="1"/>
  <c r="M890" i="12"/>
  <c r="K723" i="12"/>
  <c r="M722" i="12"/>
  <c r="K593" i="12"/>
  <c r="M592" i="12"/>
  <c r="K378" i="12"/>
  <c r="M377" i="12"/>
  <c r="K633" i="12"/>
  <c r="M633" i="12" s="1"/>
  <c r="M632" i="12"/>
  <c r="K659" i="12"/>
  <c r="M658" i="12"/>
  <c r="K710" i="12"/>
  <c r="M709" i="12"/>
  <c r="K741" i="12"/>
  <c r="M740" i="12"/>
  <c r="K310" i="12"/>
  <c r="M309" i="12"/>
  <c r="K373" i="12"/>
  <c r="M373" i="12" s="1"/>
  <c r="M372" i="12"/>
  <c r="K499" i="12"/>
  <c r="K879" i="12"/>
  <c r="M878" i="12"/>
  <c r="K1008" i="12"/>
  <c r="M1007" i="12"/>
  <c r="K574" i="12"/>
  <c r="M573" i="12"/>
  <c r="K754" i="12"/>
  <c r="M753" i="12"/>
  <c r="K1149" i="12"/>
  <c r="M1148" i="12"/>
  <c r="M520" i="12"/>
  <c r="K521" i="12"/>
  <c r="K793" i="12"/>
  <c r="M792" i="12"/>
  <c r="K509" i="12"/>
  <c r="M508" i="12"/>
  <c r="K403" i="12"/>
  <c r="M402" i="12"/>
  <c r="K561" i="12"/>
  <c r="M561" i="12" s="1"/>
  <c r="M560" i="12"/>
  <c r="K286" i="12"/>
  <c r="M285" i="12"/>
  <c r="K529" i="12"/>
  <c r="M528" i="12"/>
  <c r="K638" i="12"/>
  <c r="M637" i="12"/>
  <c r="K441" i="12"/>
  <c r="M440" i="12"/>
  <c r="M672" i="12"/>
  <c r="K673" i="12"/>
  <c r="K777" i="12"/>
  <c r="M776" i="12"/>
  <c r="K809" i="12"/>
  <c r="M808" i="12"/>
  <c r="K1139" i="12"/>
  <c r="M1138" i="12"/>
  <c r="K389" i="12"/>
  <c r="M388" i="12"/>
  <c r="K609" i="12"/>
  <c r="M608" i="12"/>
  <c r="K949" i="12"/>
  <c r="M948" i="12"/>
  <c r="K681" i="12"/>
  <c r="M681" i="12" s="1"/>
  <c r="M680" i="12"/>
  <c r="K686" i="12"/>
  <c r="M685" i="12"/>
  <c r="K266" i="12"/>
  <c r="M265" i="12"/>
  <c r="K338" i="12"/>
  <c r="M337" i="12"/>
  <c r="K366" i="12"/>
  <c r="M365" i="12"/>
  <c r="K847" i="12"/>
  <c r="M847" i="12" s="1"/>
  <c r="M846" i="12"/>
  <c r="K545" i="12"/>
  <c r="M545" i="12" s="1"/>
  <c r="M544" i="12"/>
  <c r="K862" i="12"/>
  <c r="M861" i="12"/>
  <c r="K350" i="12"/>
  <c r="M349" i="12"/>
  <c r="K299" i="12"/>
  <c r="M298" i="12"/>
  <c r="K473" i="12"/>
  <c r="M472" i="12"/>
  <c r="K1124" i="12"/>
  <c r="M1123" i="12"/>
  <c r="K23" i="12"/>
  <c r="M23" i="12" s="1"/>
  <c r="M22" i="12"/>
  <c r="K801" i="12"/>
  <c r="M800" i="12"/>
  <c r="K871" i="12"/>
  <c r="M870" i="12"/>
  <c r="K566" i="12"/>
  <c r="M565" i="12"/>
  <c r="K749" i="12"/>
  <c r="M749" i="12" s="1"/>
  <c r="M748" i="12"/>
  <c r="K481" i="12"/>
  <c r="M480" i="12"/>
  <c r="M648" i="12"/>
  <c r="K649" i="12"/>
  <c r="K414" i="12"/>
  <c r="M413" i="12"/>
  <c r="K694" i="12"/>
  <c r="M693" i="12"/>
  <c r="K1131" i="12"/>
  <c r="M1130" i="12"/>
  <c r="K465" i="12"/>
  <c r="M464" i="12"/>
  <c r="K784" i="12"/>
  <c r="M783" i="12"/>
  <c r="K553" i="12"/>
  <c r="M552" i="12"/>
  <c r="K705" i="12"/>
  <c r="M705" i="12" s="1"/>
  <c r="M704" i="12"/>
  <c r="K733" i="12"/>
  <c r="M732" i="12"/>
  <c r="K425" i="12"/>
  <c r="M424" i="12"/>
  <c r="K762" i="12"/>
  <c r="M761" i="12"/>
  <c r="K318" i="12"/>
  <c r="M317" i="12"/>
  <c r="K856" i="12"/>
  <c r="M855" i="12"/>
  <c r="K258" i="12"/>
  <c r="M258" i="12" s="1"/>
  <c r="M257" i="12"/>
  <c r="K1066" i="12"/>
  <c r="M1065" i="12"/>
  <c r="K617" i="12"/>
  <c r="M616" i="12"/>
  <c r="K358" i="12"/>
  <c r="M357" i="12"/>
  <c r="K582" i="12"/>
  <c r="M581" i="12"/>
  <c r="K111" i="12"/>
  <c r="M110" i="12"/>
  <c r="K276" i="12"/>
  <c r="M275" i="12"/>
  <c r="K277" i="12" l="1"/>
  <c r="M276" i="12"/>
  <c r="K583" i="12"/>
  <c r="M582" i="12"/>
  <c r="K618" i="12"/>
  <c r="M618" i="12" s="1"/>
  <c r="M617" i="12"/>
  <c r="K319" i="12"/>
  <c r="M318" i="12"/>
  <c r="K426" i="12"/>
  <c r="M425" i="12"/>
  <c r="K785" i="12"/>
  <c r="M784" i="12"/>
  <c r="K1132" i="12"/>
  <c r="M1131" i="12"/>
  <c r="K415" i="12"/>
  <c r="M415" i="12" s="1"/>
  <c r="M414" i="12"/>
  <c r="K482" i="12"/>
  <c r="M481" i="12"/>
  <c r="K567" i="12"/>
  <c r="M566" i="12"/>
  <c r="K802" i="12"/>
  <c r="M801" i="12"/>
  <c r="K1125" i="12"/>
  <c r="M1124" i="12"/>
  <c r="K300" i="12"/>
  <c r="M299" i="12"/>
  <c r="K863" i="12"/>
  <c r="M862" i="12"/>
  <c r="K339" i="12"/>
  <c r="M338" i="12"/>
  <c r="K687" i="12"/>
  <c r="M686" i="12"/>
  <c r="K950" i="12"/>
  <c r="M949" i="12"/>
  <c r="K390" i="12"/>
  <c r="M389" i="12"/>
  <c r="K810" i="12"/>
  <c r="M809" i="12"/>
  <c r="K639" i="12"/>
  <c r="M639" i="12" s="1"/>
  <c r="M638" i="12"/>
  <c r="K287" i="12"/>
  <c r="M286" i="12"/>
  <c r="K404" i="12"/>
  <c r="M403" i="12"/>
  <c r="K794" i="12"/>
  <c r="M793" i="12"/>
  <c r="K1150" i="12"/>
  <c r="M1149" i="12"/>
  <c r="K575" i="12"/>
  <c r="M574" i="12"/>
  <c r="K880" i="12"/>
  <c r="M879" i="12"/>
  <c r="K742" i="12"/>
  <c r="M741" i="12"/>
  <c r="K660" i="12"/>
  <c r="M659" i="12"/>
  <c r="K379" i="12"/>
  <c r="M378" i="12"/>
  <c r="K724" i="12"/>
  <c r="M723" i="12"/>
  <c r="K522" i="12"/>
  <c r="M521" i="12"/>
  <c r="K674" i="12"/>
  <c r="M673" i="12"/>
  <c r="K650" i="12"/>
  <c r="M650" i="12" s="1"/>
  <c r="M649" i="12"/>
  <c r="K112" i="12"/>
  <c r="M111" i="12"/>
  <c r="K359" i="12"/>
  <c r="M358" i="12"/>
  <c r="K1067" i="12"/>
  <c r="M1066" i="12"/>
  <c r="K857" i="12"/>
  <c r="M857" i="12" s="1"/>
  <c r="M856" i="12"/>
  <c r="K763" i="12"/>
  <c r="M762" i="12"/>
  <c r="K734" i="12"/>
  <c r="M733" i="12"/>
  <c r="K554" i="12"/>
  <c r="M553" i="12"/>
  <c r="K466" i="12"/>
  <c r="M465" i="12"/>
  <c r="K695" i="12"/>
  <c r="M694" i="12"/>
  <c r="K872" i="12"/>
  <c r="M871" i="12"/>
  <c r="K474" i="12"/>
  <c r="M473" i="12"/>
  <c r="K351" i="12"/>
  <c r="M350" i="12"/>
  <c r="K367" i="12"/>
  <c r="M366" i="12"/>
  <c r="K267" i="12"/>
  <c r="M266" i="12"/>
  <c r="K610" i="12"/>
  <c r="M610" i="12" s="1"/>
  <c r="M609" i="12"/>
  <c r="K1140" i="12"/>
  <c r="M1139" i="12"/>
  <c r="K778" i="12"/>
  <c r="M778" i="12" s="1"/>
  <c r="M777" i="12"/>
  <c r="K442" i="12"/>
  <c r="M441" i="12"/>
  <c r="K530" i="12"/>
  <c r="M529" i="12"/>
  <c r="K510" i="12"/>
  <c r="M509" i="12"/>
  <c r="K755" i="12"/>
  <c r="M754" i="12"/>
  <c r="K1009" i="12"/>
  <c r="M1008" i="12"/>
  <c r="K500" i="12"/>
  <c r="K311" i="12"/>
  <c r="M310" i="12"/>
  <c r="K711" i="12"/>
  <c r="M710" i="12"/>
  <c r="K594" i="12"/>
  <c r="M594" i="12" s="1"/>
  <c r="M593" i="12"/>
  <c r="K892" i="12"/>
  <c r="M891" i="12"/>
  <c r="K312" i="12" l="1"/>
  <c r="M312" i="12" s="1"/>
  <c r="M311" i="12"/>
  <c r="K511" i="12"/>
  <c r="M510" i="12"/>
  <c r="K268" i="12"/>
  <c r="M267" i="12"/>
  <c r="K873" i="12"/>
  <c r="M872" i="12"/>
  <c r="K893" i="12"/>
  <c r="M892" i="12"/>
  <c r="K712" i="12"/>
  <c r="M711" i="12"/>
  <c r="K501" i="12"/>
  <c r="K756" i="12"/>
  <c r="M755" i="12"/>
  <c r="K531" i="12"/>
  <c r="M530" i="12"/>
  <c r="K368" i="12"/>
  <c r="M368" i="12" s="1"/>
  <c r="M367" i="12"/>
  <c r="K475" i="12"/>
  <c r="M475" i="12" s="1"/>
  <c r="M474" i="12"/>
  <c r="K696" i="12"/>
  <c r="M695" i="12"/>
  <c r="K555" i="12"/>
  <c r="M555" i="12" s="1"/>
  <c r="M554" i="12"/>
  <c r="K764" i="12"/>
  <c r="M763" i="12"/>
  <c r="K1068" i="12"/>
  <c r="M1067" i="12"/>
  <c r="K113" i="12"/>
  <c r="M112" i="12"/>
  <c r="K675" i="12"/>
  <c r="M674" i="12"/>
  <c r="K725" i="12"/>
  <c r="M724" i="12"/>
  <c r="K661" i="12"/>
  <c r="M660" i="12"/>
  <c r="K881" i="12"/>
  <c r="M880" i="12"/>
  <c r="K1151" i="12"/>
  <c r="M1150" i="12"/>
  <c r="K405" i="12"/>
  <c r="M404" i="12"/>
  <c r="K391" i="12"/>
  <c r="M390" i="12"/>
  <c r="K688" i="12"/>
  <c r="M687" i="12"/>
  <c r="K864" i="12"/>
  <c r="M863" i="12"/>
  <c r="K1126" i="12"/>
  <c r="M1126" i="12" s="1"/>
  <c r="M1125" i="12"/>
  <c r="K568" i="12"/>
  <c r="M567" i="12"/>
  <c r="K786" i="12"/>
  <c r="M785" i="12"/>
  <c r="K320" i="12"/>
  <c r="M319" i="12"/>
  <c r="K584" i="12"/>
  <c r="M583" i="12"/>
  <c r="K1010" i="12"/>
  <c r="M1009" i="12"/>
  <c r="K1141" i="12"/>
  <c r="M1140" i="12"/>
  <c r="K352" i="12"/>
  <c r="M351" i="12"/>
  <c r="K467" i="12"/>
  <c r="M467" i="12" s="1"/>
  <c r="M466" i="12"/>
  <c r="K443" i="12"/>
  <c r="M442" i="12"/>
  <c r="K735" i="12"/>
  <c r="M734" i="12"/>
  <c r="K360" i="12"/>
  <c r="M359" i="12"/>
  <c r="K523" i="12"/>
  <c r="M522" i="12"/>
  <c r="K380" i="12"/>
  <c r="M379" i="12"/>
  <c r="K743" i="12"/>
  <c r="M743" i="12" s="1"/>
  <c r="M742" i="12"/>
  <c r="K576" i="12"/>
  <c r="M575" i="12"/>
  <c r="K795" i="12"/>
  <c r="M795" i="12" s="1"/>
  <c r="M794" i="12"/>
  <c r="K288" i="12"/>
  <c r="M287" i="12"/>
  <c r="K811" i="12"/>
  <c r="M810" i="12"/>
  <c r="K951" i="12"/>
  <c r="M950" i="12"/>
  <c r="K340" i="12"/>
  <c r="M339" i="12"/>
  <c r="K301" i="12"/>
  <c r="M300" i="12"/>
  <c r="K803" i="12"/>
  <c r="M802" i="12"/>
  <c r="K483" i="12"/>
  <c r="M482" i="12"/>
  <c r="K1133" i="12"/>
  <c r="M1132" i="12"/>
  <c r="K427" i="12"/>
  <c r="M426" i="12"/>
  <c r="K278" i="12"/>
  <c r="M277" i="12"/>
  <c r="K279" i="12" l="1"/>
  <c r="M278" i="12"/>
  <c r="K1134" i="12"/>
  <c r="M1134" i="12" s="1"/>
  <c r="M1133" i="12"/>
  <c r="K804" i="12"/>
  <c r="M804" i="12" s="1"/>
  <c r="M803" i="12"/>
  <c r="K341" i="12"/>
  <c r="M340" i="12"/>
  <c r="K812" i="12"/>
  <c r="M811" i="12"/>
  <c r="K524" i="12"/>
  <c r="M524" i="12" s="1"/>
  <c r="M523" i="12"/>
  <c r="K736" i="12"/>
  <c r="M736" i="12" s="1"/>
  <c r="M735" i="12"/>
  <c r="K1142" i="12"/>
  <c r="M1141" i="12"/>
  <c r="K585" i="12"/>
  <c r="M584" i="12"/>
  <c r="K787" i="12"/>
  <c r="M786" i="12"/>
  <c r="K689" i="12"/>
  <c r="M689" i="12" s="1"/>
  <c r="M688" i="12"/>
  <c r="K406" i="12"/>
  <c r="M405" i="12"/>
  <c r="K882" i="12"/>
  <c r="M881" i="12"/>
  <c r="K726" i="12"/>
  <c r="M725" i="12"/>
  <c r="K114" i="12"/>
  <c r="M113" i="12"/>
  <c r="K765" i="12"/>
  <c r="M764" i="12"/>
  <c r="K697" i="12"/>
  <c r="M696" i="12"/>
  <c r="K757" i="12"/>
  <c r="M757" i="12" s="1"/>
  <c r="M756" i="12"/>
  <c r="K713" i="12"/>
  <c r="M712" i="12"/>
  <c r="K874" i="12"/>
  <c r="M874" i="12" s="1"/>
  <c r="M873" i="12"/>
  <c r="K512" i="12"/>
  <c r="M511" i="12"/>
  <c r="K428" i="12"/>
  <c r="M427" i="12"/>
  <c r="K484" i="12"/>
  <c r="M483" i="12"/>
  <c r="K302" i="12"/>
  <c r="M302" i="12" s="1"/>
  <c r="M301" i="12"/>
  <c r="K952" i="12"/>
  <c r="M951" i="12"/>
  <c r="K289" i="12"/>
  <c r="M288" i="12"/>
  <c r="K577" i="12"/>
  <c r="M577" i="12" s="1"/>
  <c r="M576" i="12"/>
  <c r="K381" i="12"/>
  <c r="M380" i="12"/>
  <c r="K361" i="12"/>
  <c r="M361" i="12" s="1"/>
  <c r="M360" i="12"/>
  <c r="K444" i="12"/>
  <c r="M443" i="12"/>
  <c r="K353" i="12"/>
  <c r="M353" i="12" s="1"/>
  <c r="M352" i="12"/>
  <c r="K1011" i="12"/>
  <c r="M1010" i="12"/>
  <c r="K321" i="12"/>
  <c r="M320" i="12"/>
  <c r="K569" i="12"/>
  <c r="M569" i="12" s="1"/>
  <c r="M568" i="12"/>
  <c r="K865" i="12"/>
  <c r="M865" i="12" s="1"/>
  <c r="M864" i="12"/>
  <c r="K392" i="12"/>
  <c r="M391" i="12"/>
  <c r="K1152" i="12"/>
  <c r="M1151" i="12"/>
  <c r="K662" i="12"/>
  <c r="M662" i="12" s="1"/>
  <c r="M661" i="12"/>
  <c r="K676" i="12"/>
  <c r="M676" i="12" s="1"/>
  <c r="M675" i="12"/>
  <c r="K1069" i="12"/>
  <c r="M1068" i="12"/>
  <c r="K532" i="12"/>
  <c r="M531" i="12"/>
  <c r="K502" i="12"/>
  <c r="K894" i="12"/>
  <c r="M893" i="12"/>
  <c r="K269" i="12"/>
  <c r="M268" i="12"/>
  <c r="K270" i="12" l="1"/>
  <c r="M270" i="12" s="1"/>
  <c r="M269" i="12"/>
  <c r="K503" i="12"/>
  <c r="K1070" i="12"/>
  <c r="M1069" i="12"/>
  <c r="K393" i="12"/>
  <c r="M392" i="12"/>
  <c r="K1012" i="12"/>
  <c r="M1011" i="12"/>
  <c r="K445" i="12"/>
  <c r="M444" i="12"/>
  <c r="K382" i="12"/>
  <c r="M381" i="12"/>
  <c r="K290" i="12"/>
  <c r="M289" i="12"/>
  <c r="K429" i="12"/>
  <c r="M428" i="12"/>
  <c r="K766" i="12"/>
  <c r="M765" i="12"/>
  <c r="K727" i="12"/>
  <c r="M726" i="12"/>
  <c r="K407" i="12"/>
  <c r="M406" i="12"/>
  <c r="K788" i="12"/>
  <c r="M788" i="12" s="1"/>
  <c r="M787" i="12"/>
  <c r="K1143" i="12"/>
  <c r="M1142" i="12"/>
  <c r="K342" i="12"/>
  <c r="M341" i="12"/>
  <c r="K895" i="12"/>
  <c r="M894" i="12"/>
  <c r="K533" i="12"/>
  <c r="M532" i="12"/>
  <c r="K1153" i="12"/>
  <c r="M1153" i="12" s="1"/>
  <c r="M1152" i="12"/>
  <c r="K322" i="12"/>
  <c r="M321" i="12"/>
  <c r="K953" i="12"/>
  <c r="M952" i="12"/>
  <c r="K485" i="12"/>
  <c r="M484" i="12"/>
  <c r="K513" i="12"/>
  <c r="M512" i="12"/>
  <c r="K714" i="12"/>
  <c r="M713" i="12"/>
  <c r="K698" i="12"/>
  <c r="M698" i="12" s="1"/>
  <c r="M697" i="12"/>
  <c r="K115" i="12"/>
  <c r="M114" i="12"/>
  <c r="K883" i="12"/>
  <c r="M882" i="12"/>
  <c r="K586" i="12"/>
  <c r="M585" i="12"/>
  <c r="K813" i="12"/>
  <c r="M812" i="12"/>
  <c r="K280" i="12"/>
  <c r="M280" i="12" s="1"/>
  <c r="M279" i="12"/>
  <c r="K814" i="12" l="1"/>
  <c r="M813" i="12"/>
  <c r="K884" i="12"/>
  <c r="M883" i="12"/>
  <c r="K514" i="12"/>
  <c r="M514" i="12" s="1"/>
  <c r="M513" i="12"/>
  <c r="K954" i="12"/>
  <c r="M953" i="12"/>
  <c r="K896" i="12"/>
  <c r="M895" i="12"/>
  <c r="K1144" i="12"/>
  <c r="M1144" i="12" s="1"/>
  <c r="M1143" i="12"/>
  <c r="K408" i="12"/>
  <c r="M407" i="12"/>
  <c r="K767" i="12"/>
  <c r="M766" i="12"/>
  <c r="K291" i="12"/>
  <c r="M291" i="12" s="1"/>
  <c r="M290" i="12"/>
  <c r="K446" i="12"/>
  <c r="M445" i="12"/>
  <c r="K394" i="12"/>
  <c r="M393" i="12"/>
  <c r="K587" i="12"/>
  <c r="M587" i="12" s="1"/>
  <c r="M586" i="12"/>
  <c r="K116" i="12"/>
  <c r="M115" i="12"/>
  <c r="K715" i="12"/>
  <c r="M714" i="12"/>
  <c r="K486" i="12"/>
  <c r="M485" i="12"/>
  <c r="K323" i="12"/>
  <c r="M322" i="12"/>
  <c r="K534" i="12"/>
  <c r="M533" i="12"/>
  <c r="K343" i="12"/>
  <c r="M343" i="12" s="1"/>
  <c r="M342" i="12"/>
  <c r="K728" i="12"/>
  <c r="M728" i="12" s="1"/>
  <c r="M727" i="12"/>
  <c r="K430" i="12"/>
  <c r="M429" i="12"/>
  <c r="K383" i="12"/>
  <c r="M383" i="12" s="1"/>
  <c r="M382" i="12"/>
  <c r="K1013" i="12"/>
  <c r="M1012" i="12"/>
  <c r="K1071" i="12"/>
  <c r="M1070" i="12"/>
  <c r="K1014" i="12" l="1"/>
  <c r="M1013" i="12"/>
  <c r="K431" i="12"/>
  <c r="M430" i="12"/>
  <c r="K324" i="12"/>
  <c r="M323" i="12"/>
  <c r="K716" i="12"/>
  <c r="M715" i="12"/>
  <c r="K447" i="12"/>
  <c r="M446" i="12"/>
  <c r="K768" i="12"/>
  <c r="M767" i="12"/>
  <c r="K955" i="12"/>
  <c r="M954" i="12"/>
  <c r="K885" i="12"/>
  <c r="M884" i="12"/>
  <c r="K1072" i="12"/>
  <c r="M1071" i="12"/>
  <c r="K535" i="12"/>
  <c r="M534" i="12"/>
  <c r="K487" i="12"/>
  <c r="M486" i="12"/>
  <c r="K117" i="12"/>
  <c r="M116" i="12"/>
  <c r="K395" i="12"/>
  <c r="M395" i="12" s="1"/>
  <c r="M394" i="12"/>
  <c r="K409" i="12"/>
  <c r="M409" i="12" s="1"/>
  <c r="M408" i="12"/>
  <c r="K897" i="12"/>
  <c r="M896" i="12"/>
  <c r="K815" i="12"/>
  <c r="M814" i="12"/>
  <c r="K816" i="12" l="1"/>
  <c r="M815" i="12"/>
  <c r="K118" i="12"/>
  <c r="M117" i="12"/>
  <c r="K536" i="12"/>
  <c r="M535" i="12"/>
  <c r="K886" i="12"/>
  <c r="M886" i="12" s="1"/>
  <c r="M885" i="12"/>
  <c r="K769" i="12"/>
  <c r="M768" i="12"/>
  <c r="K717" i="12"/>
  <c r="M717" i="12" s="1"/>
  <c r="M716" i="12"/>
  <c r="K432" i="12"/>
  <c r="M431" i="12"/>
  <c r="K898" i="12"/>
  <c r="M897" i="12"/>
  <c r="K488" i="12"/>
  <c r="M487" i="12"/>
  <c r="K1073" i="12"/>
  <c r="M1072" i="12"/>
  <c r="K956" i="12"/>
  <c r="M955" i="12"/>
  <c r="K448" i="12"/>
  <c r="M447" i="12"/>
  <c r="K325" i="12"/>
  <c r="M324" i="12"/>
  <c r="K1015" i="12"/>
  <c r="M1014" i="12"/>
  <c r="K1016" i="12" l="1"/>
  <c r="M1015" i="12"/>
  <c r="K449" i="12"/>
  <c r="M448" i="12"/>
  <c r="K1074" i="12"/>
  <c r="M1073" i="12"/>
  <c r="K899" i="12"/>
  <c r="M898" i="12"/>
  <c r="K119" i="12"/>
  <c r="M118" i="12"/>
  <c r="K326" i="12"/>
  <c r="M325" i="12"/>
  <c r="K957" i="12"/>
  <c r="M956" i="12"/>
  <c r="K489" i="12"/>
  <c r="M488" i="12"/>
  <c r="K433" i="12"/>
  <c r="M432" i="12"/>
  <c r="K770" i="12"/>
  <c r="M769" i="12"/>
  <c r="K537" i="12"/>
  <c r="M536" i="12"/>
  <c r="K817" i="12"/>
  <c r="M816" i="12"/>
  <c r="K818" i="12" l="1"/>
  <c r="M817" i="12"/>
  <c r="K771" i="12"/>
  <c r="M770" i="12"/>
  <c r="K490" i="12"/>
  <c r="M489" i="12"/>
  <c r="K327" i="12"/>
  <c r="M326" i="12"/>
  <c r="K900" i="12"/>
  <c r="M899" i="12"/>
  <c r="K450" i="12"/>
  <c r="M449" i="12"/>
  <c r="K538" i="12"/>
  <c r="M538" i="12" s="1"/>
  <c r="M537" i="12"/>
  <c r="K434" i="12"/>
  <c r="M434" i="12" s="1"/>
  <c r="M433" i="12"/>
  <c r="K958" i="12"/>
  <c r="M957" i="12"/>
  <c r="K120" i="12"/>
  <c r="M119" i="12"/>
  <c r="K1075" i="12"/>
  <c r="M1074" i="12"/>
  <c r="K1017" i="12"/>
  <c r="M1016" i="12"/>
  <c r="K491" i="12" l="1"/>
  <c r="M490" i="12"/>
  <c r="K819" i="12"/>
  <c r="M818" i="12"/>
  <c r="K1076" i="12"/>
  <c r="M1075" i="12"/>
  <c r="K959" i="12"/>
  <c r="M958" i="12"/>
  <c r="K901" i="12"/>
  <c r="M900" i="12"/>
  <c r="K1018" i="12"/>
  <c r="M1017" i="12"/>
  <c r="K121" i="12"/>
  <c r="M120" i="12"/>
  <c r="K451" i="12"/>
  <c r="M450" i="12"/>
  <c r="K328" i="12"/>
  <c r="M327" i="12"/>
  <c r="K772" i="12"/>
  <c r="M772" i="12" s="1"/>
  <c r="M771" i="12"/>
  <c r="K122" i="12" l="1"/>
  <c r="M121" i="12"/>
  <c r="K1077" i="12"/>
  <c r="M1076" i="12"/>
  <c r="K492" i="12"/>
  <c r="M491" i="12"/>
  <c r="K329" i="12"/>
  <c r="M328" i="12"/>
  <c r="K452" i="12"/>
  <c r="M451" i="12"/>
  <c r="K1019" i="12"/>
  <c r="M1018" i="12"/>
  <c r="K960" i="12"/>
  <c r="M959" i="12"/>
  <c r="K820" i="12"/>
  <c r="M819" i="12"/>
  <c r="K902" i="12"/>
  <c r="M901" i="12"/>
  <c r="K821" i="12" l="1"/>
  <c r="M820" i="12"/>
  <c r="K1020" i="12"/>
  <c r="M1019" i="12"/>
  <c r="K330" i="12"/>
  <c r="M329" i="12"/>
  <c r="K1078" i="12"/>
  <c r="M1077" i="12"/>
  <c r="K903" i="12"/>
  <c r="M902" i="12"/>
  <c r="K961" i="12"/>
  <c r="M960" i="12"/>
  <c r="K453" i="12"/>
  <c r="M452" i="12"/>
  <c r="K493" i="12"/>
  <c r="M492" i="12"/>
  <c r="K123" i="12"/>
  <c r="M123" i="12" s="1"/>
  <c r="M122" i="12"/>
  <c r="K454" i="12" l="1"/>
  <c r="M453" i="12"/>
  <c r="K904" i="12"/>
  <c r="M903" i="12"/>
  <c r="K331" i="12"/>
  <c r="M330" i="12"/>
  <c r="K822" i="12"/>
  <c r="M821" i="12"/>
  <c r="K494" i="12"/>
  <c r="M494" i="12" s="1"/>
  <c r="M493" i="12"/>
  <c r="K962" i="12"/>
  <c r="M961" i="12"/>
  <c r="K1079" i="12"/>
  <c r="M1078" i="12"/>
  <c r="K1021" i="12"/>
  <c r="M1020" i="12"/>
  <c r="K1080" i="12" l="1"/>
  <c r="M1079" i="12"/>
  <c r="K332" i="12"/>
  <c r="M331" i="12"/>
  <c r="K455" i="12"/>
  <c r="M454" i="12"/>
  <c r="K1022" i="12"/>
  <c r="M1021" i="12"/>
  <c r="K963" i="12"/>
  <c r="M962" i="12"/>
  <c r="K823" i="12"/>
  <c r="M822" i="12"/>
  <c r="K905" i="12"/>
  <c r="M904" i="12"/>
  <c r="K824" i="12" l="1"/>
  <c r="M823" i="12"/>
  <c r="K906" i="12"/>
  <c r="M905" i="12"/>
  <c r="K964" i="12"/>
  <c r="M963" i="12"/>
  <c r="K456" i="12"/>
  <c r="M456" i="12" s="1"/>
  <c r="M455" i="12"/>
  <c r="K1081" i="12"/>
  <c r="M1080" i="12"/>
  <c r="K1023" i="12"/>
  <c r="M1022" i="12"/>
  <c r="K333" i="12"/>
  <c r="M333" i="12" s="1"/>
  <c r="M332" i="12"/>
  <c r="K1082" i="12" l="1"/>
  <c r="M1081" i="12"/>
  <c r="K965" i="12"/>
  <c r="M964" i="12"/>
  <c r="K825" i="12"/>
  <c r="M824" i="12"/>
  <c r="K1024" i="12"/>
  <c r="M1023" i="12"/>
  <c r="K907" i="12"/>
  <c r="M906" i="12"/>
  <c r="K1025" i="12" l="1"/>
  <c r="M1024" i="12"/>
  <c r="K908" i="12"/>
  <c r="M907" i="12"/>
  <c r="K826" i="12"/>
  <c r="M825" i="12"/>
  <c r="K1083" i="12"/>
  <c r="M1082" i="12"/>
  <c r="K966" i="12"/>
  <c r="M965" i="12"/>
  <c r="K967" i="12" l="1"/>
  <c r="M966" i="12"/>
  <c r="K1084" i="12"/>
  <c r="M1083" i="12"/>
  <c r="K909" i="12"/>
  <c r="M908" i="12"/>
  <c r="K827" i="12"/>
  <c r="M826" i="12"/>
  <c r="K1026" i="12"/>
  <c r="M1025" i="12"/>
  <c r="K828" i="12" l="1"/>
  <c r="M827" i="12"/>
  <c r="K1027" i="12"/>
  <c r="M1026" i="12"/>
  <c r="K910" i="12"/>
  <c r="M909" i="12"/>
  <c r="K968" i="12"/>
  <c r="M967" i="12"/>
  <c r="K1085" i="12"/>
  <c r="M1084" i="12"/>
  <c r="K969" i="12" l="1"/>
  <c r="M968" i="12"/>
  <c r="K1086" i="12"/>
  <c r="M1085" i="12"/>
  <c r="K911" i="12"/>
  <c r="M910" i="12"/>
  <c r="K829" i="12"/>
  <c r="M828" i="12"/>
  <c r="K1028" i="12"/>
  <c r="M1027" i="12"/>
  <c r="K1029" i="12" l="1"/>
  <c r="M1028" i="12"/>
  <c r="K830" i="12"/>
  <c r="M829" i="12"/>
  <c r="K1087" i="12"/>
  <c r="M1086" i="12"/>
  <c r="K912" i="12"/>
  <c r="M911" i="12"/>
  <c r="K970" i="12"/>
  <c r="M969" i="12"/>
  <c r="K913" i="12" l="1"/>
  <c r="M912" i="12"/>
  <c r="K831" i="12"/>
  <c r="M830" i="12"/>
  <c r="K971" i="12"/>
  <c r="M970" i="12"/>
  <c r="K1088" i="12"/>
  <c r="M1087" i="12"/>
  <c r="K1030" i="12"/>
  <c r="M1029" i="12"/>
  <c r="K1031" i="12" l="1"/>
  <c r="M1030" i="12"/>
  <c r="K972" i="12"/>
  <c r="M971" i="12"/>
  <c r="K914" i="12"/>
  <c r="M913" i="12"/>
  <c r="K1089" i="12"/>
  <c r="M1088" i="12"/>
  <c r="K832" i="12"/>
  <c r="M831" i="12"/>
  <c r="K1090" i="12" l="1"/>
  <c r="M1089" i="12"/>
  <c r="K833" i="12"/>
  <c r="M832" i="12"/>
  <c r="K915" i="12"/>
  <c r="M914" i="12"/>
  <c r="K1032" i="12"/>
  <c r="M1031" i="12"/>
  <c r="K973" i="12"/>
  <c r="M972" i="12"/>
  <c r="K1033" i="12" l="1"/>
  <c r="M1032" i="12"/>
  <c r="K974" i="12"/>
  <c r="M973" i="12"/>
  <c r="K916" i="12"/>
  <c r="M915" i="12"/>
  <c r="K1091" i="12"/>
  <c r="M1090" i="12"/>
  <c r="K834" i="12"/>
  <c r="M833" i="12"/>
  <c r="K1092" i="12" l="1"/>
  <c r="M1091" i="12"/>
  <c r="K975" i="12"/>
  <c r="M974" i="12"/>
  <c r="K835" i="12"/>
  <c r="M834" i="12"/>
  <c r="K917" i="12"/>
  <c r="M916" i="12"/>
  <c r="K1034" i="12"/>
  <c r="M1033" i="12"/>
  <c r="K918" i="12" l="1"/>
  <c r="M917" i="12"/>
  <c r="K976" i="12"/>
  <c r="M975" i="12"/>
  <c r="K1035" i="12"/>
  <c r="M1034" i="12"/>
  <c r="K836" i="12"/>
  <c r="M835" i="12"/>
  <c r="K1093" i="12"/>
  <c r="M1092" i="12"/>
  <c r="K1036" i="12" l="1"/>
  <c r="M1035" i="12"/>
  <c r="K919" i="12"/>
  <c r="M918" i="12"/>
  <c r="K1094" i="12"/>
  <c r="M1093" i="12"/>
  <c r="K837" i="12"/>
  <c r="M836" i="12"/>
  <c r="K977" i="12"/>
  <c r="M976" i="12"/>
  <c r="K978" i="12" l="1"/>
  <c r="M977" i="12"/>
  <c r="K1037" i="12"/>
  <c r="M1036" i="12"/>
  <c r="K1095" i="12"/>
  <c r="M1094" i="12"/>
  <c r="K838" i="12"/>
  <c r="M838" i="12" s="1"/>
  <c r="M837" i="12"/>
  <c r="K920" i="12"/>
  <c r="M919" i="12"/>
  <c r="K921" i="12" l="1"/>
  <c r="M920" i="12"/>
  <c r="K1096" i="12"/>
  <c r="M1095" i="12"/>
  <c r="K979" i="12"/>
  <c r="M978" i="12"/>
  <c r="K1038" i="12"/>
  <c r="M1037" i="12"/>
  <c r="K980" i="12" l="1"/>
  <c r="M979" i="12"/>
  <c r="K922" i="12"/>
  <c r="M921" i="12"/>
  <c r="K1039" i="12"/>
  <c r="M1038" i="12"/>
  <c r="K1097" i="12"/>
  <c r="M1096" i="12"/>
  <c r="K1040" i="12" l="1"/>
  <c r="M1039" i="12"/>
  <c r="K981" i="12"/>
  <c r="M980" i="12"/>
  <c r="K1098" i="12"/>
  <c r="M1097" i="12"/>
  <c r="K923" i="12"/>
  <c r="M922" i="12"/>
  <c r="K1099" i="12" l="1"/>
  <c r="M1098" i="12"/>
  <c r="K982" i="12"/>
  <c r="M981" i="12"/>
  <c r="K924" i="12"/>
  <c r="M923" i="12"/>
  <c r="K1041" i="12"/>
  <c r="M1040" i="12"/>
  <c r="K1042" i="12" l="1"/>
  <c r="M1041" i="12"/>
  <c r="K983" i="12"/>
  <c r="M982" i="12"/>
  <c r="K925" i="12"/>
  <c r="M924" i="12"/>
  <c r="K1100" i="12"/>
  <c r="M1099" i="12"/>
  <c r="K926" i="12" l="1"/>
  <c r="M925" i="12"/>
  <c r="K1043" i="12"/>
  <c r="M1042" i="12"/>
  <c r="K1101" i="12"/>
  <c r="M1100" i="12"/>
  <c r="K984" i="12"/>
  <c r="M983" i="12"/>
  <c r="K985" i="12" l="1"/>
  <c r="M984" i="12"/>
  <c r="K1044" i="12"/>
  <c r="M1043" i="12"/>
  <c r="K1102" i="12"/>
  <c r="M1101" i="12"/>
  <c r="K927" i="12"/>
  <c r="M926" i="12"/>
  <c r="K928" i="12" l="1"/>
  <c r="M927" i="12"/>
  <c r="K1045" i="12"/>
  <c r="M1044" i="12"/>
  <c r="K1103" i="12"/>
  <c r="M1102" i="12"/>
  <c r="K986" i="12"/>
  <c r="M985" i="12"/>
  <c r="K987" i="12" l="1"/>
  <c r="M986" i="12"/>
  <c r="K1046" i="12"/>
  <c r="M1045" i="12"/>
  <c r="K1104" i="12"/>
  <c r="M1103" i="12"/>
  <c r="K929" i="12"/>
  <c r="M928" i="12"/>
  <c r="K930" i="12" l="1"/>
  <c r="M929" i="12"/>
  <c r="K1047" i="12"/>
  <c r="M1046" i="12"/>
  <c r="K1105" i="12"/>
  <c r="M1104" i="12"/>
  <c r="K988" i="12"/>
  <c r="M987" i="12"/>
  <c r="K989" i="12" l="1"/>
  <c r="M988" i="12"/>
  <c r="K1048" i="12"/>
  <c r="M1047" i="12"/>
  <c r="K1106" i="12"/>
  <c r="M1105" i="12"/>
  <c r="K931" i="12"/>
  <c r="M930" i="12"/>
  <c r="K932" i="12" l="1"/>
  <c r="M931" i="12"/>
  <c r="K1049" i="12"/>
  <c r="M1048" i="12"/>
  <c r="K1107" i="12"/>
  <c r="M1106" i="12"/>
  <c r="K990" i="12"/>
  <c r="M989" i="12"/>
  <c r="K991" i="12" l="1"/>
  <c r="M990" i="12"/>
  <c r="K1050" i="12"/>
  <c r="M1049" i="12"/>
  <c r="K1108" i="12"/>
  <c r="M1107" i="12"/>
  <c r="K933" i="12"/>
  <c r="M932" i="12"/>
  <c r="K934" i="12" l="1"/>
  <c r="M933" i="12"/>
  <c r="K1051" i="12"/>
  <c r="M1050" i="12"/>
  <c r="K1109" i="12"/>
  <c r="M1108" i="12"/>
  <c r="K992" i="12"/>
  <c r="M991" i="12"/>
  <c r="K1052" i="12" l="1"/>
  <c r="M1051" i="12"/>
  <c r="K993" i="12"/>
  <c r="M992" i="12"/>
  <c r="K1110" i="12"/>
  <c r="M1109" i="12"/>
  <c r="K935" i="12"/>
  <c r="M934" i="12"/>
  <c r="K936" i="12" l="1"/>
  <c r="M935" i="12"/>
  <c r="K994" i="12"/>
  <c r="M993" i="12"/>
  <c r="K1111" i="12"/>
  <c r="M1110" i="12"/>
  <c r="K1053" i="12"/>
  <c r="M1052" i="12"/>
  <c r="K1054" i="12" l="1"/>
  <c r="M1053" i="12"/>
  <c r="K995" i="12"/>
  <c r="M994" i="12"/>
  <c r="K1112" i="12"/>
  <c r="M1111" i="12"/>
  <c r="K937" i="12"/>
  <c r="M936" i="12"/>
  <c r="K938" i="12" l="1"/>
  <c r="M937" i="12"/>
  <c r="K996" i="12"/>
  <c r="M995" i="12"/>
  <c r="K1113" i="12"/>
  <c r="M1112" i="12"/>
  <c r="K1055" i="12"/>
  <c r="M1054" i="12"/>
  <c r="K1056" i="12" l="1"/>
  <c r="M1055" i="12"/>
  <c r="K997" i="12"/>
  <c r="M996" i="12"/>
  <c r="K1114" i="12"/>
  <c r="M1113" i="12"/>
  <c r="K939" i="12"/>
  <c r="M938" i="12"/>
  <c r="K940" i="12" l="1"/>
  <c r="M939" i="12"/>
  <c r="K998" i="12"/>
  <c r="M997" i="12"/>
  <c r="K1115" i="12"/>
  <c r="M1114" i="12"/>
  <c r="K1057" i="12"/>
  <c r="M1056" i="12"/>
  <c r="K1058" i="12" l="1"/>
  <c r="M1057" i="12"/>
  <c r="K999" i="12"/>
  <c r="M998" i="12"/>
  <c r="K1116" i="12"/>
  <c r="M1115" i="12"/>
  <c r="K941" i="12"/>
  <c r="M940" i="12"/>
  <c r="K942" i="12" l="1"/>
  <c r="M941" i="12"/>
  <c r="K1000" i="12"/>
  <c r="M999" i="12"/>
  <c r="K1117" i="12"/>
  <c r="M1116" i="12"/>
  <c r="K1059" i="12"/>
  <c r="M1058" i="12"/>
  <c r="K1060" i="12" l="1"/>
  <c r="M1059" i="12"/>
  <c r="K1001" i="12"/>
  <c r="M1000" i="12"/>
  <c r="K1118" i="12"/>
  <c r="M1117" i="12"/>
  <c r="K943" i="12"/>
  <c r="M942" i="12"/>
  <c r="K944" i="12" l="1"/>
  <c r="M944" i="12" s="1"/>
  <c r="M943" i="12"/>
  <c r="K1002" i="12"/>
  <c r="M1001" i="12"/>
  <c r="K1119" i="12"/>
  <c r="M1119" i="12" s="1"/>
  <c r="M1118" i="12"/>
  <c r="K1061" i="12"/>
  <c r="M1061" i="12" s="1"/>
  <c r="M1060" i="12"/>
  <c r="K1003" i="12" l="1"/>
  <c r="M1003" i="12" s="1"/>
  <c r="M1002" i="12"/>
</calcChain>
</file>

<file path=xl/sharedStrings.xml><?xml version="1.0" encoding="utf-8"?>
<sst xmlns="http://schemas.openxmlformats.org/spreadsheetml/2006/main" count="41097" uniqueCount="3019">
  <si>
    <t>ID</t>
  </si>
  <si>
    <t>ID bien</t>
  </si>
  <si>
    <t>Tên</t>
  </si>
  <si>
    <t>Tên biến KQ</t>
  </si>
  <si>
    <t>2a</t>
  </si>
  <si>
    <t>Cân nặng lý tưởng (IBW)</t>
  </si>
  <si>
    <t>gioitinh</t>
  </si>
  <si>
    <t>chieucao</t>
  </si>
  <si>
    <t>2b</t>
  </si>
  <si>
    <t>Cân nặng hiệu chỉnh (AdjBW)</t>
  </si>
  <si>
    <t>IBW</t>
  </si>
  <si>
    <t>cannang</t>
  </si>
  <si>
    <t>Trọng lượng cơ thể nạc (LBW)</t>
  </si>
  <si>
    <t>Ước lượng nồng độ cồn trong máu</t>
  </si>
  <si>
    <t>AlcoholVolume</t>
  </si>
  <si>
    <t>AlcoholConcentration</t>
  </si>
  <si>
    <t>Hồi sức cấp cứu bù dịch vết thương bỏng (công thức Parkland)</t>
  </si>
  <si>
    <t>Tylebong</t>
  </si>
  <si>
    <t>-</t>
  </si>
  <si>
    <t>Chỉ số khối cơ thể (BMI)</t>
  </si>
  <si>
    <t>Chênh áp phế nang – máu động mạch (AaG – A-a gradient)</t>
  </si>
  <si>
    <t>tuoi</t>
  </si>
  <si>
    <t>thannhiet</t>
  </si>
  <si>
    <t>docaouoctinh</t>
  </si>
  <si>
    <t>FiO2</t>
  </si>
  <si>
    <t>pCO2</t>
  </si>
  <si>
    <t>Hesohohap</t>
  </si>
  <si>
    <t>PaCO2</t>
  </si>
  <si>
    <t>Nồng độ calci hiệu chỉnh trong hạ albumin huyết và trẻ em &gt;1 tuổi</t>
  </si>
  <si>
    <t>AlbuminSerum_Norm</t>
  </si>
  <si>
    <t>AlbuminSerum</t>
  </si>
  <si>
    <t>CalciSerum</t>
  </si>
  <si>
    <t>Diện tích bề mặt cơ thể (BSA) (phương pháp Mosteller square root)</t>
  </si>
  <si>
    <t>Diện tích bề mặt cơ thể (BSA) (pp Du Bois)</t>
  </si>
  <si>
    <t>Khoảng trống anion huyết thanh</t>
  </si>
  <si>
    <t>NatriSerum</t>
  </si>
  <si>
    <t>KaliSerum</t>
  </si>
  <si>
    <t>CloSerum</t>
  </si>
  <si>
    <t>HCO3Serum</t>
  </si>
  <si>
    <t>Khoảng trống Osmol huyết thanh</t>
  </si>
  <si>
    <t>OsmSerum</t>
  </si>
  <si>
    <t>BUN</t>
  </si>
  <si>
    <t>GlucoseSerum</t>
  </si>
  <si>
    <t>Khoảng trống Osmol phân</t>
  </si>
  <si>
    <t>OsmStool</t>
  </si>
  <si>
    <t>NatriStool</t>
  </si>
  <si>
    <t>KaliStool</t>
  </si>
  <si>
    <t>Khoảng trống anion niệu</t>
  </si>
  <si>
    <t>NatriUrine</t>
  </si>
  <si>
    <t>CloUrine</t>
  </si>
  <si>
    <t>KaliUrine</t>
  </si>
  <si>
    <t>Khoảng trống Osmol niệu (độ thẩm thấu niệu)</t>
  </si>
  <si>
    <t>OsmUrine</t>
  </si>
  <si>
    <t>UreUrine</t>
  </si>
  <si>
    <t>GlucoseUrine</t>
  </si>
  <si>
    <t>Độ lọc cầu thận (GFR) theo công thức CKD-EPI</t>
  </si>
  <si>
    <t>CreatininSerum</t>
  </si>
  <si>
    <t>Ước lượng độ lọc cầu thận theo MDRD</t>
  </si>
  <si>
    <t>chungtoc</t>
  </si>
  <si>
    <t>Độ thanh thải Creatinine ước lượng theo công thức Cockcroft-Gault và trẻ trên 16 tuổi</t>
  </si>
  <si>
    <t>Phân suất thải trừ magnesium</t>
  </si>
  <si>
    <t>MagieUrine</t>
  </si>
  <si>
    <t>CreatininUrine</t>
  </si>
  <si>
    <t>Phân suất thải trừ natri</t>
  </si>
  <si>
    <t>Liều lọc máu Kt/V (Công thức Daugirdas)</t>
  </si>
  <si>
    <t>BUNtruocloc</t>
  </si>
  <si>
    <t>BUNsauloc</t>
  </si>
  <si>
    <t>tglocmau</t>
  </si>
  <si>
    <t>Vlocmau</t>
  </si>
  <si>
    <t>cannang_saulocmau</t>
  </si>
  <si>
    <t>Chức năng thận tồn dư (RRF) ở người bệnh chạy thận nhân tạo (công thức Kru)</t>
  </si>
  <si>
    <t>VUrineRRF</t>
  </si>
  <si>
    <t>IntervalRRF</t>
  </si>
  <si>
    <t>BUN1RRF</t>
  </si>
  <si>
    <t>BUN2RRF</t>
  </si>
  <si>
    <t>Tỷ lệ albumin/creatinine niệu (ACR)</t>
  </si>
  <si>
    <t>AlbuminUrine</t>
  </si>
  <si>
    <t>Tỷ lệ protein/creatinine niệu (PCR) ở trẻ em (6 tháng - 18 tuổi)</t>
  </si>
  <si>
    <t>ProteinUrine</t>
  </si>
  <si>
    <t>Tỷ lệ protein/creatinine niệu (PCR)</t>
  </si>
  <si>
    <t>Ước lượng bài tiết albumin từ albumin niệu và creatinin</t>
  </si>
  <si>
    <t>Ước lượng tốc độ bài tiết protein từ protein niệu và creatinin</t>
  </si>
  <si>
    <t>Tính toán tốc độ truyền dịch</t>
  </si>
  <si>
    <t>Vdichtruyen</t>
  </si>
  <si>
    <t>hesogiot</t>
  </si>
  <si>
    <t>thoigiantruyen</t>
  </si>
  <si>
    <t>Độ thanh thải Creatinine (đo được) ở người lớn và trẻ em trên 1 tháng tuổi</t>
  </si>
  <si>
    <t>VUrine</t>
  </si>
  <si>
    <t>Độ lọc cầu thận (GFR) ước lượng cho trẻ em (công thức Schwartz)</t>
  </si>
  <si>
    <t>sinhnon</t>
  </si>
  <si>
    <t>loaiXNcreatinin</t>
  </si>
  <si>
    <t>suythanman</t>
  </si>
  <si>
    <t>Mô hình xác suất tử vong (MPM0-III) cho bệnh hiểm nghèo khi nhập viện</t>
  </si>
  <si>
    <t>honme</t>
  </si>
  <si>
    <t>GlasgowComa</t>
  </si>
  <si>
    <t>nhiptim</t>
  </si>
  <si>
    <t>SBP</t>
  </si>
  <si>
    <t>xogan</t>
  </si>
  <si>
    <t>ungthudican</t>
  </si>
  <si>
    <t>suythancap</t>
  </si>
  <si>
    <t>loannhip</t>
  </si>
  <si>
    <t>stroke_brain</t>
  </si>
  <si>
    <t>xuathuyettieuhoa</t>
  </si>
  <si>
    <t>khoinoiso</t>
  </si>
  <si>
    <t>hoisuctim</t>
  </si>
  <si>
    <t>thongkhicohoc</t>
  </si>
  <si>
    <t>ycphauthuat</t>
  </si>
  <si>
    <t>capcuutimphoi</t>
  </si>
  <si>
    <t>Chỉ số khuếch tán khí CO (DLCO) hiệu chỉnh cho bệnh thiếu máu</t>
  </si>
  <si>
    <t>DLCOPredicted</t>
  </si>
  <si>
    <t>Hb</t>
  </si>
  <si>
    <t>Áp lực động mạch trung bình (MAP)</t>
  </si>
  <si>
    <t>DBP</t>
  </si>
  <si>
    <t>Dự đoán FEV1 sau phẫu thuật sau phẫu thuật cắt bỏ phổi (phương pháp giải phẫu)</t>
  </si>
  <si>
    <t>PreFEV1</t>
  </si>
  <si>
    <t>phanthuyCNcatbo</t>
  </si>
  <si>
    <t>tongphanthuyCN</t>
  </si>
  <si>
    <t>Dự đoán FEV1 sau phẫu thuật sau phẫu thuật cắt bỏ phổi (phương pháp truyền dịch)</t>
  </si>
  <si>
    <t>phansuattuoimau_FEV1</t>
  </si>
  <si>
    <t>Dự đoán lưu lượng đỉnh thở ra ở nam giới (18 đến 85 tuổi)</t>
  </si>
  <si>
    <t>Dự đoán lưu lượng đỉnh thở ra ở nam giới (5 đến &lt;18 tuổi)</t>
  </si>
  <si>
    <t>Dự đoán lưu lượng đỉnh thở ra ở nữ giới (18 đến 85 tuổi)</t>
  </si>
  <si>
    <t>Dự đoán lưu lượng đỉnh thở ra ở nữ giới (5 đến &lt;18 tuổi)</t>
  </si>
  <si>
    <t>Số lượng bạch cầu ái toan tuyệt đối</t>
  </si>
  <si>
    <t>WBC</t>
  </si>
  <si>
    <t>WBC_Eos_tyle</t>
  </si>
  <si>
    <t>Số lượng bạch cầu trung tính tuyệt đối</t>
  </si>
  <si>
    <t>WBC_Neu_tyle</t>
  </si>
  <si>
    <t>Chỉ số tiên lượng quốc tế về u lympho tế bào vỏ (MIPI)</t>
  </si>
  <si>
    <t>LDHSerum</t>
  </si>
  <si>
    <t>LDHSerum_ULN</t>
  </si>
  <si>
    <t>ECOG</t>
  </si>
  <si>
    <t>Chỉ số sản xuất hồng cầu lưới (RPI)</t>
  </si>
  <si>
    <t>Hct</t>
  </si>
  <si>
    <t>Rec</t>
  </si>
  <si>
    <t>Chỉ số thụ thể transferrin hòa tan (sTfR)-ferritin để đánh giá tình trạng thiếu sắt</t>
  </si>
  <si>
    <t>sTfR</t>
  </si>
  <si>
    <t>ferritin</t>
  </si>
  <si>
    <t>Tỷ suất chuyển hóa cơ bản sử dụng phương trình Schofield ở trẻ em và thanh thiếu niên (BMR)</t>
  </si>
  <si>
    <t>Phân bố chiều cao theo tuổi (từ 2 tới 20 tuổi, theo CDC)</t>
  </si>
  <si>
    <t>Phân bố cân nặng theo tuổi (từ 2 tới 20 tuổi, theo CDC)</t>
  </si>
  <si>
    <t>Phân bố chu vi vòng đầu trẻ sơ sinh theo tuổi (&lt;36 tháng, theo CDC/NCHS)</t>
  </si>
  <si>
    <t>chuvivongdau</t>
  </si>
  <si>
    <t>Công thức bù dịch ở trẻ em căn cứ lượng dịch cần hàng ngày</t>
  </si>
  <si>
    <t>Công thức bù dịch ở trẻ em căn cứ lượng dịch cần mỗi giờ</t>
  </si>
  <si>
    <t>Thang điểm PELD cho bệnh gan giai đoạn cuối (người bệnh dưới 12 tuổi)</t>
  </si>
  <si>
    <t>BilirubinSerum</t>
  </si>
  <si>
    <t>INR</t>
  </si>
  <si>
    <t>macbenhduoi1t</t>
  </si>
  <si>
    <t>Thang điểm của WHO đánh giá suy dinh dưỡng ở trẻ từ 0 - 2 tuổi</t>
  </si>
  <si>
    <t>Thang điểm của WHO đánh giá suy dinh dưỡng ở trẻ từ 2 - 5 tuổi</t>
  </si>
  <si>
    <t>Ước lượng protein niệu bài tiết trong 24 giờ cho PNCT (từ tỷ lệ protein niệu/creatinine)</t>
  </si>
  <si>
    <t>Chỉ số oxy ở trẻ em và người lớn</t>
  </si>
  <si>
    <t>FIO2</t>
  </si>
  <si>
    <t>PaO2</t>
  </si>
  <si>
    <t>tghitvao</t>
  </si>
  <si>
    <t>nhiptho</t>
  </si>
  <si>
    <t>PIP</t>
  </si>
  <si>
    <t>PEEP</t>
  </si>
  <si>
    <t>48a</t>
  </si>
  <si>
    <t>Tính ngày dự sinh (EED)</t>
  </si>
  <si>
    <t>ngayKNcuoi</t>
  </si>
  <si>
    <t>ngaysieuam</t>
  </si>
  <si>
    <t>tuoithaisieuam</t>
  </si>
  <si>
    <t>48b</t>
  </si>
  <si>
    <t>Tuổi thai tính từ ngày dự sinh (EDD)</t>
  </si>
  <si>
    <t>EED</t>
  </si>
  <si>
    <t>Năng lượng cần thiết ước tính (EER) cho trẻ từ 3 tới 18 tuổi (cơ thể bình thường)</t>
  </si>
  <si>
    <t>hesohoatdong</t>
  </si>
  <si>
    <t>Phân bố chỉ số khối cơ thể (BMI) ở trẻ em và thanh niên (từ 2 tới 20 tuổi)</t>
  </si>
  <si>
    <t>Kích thước ống nội khí quản cho trẻ (dưới 8 tuổi)</t>
  </si>
  <si>
    <t>bongchen</t>
  </si>
  <si>
    <t>Nồng độ natri huyết tương hiệu chỉnh đối với tăng đường huyết</t>
  </si>
  <si>
    <t>Cung lượng tim ở người trưởng thành</t>
  </si>
  <si>
    <t>oxytieuthu</t>
  </si>
  <si>
    <t>O2Sat</t>
  </si>
  <si>
    <t>O2vSat</t>
  </si>
  <si>
    <t>PvO2</t>
  </si>
  <si>
    <t>Phân suất thải trừ phosphate (FePO4)</t>
  </si>
  <si>
    <t>phosphatUrine</t>
  </si>
  <si>
    <t>phosphatSerum</t>
  </si>
  <si>
    <t>creatininUrine</t>
  </si>
  <si>
    <t>creatininSerum</t>
  </si>
  <si>
    <t>Công thức tính nồng độ LDL-C (Friedewald)</t>
  </si>
  <si>
    <t>TotalCholesterol</t>
  </si>
  <si>
    <t>HDL</t>
  </si>
  <si>
    <t>Triglycerid</t>
  </si>
  <si>
    <t>Chỉ số FIB-4, chỉ dấu gián tiếp cho xơ hóa gan</t>
  </si>
  <si>
    <t>AST</t>
  </si>
  <si>
    <t>ALT</t>
  </si>
  <si>
    <t>PLT</t>
  </si>
  <si>
    <t>Độ bão hòa Transferrin (TSAT)</t>
  </si>
  <si>
    <t>FeSerum</t>
  </si>
  <si>
    <t>TIBC</t>
  </si>
  <si>
    <t>Chuyển đối AST sang APRI</t>
  </si>
  <si>
    <t>ASTNormUL</t>
  </si>
  <si>
    <t>Thang điểm MELD cho bệnh gan giai đoạn cuối (không áp dụng đối với mục đích ghép gan)</t>
  </si>
  <si>
    <t>tansuatlocmau1tuan</t>
  </si>
  <si>
    <t>thoigianlocmau1tuan</t>
  </si>
  <si>
    <t>Thang điểm MELD/MELDNa về mức độ bệnh gan để đánh giá nhu cầu ghép gan (&gt;12 tuổi)</t>
  </si>
  <si>
    <t>MELD</t>
  </si>
  <si>
    <t>71a</t>
  </si>
  <si>
    <t>Kháng lực tuần hoàn phổi (PVR)</t>
  </si>
  <si>
    <t>MAP</t>
  </si>
  <si>
    <t>aplucnhitrai</t>
  </si>
  <si>
    <t>luuluongmau</t>
  </si>
  <si>
    <t>71b</t>
  </si>
  <si>
    <t>Chỉ số kháng lực tuần hoàn phổi (PVRI)</t>
  </si>
  <si>
    <t>BSA</t>
  </si>
  <si>
    <t>PVR</t>
  </si>
  <si>
    <t>Khoảng QT hiệu chỉnh (ECG)</t>
  </si>
  <si>
    <t>QT_ECG</t>
  </si>
  <si>
    <t>RR_ECG</t>
  </si>
  <si>
    <t>Kháng lực tuần hoàn lớn (SVR)</t>
  </si>
  <si>
    <t>aplucnhiphai</t>
  </si>
  <si>
    <t>Số lượng bạch cầu trong dịch não tủy hiệu chỉnh khi có mặt hồng cầu</t>
  </si>
  <si>
    <t>RBC</t>
  </si>
  <si>
    <t>RBC_CFS</t>
  </si>
  <si>
    <t>WBC_CFS</t>
  </si>
  <si>
    <t>Nguy cơ tử vong hậu phẫu ở người bệnh xơ gan</t>
  </si>
  <si>
    <t>ASA</t>
  </si>
  <si>
    <t>Đánh giá nguy cơ tim mạch (10 năm) (MESA 2015, có hoặc không điểm CAC)</t>
  </si>
  <si>
    <t>THA_dieutri</t>
  </si>
  <si>
    <t>RLLH_dangdieutri</t>
  </si>
  <si>
    <t>ĐTĐ_dieutri</t>
  </si>
  <si>
    <t>hutthuoc</t>
  </si>
  <si>
    <t>NMCT_lichsuGD</t>
  </si>
  <si>
    <t>hesoCAC</t>
  </si>
  <si>
    <t>Quy đổi các đơn vị đo lường</t>
  </si>
  <si>
    <t>Thang điểm GRACE ước lượng tử vong 6 tháng sau hội chứng mạch vành cấp (ACS)</t>
  </si>
  <si>
    <t>GRACE_01</t>
  </si>
  <si>
    <t>GRACE_02</t>
  </si>
  <si>
    <t>GRACE_03</t>
  </si>
  <si>
    <t>GRACE_04</t>
  </si>
  <si>
    <t>GRACE_05</t>
  </si>
  <si>
    <t>GRACE_06</t>
  </si>
  <si>
    <t>GRACE_07</t>
  </si>
  <si>
    <t>GRACE_08</t>
  </si>
  <si>
    <t>GRACE_09</t>
  </si>
  <si>
    <t>Thang điểm lâm sàng cho cai opioid cho người trưởng thành và thanh thiếu niên (thang điểm COWS)</t>
  </si>
  <si>
    <t>COWS_01</t>
  </si>
  <si>
    <t>COWS_02</t>
  </si>
  <si>
    <t>COWS_03</t>
  </si>
  <si>
    <t>COWS_04</t>
  </si>
  <si>
    <t>COWS_05</t>
  </si>
  <si>
    <t>COWS_06</t>
  </si>
  <si>
    <t>COWS_07</t>
  </si>
  <si>
    <t>COWS_08</t>
  </si>
  <si>
    <t>COWS_09</t>
  </si>
  <si>
    <t>COWS_10</t>
  </si>
  <si>
    <t>COWS_11</t>
  </si>
  <si>
    <t>Thang điểm qSOFA đánh giá nhanh suy đa tạng liên quan đến nhiễm khuẩn huyết</t>
  </si>
  <si>
    <t>qSOFA_01</t>
  </si>
  <si>
    <t>qSOFA_02</t>
  </si>
  <si>
    <t>qSOFA_03</t>
  </si>
  <si>
    <t>Chẩn đoán lâm sàng viêm nội tâm mạc (tiêu chuẩn Duke)</t>
  </si>
  <si>
    <t>VNTM_01</t>
  </si>
  <si>
    <t>VNTM_02</t>
  </si>
  <si>
    <t>VNTM_03</t>
  </si>
  <si>
    <t>VNTM_04</t>
  </si>
  <si>
    <t>VNTM_05</t>
  </si>
  <si>
    <t>VNTM_06</t>
  </si>
  <si>
    <t>VNTM_07</t>
  </si>
  <si>
    <t>VNTM_08</t>
  </si>
  <si>
    <t>Các chỉ dấu lâm sàng cho chứng tăng thân nhiệt ác tính</t>
  </si>
  <si>
    <t>MalHyperthermia_01</t>
  </si>
  <si>
    <t>MalHyperthermia_2</t>
  </si>
  <si>
    <t>MalHyperthermia_3</t>
  </si>
  <si>
    <t>MalHyperthermia_4</t>
  </si>
  <si>
    <t>MalHyperthermia_5</t>
  </si>
  <si>
    <t>MalHyperthermia_6</t>
  </si>
  <si>
    <t>MalHyperthermia_7</t>
  </si>
  <si>
    <t>MalHyperthermia_8</t>
  </si>
  <si>
    <t>MalHyperthermia_9</t>
  </si>
  <si>
    <t>MalHyperthermia_010</t>
  </si>
  <si>
    <t>Mức độ nghiêm trọng của bệnh viêm phổi cộng đồng (PSI)</t>
  </si>
  <si>
    <t>PSI_01</t>
  </si>
  <si>
    <t>PSI_02</t>
  </si>
  <si>
    <t>PSI_03</t>
  </si>
  <si>
    <t>PSI_04</t>
  </si>
  <si>
    <t>PSI_05</t>
  </si>
  <si>
    <t>PSI_06</t>
  </si>
  <si>
    <t>PSI_07</t>
  </si>
  <si>
    <t>PSI_08</t>
  </si>
  <si>
    <t>PSI_09</t>
  </si>
  <si>
    <t>PSI_10</t>
  </si>
  <si>
    <t>PSI_11</t>
  </si>
  <si>
    <t>PSI_12</t>
  </si>
  <si>
    <t>PSI_13</t>
  </si>
  <si>
    <t>PSI_14</t>
  </si>
  <si>
    <t>PSI_15</t>
  </si>
  <si>
    <t>PSI_16</t>
  </si>
  <si>
    <t>PSI_17</t>
  </si>
  <si>
    <t>PSI_18</t>
  </si>
  <si>
    <t>PSI_19</t>
  </si>
  <si>
    <t>PSI_20</t>
  </si>
  <si>
    <t>PSI_21</t>
  </si>
  <si>
    <t>Thang điểm mức độ nặng lâm sàng tĩnh mạch VCSS</t>
  </si>
  <si>
    <t>VCSS_01</t>
  </si>
  <si>
    <t>VCSS_02</t>
  </si>
  <si>
    <t>VCSS_03</t>
  </si>
  <si>
    <t>VCSS_04</t>
  </si>
  <si>
    <t>VCSS_05</t>
  </si>
  <si>
    <t>VCSS_06</t>
  </si>
  <si>
    <t>VCSS_07</t>
  </si>
  <si>
    <t>VCSS_08</t>
  </si>
  <si>
    <t>VCSS_09</t>
  </si>
  <si>
    <t>VCSS_10</t>
  </si>
  <si>
    <t>Thang điểm đánh giá mức độ nặng của viêm tụy cấp (thang điểm BISAP)</t>
  </si>
  <si>
    <t>BISAP_01</t>
  </si>
  <si>
    <t>BISAP_02</t>
  </si>
  <si>
    <t>BISAP_03</t>
  </si>
  <si>
    <t>BISAP_04</t>
  </si>
  <si>
    <t>BISAP_05</t>
  </si>
  <si>
    <t>BISAP_06</t>
  </si>
  <si>
    <t>BISAP_07</t>
  </si>
  <si>
    <t>BISAP_08</t>
  </si>
  <si>
    <t>BISAP_09</t>
  </si>
  <si>
    <t>BISAP_10</t>
  </si>
  <si>
    <t>Thang điểm Blatchford cho xuất huyết tiêu hóa</t>
  </si>
  <si>
    <t>Blatchford_01</t>
  </si>
  <si>
    <t>Blatchford_02</t>
  </si>
  <si>
    <t>Blatchford_03</t>
  </si>
  <si>
    <t>Blatchford_04</t>
  </si>
  <si>
    <t>Blatchford_05</t>
  </si>
  <si>
    <t>Blatchford_06</t>
  </si>
  <si>
    <t>Blatchford_07</t>
  </si>
  <si>
    <t>Blatchford_08</t>
  </si>
  <si>
    <t>Thang điểm Rockall cho xuất huyết tiêu hóa trên</t>
  </si>
  <si>
    <t>Rockall_01</t>
  </si>
  <si>
    <t>Rockall_02</t>
  </si>
  <si>
    <t>Rockall_03</t>
  </si>
  <si>
    <t>Rockall_04</t>
  </si>
  <si>
    <t>Rockall_05</t>
  </si>
  <si>
    <t>Rockall_06</t>
  </si>
  <si>
    <t>Rockall_07</t>
  </si>
  <si>
    <t>Thang điểm Child Pugh đánh giá mức độ xơ gan</t>
  </si>
  <si>
    <t>ChildPugh_01</t>
  </si>
  <si>
    <t>ChildPugh_02</t>
  </si>
  <si>
    <t>ChildPugh_03</t>
  </si>
  <si>
    <t>ChildPugh_04</t>
  </si>
  <si>
    <t>ChildPugh_05</t>
  </si>
  <si>
    <t>Thang điểm CLIF-SOFA cho người trưởng thành với bệnh gan cấp tính hoặc mạn tính</t>
  </si>
  <si>
    <t>SpO2</t>
  </si>
  <si>
    <t>CLIF-SOFA_01</t>
  </si>
  <si>
    <t>CLIF-SOFA_02</t>
  </si>
  <si>
    <t>CLIF-SOFA_03</t>
  </si>
  <si>
    <t>CLIF-SOFA_04</t>
  </si>
  <si>
    <t>CLIF-SOFA_05</t>
  </si>
  <si>
    <t>CLIF-SOFA_06</t>
  </si>
  <si>
    <t>CLIF-SOFA_07</t>
  </si>
  <si>
    <t>Chỉ số Harvey-Bradshaw về mức hoạt động của bệnh Crohn</t>
  </si>
  <si>
    <t>HBCrohn_01</t>
  </si>
  <si>
    <t>HBCrohn_02</t>
  </si>
  <si>
    <t>HBCrohn_03</t>
  </si>
  <si>
    <t>HBCrohn_04</t>
  </si>
  <si>
    <t>HBCrohn_05</t>
  </si>
  <si>
    <t>HBCrohn_06</t>
  </si>
  <si>
    <t>HBCrohn_07</t>
  </si>
  <si>
    <t>HBCrohn_08</t>
  </si>
  <si>
    <t>HBCrohn_09</t>
  </si>
  <si>
    <t>HBCrohn_10</t>
  </si>
  <si>
    <t>HBCrohn_11</t>
  </si>
  <si>
    <t>HBCrohn_12</t>
  </si>
  <si>
    <t>Thang điểm Glasgow cho hôn mê (GCS)</t>
  </si>
  <si>
    <t>GCS_01</t>
  </si>
  <si>
    <t>GCS_02</t>
  </si>
  <si>
    <t>GCS_03</t>
  </si>
  <si>
    <t>Tiêu chí Ranson cho tiên lượng viêm tụy</t>
  </si>
  <si>
    <t>Ranson_01</t>
  </si>
  <si>
    <t>Ranson_02</t>
  </si>
  <si>
    <t>Ranson_03</t>
  </si>
  <si>
    <t>Ranson_04</t>
  </si>
  <si>
    <t>Ranson_05</t>
  </si>
  <si>
    <t>Ranson_06</t>
  </si>
  <si>
    <t>Ranson_07</t>
  </si>
  <si>
    <t>Ranson_08</t>
  </si>
  <si>
    <t>Ranson_09</t>
  </si>
  <si>
    <t>Ranson_10</t>
  </si>
  <si>
    <t>Ranson_11</t>
  </si>
  <si>
    <t>Tiêu chí khuyến khích chuyển đổi kháng sinh từ đường tiêm sang đường uống theo đánh giá lâm sàng (Bộ Y tế)</t>
  </si>
  <si>
    <t>IVPO_01</t>
  </si>
  <si>
    <t>IVPO_02</t>
  </si>
  <si>
    <t>IVPO_03</t>
  </si>
  <si>
    <t>IVPO_04</t>
  </si>
  <si>
    <t>IVPO_05</t>
  </si>
  <si>
    <t>IVPO_06</t>
  </si>
  <si>
    <t>Thang điểm đánh giá viêm loét dạ dày (theo Mayo Clinic)</t>
  </si>
  <si>
    <t>PUMayoClinic_01</t>
  </si>
  <si>
    <t>PUMayoClinic_02</t>
  </si>
  <si>
    <t>PUMayoClinic_03</t>
  </si>
  <si>
    <t>PUMayoClinic_04</t>
  </si>
  <si>
    <t>Chỉ số mức độ hoạt động của bệnh Crohn (CDAI)</t>
  </si>
  <si>
    <t>CDAICrohn_01</t>
  </si>
  <si>
    <t>CDAICrohn_02</t>
  </si>
  <si>
    <t>CDAICrohn_03</t>
  </si>
  <si>
    <t>CDAICrohn_04</t>
  </si>
  <si>
    <t>CDAICrohn_05</t>
  </si>
  <si>
    <t>CDAICrohn_06</t>
  </si>
  <si>
    <t>CDAICrohn_07</t>
  </si>
  <si>
    <t>CDAICrohn_08</t>
  </si>
  <si>
    <t>CDAICrohn_09</t>
  </si>
  <si>
    <t>CDAICrohn_10</t>
  </si>
  <si>
    <t>CDAICrohn_11</t>
  </si>
  <si>
    <t>CDAICrohn_12</t>
  </si>
  <si>
    <t>CDAICrohn_13</t>
  </si>
  <si>
    <t>CDAICrohn_14</t>
  </si>
  <si>
    <t>CDAICrohn_15</t>
  </si>
  <si>
    <t>Hệ thống thang điểm APACHE II (Acute Physiology và Chronic Health Evaluation) trong chăm sóc tích cực</t>
  </si>
  <si>
    <t>APACHE2_01</t>
  </si>
  <si>
    <t>APACHE2_02</t>
  </si>
  <si>
    <t>APACHE2_03</t>
  </si>
  <si>
    <t>APACHE2_04</t>
  </si>
  <si>
    <t>APACHE2_05</t>
  </si>
  <si>
    <t>APACHE2_06</t>
  </si>
  <si>
    <t>APACHE2_07</t>
  </si>
  <si>
    <t>APACHE2_08</t>
  </si>
  <si>
    <t>APACHE2_09</t>
  </si>
  <si>
    <t>APACHE2_10</t>
  </si>
  <si>
    <t>APACHE2_11</t>
  </si>
  <si>
    <t>APACHE2_12</t>
  </si>
  <si>
    <t>APACHE2_13</t>
  </si>
  <si>
    <t>APACHE2_14</t>
  </si>
  <si>
    <t>APACHE2_15</t>
  </si>
  <si>
    <t>APACHE2_16</t>
  </si>
  <si>
    <t>APACHE2_17</t>
  </si>
  <si>
    <t>APACHE2_18</t>
  </si>
  <si>
    <t>APACHE2_19</t>
  </si>
  <si>
    <t>APACHE2_20</t>
  </si>
  <si>
    <t>APACHE2_21</t>
  </si>
  <si>
    <t>APACHE2_22</t>
  </si>
  <si>
    <t>Chỉ số BODE dự đoán tỷ lệ sống sót cho COPD</t>
  </si>
  <si>
    <t>BODECOPD_01</t>
  </si>
  <si>
    <t>BODECOPD_02</t>
  </si>
  <si>
    <t>BODECOPD_03</t>
  </si>
  <si>
    <t>BODECOPD_04</t>
  </si>
  <si>
    <t>Thang điểm CURB-65 cho mức độ nghiêm trọng viêm phổi</t>
  </si>
  <si>
    <t>CURB-65_01</t>
  </si>
  <si>
    <t>CURB-65_02</t>
  </si>
  <si>
    <t>CURB-65_03</t>
  </si>
  <si>
    <t>CURB-65_04</t>
  </si>
  <si>
    <t>CURB-65_05</t>
  </si>
  <si>
    <t>CURB-65_06</t>
  </si>
  <si>
    <t>CURB-65_07</t>
  </si>
  <si>
    <t>Tiêu chuẩn lâm sàng cho tràn dịch màng phổi xuất tiết (tiêu chuẩn Light)</t>
  </si>
  <si>
    <t>Light_01</t>
  </si>
  <si>
    <t>Light_02</t>
  </si>
  <si>
    <t>Light_03</t>
  </si>
  <si>
    <t>Light_04</t>
  </si>
  <si>
    <t>Light_05</t>
  </si>
  <si>
    <t>Light_06</t>
  </si>
  <si>
    <t>Light_07</t>
  </si>
  <si>
    <t>Light_08</t>
  </si>
  <si>
    <t>Thang điểm Geneva nguy cơ thuyên tắc huyết khối tĩnh mạch ở người bệnh nội trú</t>
  </si>
  <si>
    <t>GenevaDVT_01</t>
  </si>
  <si>
    <t>GenevaDVT_02</t>
  </si>
  <si>
    <t>GenevaDVT_03</t>
  </si>
  <si>
    <t>GenevaDVT_04</t>
  </si>
  <si>
    <t>GenevaDVT_05</t>
  </si>
  <si>
    <t>GenevaDVT_06</t>
  </si>
  <si>
    <t>GenevaDVT_07</t>
  </si>
  <si>
    <t>GenevaDVT_08</t>
  </si>
  <si>
    <t>GenevaDVT_09</t>
  </si>
  <si>
    <t>GenevaDVT_10</t>
  </si>
  <si>
    <t>GenevaDVT_11</t>
  </si>
  <si>
    <t>GenevaDVT_12</t>
  </si>
  <si>
    <t>GenevaDVT_13</t>
  </si>
  <si>
    <t>GenevaDVT_14</t>
  </si>
  <si>
    <t>GenevaDVT_15</t>
  </si>
  <si>
    <t>GenevaDVT_16</t>
  </si>
  <si>
    <t>GenevaDVT_17</t>
  </si>
  <si>
    <t>GenevaDVT_18</t>
  </si>
  <si>
    <t>GenevaDVT_19</t>
  </si>
  <si>
    <t>Điểm số Geneva hiệu chỉnh ước tính xác suất lâm sàng mắc thuyên tắc phổi</t>
  </si>
  <si>
    <t>GenevaPE_01</t>
  </si>
  <si>
    <t>GenevaPE_02</t>
  </si>
  <si>
    <t>GenevaPE_03</t>
  </si>
  <si>
    <t>GenevaPE_04</t>
  </si>
  <si>
    <t>GenevaPE_05</t>
  </si>
  <si>
    <t>GenevaPE_06</t>
  </si>
  <si>
    <t>GenevaPE_07</t>
  </si>
  <si>
    <t>GenevaPE_08</t>
  </si>
  <si>
    <t>GenevaPE_09</t>
  </si>
  <si>
    <t>Thang điểm Wells hiệu chỉnh đánh giá huyết khối tĩnh mạch sâu (DVT)</t>
  </si>
  <si>
    <t>WellsDVT_01</t>
  </si>
  <si>
    <t>WellsDVT_02</t>
  </si>
  <si>
    <t>WellsDVT_03</t>
  </si>
  <si>
    <t>WellsDVT_04</t>
  </si>
  <si>
    <t>WellsDVT_05</t>
  </si>
  <si>
    <t>WellsDVT_06</t>
  </si>
  <si>
    <t>WellsDVT_07</t>
  </si>
  <si>
    <t>WellsDVT_08</t>
  </si>
  <si>
    <t>WellsDVT_09</t>
  </si>
  <si>
    <t>WellsDVT_10</t>
  </si>
  <si>
    <t>WellsDVT_11</t>
  </si>
  <si>
    <t>Điểm cảnh báo sớm quốc gia (NEWS2) đối với bệnh cấp tính</t>
  </si>
  <si>
    <t>NEWS2_01</t>
  </si>
  <si>
    <t>NEWS2_02</t>
  </si>
  <si>
    <t>NEWS2_03</t>
  </si>
  <si>
    <t>NEWS2_04</t>
  </si>
  <si>
    <t>NEWS2_05</t>
  </si>
  <si>
    <t>NEWS2_06</t>
  </si>
  <si>
    <t>NEWS2_07</t>
  </si>
  <si>
    <t>NEWS2_08</t>
  </si>
  <si>
    <t>NEWS2_09</t>
  </si>
  <si>
    <t>NEWS2_10</t>
  </si>
  <si>
    <t>Thang điểm Padua đánh giá nguy cơ thuyên tắc huyết khối tĩnh mạch ở người bệnh nội trú</t>
  </si>
  <si>
    <t>PaduaVTE_01</t>
  </si>
  <si>
    <t>PaduaVTE_02</t>
  </si>
  <si>
    <t>PaduaVTE_03</t>
  </si>
  <si>
    <t>PaduaVTE_04</t>
  </si>
  <si>
    <t>PaduaVTE_05</t>
  </si>
  <si>
    <t>PaduaVTE_06</t>
  </si>
  <si>
    <t>PaduaVTE_07</t>
  </si>
  <si>
    <t>PaduaVTE_08</t>
  </si>
  <si>
    <t>PaduaVTE_09</t>
  </si>
  <si>
    <t>PaduaVTE_10</t>
  </si>
  <si>
    <t>PaduaVTE_11</t>
  </si>
  <si>
    <t>PaduaVTE_12</t>
  </si>
  <si>
    <t>PaduaVTE_13</t>
  </si>
  <si>
    <t>PaduaVTE_14</t>
  </si>
  <si>
    <t>Thang điểm Wells cho thuyên tắc phổi</t>
  </si>
  <si>
    <t>WellsPE_01</t>
  </si>
  <si>
    <t>WellsPE_02</t>
  </si>
  <si>
    <t>WellsPE_03</t>
  </si>
  <si>
    <t>WellsPE_04</t>
  </si>
  <si>
    <t>WellsPE_05</t>
  </si>
  <si>
    <t>WellsPE_06</t>
  </si>
  <si>
    <t>WellsPE_07</t>
  </si>
  <si>
    <t>Thang điểm SOFA đánh giá suy đa tạng</t>
  </si>
  <si>
    <t>SOFA_01</t>
  </si>
  <si>
    <t>SOFA_02</t>
  </si>
  <si>
    <t>SOFA_03</t>
  </si>
  <si>
    <t>SOFA_04</t>
  </si>
  <si>
    <t>SOFA_05</t>
  </si>
  <si>
    <t>SOFA_06</t>
  </si>
  <si>
    <t>SOFA_07</t>
  </si>
  <si>
    <t>SOFA_08</t>
  </si>
  <si>
    <t>SOFA_09</t>
  </si>
  <si>
    <t>SOFA_10</t>
  </si>
  <si>
    <t>Thang điểm VTE-BLEED cho nguy cơ xuất huyết ở người bệnh dùng thuốc chống đông mạn tính</t>
  </si>
  <si>
    <t>VTE-BLEED_01</t>
  </si>
  <si>
    <t>VTE-BLEED_02</t>
  </si>
  <si>
    <t>VTE-BLEED_03</t>
  </si>
  <si>
    <t>VTE-BLEED_04</t>
  </si>
  <si>
    <t>VTE-BLEED_05</t>
  </si>
  <si>
    <t>VTE-BLEED_06</t>
  </si>
  <si>
    <t>Thang điểm 4T về khả năng giảm tiểu cầu do Heparin (HIT)</t>
  </si>
  <si>
    <t>4THIT_01</t>
  </si>
  <si>
    <t>4THIT_02</t>
  </si>
  <si>
    <t>4THIT_03</t>
  </si>
  <si>
    <t>4THIT_04</t>
  </si>
  <si>
    <t>4THIT_05</t>
  </si>
  <si>
    <t>4THIT_06</t>
  </si>
  <si>
    <t>4THIT_07</t>
  </si>
  <si>
    <t>Thang điểm HAS-BLED các đặc điểm lâm sàng gây nguy cơ chảy máu</t>
  </si>
  <si>
    <t>HAS-BLED_01</t>
  </si>
  <si>
    <t>HAS-BLED_02</t>
  </si>
  <si>
    <t>HAS-BLED_03</t>
  </si>
  <si>
    <t>HAS-BLED_04</t>
  </si>
  <si>
    <t>HAS-BLED_05</t>
  </si>
  <si>
    <t>HAS-BLED_06</t>
  </si>
  <si>
    <t>HAS-BLED_07</t>
  </si>
  <si>
    <t>HAS-BLED_08</t>
  </si>
  <si>
    <t>Hệ thang điểm DIPSS-Plus for bệnh xơ tủy nguyên phát (PMF) và thanh thiếu niên</t>
  </si>
  <si>
    <t>DIPSS-PlusPMS_01</t>
  </si>
  <si>
    <t>DIPSS-PlusPMS_02</t>
  </si>
  <si>
    <t>DIPSS-PlusPMS_03</t>
  </si>
  <si>
    <t>DIPSS-PlusPMS_04</t>
  </si>
  <si>
    <t>DIPSS-PlusPMS_05</t>
  </si>
  <si>
    <t>DIPSS-PlusPMS_06</t>
  </si>
  <si>
    <t>DIPSS-PlusPMS_07</t>
  </si>
  <si>
    <t>DIPSS-PlusPMS_08</t>
  </si>
  <si>
    <t>DIPSS-PlusPMS_09</t>
  </si>
  <si>
    <t>DIPSS-PlusPMS_10</t>
  </si>
  <si>
    <t>Thang điểm tiên lượng quốc tế (IPS) trong ung thư hạch Hodgkin (2012)</t>
  </si>
  <si>
    <t>IPSHodgkin_01</t>
  </si>
  <si>
    <t>IPSHodgkin_02</t>
  </si>
  <si>
    <t>IPSHodgkin_03</t>
  </si>
  <si>
    <t>IPSHodgkin_04</t>
  </si>
  <si>
    <t>IPSHodgkin_05</t>
  </si>
  <si>
    <t>IPSHodgkin_06</t>
  </si>
  <si>
    <t>IPSHodgkin_07</t>
  </si>
  <si>
    <t>Thang điểm tiên lượng dựa trên di truyền (GIPSS) cho bệnh xơ tủy nguyên phát</t>
  </si>
  <si>
    <t>GIPSSXotuy_01</t>
  </si>
  <si>
    <t>GIPSSXotuy_02</t>
  </si>
  <si>
    <t>GIPSSXotuy_03</t>
  </si>
  <si>
    <t>GIPSSXotuy_04</t>
  </si>
  <si>
    <t>GIPSSXotuy_05</t>
  </si>
  <si>
    <t>Chỉ số tiên lượng quốc tế cho bệnh ung thư lympho không Hodgkin</t>
  </si>
  <si>
    <t>IPSNonHodgkin_01</t>
  </si>
  <si>
    <t>IPSNonHodgkin_02</t>
  </si>
  <si>
    <t>IPSNonHodgkin_03</t>
  </si>
  <si>
    <t>IPSNonHodgkin_04</t>
  </si>
  <si>
    <t>IPSNonHodgkin_05</t>
  </si>
  <si>
    <t>Thang điểm Khorana ước tính nguy cơ thuyên tắc huyết khối tĩnh mạch ở người bệnh ung thư</t>
  </si>
  <si>
    <t>Khorana_01</t>
  </si>
  <si>
    <t>Khorana_02</t>
  </si>
  <si>
    <t>Khorana_03</t>
  </si>
  <si>
    <t>Khorana_04</t>
  </si>
  <si>
    <t>Khorana_05</t>
  </si>
  <si>
    <t>Khorana_06</t>
  </si>
  <si>
    <t>Mô hình tiên lượng hội chứng loạn sản tủy MDACC</t>
  </si>
  <si>
    <t>MDACC_01</t>
  </si>
  <si>
    <t>MDACC_02</t>
  </si>
  <si>
    <t>MDACC_03</t>
  </si>
  <si>
    <t>MDACC_04</t>
  </si>
  <si>
    <t>MDACC_05</t>
  </si>
  <si>
    <t>MDACC_06</t>
  </si>
  <si>
    <t>MDACC_07</t>
  </si>
  <si>
    <t>MDACC_08</t>
  </si>
  <si>
    <t>Hệ thống điểm quốc tế tiên lượng về hội chứng rối loạn sinh tủy (MDS)</t>
  </si>
  <si>
    <t>MDSRLsinhtuy_01</t>
  </si>
  <si>
    <t>MDSRLsinhtuy_02</t>
  </si>
  <si>
    <t>MDSRLsinhtuy_03</t>
  </si>
  <si>
    <t>MDSRLsinhtuy_04</t>
  </si>
  <si>
    <t>MDSRLsinhtuy_05</t>
  </si>
  <si>
    <t>MDSRLsinhtuy_06</t>
  </si>
  <si>
    <t>Thang điểm Sokal cho bệnh bạch cầu dòng tủy mạn tính</t>
  </si>
  <si>
    <t>Sokal_01</t>
  </si>
  <si>
    <t>Sokal_02</t>
  </si>
  <si>
    <t>Sokal_03</t>
  </si>
  <si>
    <t>Sokal_04</t>
  </si>
  <si>
    <t>Chỉ số APGAR ở trẻ mới sinh</t>
  </si>
  <si>
    <t>APGAR_01</t>
  </si>
  <si>
    <t>APGAR_02</t>
  </si>
  <si>
    <t>APGAR_03</t>
  </si>
  <si>
    <t>APGAR_04</t>
  </si>
  <si>
    <t>APGAR_05</t>
  </si>
  <si>
    <t>Chỉ số hoạt động viêm loét đại tràng ở trẻ em (chỉ số PUCAI)</t>
  </si>
  <si>
    <t>PUCAI_01</t>
  </si>
  <si>
    <t>PUCAI_02</t>
  </si>
  <si>
    <t>PUCAI_03</t>
  </si>
  <si>
    <t>PUCAI_04</t>
  </si>
  <si>
    <t>PUCAI_05</t>
  </si>
  <si>
    <t>PUCAI_06</t>
  </si>
  <si>
    <t>Thang điểm Westley về mức độ nghiêm trọng bệnh Croup (viêm thanh khí phế quản cấp, phù hợp cho trẻ em ≤6 tuổi)</t>
  </si>
  <si>
    <t>WestleyCroup_01</t>
  </si>
  <si>
    <t>WestleyCroup_02</t>
  </si>
  <si>
    <t>WestleyCroup_03</t>
  </si>
  <si>
    <t>WestleyCroup_04</t>
  </si>
  <si>
    <t>WestleyCroup_05</t>
  </si>
  <si>
    <t>Mô hình tiên lượng bệnh bạch cầu mạn tính myelomonocytic (CMML) (theo Mayo Clinic)</t>
  </si>
  <si>
    <t>CMMLMayoClinic_01</t>
  </si>
  <si>
    <t>CMMLMayoClinic_02</t>
  </si>
  <si>
    <t>CMMLMayoClinic_03</t>
  </si>
  <si>
    <t>CMMLMayoClinic_04</t>
  </si>
  <si>
    <t>CMMLMayoClinic_05</t>
  </si>
  <si>
    <t>CMMLMayoClinic_06</t>
  </si>
  <si>
    <t>Thang điểm EUTOS tỷ lệ sống sót mắc bệnh bạch cầu dòng tủy mạn tính điều trị dài hạn (ELTS)</t>
  </si>
  <si>
    <t>EUTOS_01</t>
  </si>
  <si>
    <t>EUTOS_02</t>
  </si>
  <si>
    <t>EUTOS_03</t>
  </si>
  <si>
    <t>EUTOS_04</t>
  </si>
  <si>
    <t>Thang điểm tiên lượng viêm ruột thừa ở trẻ em (PAS)</t>
  </si>
  <si>
    <t>PASRuotthua_01</t>
  </si>
  <si>
    <t>PASRuotthua_02</t>
  </si>
  <si>
    <t>PASRuotthua_03</t>
  </si>
  <si>
    <t>PASRuotthua_04</t>
  </si>
  <si>
    <t>PASRuotthua_05</t>
  </si>
  <si>
    <t>PASRuotthua_06</t>
  </si>
  <si>
    <t>PASRuotthua_07</t>
  </si>
  <si>
    <t>PASRuotthua_08</t>
  </si>
  <si>
    <t>122a</t>
  </si>
  <si>
    <t>Thang điểm Glasgow cho trẻ em &lt;2 tuổi</t>
  </si>
  <si>
    <t>GlasgowNhi_01</t>
  </si>
  <si>
    <t>GlasgowNhi_02</t>
  </si>
  <si>
    <t>GlasgowNhi_03</t>
  </si>
  <si>
    <t>122b</t>
  </si>
  <si>
    <t>Thang điểm Glasgow cho trẻ em &gt;2 tuổi</t>
  </si>
  <si>
    <t>GlasgowNhi_04</t>
  </si>
  <si>
    <t>GlasgowNhi_05</t>
  </si>
  <si>
    <t>GlasgowNhi_06</t>
  </si>
  <si>
    <t>Bảng câu hỏi sàng lọc STOP-Bang nâng cao cho chứng ngưng thở khi ngủ do tắc nghẽn (OSA)</t>
  </si>
  <si>
    <t>STOP-BangS_01</t>
  </si>
  <si>
    <t>STOP-BangS_02</t>
  </si>
  <si>
    <t>STOP-BangS_03</t>
  </si>
  <si>
    <t>STOP-BangS_04</t>
  </si>
  <si>
    <t>STOP-BangB_01</t>
  </si>
  <si>
    <t>STOP-BangB_02</t>
  </si>
  <si>
    <t>STOP-BangB_03</t>
  </si>
  <si>
    <t>STOP-BangB_04</t>
  </si>
  <si>
    <t>Hệ thống điểm tiên lượng quốc tế điều chỉnh (IPSS-R) trong hội chứng loạn sản tủy nguyên phát</t>
  </si>
  <si>
    <t>IPSS-RLoansantuy_01</t>
  </si>
  <si>
    <t>IPSS-RLoansantuy_02</t>
  </si>
  <si>
    <t>IPSS-RLoansantuy_03</t>
  </si>
  <si>
    <t>IPSS-RLoansantuy_04</t>
  </si>
  <si>
    <t>IPSS-RLoansantuy_05</t>
  </si>
  <si>
    <t>Đánh giá nguy cơ tim mạch (10 năm) cho người trưởng thành có bệnh tim mạch (Framingham, 2008)</t>
  </si>
  <si>
    <t>FraminghamE_01</t>
  </si>
  <si>
    <t>FraminghamE_02</t>
  </si>
  <si>
    <t>FraminghamE_03</t>
  </si>
  <si>
    <t>FraminghamE_04</t>
  </si>
  <si>
    <t>FraminghamE_05</t>
  </si>
  <si>
    <t>FraminghamE_06</t>
  </si>
  <si>
    <t>FraminghamE_07</t>
  </si>
  <si>
    <t>FraminghamE_08</t>
  </si>
  <si>
    <t>Đánh giá nguy cơ tim mạch (ASCVD 10 năm) (ACC/AHA 2013)</t>
  </si>
  <si>
    <t>ACCAHA_01</t>
  </si>
  <si>
    <t>ACCAHA_02</t>
  </si>
  <si>
    <t>ACCAHA_03</t>
  </si>
  <si>
    <t>ACCAHA_04</t>
  </si>
  <si>
    <t>ACCAHA_05</t>
  </si>
  <si>
    <t>ACCAHA_06</t>
  </si>
  <si>
    <t>ACCAHA_07</t>
  </si>
  <si>
    <t>ACCAHA_08</t>
  </si>
  <si>
    <t>ACCAHA_09</t>
  </si>
  <si>
    <t>Thang điểm CHA2DS2-VASc đánh giá nguy cơ đột quị do huyết khối ở các người bệnh rung nhĩ không do bệnh van tim</t>
  </si>
  <si>
    <t>CHA2DS2-VASc_01</t>
  </si>
  <si>
    <t>CHA2DS2-VASc_02</t>
  </si>
  <si>
    <t>CHA2DS2-VASc_03</t>
  </si>
  <si>
    <t>CHA2DS2-VASc_04</t>
  </si>
  <si>
    <t>CHA2DS2-VASc_05</t>
  </si>
  <si>
    <t>CHA2DS2-VASc_06</t>
  </si>
  <si>
    <t>CHA2DS2-VASc_07</t>
  </si>
  <si>
    <t>Điểm tiêu huyết khối trong nhồi máu cơ tim (TIMI) cho người bệnh đau thắt ngực không ổn định và NMCT cấp ST không chênh lên</t>
  </si>
  <si>
    <t>TIMINonST_01</t>
  </si>
  <si>
    <t>TIMINonST_02</t>
  </si>
  <si>
    <t>TIMINonST_03</t>
  </si>
  <si>
    <t>TIMINonST_04</t>
  </si>
  <si>
    <t>TIMINonST_05</t>
  </si>
  <si>
    <t>TIMINonST_06</t>
  </si>
  <si>
    <t>TIMINonST_07</t>
  </si>
  <si>
    <t>TIMINonST_08</t>
  </si>
  <si>
    <t>TIMINonST_09</t>
  </si>
  <si>
    <t>TIMINonST_10</t>
  </si>
  <si>
    <t>TIMINonST_11</t>
  </si>
  <si>
    <t>TIMINonST_12</t>
  </si>
  <si>
    <t>Điểm tiêu huyết khối trong nhồi máu cơ tim (TIMI) cho NMCT cấp ST chênh lên</t>
  </si>
  <si>
    <t>TIMIST_01</t>
  </si>
  <si>
    <t>TIMIST_02</t>
  </si>
  <si>
    <t>TIMIST_03</t>
  </si>
  <si>
    <t>TIMIST_04</t>
  </si>
  <si>
    <t>TIMIST_05</t>
  </si>
  <si>
    <t>TIMIST_06</t>
  </si>
  <si>
    <t>TIMIST_07</t>
  </si>
  <si>
    <t>TIMIST_08</t>
  </si>
  <si>
    <t>TIMIST_09</t>
  </si>
  <si>
    <t>TIMIST_10</t>
  </si>
  <si>
    <t>TIMIST_11</t>
  </si>
  <si>
    <t>Chỉ số ARISCAT đánh giá nguy cơ biến chứng hô hấp hậu phẫu</t>
  </si>
  <si>
    <t>ARISCAT_01</t>
  </si>
  <si>
    <t>ARISCAT_02</t>
  </si>
  <si>
    <t>ARISCAT_03</t>
  </si>
  <si>
    <t>ARISCAT_04</t>
  </si>
  <si>
    <t>ARISCAT_05</t>
  </si>
  <si>
    <t>ARISCAT_06</t>
  </si>
  <si>
    <t>ARISCAT_07</t>
  </si>
  <si>
    <t>ARISCAT_08</t>
  </si>
  <si>
    <t>Thang điểm quốc tế về triệu chứng tiền liệt tuyến (IPSS)</t>
  </si>
  <si>
    <t>IPSSTienliet_01</t>
  </si>
  <si>
    <t>IPSSTienliet_02</t>
  </si>
  <si>
    <t>IPSSTienliet_03</t>
  </si>
  <si>
    <t>IPSSTienliet_04</t>
  </si>
  <si>
    <t>IPSSTienliet_05</t>
  </si>
  <si>
    <t>IPSSTienliet_06</t>
  </si>
  <si>
    <t>IPSSTienliet_07</t>
  </si>
  <si>
    <t>Thang điểm ABCD2 ước tính nguy cơ đột quỵ ở người bệnh có cơn thiếu máu não thoáng qua (TIA)</t>
  </si>
  <si>
    <t>ABCD2_01</t>
  </si>
  <si>
    <t>ABCD2_02</t>
  </si>
  <si>
    <t>ABCD2_03</t>
  </si>
  <si>
    <t>ABCD2_04</t>
  </si>
  <si>
    <t>ABCD2_05</t>
  </si>
  <si>
    <t>ABCD2_06</t>
  </si>
  <si>
    <t>Thang đo mức độ buồn ngủ Epworth (ESS)</t>
  </si>
  <si>
    <t>ESS_01</t>
  </si>
  <si>
    <t>ESS_02</t>
  </si>
  <si>
    <t>ESS_03</t>
  </si>
  <si>
    <t>ESS_04</t>
  </si>
  <si>
    <t>ESS_05</t>
  </si>
  <si>
    <t>ESS_06</t>
  </si>
  <si>
    <t>ESS_07</t>
  </si>
  <si>
    <t>ESS_08</t>
  </si>
  <si>
    <t>Thang điểm NIHSS cho đột quỵ (Viện Y tế Quốc gia Hoa Kỳ - NIH)</t>
  </si>
  <si>
    <t>NIH_01</t>
  </si>
  <si>
    <t>NIH_02</t>
  </si>
  <si>
    <t>NIH_03</t>
  </si>
  <si>
    <t>NIH_04</t>
  </si>
  <si>
    <t>NIH_05</t>
  </si>
  <si>
    <t>NIH_06</t>
  </si>
  <si>
    <t>NIH_07</t>
  </si>
  <si>
    <t>NIH_08</t>
  </si>
  <si>
    <t>NIH_09</t>
  </si>
  <si>
    <t>NIH_10</t>
  </si>
  <si>
    <t>NIH_11</t>
  </si>
  <si>
    <t>NIH_12</t>
  </si>
  <si>
    <t>NIH_13</t>
  </si>
  <si>
    <t>NIH_14</t>
  </si>
  <si>
    <t>NIH_15</t>
  </si>
  <si>
    <t>Thang điểm nguy cơ thuyên tắc nghịch thường (RoPE)</t>
  </si>
  <si>
    <t>RoPE_01</t>
  </si>
  <si>
    <t>RoPE_02</t>
  </si>
  <si>
    <t>RoPE_03</t>
  </si>
  <si>
    <t>RoPE_04</t>
  </si>
  <si>
    <t>RoPE_05</t>
  </si>
  <si>
    <t>RoPE_06</t>
  </si>
  <si>
    <t>Nguy cơ đột quỵ ở người bệnh 55 - 84 tuổi (Framingham)</t>
  </si>
  <si>
    <t>FraminghamS_01</t>
  </si>
  <si>
    <t>FraminghamS_02</t>
  </si>
  <si>
    <t>FraminghamS_03</t>
  </si>
  <si>
    <t>FraminghamS_04</t>
  </si>
  <si>
    <t>FraminghamS_05</t>
  </si>
  <si>
    <t>FraminghamS_06</t>
  </si>
  <si>
    <t>FraminghamS_07</t>
  </si>
  <si>
    <t>FraminghamS_08</t>
  </si>
  <si>
    <t>FraminghamS_09</t>
  </si>
  <si>
    <t>FraminghamS_10</t>
  </si>
  <si>
    <t>Thang đo mức độ căng thẳng GAD-7</t>
  </si>
  <si>
    <t>GAD7_01</t>
  </si>
  <si>
    <t>GAD7_02</t>
  </si>
  <si>
    <t>GAD7_03</t>
  </si>
  <si>
    <t>GAD7_04</t>
  </si>
  <si>
    <t>GAD7_05</t>
  </si>
  <si>
    <t>GAD7_06</t>
  </si>
  <si>
    <t>GAD7_07</t>
  </si>
  <si>
    <t>Bảng câu hỏi PHQ-9 trong sàng lọc trầm cảm</t>
  </si>
  <si>
    <t>PHQ9_01</t>
  </si>
  <si>
    <t>PHQ9_02</t>
  </si>
  <si>
    <t>PHQ9_03</t>
  </si>
  <si>
    <t>PHQ9_04</t>
  </si>
  <si>
    <t>PHQ9_05</t>
  </si>
  <si>
    <t>PHQ9_06</t>
  </si>
  <si>
    <t>PHQ9_07</t>
  </si>
  <si>
    <t>PHQ9_08</t>
  </si>
  <si>
    <t>PHQ9_09</t>
  </si>
  <si>
    <t>Mô hình Caprini đánh giá nguy cơ huyết khối tĩnh mạch thực hiện phẫu thuật (Thang điểm Caprini)</t>
  </si>
  <si>
    <t>Caprini_01</t>
  </si>
  <si>
    <t>Caprini_02</t>
  </si>
  <si>
    <t>Caprini_03</t>
  </si>
  <si>
    <t>Caprini_04</t>
  </si>
  <si>
    <t>Caprini_05</t>
  </si>
  <si>
    <t>Caprini_06</t>
  </si>
  <si>
    <t>Caprini_07</t>
  </si>
  <si>
    <t>Caprini_08</t>
  </si>
  <si>
    <t>Caprini_09</t>
  </si>
  <si>
    <t>Caprini_10</t>
  </si>
  <si>
    <t>Caprini_11</t>
  </si>
  <si>
    <t>Caprini_12</t>
  </si>
  <si>
    <t>Caprini_13</t>
  </si>
  <si>
    <t>Caprini_14</t>
  </si>
  <si>
    <t>Caprini_15</t>
  </si>
  <si>
    <t>Caprini_16</t>
  </si>
  <si>
    <t>Caprini_17</t>
  </si>
  <si>
    <t>Caprini_18</t>
  </si>
  <si>
    <t>Caprini_19</t>
  </si>
  <si>
    <t>Caprini_20</t>
  </si>
  <si>
    <t>Caprini_21</t>
  </si>
  <si>
    <t>Caprini_22</t>
  </si>
  <si>
    <t>Caprini_23</t>
  </si>
  <si>
    <t>Caprini_24</t>
  </si>
  <si>
    <t>Caprini_25</t>
  </si>
  <si>
    <t>Caprini_26</t>
  </si>
  <si>
    <t>Caprini_27</t>
  </si>
  <si>
    <t>Caprini_28</t>
  </si>
  <si>
    <t>Caprini_29</t>
  </si>
  <si>
    <t>Caprini_30</t>
  </si>
  <si>
    <t>Caprini_31</t>
  </si>
  <si>
    <t>Caprini_32</t>
  </si>
  <si>
    <t>Caprini_33</t>
  </si>
  <si>
    <t>Caprini_34</t>
  </si>
  <si>
    <t>Thang điểm triệu chứng Eckardt cho co thắt tâm vị (achalasia) và trẻ em</t>
  </si>
  <si>
    <t>Eckardt_01</t>
  </si>
  <si>
    <t>Eckardt_02</t>
  </si>
  <si>
    <t>Eckardt_03</t>
  </si>
  <si>
    <t>Eckardt_04</t>
  </si>
  <si>
    <t>Thang điểm Hội chứng cắt trước thấp (LARS)</t>
  </si>
  <si>
    <t>LAR_01</t>
  </si>
  <si>
    <t>LAR_02</t>
  </si>
  <si>
    <t>LAR_03</t>
  </si>
  <si>
    <t>LAR_04</t>
  </si>
  <si>
    <t>LAR_05</t>
  </si>
  <si>
    <t>Chỉ số MESS đánh giá khả năng đoạn chi</t>
  </si>
  <si>
    <t>MESS_01</t>
  </si>
  <si>
    <t>MESS_02</t>
  </si>
  <si>
    <t>MESS_03</t>
  </si>
  <si>
    <t>MESS_04</t>
  </si>
  <si>
    <t>Phân tầng nguy cơ loét do tì đè (Thang điểm Braden)</t>
  </si>
  <si>
    <t>Braden_01</t>
  </si>
  <si>
    <t>Braden_02</t>
  </si>
  <si>
    <t>Braden_03</t>
  </si>
  <si>
    <t>Braden_04</t>
  </si>
  <si>
    <t>Braden_05</t>
  </si>
  <si>
    <t>Braden_06</t>
  </si>
  <si>
    <t>Thang điểm bệnh lý tĩnh mạch cục bộ do tắc nghẽn</t>
  </si>
  <si>
    <t>VSD-Obs_01</t>
  </si>
  <si>
    <t>VSD-Obs_02</t>
  </si>
  <si>
    <t>VSD-Obs_03</t>
  </si>
  <si>
    <t>VSD-Obs_04</t>
  </si>
  <si>
    <t>VSD-Obs_05</t>
  </si>
  <si>
    <t>VSD-Obs_06</t>
  </si>
  <si>
    <t>VSD-Obs_07</t>
  </si>
  <si>
    <t>VSD-Obs_08</t>
  </si>
  <si>
    <t>Thang điểm bệnh lý tĩnh mạch cục bộ do dòng chảy ngược (reflux)</t>
  </si>
  <si>
    <t>VSD-Obs_09</t>
  </si>
  <si>
    <t>VSD-Obs_10</t>
  </si>
  <si>
    <t>VSD-Obs_11</t>
  </si>
  <si>
    <t>VSD-Obs_12</t>
  </si>
  <si>
    <t>VSD-Obs_13</t>
  </si>
  <si>
    <t>VSD-Obs_14</t>
  </si>
  <si>
    <t>VSD-Obs_15</t>
  </si>
  <si>
    <t>VSD-Obs_16</t>
  </si>
  <si>
    <t>VSD-Obs_17</t>
  </si>
  <si>
    <t>Thang điểm Villalta về mức độ nghiêm trọng của hội chứng hậu huyết khối</t>
  </si>
  <si>
    <t>Villalta_01</t>
  </si>
  <si>
    <t>Villalta_02</t>
  </si>
  <si>
    <t>Villalta_03</t>
  </si>
  <si>
    <t>Villalta_04</t>
  </si>
  <si>
    <t>Villalta_05</t>
  </si>
  <si>
    <t>Villalta_06</t>
  </si>
  <si>
    <t>Villalta_07</t>
  </si>
  <si>
    <t>Villalta_08</t>
  </si>
  <si>
    <t>Villalta_09</t>
  </si>
  <si>
    <t>Villalta_10</t>
  </si>
  <si>
    <t>Villalta_11</t>
  </si>
  <si>
    <t>Villalta_12</t>
  </si>
  <si>
    <t>Chỉ số hoạt động bệnh lâm sàng của bệnh viêm khớp dạng thấp (CDAI)</t>
  </si>
  <si>
    <t>diembenh_BS10</t>
  </si>
  <si>
    <t>diembenh_NB10</t>
  </si>
  <si>
    <t>RA-CDAI_01</t>
  </si>
  <si>
    <t>RA-CDAI_02</t>
  </si>
  <si>
    <t>RA-CDAI_03</t>
  </si>
  <si>
    <t>RA-CDAI_04</t>
  </si>
  <si>
    <t>RA-CDAI_05</t>
  </si>
  <si>
    <t>RA-CDAI_06</t>
  </si>
  <si>
    <t>RA-CDAI_07</t>
  </si>
  <si>
    <t>RA-CDAI_08</t>
  </si>
  <si>
    <t>RA-CDAI_09</t>
  </si>
  <si>
    <t>RA-CDAI_10</t>
  </si>
  <si>
    <t>RA-CDAI_11</t>
  </si>
  <si>
    <t>RA-CDAI_12</t>
  </si>
  <si>
    <t>RA-CDAI_13</t>
  </si>
  <si>
    <t>RA-CDAI_14</t>
  </si>
  <si>
    <t>RA-CDAI_15</t>
  </si>
  <si>
    <t>RA-CDAI_16</t>
  </si>
  <si>
    <t>RA-CDAI_17</t>
  </si>
  <si>
    <t>RA-CDAI_18</t>
  </si>
  <si>
    <t>RA-CDAI_19</t>
  </si>
  <si>
    <t>RA-CDAI_20</t>
  </si>
  <si>
    <t>RA-CDAI_21</t>
  </si>
  <si>
    <t>RA-CDAI_22</t>
  </si>
  <si>
    <t>RA-CDAI_23</t>
  </si>
  <si>
    <t>RA-CDAI_24</t>
  </si>
  <si>
    <t>RA-CDAI_25</t>
  </si>
  <si>
    <t>RA-CDAI_26</t>
  </si>
  <si>
    <t>RA-CDAI_27</t>
  </si>
  <si>
    <t>RA-CDAI_28</t>
  </si>
  <si>
    <t>RA-CDAI_29</t>
  </si>
  <si>
    <t>RA-CDAI_30</t>
  </si>
  <si>
    <t>RA-CDAI_31</t>
  </si>
  <si>
    <t>RA-CDAI_32</t>
  </si>
  <si>
    <t>RA-CDAI_33</t>
  </si>
  <si>
    <t>RA-CDAI_34</t>
  </si>
  <si>
    <t>RA-CDAI_35</t>
  </si>
  <si>
    <t>RA-CDAI_36</t>
  </si>
  <si>
    <t>RA-CDAI_37</t>
  </si>
  <si>
    <t>RA-CDAI_38</t>
  </si>
  <si>
    <t>RA-CDAI_39</t>
  </si>
  <si>
    <t>RA-CDAI_40</t>
  </si>
  <si>
    <t>RA-CDAI_41</t>
  </si>
  <si>
    <t>RA-CDAI_42</t>
  </si>
  <si>
    <t>RA-CDAI_43</t>
  </si>
  <si>
    <t>RA-CDAI_44</t>
  </si>
  <si>
    <t>RA-CDAI_45</t>
  </si>
  <si>
    <t>RA-CDAI_46</t>
  </si>
  <si>
    <t>RA-CDAI_47</t>
  </si>
  <si>
    <t>RA-CDAI_48</t>
  </si>
  <si>
    <t>RA-CDAI_49</t>
  </si>
  <si>
    <t>RA-CDAI_50</t>
  </si>
  <si>
    <t>RA-CDAI_51</t>
  </si>
  <si>
    <t>RA-CDAI_52</t>
  </si>
  <si>
    <t>RA-CDAI_53</t>
  </si>
  <si>
    <t>RA-CDAI_54</t>
  </si>
  <si>
    <t>RA-CDAI_55</t>
  </si>
  <si>
    <t>RA-CDAI_56</t>
  </si>
  <si>
    <t>Chỉ số hoạt động đơn giản hóa của bệnh viêm khớp dạng thấp (SDAI)</t>
  </si>
  <si>
    <t>RA-SDAI_01</t>
  </si>
  <si>
    <t>RA-SDAI_02</t>
  </si>
  <si>
    <t>RA-SDAI_03</t>
  </si>
  <si>
    <t>RA-SDAI_04</t>
  </si>
  <si>
    <t>RA-SDAI_05</t>
  </si>
  <si>
    <t>RA-SDAI_06</t>
  </si>
  <si>
    <t>RA-SDAI_07</t>
  </si>
  <si>
    <t>RA-SDAI_08</t>
  </si>
  <si>
    <t>RA-SDAI_09</t>
  </si>
  <si>
    <t>RA-SDAI_10</t>
  </si>
  <si>
    <t>RA-SDAI_11</t>
  </si>
  <si>
    <t>RA-SDAI_12</t>
  </si>
  <si>
    <t>RA-SDAI_13</t>
  </si>
  <si>
    <t>RA-SDAI_14</t>
  </si>
  <si>
    <t>RA-SDAI_15</t>
  </si>
  <si>
    <t>RA-SDAI_16</t>
  </si>
  <si>
    <t>RA-SDAI_17</t>
  </si>
  <si>
    <t>RA-SDAI_18</t>
  </si>
  <si>
    <t>RA-SDAI_19</t>
  </si>
  <si>
    <t>RA-SDAI_20</t>
  </si>
  <si>
    <t>RA-SDAI_21</t>
  </si>
  <si>
    <t>RA-SDAI_22</t>
  </si>
  <si>
    <t>RA-SDAI_23</t>
  </si>
  <si>
    <t>RA-SDAI_24</t>
  </si>
  <si>
    <t>RA-SDAI_25</t>
  </si>
  <si>
    <t>RA-SDAI_26</t>
  </si>
  <si>
    <t>RA-SDAI_27</t>
  </si>
  <si>
    <t>RA-SDAI_28</t>
  </si>
  <si>
    <t>RA-SDAI_29</t>
  </si>
  <si>
    <t>RA-SDAI_30</t>
  </si>
  <si>
    <t>RA-SDAI_31</t>
  </si>
  <si>
    <t>RA-SDAI_32</t>
  </si>
  <si>
    <t>RA-SDAI_33</t>
  </si>
  <si>
    <t>RA-SDAI_34</t>
  </si>
  <si>
    <t>RA-SDAI_35</t>
  </si>
  <si>
    <t>RA-SDAI_36</t>
  </si>
  <si>
    <t>RA-SDAI_37</t>
  </si>
  <si>
    <t>RA-SDAI_38</t>
  </si>
  <si>
    <t>RA-SDAI_39</t>
  </si>
  <si>
    <t>RA-SDAI_40</t>
  </si>
  <si>
    <t>RA-SDAI_41</t>
  </si>
  <si>
    <t>RA-SDAI_42</t>
  </si>
  <si>
    <t>RA-SDAI_43</t>
  </si>
  <si>
    <t>RA-SDAI_44</t>
  </si>
  <si>
    <t>RA-SDAI_45</t>
  </si>
  <si>
    <t>RA-SDAI_46</t>
  </si>
  <si>
    <t>RA-SDAI_47</t>
  </si>
  <si>
    <t>RA-SDAI_48</t>
  </si>
  <si>
    <t>RA-SDAI_49</t>
  </si>
  <si>
    <t>RA-SDAI_50</t>
  </si>
  <si>
    <t>RA-SDAI_51</t>
  </si>
  <si>
    <t>RA-SDAI_52</t>
  </si>
  <si>
    <t>RA-SDAI_53</t>
  </si>
  <si>
    <t>RA-SDAI_54</t>
  </si>
  <si>
    <t>RA-SDAI_55</t>
  </si>
  <si>
    <t>RA-SDAI_56</t>
  </si>
  <si>
    <t>CRP</t>
  </si>
  <si>
    <t>Điểm hoạt động của bệnh viêm khớp dạng thấp với protein phản ứng C (thang điểm DAS28-CRP)</t>
  </si>
  <si>
    <t>diembenh_NB100</t>
  </si>
  <si>
    <t>DAS28CRP_01</t>
  </si>
  <si>
    <t>DAS28CRP_02</t>
  </si>
  <si>
    <t>DAS28CRP_03</t>
  </si>
  <si>
    <t>DAS28CRP_04</t>
  </si>
  <si>
    <t>DAS28CRP_05</t>
  </si>
  <si>
    <t>DAS28CRP_06</t>
  </si>
  <si>
    <t>DAS28CRP_07</t>
  </si>
  <si>
    <t>DAS28CRP_08</t>
  </si>
  <si>
    <t>DAS28CRP_09</t>
  </si>
  <si>
    <t>DAS28CRP_10</t>
  </si>
  <si>
    <t>DAS28CRP_11</t>
  </si>
  <si>
    <t>DAS28CRP_12</t>
  </si>
  <si>
    <t>DAS28CRP_13</t>
  </si>
  <si>
    <t>DAS28CRP_14</t>
  </si>
  <si>
    <t>DAS28CRP_15</t>
  </si>
  <si>
    <t>DAS28CRP_16</t>
  </si>
  <si>
    <t>DAS28CRP_17</t>
  </si>
  <si>
    <t>DAS28CRP_18</t>
  </si>
  <si>
    <t>DAS28CRP_19</t>
  </si>
  <si>
    <t>DAS28CRP_20</t>
  </si>
  <si>
    <t>DAS28CRP_21</t>
  </si>
  <si>
    <t>DAS28CRP_22</t>
  </si>
  <si>
    <t>DAS28CRP_23</t>
  </si>
  <si>
    <t>DAS28CRP_24</t>
  </si>
  <si>
    <t>DAS28CRP_25</t>
  </si>
  <si>
    <t>DAS28CRP_26</t>
  </si>
  <si>
    <t>DAS28CRP_27</t>
  </si>
  <si>
    <t>DAS28CRP_28</t>
  </si>
  <si>
    <t>DAS28CRP_29</t>
  </si>
  <si>
    <t>DAS28CRP_30</t>
  </si>
  <si>
    <t>DAS28CRP_31</t>
  </si>
  <si>
    <t>DAS28CRP_32</t>
  </si>
  <si>
    <t>DAS28CRP_33</t>
  </si>
  <si>
    <t>DAS28CRP_34</t>
  </si>
  <si>
    <t>DAS28CRP_35</t>
  </si>
  <si>
    <t>DAS28CRP_36</t>
  </si>
  <si>
    <t>DAS28CRP_37</t>
  </si>
  <si>
    <t>DAS28CRP_38</t>
  </si>
  <si>
    <t>DAS28CRP_39</t>
  </si>
  <si>
    <t>DAS28CRP_40</t>
  </si>
  <si>
    <t>DAS28CRP_41</t>
  </si>
  <si>
    <t>DAS28CRP_42</t>
  </si>
  <si>
    <t>DAS28CRP_43</t>
  </si>
  <si>
    <t>DAS28CRP_44</t>
  </si>
  <si>
    <t>DAS28CRP_45</t>
  </si>
  <si>
    <t>DAS28CRP_46</t>
  </si>
  <si>
    <t>DAS28CRP_47</t>
  </si>
  <si>
    <t>DAS28CRP_48</t>
  </si>
  <si>
    <t>DAS28CRP_49</t>
  </si>
  <si>
    <t>DAS28CRP_50</t>
  </si>
  <si>
    <t>DAS28CRP_51</t>
  </si>
  <si>
    <t>DAS28CRP_52</t>
  </si>
  <si>
    <t>DAS28CRP_53</t>
  </si>
  <si>
    <t>DAS28CRP_54</t>
  </si>
  <si>
    <t>DAS28CRP_55</t>
  </si>
  <si>
    <t>DAS28CRP_56</t>
  </si>
  <si>
    <t>Điểm hoạt động của bệnh viêm khớp dạng thấp với tốc độ lắng hồng cầu (thang điểm DAS28-ESR)</t>
  </si>
  <si>
    <t>DAS28ESR_01</t>
  </si>
  <si>
    <t>DAS28ESR_02</t>
  </si>
  <si>
    <t>DAS28ESR_03</t>
  </si>
  <si>
    <t>DAS28ESR_04</t>
  </si>
  <si>
    <t>DAS28ESR_05</t>
  </si>
  <si>
    <t>DAS28ESR_06</t>
  </si>
  <si>
    <t>DAS28ESR_07</t>
  </si>
  <si>
    <t>DAS28ESR_08</t>
  </si>
  <si>
    <t>DAS28ESR_09</t>
  </si>
  <si>
    <t>DAS28ESR_10</t>
  </si>
  <si>
    <t>DAS28ESR_11</t>
  </si>
  <si>
    <t>DAS28ESR_12</t>
  </si>
  <si>
    <t>DAS28ESR_13</t>
  </si>
  <si>
    <t>DAS28ESR_14</t>
  </si>
  <si>
    <t>DAS28ESR_15</t>
  </si>
  <si>
    <t>DAS28ESR_16</t>
  </si>
  <si>
    <t>DAS28ESR_17</t>
  </si>
  <si>
    <t>DAS28ESR_18</t>
  </si>
  <si>
    <t>DAS28ESR_19</t>
  </si>
  <si>
    <t>DAS28ESR_20</t>
  </si>
  <si>
    <t>DAS28ESR_21</t>
  </si>
  <si>
    <t>DAS28ESR_22</t>
  </si>
  <si>
    <t>DAS28ESR_23</t>
  </si>
  <si>
    <t>DAS28ESR_24</t>
  </si>
  <si>
    <t>DAS28ESR_25</t>
  </si>
  <si>
    <t>DAS28ESR_26</t>
  </si>
  <si>
    <t>DAS28ESR_27</t>
  </si>
  <si>
    <t>DAS28ESR_28</t>
  </si>
  <si>
    <t>DAS28ESR_29</t>
  </si>
  <si>
    <t>DAS28ESR_30</t>
  </si>
  <si>
    <t>DAS28ESR_31</t>
  </si>
  <si>
    <t>DAS28ESR_32</t>
  </si>
  <si>
    <t>DAS28ESR_33</t>
  </si>
  <si>
    <t>DAS28ESR_34</t>
  </si>
  <si>
    <t>DAS28ESR_35</t>
  </si>
  <si>
    <t>DAS28ESR_36</t>
  </si>
  <si>
    <t>DAS28ESR_37</t>
  </si>
  <si>
    <t>DAS28ESR_38</t>
  </si>
  <si>
    <t>DAS28ESR_39</t>
  </si>
  <si>
    <t>DAS28ESR_40</t>
  </si>
  <si>
    <t>DAS28ESR_41</t>
  </si>
  <si>
    <t>DAS28ESR_42</t>
  </si>
  <si>
    <t>DAS28ESR_43</t>
  </si>
  <si>
    <t>DAS28ESR_44</t>
  </si>
  <si>
    <t>DAS28ESR_45</t>
  </si>
  <si>
    <t>DAS28ESR_46</t>
  </si>
  <si>
    <t>DAS28ESR_47</t>
  </si>
  <si>
    <t>DAS28ESR_48</t>
  </si>
  <si>
    <t>DAS28ESR_49</t>
  </si>
  <si>
    <t>DAS28ESR_50</t>
  </si>
  <si>
    <t>DAS28ESR_51</t>
  </si>
  <si>
    <t>DAS28ESR_52</t>
  </si>
  <si>
    <t>DAS28ESR_53</t>
  </si>
  <si>
    <t>DAS28ESR_54</t>
  </si>
  <si>
    <t>DAS28ESR_55</t>
  </si>
  <si>
    <t>DAS28ESR_56</t>
  </si>
  <si>
    <t>ESR</t>
  </si>
  <si>
    <t>Chỉ số đánh giá mức độ nghiêm trọng mất ngủ (ISI)</t>
  </si>
  <si>
    <t>ISI_01</t>
  </si>
  <si>
    <t>ISI_02</t>
  </si>
  <si>
    <t>ISI_03</t>
  </si>
  <si>
    <t>ISI_04</t>
  </si>
  <si>
    <t>ISI_05</t>
  </si>
  <si>
    <t>ISI_06</t>
  </si>
  <si>
    <t>ISI_07</t>
  </si>
  <si>
    <t>Thang điểm SCORE2 và SCORE2-OP đánh giá nguy cơ mắc biến cố tim mạch trong 10 năm (ESC2021)</t>
  </si>
  <si>
    <t>SCORE2_01</t>
  </si>
  <si>
    <t>SCORE2_02</t>
  </si>
  <si>
    <t>SCORE2_03</t>
  </si>
  <si>
    <t>SCORE2_04</t>
  </si>
  <si>
    <t>SCORE2_05</t>
  </si>
  <si>
    <t>SCORE2_06</t>
  </si>
  <si>
    <t>SCORE2_07</t>
  </si>
  <si>
    <t>SCORE2_08</t>
  </si>
  <si>
    <t>Thang điểm SCORE2-DIABETES đánh giá nguy cơ mắc biến cố tim mạch trong 10 năm ở người bệnh đái tháo đường (ESC2021)</t>
  </si>
  <si>
    <t>SCORE2OP_01</t>
  </si>
  <si>
    <t>SCORE2OP_02</t>
  </si>
  <si>
    <t>SCORE2OP_03</t>
  </si>
  <si>
    <t>SCORE2OP_04</t>
  </si>
  <si>
    <t>SCORE2OP_05</t>
  </si>
  <si>
    <t>SCORE2OP_06</t>
  </si>
  <si>
    <t>SCORE2OP_07</t>
  </si>
  <si>
    <t>SCORE2OP_08</t>
  </si>
  <si>
    <t>SCORE2OP_09</t>
  </si>
  <si>
    <t>SCORE2OP_10</t>
  </si>
  <si>
    <t>Thang điểm SCORED đánh giá nguy cơ mắc bệnh thận</t>
  </si>
  <si>
    <t>SCORED_01</t>
  </si>
  <si>
    <t>SCORED_02</t>
  </si>
  <si>
    <t>SCORED_03</t>
  </si>
  <si>
    <t>SCORED_04</t>
  </si>
  <si>
    <t>SCORED_05</t>
  </si>
  <si>
    <t>SCORED_06</t>
  </si>
  <si>
    <t>SCORED_07</t>
  </si>
  <si>
    <t>SCORED_08</t>
  </si>
  <si>
    <t>SCORED_09</t>
  </si>
  <si>
    <t>Tên biến gốc</t>
  </si>
  <si>
    <t>suytim_dieutri</t>
  </si>
  <si>
    <t>NMCT_tiensu</t>
  </si>
  <si>
    <t>stchenhxuong</t>
  </si>
  <si>
    <t>tangenzymtim</t>
  </si>
  <si>
    <t>canthiepmachvanhquada</t>
  </si>
  <si>
    <t>toatmohoi</t>
  </si>
  <si>
    <t>bonchon</t>
  </si>
  <si>
    <t>kichthuocdongtu</t>
  </si>
  <si>
    <t>dauxuongkhop</t>
  </si>
  <si>
    <t>somui</t>
  </si>
  <si>
    <t>kichungdaday</t>
  </si>
  <si>
    <t>run</t>
  </si>
  <si>
    <t>ngap</t>
  </si>
  <si>
    <t>lolang</t>
  </si>
  <si>
    <t>noidaga</t>
  </si>
  <si>
    <t>caymauVNTM</t>
  </si>
  <si>
    <t>sieuamtimVNTM</t>
  </si>
  <si>
    <t>CoxiellaVNTM</t>
  </si>
  <si>
    <t>benhtimVNTM</t>
  </si>
  <si>
    <t>bathuongmachmauVNTM</t>
  </si>
  <si>
    <t>bathuongmiendichVNTM</t>
  </si>
  <si>
    <t>caymaukhacVNTM</t>
  </si>
  <si>
    <t>cocungco</t>
  </si>
  <si>
    <t>tieucovan</t>
  </si>
  <si>
    <t>toanhohap</t>
  </si>
  <si>
    <t>sot</t>
  </si>
  <si>
    <t>nhiptimnhanh</t>
  </si>
  <si>
    <t>nongdokiemdu</t>
  </si>
  <si>
    <t>pHdongmach</t>
  </si>
  <si>
    <t>daonguocdantrolene</t>
  </si>
  <si>
    <t>tangthannhietactinh_lichsuGD</t>
  </si>
  <si>
    <t>CKSerumtang</t>
  </si>
  <si>
    <t>ovienduonglao</t>
  </si>
  <si>
    <t>ungthu_dieutri</t>
  </si>
  <si>
    <t>benhganman</t>
  </si>
  <si>
    <t>benhmachmaunao</t>
  </si>
  <si>
    <t>benhthanman</t>
  </si>
  <si>
    <t>thaydoitrangthaitinhthan</t>
  </si>
  <si>
    <t>UreSerum</t>
  </si>
  <si>
    <t>trandichmangphoi</t>
  </si>
  <si>
    <t>daudoTM</t>
  </si>
  <si>
    <t>suyTM</t>
  </si>
  <si>
    <t>phuTM</t>
  </si>
  <si>
    <t>TMnoi</t>
  </si>
  <si>
    <t>viemTM</t>
  </si>
  <si>
    <t>cocungTM</t>
  </si>
  <si>
    <t>sovetloetTM</t>
  </si>
  <si>
    <t>thoigianvetloetTM</t>
  </si>
  <si>
    <t>kichthuocvetloetTM</t>
  </si>
  <si>
    <t>sdvoaplucTM</t>
  </si>
  <si>
    <t>WBC_band_tyle</t>
  </si>
  <si>
    <t>ngat</t>
  </si>
  <si>
    <t>benhgan_dieutri</t>
  </si>
  <si>
    <t>benhkemchinh</t>
  </si>
  <si>
    <t>chandoanchoXHTH</t>
  </si>
  <si>
    <t>XHTH_tiensu</t>
  </si>
  <si>
    <t>benhnaogan</t>
  </si>
  <si>
    <t>cotruong</t>
  </si>
  <si>
    <t>CLIF-SOFA_1</t>
  </si>
  <si>
    <t>dungthuocvanmach</t>
  </si>
  <si>
    <t>nhandinhsuckhoe</t>
  </si>
  <si>
    <t>daubung24h</t>
  </si>
  <si>
    <t>diphanlong24h</t>
  </si>
  <si>
    <t>khoiubung</t>
  </si>
  <si>
    <t>daukhop</t>
  </si>
  <si>
    <t>viemmangbodao</t>
  </si>
  <si>
    <t>nothongban</t>
  </si>
  <si>
    <t>loetaphthous</t>
  </si>
  <si>
    <t>viemdamuhoaitu</t>
  </si>
  <si>
    <t>fissure</t>
  </si>
  <si>
    <t>fissure_new</t>
  </si>
  <si>
    <t>apces</t>
  </si>
  <si>
    <t>glasgow_mat</t>
  </si>
  <si>
    <t>glasgow_loinoi</t>
  </si>
  <si>
    <t>glasgow_vandong</t>
  </si>
  <si>
    <t>LDH</t>
  </si>
  <si>
    <t>thieudutrukiem</t>
  </si>
  <si>
    <t>uocluongdichmat</t>
  </si>
  <si>
    <t>IVPO_A</t>
  </si>
  <si>
    <t>IVPO_B</t>
  </si>
  <si>
    <t>IVPO_C</t>
  </si>
  <si>
    <t>IVPO_D</t>
  </si>
  <si>
    <t>IVPO_E</t>
  </si>
  <si>
    <t>IVPO_F</t>
  </si>
  <si>
    <t>tansuatdingoai</t>
  </si>
  <si>
    <t>mucdoXHTH</t>
  </si>
  <si>
    <t>KQnoisoi</t>
  </si>
  <si>
    <t>danhgiachungviemdaitrang</t>
  </si>
  <si>
    <t>dingoaiphanlong7ngay</t>
  </si>
  <si>
    <t>dungthuoc_CDAI</t>
  </si>
  <si>
    <t>danhgiadaubungtb7ngay</t>
  </si>
  <si>
    <t>danhgiasuckhoe7ngay</t>
  </si>
  <si>
    <t>tangthannhien7ngay</t>
  </si>
  <si>
    <t>AaG</t>
  </si>
  <si>
    <t>khimaudongmach</t>
  </si>
  <si>
    <t>pHSerum</t>
  </si>
  <si>
    <t>benhmantinh_APACHE</t>
  </si>
  <si>
    <t>phanloaiPT</t>
  </si>
  <si>
    <t>chandoankhongPT</t>
  </si>
  <si>
    <t>chandoansauPT</t>
  </si>
  <si>
    <t>FEV1_predict</t>
  </si>
  <si>
    <t>dibo6phut</t>
  </si>
  <si>
    <t>MMRC</t>
  </si>
  <si>
    <t>BMI</t>
  </si>
  <si>
    <t>lulan</t>
  </si>
  <si>
    <t>protein_dichmangphoi</t>
  </si>
  <si>
    <t>ProteinSerum</t>
  </si>
  <si>
    <t>LDH_dichmangphoi</t>
  </si>
  <si>
    <t>LDHSerum_UL</t>
  </si>
  <si>
    <t>Light_1</t>
  </si>
  <si>
    <t>Light_2</t>
  </si>
  <si>
    <t>Light_3</t>
  </si>
  <si>
    <t>batdong3ngay</t>
  </si>
  <si>
    <t>dichuyen6h</t>
  </si>
  <si>
    <t>suytinhmach</t>
  </si>
  <si>
    <t>pregnant</t>
  </si>
  <si>
    <t>sdnoitietto</t>
  </si>
  <si>
    <t>matnuoc</t>
  </si>
  <si>
    <t>suyhohap</t>
  </si>
  <si>
    <t>stroke3thang</t>
  </si>
  <si>
    <t>benhtruyennhiem</t>
  </si>
  <si>
    <t>thapkhopcap</t>
  </si>
  <si>
    <t>tangsinhtuy</t>
  </si>
  <si>
    <t>thanhu</t>
  </si>
  <si>
    <t>DVT_tiensu</t>
  </si>
  <si>
    <t>tangdongmau</t>
  </si>
  <si>
    <t>PE_tiensu</t>
  </si>
  <si>
    <t>phauthuat1thang</t>
  </si>
  <si>
    <t>benhactinh_dieutri</t>
  </si>
  <si>
    <t>dau1benchiduoi</t>
  </si>
  <si>
    <t>horamau</t>
  </si>
  <si>
    <t>dauTMsauchiduoi</t>
  </si>
  <si>
    <t>liet</t>
  </si>
  <si>
    <t>sungchan</t>
  </si>
  <si>
    <t>sungbapchan1ben</t>
  </si>
  <si>
    <t>tinhmachnongben</t>
  </si>
  <si>
    <t>chandoankhacDVT</t>
  </si>
  <si>
    <t>hotrohohap</t>
  </si>
  <si>
    <t>ythuc</t>
  </si>
  <si>
    <t>spo2khongSHH</t>
  </si>
  <si>
    <t>spo2SHH</t>
  </si>
  <si>
    <t>ungthu6thang</t>
  </si>
  <si>
    <t>VTE_tiensu</t>
  </si>
  <si>
    <t>chanthuong1thang</t>
  </si>
  <si>
    <t>stroke_tiensu</t>
  </si>
  <si>
    <t>thapkhop</t>
  </si>
  <si>
    <t>dauhieuDVT</t>
  </si>
  <si>
    <t>khongchandoankhacDVT</t>
  </si>
  <si>
    <t>chucnang phoi</t>
  </si>
  <si>
    <t>THA_khongkiemsoat</t>
  </si>
  <si>
    <t>thieumau</t>
  </si>
  <si>
    <t>xuathuyet_tiensu</t>
  </si>
  <si>
    <t>CrCl</t>
  </si>
  <si>
    <t>tylegiamPLT</t>
  </si>
  <si>
    <t>khoiphatgiamPLT</t>
  </si>
  <si>
    <t>ngaydungheparin</t>
  </si>
  <si>
    <t>huyetkhoi</t>
  </si>
  <si>
    <t>giamPLT_khongheparin</t>
  </si>
  <si>
    <t>giamtieucau</t>
  </si>
  <si>
    <t>chucnanggan_batthuong</t>
  </si>
  <si>
    <t>chucnangthan_batthuong</t>
  </si>
  <si>
    <t>INR_batthuong</t>
  </si>
  <si>
    <t>antiplatelet</t>
  </si>
  <si>
    <t>uongruouquamuc</t>
  </si>
  <si>
    <t>blastSerum_tyle</t>
  </si>
  <si>
    <t>karyotype_phanloai</t>
  </si>
  <si>
    <t>giamcan</t>
  </si>
  <si>
    <t>sotvocan</t>
  </si>
  <si>
    <t>toatmohoi1thang</t>
  </si>
  <si>
    <t>AnnArbor</t>
  </si>
  <si>
    <t>WBC_Lymp</t>
  </si>
  <si>
    <t>dotbienloai1khongCALR</t>
  </si>
  <si>
    <t>dotbienASXL1</t>
  </si>
  <si>
    <t>dotbienSRSF2</t>
  </si>
  <si>
    <t>dotbienUQ</t>
  </si>
  <si>
    <t>vitribenhngoaihach</t>
  </si>
  <si>
    <t>vitrikhoiu</t>
  </si>
  <si>
    <t>dungthuoctaomau</t>
  </si>
  <si>
    <t>MDACC1</t>
  </si>
  <si>
    <t>blasttuyxuong_tyle</t>
  </si>
  <si>
    <t>MDACC2</t>
  </si>
  <si>
    <t>ANC</t>
  </si>
  <si>
    <t>giamtbmau</t>
  </si>
  <si>
    <t>kichthuoclach</t>
  </si>
  <si>
    <t>APGAR_phoi</t>
  </si>
  <si>
    <t>APGAR_hoatdong</t>
  </si>
  <si>
    <t>APGAR_mauda</t>
  </si>
  <si>
    <t>APGAR_kichthich</t>
  </si>
  <si>
    <t>daubung</t>
  </si>
  <si>
    <t>xuathuyettructrang</t>
  </si>
  <si>
    <t>tinhchatphan</t>
  </si>
  <si>
    <t>solandingoai24h</t>
  </si>
  <si>
    <t>dingoaibandem</t>
  </si>
  <si>
    <t>gioihanhoatdong</t>
  </si>
  <si>
    <t>mucdoythuc</t>
  </si>
  <si>
    <t>timtai</t>
  </si>
  <si>
    <t>thorit</t>
  </si>
  <si>
    <t>thongthoangduongtho</t>
  </si>
  <si>
    <t>lomnguc</t>
  </si>
  <si>
    <t>WBC_Mono_tyle</t>
  </si>
  <si>
    <t>tbchuatruongthanhSerum</t>
  </si>
  <si>
    <t>SLMono</t>
  </si>
  <si>
    <t>tucbung</t>
  </si>
  <si>
    <t>daubunghochau</t>
  </si>
  <si>
    <t>chanan</t>
  </si>
  <si>
    <t>buonnon</t>
  </si>
  <si>
    <t>WBC_tang</t>
  </si>
  <si>
    <t>WBC_chuyentrai</t>
  </si>
  <si>
    <t>daubungduoiphai</t>
  </si>
  <si>
    <t>momat_glassgow</t>
  </si>
  <si>
    <t>traloi_glassgow</t>
  </si>
  <si>
    <t>vandong_glassgow</t>
  </si>
  <si>
    <t>ngayto</t>
  </si>
  <si>
    <t>metmoi</t>
  </si>
  <si>
    <t>ngungthokhingu</t>
  </si>
  <si>
    <t>chuvivongco</t>
  </si>
  <si>
    <t>phanloaitebaohoc</t>
  </si>
  <si>
    <t>tiensu_CHADSVASC</t>
  </si>
  <si>
    <t>banhmachmau_CHADSVASC</t>
  </si>
  <si>
    <t>benhmachvanh_lichsu</t>
  </si>
  <si>
    <t>tangcholesterol</t>
  </si>
  <si>
    <t>machvanh_tiensu</t>
  </si>
  <si>
    <t>hepmachvanh50</t>
  </si>
  <si>
    <t>aspirin7ngay</t>
  </si>
  <si>
    <t>dauthatnguc24h</t>
  </si>
  <si>
    <t>enzymtimtang</t>
  </si>
  <si>
    <t>STchenhlen</t>
  </si>
  <si>
    <t>dauthatnguc_tiensu</t>
  </si>
  <si>
    <t>Killip</t>
  </si>
  <si>
    <t>STchenhlenchuyendao</t>
  </si>
  <si>
    <t>BBB</t>
  </si>
  <si>
    <t>thoigiandieutri4h</t>
  </si>
  <si>
    <t>nhiemtrunghohap1thang</t>
  </si>
  <si>
    <t>thieumautruocphauthuat</t>
  </si>
  <si>
    <t>phauthuatcapcuu</t>
  </si>
  <si>
    <t>vitriphauthuat</t>
  </si>
  <si>
    <t>thoigianphauthuat</t>
  </si>
  <si>
    <t>bangquangsautieu</t>
  </si>
  <si>
    <t>tieunhieulan</t>
  </si>
  <si>
    <t>tieudat</t>
  </si>
  <si>
    <t>khonhintieu</t>
  </si>
  <si>
    <t>tieuyeu</t>
  </si>
  <si>
    <t>khobatdautieu</t>
  </si>
  <si>
    <t>solanditieudem</t>
  </si>
  <si>
    <t>dotquy_lamsang</t>
  </si>
  <si>
    <t>dotquy_thoigianmac</t>
  </si>
  <si>
    <t>buonngu_1</t>
  </si>
  <si>
    <t>buonngu_2</t>
  </si>
  <si>
    <t>buonngu_3</t>
  </si>
  <si>
    <t>buonngu_4</t>
  </si>
  <si>
    <t>buonngu_5</t>
  </si>
  <si>
    <t>buonngu_6</t>
  </si>
  <si>
    <t>buonngu_7</t>
  </si>
  <si>
    <t>buonngu_8</t>
  </si>
  <si>
    <t>NIH_1</t>
  </si>
  <si>
    <t>NIH_2</t>
  </si>
  <si>
    <t>NIH_3</t>
  </si>
  <si>
    <t>NIH_4</t>
  </si>
  <si>
    <t>NIH_5</t>
  </si>
  <si>
    <t>NIH_6</t>
  </si>
  <si>
    <t>NIH_7</t>
  </si>
  <si>
    <t>NIH_8</t>
  </si>
  <si>
    <t>NIH_9</t>
  </si>
  <si>
    <t>tiensu_RoPE</t>
  </si>
  <si>
    <t>nhoimauvonao</t>
  </si>
  <si>
    <t>benhtimmach</t>
  </si>
  <si>
    <t>rungnhi</t>
  </si>
  <si>
    <t>phidaithattrai</t>
  </si>
  <si>
    <t>thoigiandanhgia</t>
  </si>
  <si>
    <t>GAD7_1</t>
  </si>
  <si>
    <t>GAD7_2</t>
  </si>
  <si>
    <t>GAD7_3</t>
  </si>
  <si>
    <t>GAD7_4</t>
  </si>
  <si>
    <t>GAD7_5</t>
  </si>
  <si>
    <t>GAD7_6</t>
  </si>
  <si>
    <t>GAD7_7</t>
  </si>
  <si>
    <t>PHQ9_1</t>
  </si>
  <si>
    <t>PHQ9_2</t>
  </si>
  <si>
    <t>PHQ9_3</t>
  </si>
  <si>
    <t>PHQ9_4</t>
  </si>
  <si>
    <t>PHQ9_5</t>
  </si>
  <si>
    <t>PHQ9_6</t>
  </si>
  <si>
    <t>PHQ9_7</t>
  </si>
  <si>
    <t>PHQ9_8</t>
  </si>
  <si>
    <t>PHQ9_9</t>
  </si>
  <si>
    <t>sobenhphoi</t>
  </si>
  <si>
    <t>sobenhhiemngheo</t>
  </si>
  <si>
    <t>sodotdongmau</t>
  </si>
  <si>
    <t>xetnghiemdongmaugd</t>
  </si>
  <si>
    <t>sokhopthaythe</t>
  </si>
  <si>
    <t>Eckardt_1</t>
  </si>
  <si>
    <t>Eckardt_2</t>
  </si>
  <si>
    <t>Eckardt_3</t>
  </si>
  <si>
    <t>Eckardt_4</t>
  </si>
  <si>
    <t>LAR_1</t>
  </si>
  <si>
    <t>LAR_2</t>
  </si>
  <si>
    <t>LAR_3</t>
  </si>
  <si>
    <t>LAR_4</t>
  </si>
  <si>
    <t>LAR_5</t>
  </si>
  <si>
    <t>mucdovetthuong</t>
  </si>
  <si>
    <t>thieumaucucbovetthuong</t>
  </si>
  <si>
    <t>hahuyetapshock</t>
  </si>
  <si>
    <t>Braden_1</t>
  </si>
  <si>
    <t>Braden_2</t>
  </si>
  <si>
    <t>Braden_3</t>
  </si>
  <si>
    <t>Braden_4</t>
  </si>
  <si>
    <t>Braden_5</t>
  </si>
  <si>
    <t>Braden_6</t>
  </si>
  <si>
    <t>VSD_Obs_1</t>
  </si>
  <si>
    <t>VSD_Obs_2</t>
  </si>
  <si>
    <t>VSD_Obs_3</t>
  </si>
  <si>
    <t>VSD_Obs_4</t>
  </si>
  <si>
    <t>VSD_Obs_5</t>
  </si>
  <si>
    <t>VSD_Obs_6</t>
  </si>
  <si>
    <t>VSD_Obs_7</t>
  </si>
  <si>
    <t>VSD_Obs_8</t>
  </si>
  <si>
    <t>VSD_Ref_1</t>
  </si>
  <si>
    <t>VSD_Ref_2</t>
  </si>
  <si>
    <t>VSD_Ref_3</t>
  </si>
  <si>
    <t>VSD_Ref_4</t>
  </si>
  <si>
    <t>VSD_Ref_5</t>
  </si>
  <si>
    <t>VSD_Ref_6</t>
  </si>
  <si>
    <t>VSD_Ref_7</t>
  </si>
  <si>
    <t>VSD_Ref_8</t>
  </si>
  <si>
    <t>VSD_Ref_9</t>
  </si>
  <si>
    <t>Villalta_1</t>
  </si>
  <si>
    <t>Villalta_2</t>
  </si>
  <si>
    <t>Villalta_3</t>
  </si>
  <si>
    <t>Villalta_4</t>
  </si>
  <si>
    <t>Villalta_5</t>
  </si>
  <si>
    <t>Villalta_6</t>
  </si>
  <si>
    <t>Villalta_7</t>
  </si>
  <si>
    <t>Villalta_8</t>
  </si>
  <si>
    <t>Villalta_9</t>
  </si>
  <si>
    <t>ISI_1</t>
  </si>
  <si>
    <t>ISI_2</t>
  </si>
  <si>
    <t>ISI_3</t>
  </si>
  <si>
    <t>ISI_4</t>
  </si>
  <si>
    <t>ISI_5</t>
  </si>
  <si>
    <t>ISI_6</t>
  </si>
  <si>
    <t>ISI_7</t>
  </si>
  <si>
    <t>totalcholesterol</t>
  </si>
  <si>
    <t>hdl</t>
  </si>
  <si>
    <t>nonhdl</t>
  </si>
  <si>
    <t>sbp</t>
  </si>
  <si>
    <t>nhomnguyco</t>
  </si>
  <si>
    <t>sonamDTD</t>
  </si>
  <si>
    <t>hba1c</t>
  </si>
  <si>
    <t>eGFR</t>
  </si>
  <si>
    <t>benhmachmauchan</t>
  </si>
  <si>
    <t>proteinnieu</t>
  </si>
  <si>
    <t>shockhuyetdong</t>
  </si>
  <si>
    <t>Điểm</t>
  </si>
  <si>
    <t>x</t>
  </si>
  <si>
    <t>0\18\36\55\73\91\100</t>
  </si>
  <si>
    <t>0\3\9\14\23\35\43</t>
  </si>
  <si>
    <t>24\22\18\14\10\4\0</t>
  </si>
  <si>
    <t>1\3\5\7\9\15\20</t>
  </si>
  <si>
    <t>24\0</t>
  </si>
  <si>
    <t>12\0</t>
  </si>
  <si>
    <t>11\0</t>
  </si>
  <si>
    <t>15\0</t>
  </si>
  <si>
    <t>14\0</t>
  </si>
  <si>
    <t>0\1\2\4</t>
  </si>
  <si>
    <t>0\1\2\3\4</t>
  </si>
  <si>
    <t>0\1\3\5</t>
  </si>
  <si>
    <t>0\1\2\5</t>
  </si>
  <si>
    <t>0\1\2\3\5</t>
  </si>
  <si>
    <t>0\3\5</t>
  </si>
  <si>
    <t>0\1</t>
  </si>
  <si>
    <t>1\1</t>
  </si>
  <si>
    <t>1\1\1\1</t>
  </si>
  <si>
    <t>1\0</t>
  </si>
  <si>
    <t>1\1\1\1\1\1</t>
  </si>
  <si>
    <t>15\15</t>
  </si>
  <si>
    <t>15\15\10\5\5\3</t>
  </si>
  <si>
    <t>15\15\15\15\15\10</t>
  </si>
  <si>
    <t>15\10</t>
  </si>
  <si>
    <t>3\3</t>
  </si>
  <si>
    <t>10\0</t>
  </si>
  <si>
    <t>5\0</t>
  </si>
  <si>
    <t>0\-10</t>
  </si>
  <si>
    <t>tuoi * 1</t>
  </si>
  <si>
    <t>30\0</t>
  </si>
  <si>
    <t>20\0</t>
  </si>
  <si>
    <t>0\1\2\3</t>
  </si>
  <si>
    <t>0\2\3\4\6</t>
  </si>
  <si>
    <t>0\1\3\0\1\6</t>
  </si>
  <si>
    <t>2\0</t>
  </si>
  <si>
    <t>0\1\2</t>
  </si>
  <si>
    <t>Xử lý =&gt; shock huyết động</t>
  </si>
  <si>
    <t>0\2</t>
  </si>
  <si>
    <t>1\2\2\3\3</t>
  </si>
  <si>
    <t>1\2\3</t>
  </si>
  <si>
    <t>Xử lý PaO2/FiO2 hoặc SpO2/FiO2</t>
  </si>
  <si>
    <t>2\3\4</t>
  </si>
  <si>
    <t>diphanlong24h * 1</t>
  </si>
  <si>
    <t>4\3\2\1</t>
  </si>
  <si>
    <t>5\4\3\2\1</t>
  </si>
  <si>
    <t>6\5\4\3\2\1</t>
  </si>
  <si>
    <t>Lựa chọn công thức</t>
  </si>
  <si>
    <t>Cân nặng chuẩn (Nam) = chiều cao^2 × 22,1
Cân nặng chuẩn (Nữ) = chiều cao^2 × 20,8</t>
  </si>
  <si>
    <t>Điểm độ lệch cân nặng (chung) = 100 × (1 – (cân nặng thực / Căn nặng chuẩn)</t>
  </si>
  <si>
    <t>Điểm độ lệch hematocrit (Nam) = 6 × (47 – Hematocrit) 
Điểm độ lệch hematocrit (Nữ) = 6 × (42 – Hematocrit)</t>
  </si>
  <si>
    <t>dingoaiphanlong7ngay * 14</t>
  </si>
  <si>
    <t>0\35\70\105</t>
  </si>
  <si>
    <t>0\49\98\147\196</t>
  </si>
  <si>
    <t>50\20\0</t>
  </si>
  <si>
    <t>0\2\3\4</t>
  </si>
  <si>
    <t>0\1\3\4</t>
  </si>
  <si>
    <t>Xử lý: chọn AaG hay PaO2</t>
  </si>
  <si>
    <t>Xử lý: chọn pH hay HCO3</t>
  </si>
  <si>
    <t>Xử lý điểm</t>
  </si>
  <si>
    <t>min(15 - GSC; 3)</t>
  </si>
  <si>
    <t>0\2\3\5\6</t>
  </si>
  <si>
    <t>Chọn Không phẫu thuật hoặc Hậu phẫu</t>
  </si>
  <si>
    <t>[x]\[-2,108]\[0,367]\[-0,251]\[-0,168]\[-0,142]\[-0,128]\[0]\[0,891]\[x]\[-1,798]\[-1,368]\[-0,424]\[0,493]\[-0,191]\[0,113]\[0,393]\[-0,259]\[0,731]\[x]\[-0,007]\[-1,228]\[x]\[-0,584]\[0,723]\[x]\[-3,353]\[-1,507]\[0,334]\[x]\[-0,885]\[-0,890]\[-0,759]\[0,470]\[0,501]</t>
  </si>
  <si>
    <t>[-1,684]\[-1,376]\[-1,315]\[-1,261]\[-1.245]\[-1,204]\[-1,042]\[-0,955]\[-0,802]\[-0,788]\[-0,699]\[-0,682]\[-0,617]\[-0,248]\[-0,140]\[0,060]\[x]\[-0,196]\[-0,610]\[-1,150]\[-0,797]\[-0,613]</t>
  </si>
  <si>
    <t>xử lý điểm</t>
  </si>
  <si>
    <t>3\0</t>
  </si>
  <si>
    <t>4\0</t>
  </si>
  <si>
    <t>-2\0</t>
  </si>
  <si>
    <t>Xử lý SpO2</t>
  </si>
  <si>
    <t>0\3</t>
  </si>
  <si>
    <t>1.5\0</t>
  </si>
  <si>
    <t>Xử lý chức năng phổi</t>
  </si>
  <si>
    <t>0\1.5\0</t>
  </si>
  <si>
    <t>2\1\0</t>
  </si>
  <si>
    <t>0\0\0\1</t>
  </si>
  <si>
    <t>0\0\1\1</t>
  </si>
  <si>
    <t>0\0.5\1.5\2</t>
  </si>
  <si>
    <t>0\1\0.5</t>
  </si>
  <si>
    <t>Xử lý giảm tế bào máu</t>
  </si>
  <si>
    <t>0\0.5</t>
  </si>
  <si>
    <t>0\5\10</t>
  </si>
  <si>
    <t>0\10\20\30</t>
  </si>
  <si>
    <t>0\5\10\15</t>
  </si>
  <si>
    <t>0\5</t>
  </si>
  <si>
    <t>0\4\5</t>
  </si>
  <si>
    <t>Xử lý MONO</t>
  </si>
  <si>
    <t>SLMONO = (WBC × MONO_tyle) / 100</t>
  </si>
  <si>
    <t>0\1\1.5</t>
  </si>
  <si>
    <t>0\0.5\1</t>
  </si>
  <si>
    <t>Xử lý Bệnh mạch vành</t>
  </si>
  <si>
    <t>3\2\0</t>
  </si>
  <si>
    <t>0\2\2\2</t>
  </si>
  <si>
    <t>0\3\16</t>
  </si>
  <si>
    <t>0\8\24</t>
  </si>
  <si>
    <t>17\0</t>
  </si>
  <si>
    <t>8\0</t>
  </si>
  <si>
    <t>15\24</t>
  </si>
  <si>
    <t>0\16\23</t>
  </si>
  <si>
    <t>0\1\2\3\4\5</t>
  </si>
  <si>
    <t>0\1\2\3\4\UN</t>
  </si>
  <si>
    <t>0\1\2\UN</t>
  </si>
  <si>
    <t>5\4\3\2\1\0</t>
  </si>
  <si>
    <t>1\1\0</t>
  </si>
  <si>
    <t>sobenhphoi * 1</t>
  </si>
  <si>
    <t>sobenhhiemngheo * 2</t>
  </si>
  <si>
    <t>sodotdongmau * 3</t>
  </si>
  <si>
    <t>xetnghiemdongmaugd * 3</t>
  </si>
  <si>
    <t>sokhopthaythe * 5</t>
  </si>
  <si>
    <t>0\4\7</t>
  </si>
  <si>
    <t>4\2\0\5</t>
  </si>
  <si>
    <t>0\9\11</t>
  </si>
  <si>
    <t>0\11\16</t>
  </si>
  <si>
    <t>1\2\3\4</t>
  </si>
  <si>
    <t>1\2\2\4\3\6</t>
  </si>
  <si>
    <t>0.5\0</t>
  </si>
  <si>
    <t>1\2</t>
  </si>
  <si>
    <t>diembenh_BS10 * 1</t>
  </si>
  <si>
    <t>diembenh_NB10 * 1</t>
  </si>
  <si>
    <t>min(CRP * 1; 10)</t>
  </si>
  <si>
    <t>diembenh_NB100 * 1</t>
  </si>
  <si>
    <t>Giá trị</t>
  </si>
  <si>
    <t>Nam\Nữ</t>
  </si>
  <si>
    <t>Người da trắng\Người da đen\Người châu Á\Người gốc Latinh &amp; Tây Ban Nha\Khác</t>
  </si>
  <si>
    <t>Có\Không</t>
  </si>
  <si>
    <t>Jaffe\ Enzym</t>
  </si>
  <si>
    <t>Không vận động\Ít vận động\Vận động trung bình\Vận động nhiều</t>
  </si>
  <si>
    <t>Nhóm 1\Nhóm 2\Nhóm 3\Nhóm 4\Nhóm 5\Nhóm 6</t>
  </si>
  <si>
    <t>&lt;40\40-49\50-59\60-69\70-79\80-89\90+</t>
  </si>
  <si>
    <t>&lt; 50 nhịp/phút\50 - 69,9 nhịp/phút\70 - 89,9 nhịp/phút\90 - 109,9 nhịp/phút\110 - 149,9 nhịp/phút\150 - 199,9 nhịp/phút\≥ 200 nhịp/phút</t>
  </si>
  <si>
    <t>&lt; 79,9 mmHg\80 - 99,9 mmHg\100 - 119,9 mmHg\120 - 139,9 mmHg\140 - 159,9 mmHg\160 - 199,9 mmHg\≥ 200 mmHg</t>
  </si>
  <si>
    <t>0 - 0,39 mg/dL\0,4 - 0,79 mg/dL\0,8 - 1,19 mg/dL\1,2 - 1,59 mg/dL\1,6 - 1,99 mg/dL\2 - 3,99 mg/dL\≥ 4 mg/dL</t>
  </si>
  <si>
    <t>&lt; 80 nhịp/phút\81 - 100 nhịp/phút\101 - 120 nhịp/phút\≥ 120 nhịp/phút</t>
  </si>
  <si>
    <t>Không ghi nhận\Cảm giác ớn lạnh hoặc đỏ bừng mặt\Đỏ bừng mặt hoặc có độ ẩm trên da\Hạt mồ hôi trên trán hoặc mặt\Toát mồ hôi nhiều</t>
  </si>
  <si>
    <t>Có thể ngồi yên\Có thể ngồi yên nhưng cảm thấy khó chịu\Thường xuyên thay đổi tư thế, tay, chân có chuyển động\Chỉ có thể ngồi yên trong vài giây</t>
  </si>
  <si>
    <t>Co hoặc bình thường ở ánh sáng phòng\Lớn hơn bình thường ở ánh sáng phòng\Giãn vừa phải\Giãn nhiều, chỉ thấy viền mống mắt</t>
  </si>
  <si>
    <t>Không bị\Khó chịu nhẹ\Đau khớp, cơ\Đau khớp, cơ nhiều, người bệnh không thể ngồi yên, xoa bóp khớp</t>
  </si>
  <si>
    <t>Không bị\Nghẹt mũ, mắt ẩm ướt bất thường\Chảy nước mũi hoặc nước mắt\Chảy nước mũi, nước mắt nhiều</t>
  </si>
  <si>
    <t>Không bị\Co thắt nhẹ dạ dày\Buồn nôn, phân lỏng\Nôn, tiêu chảy\Nôn, tiêu chảy nhiều lần</t>
  </si>
  <si>
    <t>Không run\Cảm giác được run, không quan sát được\Quan sát được run nhẹ\Run toàn bộ, co giật cơ</t>
  </si>
  <si>
    <t>Không ngáp\Ngáp 1-2 lần khi đánh giá\Ngáp &gt;3 lần khi đánh giá\Ngáp vài lần/phút liên tục</t>
  </si>
  <si>
    <t>Không bị\Khó chịu hoặc lo lắng tăng dần\Cáu kỉnh hoặc lo lắng nhiều\Cáu kỉnh, lo lắng đến mắc khó tham gia đánh giá</t>
  </si>
  <si>
    <t>Không bị\Nổi nhẹ hoặc phản ứng lông cách tay dựng đứng\Nổi nhiều, quan sát rõ</t>
  </si>
  <si>
    <t>Bình thường (15 điểm)\Không bình thường (&lt;15 điểm)</t>
  </si>
  <si>
    <t>&gt; 100 mmHg\≤ 100 mmHg</t>
  </si>
  <si>
    <t>&lt; 22 nhịp/phút\≥ 22 nhịp/phút</t>
  </si>
  <si>
    <t>Đối với các vi sinh vật là tác nhân điển hình* gây viêm nội tâm mạc: 2 mẫu dương tính cách nhau 12h hoặ\Đối với các vi sinh vật thường gặp khác: 3 hoặc 4 mẫu riêng biệt (cách nhau ít nhất 1h)</t>
  </si>
  <si>
    <t>Sùi (vegetation)\Áp-xe\Hở 1 phần van tim nhân tạo (mới)\Hở van tim mới</t>
  </si>
  <si>
    <t>Sốt trên 38 độ C\Sốt dưới 38 độ C</t>
  </si>
  <si>
    <t>Thuyên tắc động mạch chủ\Nhồi máu phổi nhiễm trùng\Phình động mạch\Xuât huyêt nội sọ\Xuất huyết kết mạc\Tổn thương Janeway</t>
  </si>
  <si>
    <t>Viêm cầu thận\Nốt Osler\Đốm Roth\Các yếu tố dạng thấp</t>
  </si>
  <si>
    <t>Cứng cơ toàn thân mà không run trong hoặc ngay sau khi gây mê đường hô hấp\Co thắt cơ cắn ngay sau khi dùng succinylcholine</t>
  </si>
  <si>
    <t>CK &gt; 20.000 U/L sau khi gây mê bằng succinylcholine\CK &gt;10.000 U/L sau khi gây mê không có succinylcholine\Nước tiểu màu sẫm trong giai đoạn phẫu thuật\Myoglobin nước tiểu &gt; 60 microg/L\Myoglobin huyết thanh &gt; 170 microg/L\K huyết thanh &gt;6 mEq/L (không suy thận)</t>
  </si>
  <si>
    <t>Thông khí có kiểm soát ETCO2 &gt;55 mmHg\Kiểm soát thông khí PaCO2 &gt;60 mmHg\Thông khí tự nhiên ETCO2 &gt;60 mmHg\Thông khí tự nhiên PaCO2 &gt;65 mmHg\Tăng cacbonic bất thường (đánh giá)\Thở nhanh bất thường (đánh giá)</t>
  </si>
  <si>
    <t>Nhiệt độ tăng nhanh bất thường\Nhiệt độ bất thường khi phẫu thuật &gt;38,8°C</t>
  </si>
  <si>
    <t>Nhịp nhanh xoang bất thường\Nhịp nhanh thất hoặc rung thấ</t>
  </si>
  <si>
    <t>&lt;7,25\≥ 7,25</t>
  </si>
  <si>
    <t>≥30 lần/phút\&lt;30 lần/phút</t>
  </si>
  <si>
    <t>&lt;90 mmHg\≥90 mmHg</t>
  </si>
  <si>
    <t>&lt;35°C\ ≥40°C</t>
  </si>
  <si>
    <t>≥125 lần/phút\&lt;125 lần/phút</t>
  </si>
  <si>
    <t>&lt;7,35\≥7,35</t>
  </si>
  <si>
    <t>≥30 mg/dL (11 mmol/L)\&lt;30 mg/dL (11 mmol/L)</t>
  </si>
  <si>
    <t>&lt;130 mEq/L\≥130 mEq/L</t>
  </si>
  <si>
    <t>≥250 mg/dL (14 mmol/L)\&lt;250 mg/dL (14 mmol/L)</t>
  </si>
  <si>
    <t>&lt;30%\≥30%</t>
  </si>
  <si>
    <t>&lt;60 mmHg\≥60 mmHg</t>
  </si>
  <si>
    <t>&lt;90%\≥90%</t>
  </si>
  <si>
    <t>Không bị\Không thường xuyên, không hạn chế vận động\Hàng ngày, hạn chế một phần vận động\Hàng ngày, hạn chế hầu hết các hoạt động</t>
  </si>
  <si>
    <t>Không bị\Ít, rải rác giãn tĩnh mạch nhánh hoặc cụm\Giãn tĩnh mạch nhiều giới hạn ở bắp chân hoặc đùi\Giãn tĩnh mạch thừng tinh ở bắp chân và đùi</t>
  </si>
  <si>
    <t>Không bị\Chỉ bàn chân và hoặc mắt cá chân\Trên mắt cá chân nhưng dưới đầu gối\Trên đầu gối</t>
  </si>
  <si>
    <t>Không có hoặc ít\Chỉ khu vực mắt cá\Lan tỏa nhưng giới hạn ở 1/3 dưới bắp chân\Phân phối rộng trên một phần ba dưới của bắp chân</t>
  </si>
  <si>
    <t>Không bị\Chỉ khu vực mắt cá\Lan tỏa nhưng giới hạn ở 1/3 dưới bắp chân\Phân phối rộng trên một phần ba dưới của bắp chân</t>
  </si>
  <si>
    <t>Không bị\1 vết\2 vết\&gt;2 vết</t>
  </si>
  <si>
    <t>Không bị\&lt;3 tháng\3 tháng - 1 năm\&gt;1 năm</t>
  </si>
  <si>
    <t>Không bị\&lt;2 cm\2 - 6 cm\&gt;6 cm</t>
  </si>
  <si>
    <t>Không sử dụng\Sử dụng không thường xuyên\Sử dụng tương đối thường xuyên\Sử dụng liên tục</t>
  </si>
  <si>
    <t>&gt;25 mg/dL (8,9 mmol/L)\≤25 mg/dL (8,9 mmol/L)</t>
  </si>
  <si>
    <t>&lt;15\≥15</t>
  </si>
  <si>
    <t>&lt;36 độ C\&gt;38 độ C</t>
  </si>
  <si>
    <t>≤20 lần/phút\&gt;20 lần/phút</t>
  </si>
  <si>
    <t>&lt;32mmHg\≥ 32mmHg</t>
  </si>
  <si>
    <t>&gt;90 nhịp/phút\≤90 nhịp/phút</t>
  </si>
  <si>
    <t>&lt;4000/mm^3\&gt;12,000/mm^3</t>
  </si>
  <si>
    <t>&gt;60 tuổi\≤60 tuổi</t>
  </si>
  <si>
    <t>&lt;18,2 mg/dL [&lt;6,5 mmol/L]\≥18,2 và &lt;22,4 mg/dL [≥6,5 và &lt;8 mmol/L]\≥22,4 và &lt;28 mg/dL [≥8 và &lt;10 mmol/L]\≥28 và &lt;70 mg/dL [≥10 và &lt;25 mmol/L]\≥70 mg/dL [≥25 mmol/L]</t>
  </si>
  <si>
    <t>Nam ≥13 g/dL [≥130 g/L]\Nam ≥12 và &lt;13 g/dL [≥120 và &lt;130 g/L]\Nam ≥10 và &lt;12 g/dL [≥100 và &lt;120 g/L]\Nữ ≥12 g/dL [≥120 g/L]\Nữ ≥10 và &lt;12 g/dL [≥100 và &lt;120 g/L]\Nam hoặc nữ &lt;10 g/dL [&lt;100 g/L]</t>
  </si>
  <si>
    <t>≥110 mmHg\100 đến 109 mmHg\90 đến 99 mmHg\&lt;90 mmHg</t>
  </si>
  <si>
    <t>≥100 mỗi phút\&lt;100 mỗi phút</t>
  </si>
  <si>
    <t>&lt;60 tuổi\60 đến 79 tuổi\≥80 tuổi</t>
  </si>
  <si>
    <t>≥100 mmHg\&lt;100 mmHg</t>
  </si>
  <si>
    <t>≥100/phút\&lt;100/phút</t>
  </si>
  <si>
    <t>Không có, HA tâm thu ≥100 mmHg và mạch &lt;100/phút\Nhịp tim nhanh với mạch ≥100/phút nhưng HA tâm thu ≥100mmHg\Hạ huyết áp với HA tâm thu &lt;100 mmHg</t>
  </si>
  <si>
    <t>Không\Suy tim, bệnh tim thiếu máu cục bộ hoặc bệnh kèm nghiêm trọng tương tự\Suy thận, suy gan hoặc ung thư lan tỏa</t>
  </si>
  <si>
    <t>Vết rách Mallory-Weiss, nhưng không có tổn thương lớn và không có dấu vết chảy máu gần đây\Các chẩn đoán tiêu hóa không ác tính khác\U ác tính đường tiêu hóa trên</t>
  </si>
  <si>
    <t>Không phát hiện\Có máu ở đường tiêu hóa trên (cục máu đông kết dính hoặc xuất huyết)</t>
  </si>
  <si>
    <t>Không bị\Độ I: hưng phấn/trầm cảm; nhầm lẫn nhẹ; nói lắp; rối loạn giấc ngủ\Độ II: thờ ơ; nhầm lẫn vừa phải\Độ III: nhầm lẫn rõ rệt; không mạch lạc; đang ngủ nhưng dễ bị kích thích\Độ IV: hôn mê</t>
  </si>
  <si>
    <t>Không có\Ít\Vừa - nhiều</t>
  </si>
  <si>
    <t>≤2\1 - 3\&gt;3</t>
  </si>
  <si>
    <t>&gt;3,5\2,8 - 3,5\&lt;2,8</t>
  </si>
  <si>
    <t>&lt;1,7\1,7 - 2,3\&gt;2,3</t>
  </si>
  <si>
    <t>PaO2/FiO2&gt;400 hoặc SpO2/FiO2 &gt;512\PaO2/FiO2 301 đến 400 hoặc SpO2/FiO2 358 đến 512\PaO2/FiO2 201 đến 300 hoặc SpO2/FiO2 215 đến 357\PaO2/FiO2 101 đến 200 hoặc SpO2/FiO2 90 đến 214\PaO2/FiO2 ≤100 hoặc SpO2/FiO2 ≤89</t>
  </si>
  <si>
    <t>&lt;1,1\1,1 đến 1,24\1,25 đến 1,49\1,5 đến 2,49\≥2,5 hoặc số lượng tiểu cầu ≤20 x109/L</t>
  </si>
  <si>
    <t>&lt;1,2 mg/dL (&lt;20 micromol/L)\1,2 đến 1,9 mg/dL (20 đến 32 micromol/L)\2 đến 5,9 mg/dL (33 đến 101 micromol/L)\6 đến 11,9 mg/dL (102 đến 203 micromol/L)\≥12 mg/dL (≥204 micromol/L)</t>
  </si>
  <si>
    <t>≥70 mmHg\&lt;70 mmHg</t>
  </si>
  <si>
    <t>Đang dùng dopamin ≤5 microg/kg/phút, hoặc dobutamine hoặc thuốc tăng áp\Đang dùng dopamine &gt;5 microg/kg/phút, E ≤0,1 microg/kg/phút hoặc NE ≤0,1 microg/kg/phút\Đang dùng dopamin &gt;15 microg/kg/phút, E &gt;0,1 microg/kg/phút, hoặc NE &gt;0,1 microg/kg/phút</t>
  </si>
  <si>
    <t>&lt;1,2 mg/dL (&lt;110 micromol/L)\1,2 đến 1,9 mg/dL (110 đến 170 micromol/L)\2 đến 3,4 mg/dL (171 đến 299 micromol/L)\3,5 đến 4,9 mg/dL (300 đến 439 micromol/L)\≥5 mg/dL (≥440 micromol/L) hoặc lọc máu</t>
  </si>
  <si>
    <t>Rất tốt\Hơi dưới mức bình thường\Kém\Rất kém\Rất tệ</t>
  </si>
  <si>
    <t>Không\Nhẹ\Trung bình\Nặng</t>
  </si>
  <si>
    <t>Không có\Có khả năng\Xác định có khối u\Có khối u, cứng</t>
  </si>
  <si>
    <t>Mở mắt tự nhiên\Mở mắt khi được gọi\Mở khi bị kích thích đau\Không mở mắt</t>
  </si>
  <si>
    <t>Trả lời chính xác\Có nhầm lẫn\Phát ngôn thành câu, không liên quan\Phát ngôn không thành câu, khó hiểu\Im lặng</t>
  </si>
  <si>
    <t>Thực hiện đúng y lệnh\Phản xạ cục bộ với kích thích đau\Phản xạ toàn thân với kích thích đau\Co cứng khi bị kích thích đau (tay co trước ngực, chân duỗi, bàn chân hướng vào trong)\Duỗi cơ khi bị kích thích đau (đầu ngửa, tay duỗi áp sát thân, chân duỗi)\Nằm yên, không đáp ứng kích thích đau</t>
  </si>
  <si>
    <t>&gt;55 tuổi\≤55 tuổi</t>
  </si>
  <si>
    <t>&gt;16.000/microL\≤16.000/microL</t>
  </si>
  <si>
    <t>&gt;200 mg/dL [&gt;11,1 mmol/L]\≤200 mg/dL [&gt;11,1 mmol/L]</t>
  </si>
  <si>
    <t>&gt;350 UI/L [&gt;5,83 microkat/L]\≤350 UI/L [&gt;5,83 microkat/L]</t>
  </si>
  <si>
    <t>&gt;250 UI/L [&gt;4,17 microkat/L]\≤ 250 UI/L [&gt;4,17 microkat/L]</t>
  </si>
  <si>
    <t>≥10%\&lt;10%</t>
  </si>
  <si>
    <t>≥5 mg/dL [1,8 mmol/L] \&lt;5 mg/dL [1,8 mmol/L]</t>
  </si>
  <si>
    <t>&lt;8 mg/dL [&lt;2 mmol/L]\≥8 mg/dL [&lt;2 mmol/L]</t>
  </si>
  <si>
    <t>&lt;60 mmHg [&lt;8 kPa]\≥60 mmHg [&lt;8 kPa]</t>
  </si>
  <si>
    <t>Bình thường\Nhiều hơn 1-2 lần\Nhiều hơn 3-4 lần\Nhiều hơn 5 lần trở lên</t>
  </si>
  <si>
    <t>Không gặp\Thấy máu trong phân dưới 1 nửa số lần đi ngoài\Thấy máu trong phân hầu hết các lần đi ngoài\Có máu tươi trong phân</t>
  </si>
  <si>
    <t>Bình thường\Viêm đại tràng nhẹ: thành dạ dày sưng ít, đỏ, giảm mạch máu\Viêm đại tràng trung bình: thành dạ dày sưng, đỏ rõ rệt, không thấy mạch máu, có vết trợt\Viêm đại tràng nặng: có vết loét và chảy máu.</t>
  </si>
  <si>
    <t>Bình thường\Viêm đại tràng nhẹ\Viêm đại tràng trung bình\Viêm đại tràng nặng</t>
  </si>
  <si>
    <t>Không có\Đau nhẹ\Đau vừa phải\Đau dữ dội</t>
  </si>
  <si>
    <t>Ổn\Không ổn lắm\Không ổn\Tệ\Rất tệ</t>
  </si>
  <si>
    <t>Có\Có khả năng\Không</t>
  </si>
  <si>
    <t>36 - 38,4 độ C\34 - 35,9 độ C hoặc 38,5 - 38,9 độ C\32 - 33,9 độ C\30 - 31,9 độ C hoặc 39 - 40,1 độ C\≤ 29,9 độ C hoặc ≥ 41 độ C</t>
  </si>
  <si>
    <t>70 - 109\50 - 69 hoặc 110 - 129\130 - 159\≤ 49 hoặc ≥ 160</t>
  </si>
  <si>
    <t>70 - 109\55 - 69 hoặc 110 - 139\40 - 54 hoặc 140 - 179\≤ 39 hoặc ≥ 180</t>
  </si>
  <si>
    <t>12 - 14\10 - 11 hoặc 15 - 34\5 - 9 hoặc 35 - 49\≤ 5 hoặc ≥ 50</t>
  </si>
  <si>
    <t>≥0,5\&lt;0,5</t>
  </si>
  <si>
    <t>&lt;200 mmHg\từ 200 - 349 mmHg\từ 350 - 499 mmHg\≥500 mmHg</t>
  </si>
  <si>
    <t>&gt;70 mmHg\từ 61 - 70 mmHg\từ 55 - 60 mmHg\&lt;55 mmHg</t>
  </si>
  <si>
    <t>7,33 - 7,49\7,25 - 7,32\7,5 - 7,59\7,15 - 7,24 hoặc 7,6 - 7,69\&lt;7,15 hoặc ≥ 7,7</t>
  </si>
  <si>
    <t>22 - 31,9\32 - 40,9\18 - 21,9\15 - 17,9 hoặc 41 - 51,9\&lt;15 hoặc ≥52</t>
  </si>
  <si>
    <t>130 - 149\150 - 154\120 - 129 hoặc 155 - 159\110 - 119 hoặc 160 - 179\&lt;110 hoặc ≥180</t>
  </si>
  <si>
    <t>3,5 - 5,4\3 - 3,4 hoặc 5,5 - 5,9\2,5 - 2,9\6 - 6,9\&lt;2,5 hoặc ≥7</t>
  </si>
  <si>
    <t>0,6 - 1,4\&lt;0,6 hoặc 1,5 - 1,9\2 - 3,4\≥3,5</t>
  </si>
  <si>
    <t>30 - 45,9\46 - 49,9\20 - 29,9 hoặc 50 - 59,9\&lt; 20 hoặc ≥ 60</t>
  </si>
  <si>
    <t>3.000 - 14.999 tế bào/microL\15.000 - 19.999 tế bào/microL\1.000 - 2.999 hoặc 20.000 - 39.999 tế bào/microL\&lt;1.000 hoặc ≥40.000 tế bào/microL</t>
  </si>
  <si>
    <t>≤ 44\45 - 54\55 - 64\65 - 74\≥ 75</t>
  </si>
  <si>
    <t>Không yêu cầu\Phẫu thuật không cấp cứu\Phẫu thuật cấp cứu</t>
  </si>
  <si>
    <t>Người bệnh không phẫu thuật\Hậu phẫu</t>
  </si>
  <si>
    <t>Suy hô hấp hoặc suy hô hấp do:\-Hen suyễn/dị ứng\-COPD\-Phù phổi (không phải do tim)\-Sau ngưng thở\-Ngộ độc đường hít\-Thuyên tắc phổi\-Nhiễm trùng\-Tăng sinh/-Khối u\Suy tim hoặc suy tim do:\-Tăng huyết áp\-Loạn nhịp\-Suy tim sung huyết\-Shock do xuất huyết, giảm thể tích máu\-Bệnh mạch vành\-Shock nhiễm khuẩn (sepsis)\-Sau ngừng tim\-Shock tim\-Phẫu tích phình động mạch ngực/bụng\Chấn thương:\-Hô hấp\-Đa chấn thương\Thần kinh:\-Rối loạn động kinh\-ICH/SDH/SAH\Khác:\-Quá liều thuốc\-Toan chuyển hóa đái tháo đường\-Xuất huyết tiêu hóa\Nếu chẩn đoán khác nội dung trên, chọn cơ quan chính liên quan:\-Thận, chuyển hóa\-Hô hấp\-Thần kinh\-Tim mạch\-Hệ tiêu hóa</t>
  </si>
  <si>
    <t>-Đa chấn thương\-Nhập viện do bệnh tim mạch mạn tính\-Phẫu thuật mạch máu ngoại biên\-Phẫu thuật van tim\-Phẫu thuật mở sọ khối u\-Phẫu thuật khối u ở thận\-Ghép thận\-Chấn thương đầu\-Phẫu thuật ung thư lồng ngực\-Mở sọ cho ICH/SDH/SAH\-Phẫu thuật cắt bỏ và phẫu thuật tủy sống khác\-Sốc xuất huyết\-Xuất huyết tiêu hóa\-Phẫu thuật ung thư hệ tiêu hóa\-Suy hô hấp\-Thủng/tắc nghẽn hệ tiêu hóa\Nếu là chẩn đoán khác, chọn cơ quan chính liên quan:\-Thận, chuyển hóa\-Hô hấp\-Thần kinh\-Tim mạch\-Hệ tiêu hóa</t>
  </si>
  <si>
    <t>≥65%\50 - 64%\36 - 49%\≤35%</t>
  </si>
  <si>
    <t>≥350 m\250 đến 349 m\150 đến 249 m\≤149 m</t>
  </si>
  <si>
    <t>MMRC 0 - 1: Khó thở khi gắng sức khi đi trên dốc nhẹ\MMRC 2: Khó thở khi đi bộ trên mặt đất bằng phẳng; thỉnh thoảng phải dừng lại do khó thở\MMRC 3: Phải dừng lại vì khó thở sau khi đi bộ 91 mét hoặc sau vài phút\MMRC 4: Không thể ra khỏi nhà; khó thở khi mặc/cởi quần áo</t>
  </si>
  <si>
    <t>&gt;21\≤21</t>
  </si>
  <si>
    <t>&gt;20 mg/dL\≤20 mg/dL</t>
  </si>
  <si>
    <t>&gt;7 mmol/\≤7 mmol/</t>
  </si>
  <si>
    <t>≤60 mmHg\&gt;60 mmHg</t>
  </si>
  <si>
    <t>≥65\&lt;65</t>
  </si>
  <si>
    <t>&gt;60\≤ 60</t>
  </si>
  <si>
    <t>&gt;65 tuổi\≤65 tuổi</t>
  </si>
  <si>
    <t>&lt;75 nhịp/phút\75 đến 94 nhịp/phút\≥95 nhịp/phút</t>
  </si>
  <si>
    <t>12 - 20\9 - 11\21 - 24\≤ 8 hoặc ≥ 25</t>
  </si>
  <si>
    <t>Thở khí phòng\Thở oxy</t>
  </si>
  <si>
    <t>111 - 219\101 - 110\91 - 100\≤ 90 hoặc ≥ 220</t>
  </si>
  <si>
    <t>51 - 90\41 - 50 hoặc 91 - 110\111 - 130\≤ 40 hoặc ≥ 131</t>
  </si>
  <si>
    <t>Tỉnh táo\CVPU</t>
  </si>
  <si>
    <t>36,1 - 38\35,1 - 36 hoặc 38,1 - 39\≥ 39,1\≤ 35</t>
  </si>
  <si>
    <t>≥ 96%\94 - 95%\92 - 93%\≤ 91%</t>
  </si>
  <si>
    <t>88 - 92% không thở oxy hoặc ≥ 93% thở khí phòng\86 - 87% không thở oxy hoặc 93 - 94% thở oxy\84 - 85% không thở oxy hoặc 95 - 96% thở oxy\≤ 83% không thở oxy hoặc ≥ 97% thở oxy</t>
  </si>
  <si>
    <t>≥70 tuổi\&lt;70 tuổi</t>
  </si>
  <si>
    <t>≥30 kg/m2\&lt;30 kg/m2</t>
  </si>
  <si>
    <t>&gt;100 nhịp/phút\≤100 nhịp/phút</t>
  </si>
  <si>
    <t>PaO2/FiO2 &gt;400\PaO2/FiO2 301 đến 400\PaO2/FiO2 201 đến 300\PaO2/FiO2 101 đến 200 &amp; có hỗ trợ hô hấp\PaO2/FiO2 ≤100 &amp; có hỗ trợ hô hấp</t>
  </si>
  <si>
    <t>&gt;150 x 10^9/L\101 - 150 x10^9/L\51 - 100 x10^9/L\21 - 50 x10^9/L\≤20 x10^9/L</t>
  </si>
  <si>
    <t>&lt;1,2 mg/dL (&lt;20 micromol/L)\1,2 - 1,9 mg/dL (20 - 32 micromol/L)\2 - 5,9 mg/dL (33 - 101 micromol/L)\6 - 11,9 mg/dL (102 - 203 micromol/L)\≥12 mg/dL (≥204 micromol/L)</t>
  </si>
  <si>
    <t>&lt;70 mmHg\≥70 mmHg</t>
  </si>
  <si>
    <t>15\13 - 14\10 - 12\6 - 9\&lt; 6</t>
  </si>
  <si>
    <t>&lt;1,2 mg/dL (&lt;110 micromol/L)\1,2 - 1,9 mg/dL (110 - 170 micromol/L)\2 - 3,4 mg/dL (171 - 299 micromol/L)\3,5 - 4,9 mg/dL (300 - 439 micromol/L) hoặc nước tiểu 24h từ 200 - 500 mL\≥5 mg/dL (≥440 micromol/L) hoặc nước tiểu 24h &lt;200 mL</t>
  </si>
  <si>
    <t>&lt;30 mL/phút\30 - 60 mL/phút\&gt;60 mL/phút</t>
  </si>
  <si>
    <t>≥ 60\&lt;60</t>
  </si>
  <si>
    <t>Trên 50%\30-50%\Dưới 30%</t>
  </si>
  <si>
    <t>Giảm &gt;50% VÀ thấp nhất ≥ 20.000/microL\Giảm từ 30 đến 50% HOẶC thấp nhất từ 10.000 đến 19.000/microL\Giảm &lt;30% HOẶC thấp nhất &lt;10.000/microL</t>
  </si>
  <si>
    <t>Đã xác nhận huyết khối mới, hoại tử da hoặc phản ứng toàn thân cấp tính sau khi tiêm tĩnh mạch heparin không phân đoạn bolus\Huyết khối tiến triển hoặc tái phát, tổn thương da không hoại tử (hồng ban) hoặc nghi ngờ huyết khối chưa được chứng minh\Không có</t>
  </si>
  <si>
    <t>Không rõ ràng\Có thể có\Chắc chắn</t>
  </si>
  <si>
    <t>Khởi phát rõ ràng giữa ngày thứ 5 và 10 sau khi dùng heparin HOẶC số lượng tiểu cầu giảm xuống ≤1 ngày nếu trước đó dùng heparin trong vòng 30 ngày qua\ Phù hợp với tình trạng giảm số lượng tiểu cầu sau 5 đến 10 ngày nhưng không rõ ràng HOẶC khởi phát sau ngày thứ 10 HOẶC giảm ≤1 ngày khi dùng heparin trước đó trong vòng 30 đến 100 ngày\Số lượng tiểu cầu giảm sau &lt;4 ngày mà không dùng heparin gần đây</t>
  </si>
  <si>
    <t>&gt;65\≤65</t>
  </si>
  <si>
    <t>&gt;25.000/microL\≤25.000/microL</t>
  </si>
  <si>
    <t>&lt;10g/dL\≥10g/dL</t>
  </si>
  <si>
    <t>≥1%\&lt;1%</t>
  </si>
  <si>
    <t>&lt;100.000/microL\≥100.000/microL</t>
  </si>
  <si>
    <t>Rủi ro rất cao\Bất lợi\Thuận lợi</t>
  </si>
  <si>
    <t>&lt;4 g/dL\≥4 g/dL</t>
  </si>
  <si>
    <t>&lt;10,5 g/dL\≥10,5 g/dL</t>
  </si>
  <si>
    <t>Giai đoạn I\Giai đoạn II\Giai đoạn III\Giai đoạn IV</t>
  </si>
  <si>
    <t>≥45\&lt;45</t>
  </si>
  <si>
    <t>≥15.000 tế bào/microL\&lt;15.000 tế bào/microL</t>
  </si>
  <si>
    <t>&lt;600 tế bào/microL hoặc &lt;8% số lượng bạch cầu\≥600 tế bào/microL và ≥8% số lượng bạch cầu</t>
  </si>
  <si>
    <t>Trên 60\Dưới hoặc bằng 60</t>
  </si>
  <si>
    <t>Điểm 0-1\Điểm 2-4</t>
  </si>
  <si>
    <t>Nguy cơ rất cao: dạ dày, tụy\Nguy cơ cao: phổi, ung thư hạch, phụ khoa, bàng quang, tinh hoàn\Vị trí khác</t>
  </si>
  <si>
    <t>≥350.000/microL\&lt;350.000/microL</t>
  </si>
  <si>
    <t>&gt;11.000/microL\≤11.000/microL</t>
  </si>
  <si>
    <t>≥35 kg/m2\&lt;35 kg/m2</t>
  </si>
  <si>
    <t>&lt;60\60 - 64\≥65</t>
  </si>
  <si>
    <t>Từ 2 điểm trở lên\Dưới 2 điểm</t>
  </si>
  <si>
    <t>≥200.000/microL\50.000 - 199.000/microL\30.000 - 49.000/microL\&lt;30.000/microL</t>
  </si>
  <si>
    <t>&lt;12 g/dL\≥12g/dL</t>
  </si>
  <si>
    <t>&gt;20.000/microL</t>
  </si>
  <si>
    <t>&lt;5%\5 - 10%\&gt;10%</t>
  </si>
  <si>
    <t>Nhiễm sắc thể 7 bất thường\Phức ≥3 bất thường NST\Không</t>
  </si>
  <si>
    <t>&lt;5%\5 - 10%\11 - 20%\21 - 30%</t>
  </si>
  <si>
    <t>Bình thường, Y-, 5q-, 20q-\Bất thường nhiễm sắc thể số 7 hoặc bất thường từ 3 nhiễm sắc thể trở lên\Tất cả các bất thường về tế bào học khác</t>
  </si>
  <si>
    <t>&lt;1.800/microL\≥1.800/microL</t>
  </si>
  <si>
    <t>Không giảm tế bào hoặc giảm tế bào của 1 loại tế bào\Giảm tế bào của 2 hoặc 3 loại tế bào</t>
  </si>
  <si>
    <t>100 nhịp/phút trở lên\Dưới 100\Không</t>
  </si>
  <si>
    <t>Thở đều\Không thường xuyên\Không</t>
  </si>
  <si>
    <t>Hoạt động tốt\Trung bình\Kém hoạt động</t>
  </si>
  <si>
    <t>Màu hồng\Tím tái\Xanh hoàn toàn</t>
  </si>
  <si>
    <t>Khóc\Thút thít\Im lặng</t>
  </si>
  <si>
    <t>Không đau\Đau nhẹ\Đau nặng</t>
  </si>
  <si>
    <t>Không\Lượng nhỏ, xuất hiện &lt;50% số lần đi ngoài\Lượng nhỏ, xuất hiện hầu hết lần đi ngoài\Lượng lớn (&gt;50% hàm lượng phân)</t>
  </si>
  <si>
    <t>Rắn\Hơi lỏng\Lỏng</t>
  </si>
  <si>
    <t>0 đến 2\3 đến 5\6 đến 8\&gt;8</t>
  </si>
  <si>
    <t>Không giới hạn hoạt động\Thỉnh thoảng hạn chế hoạt động\Hoạt động bị hạn chế nghiêm trọng</t>
  </si>
  <si>
    <t>Bình thường, bao gồm cả giấc ngủ\Mất phương hướng</t>
  </si>
  <si>
    <t>Không\Khi kích động\Khi nghỉ ngơi</t>
  </si>
  <si>
    <t>Bình thường\Giảm\Giảm rõ rệt</t>
  </si>
  <si>
    <t>Không có\Có (nguyên tủy bào - myeloblast, tủy bào – myelocyte, hậu tủy bảo – metamyelocytes, tiền tủy bào – promyelocyte)</t>
  </si>
  <si>
    <t>&lt; 100 x 10^9/L\≥ 100 x 10^9/L</t>
  </si>
  <si>
    <t>&gt; 10.000 tế bào/microL\ ≤10.000 tế bào/microL</t>
  </si>
  <si>
    <t>Mở tự nhiên\Mở để phản ứng với kích thích bằng lời nói\Mở chỉ để phản ứng với cơn đau\Không đáp ứng</t>
  </si>
  <si>
    <t>Thì thầm và bập bẹ\Khóc, cáu kỉnh\Khóc khi đáp ứng với đau\Rên rỉ khi đáp ứng với đau\Không đáp ứng</t>
  </si>
  <si>
    <t>Vận động tự phát và có mục đích\Phản ứng lại khi chạm vào\Phản ứng lại khi kích thích đau\Đáp ứng với đau bằng tư thế co cứng mất vỏ (phản xạ gấp bất thường)\Đáp ứng với đau bằng tư thế duỗi cứng mất não (phản xạ duỗi bất thường)\Không đáp ứng</t>
  </si>
  <si>
    <t>≥ 35 kg/m2\&lt;35kg/m2</t>
  </si>
  <si>
    <t>Trên 50\50 tuổi trở xuống</t>
  </si>
  <si>
    <t>Rất tốt: nhóm đột biến mất đoạn NST số 11 (del(11q))\Tốt: NST bình thường, nhóm đột biến mất đoạn NST số 5 (del(5q)), số 12 (del(12q)); lặp đoạn bao gồm del(5q)\Trung bình: nhóm đột biến mất đoạn NST số 7 (del(7q)); thêm đoạn NST số 8, số 19; NST đơn số 17 (i(17q)); các đột biến NST đơn hoặc thêm đoạn khác\Xấu: nhóm đột biến mất hoặc mất đoạn NST số 7; đảo ngược, chuyển vị hoặc mất đoạn NST số 3; 3 bất thường liên quan NST\Rất xấu: Phức tạp: trên 3 bất thường liên quan NST</t>
  </si>
  <si>
    <t>2%\Từ 2 tới dưới 5%\Từ 5 tới 10%\Trên 10%</t>
  </si>
  <si>
    <t>≥10 g/dL\≥8 g/dL đến &lt;10 g/dL\&lt;8 g/dL</t>
  </si>
  <si>
    <t>≥100.000/microL\50.000 đến 100.000/microL\&lt;50.000/microL</t>
  </si>
  <si>
    <t>≥800/microL\&lt;800/microL</t>
  </si>
  <si>
    <t>≤64 tuổi\65 đến 74 tuổi\≥75 tuổi</t>
  </si>
  <si>
    <t>≥ 65\&lt;65</t>
  </si>
  <si>
    <t>&gt;=3\&lt;3</t>
  </si>
  <si>
    <t>Trên 75 tuổi\Từ 65 tới 74 tuổi\Dưới 65 tuổi</t>
  </si>
  <si>
    <t>&lt; 100mmHg/≥ 100mmHg</t>
  </si>
  <si>
    <t>&gt; 100 nhịp/phút\≤100 nhịp/phút</t>
  </si>
  <si>
    <t>Phân độ I\Phân độ II\Phân độ III\Phân độ IV</t>
  </si>
  <si>
    <t>&lt;67kg\≥67kg</t>
  </si>
  <si>
    <t>≤50\51 - 80\&gt;80</t>
  </si>
  <si>
    <t>≥96%\91 - 95%\≤90%</t>
  </si>
  <si>
    <t>≤10 g/dL\&gt;10g/dL</t>
  </si>
  <si>
    <t>Bụng trên\Trong lồng ngực</t>
  </si>
  <si>
    <t>&lt;2 giờ\2 - 3 giờ\&gt;3 giờ</t>
  </si>
  <si>
    <t>Không\Ít hơn 20% thời gian\Ít hơn 50% thời gian\50% thời gian\Hơn 50% thời gian\Luôn luôn</t>
  </si>
  <si>
    <t>0 lần\1 lần\2 lần\3 lần\4 lần\5 lần trở lên</t>
  </si>
  <si>
    <t>Dưới 60 tuổi\60 tuổi trở lên</t>
  </si>
  <si>
    <t>&gt; 140mmHg\≤ 140mmHg</t>
  </si>
  <si>
    <t>≥ 90mmHg\&lt;90mmHg</t>
  </si>
  <si>
    <t>Yếu 1 bên\Nói kém nhưng không yếu\Không</t>
  </si>
  <si>
    <t>≥ 60 phút\10 - 59 phút\&lt; 10 phút</t>
  </si>
  <si>
    <t>Không ngủ gật\Khả năng ngủ gật ít\Khả năng ngủ gật vừa phải\Khả năng ngủ gật cao</t>
  </si>
  <si>
    <t>Tỉnh táo, đáp ứng nhanh\Không tỉnh táo, dễ đánh thức\Không tỉnh táo, cần kích thích mạnh\Mê, không đáp ứng hoặc chỉ đáp ứng vận động phản xạ</t>
  </si>
  <si>
    <t>Trả lời đúng cả 2\Trả lời đúng một\Cả hai đều sai</t>
  </si>
  <si>
    <t>Tuân theo đúng cả hai\Tuân theo đúng một\Cả hai đều sai</t>
  </si>
  <si>
    <t>Bình thường\Liệt vận nhãn một phần, lệch mắt vượt qua được\Lệch mắt/liệt vận nhãn hoàn toàn, không khắc phục</t>
  </si>
  <si>
    <t>Không mất thị lực\Bán manh 1 phần, góc manh hoặc triệt tiêu\Bán manh hoàn toàn\Bán manh hai bên (mù/mù vỏ não)</t>
  </si>
  <si>
    <t>Không liệt\Liệt nhẹ (nếp mũi má phẳng, cười không đối xứng)\Liệt một phần (liệt hoàn toàn hoặc gần như toàn bộ mặt)\Liệt hoàn toàn một hoặc hai bên</t>
  </si>
  <si>
    <t>Giữ tay 90 độ hoặc 45 độ trong 10s không rơi\Trôi rơi trước 10s, không chạm giường\Gắng sức nhưng không thể nâng tay, hoặc rơi tay chạm giường\Có vận động nhưng không gắng sức, rơi ngay xuống giường\Không cử động, hôn mê\Không thể kiểm tra (cắt cụt hoặc dính khớp ở vai)</t>
  </si>
  <si>
    <t>Giữ chân 30 độ trong 5s không rơi\Trôi rơi trước 5s, không chạm giường\Gắng sức nhưng không thể nâng chân, hoặc rơi chân chạm giường trước 5s\Có vận động nhưng không gắng sức, rơi ngay xuống giường\Không cử động, hôn mê\Không thể kiểm tra (cắt cụt hoặc dính khớp ở vai)</t>
  </si>
  <si>
    <t>Không có thất điều/Bệnh nhân không hiểu/hôn mê\Có ở một chi\Có ở hai chi\Không thể kiểm tra (cắt cụt hoặc nối khớp)</t>
  </si>
  <si>
    <t>Bình thường\Mất cảm giác nhẹ đến trung bình\Mất cảm giác nặng đến hoàn toàn</t>
  </si>
  <si>
    <t>Không mất ngôn ngữ\Mất ngôn ngữ nhẹ đến trung bình, giao tiếp được nhưng khó\Mất ngôn ngữ nặng, hạn chế giao tiếp\Câm, mất ngôn ngữ hoàn toàn</t>
  </si>
  <si>
    <t>Không\Rối loạn vận ngôn từ nhẹ đến trung bình\Rối loạn vận ngôn nặng\Đặt nội khí quản hoặc rào cản vật lý khác để nói</t>
  </si>
  <si>
    <t>Không có bất thường\Không chú ý hoặc mất tập trung về thị giác, xúc giác, thính giác, không gian hoặc cá nhân đối với kích thích đồng thời hai bên ở một trong các phương thức cảm giác\Giảm chú ý nửa người nặng hoặc mất chú ý nhiều hơn một phương thức</t>
  </si>
  <si>
    <t>18-29\30-39\40-49\50-59\60-69\≥70</t>
  </si>
  <si>
    <t>1 năm\5 năm\10 năm</t>
  </si>
  <si>
    <t>Không\Vài ngày\Hơn 7 ngày\Gần như mỗi ngày</t>
  </si>
  <si>
    <t>0 - 40\41 - 60\61 - 74\&gt;75</t>
  </si>
  <si>
    <t>&gt; 40 kg/m2\25-40 kg/m2\&lt;25 kg/m2</t>
  </si>
  <si>
    <t>Không\Thỉnh thoảng\Hàng ngày\Mỗi bữa ăn</t>
  </si>
  <si>
    <t>Không\&lt;5 kg\5 - 10 kg\&gt;10 kg</t>
  </si>
  <si>
    <t>Không bao giờ\Ít hơn một lần mỗi tuần\Ít nhất một lần mỗi tuần</t>
  </si>
  <si>
    <t>Không bao giờ\Một lần mỗi tuần hoặc 2 tuần</t>
  </si>
  <si>
    <t>Hơn 7 lần mỗi ngày\4 đến 7 lần mỗi ngày\1 đến 3 lần mỗi ngày\Ít hơn một lần mỗi ngày</t>
  </si>
  <si>
    <t>&lt; 30 tuổi\30 - 50 tuổi\&gt; 50 tuổi</t>
  </si>
  <si>
    <t>Vết thương nhẹ như vết đâm, do súng dân sự hoặc gãy xương đơn giản\Vết thương trung bình như trật khớp; gãy nhiều hoặc gãy xương hở\Vết thương nặng như bị nghiền nát, do súng quân sự\Vết thương nặng, nhiễm bẩn nặng hoặc dập mô mềm</t>
  </si>
  <si>
    <t>Mạch giảm, tưới máu bình thường dưới 6 giờ\Mạch giảm, tưới máu bình thường trên 6 giờ\Không có mạch, khả năng đổ đầy mao mạch kém và dị cảm dưới 6 giờ\Không có mạch, khả năng đổ đầy mao mạch kém và dị cảm trong hơn 6 giờ\Chi lạnh, tê bì dưới 6 giờ\Chi lạnh, tê bì trong hơn 6 giờ</t>
  </si>
  <si>
    <t>Huyết áp tâm thu &gt; 90 mmHg\Hạ huyết áp thoáng qua\Hạ huyết áp kéo dài</t>
  </si>
  <si>
    <t>Hạn chế hoàn toàn\Rất hạn chế\Tương đối hạn chế\Không bị hạn chế</t>
  </si>
  <si>
    <t>Ẩm thường xuyên\Ẩm\Thỉnh thoảng ẩm\Hiếm khi ẩm</t>
  </si>
  <si>
    <t>Liệt giường\Liệt ghế\Hạn chế nhẹ\Không bị hạn chế</t>
  </si>
  <si>
    <t>Bất động\Khá hạn chế\Hạn chế nhẹ\Di chuyển bình thường</t>
  </si>
  <si>
    <t>Rất kém\Không đầy đủ\Đủ\Rất tốt</t>
  </si>
  <si>
    <t>Có vấn đề\Có thể có vấn đề\Không có</t>
  </si>
  <si>
    <t>Chỉ tĩnh mạch chày trước\Hơn 1 tĩnh mạch bắp chân</t>
  </si>
  <si>
    <t>Không bị\Nhẹ\Trung bình\Nặng</t>
  </si>
  <si>
    <t>Không\Nhẹ\Trung bình\Nặng\Rất nặng</t>
  </si>
  <si>
    <t>Rất hài lòng\Hài lòng\Tương đối hài lòng\Không hài lòng\Rất không hài lòng</t>
  </si>
  <si>
    <t>Hoàn toàn không\Một chút\Tương đối dễ chú ý\Gây chú ý\Gây chú ý nhiều</t>
  </si>
  <si>
    <t>Hoàn toàn không\Một chút\Tương đối lo lắng\Lo lắng\Rất lo lắng</t>
  </si>
  <si>
    <t>Hoàn toàn không\Một chút\Ảnh hưởng tương đối\Ảnh hưởng nhiều\Ảnh hưởng rất nhiều</t>
  </si>
  <si>
    <t>40-44\45-49\50-54\55-59\60-64\65-69\70-74\75-79\80-84\85-89</t>
  </si>
  <si>
    <t>3,0-3,9 mmol/L\4,0-4,9 mmol/L\5,0-5,9 mmol/L\6,0-6,9 mmol/L\&gt;7,0 mmol/L</t>
  </si>
  <si>
    <t>0,5-0,9 mmol/L\1,0-1,4 mmol/L\&gt;1,5 mmol/L</t>
  </si>
  <si>
    <t>100-119 mmHg\120-139 mmHg\140-159 mmHg\&gt;160 mmHg</t>
  </si>
  <si>
    <t>Thấp\Trung bình\Cao\Rất cao</t>
  </si>
  <si>
    <t>40-44\45-49\50-54\55-59\60-64\65-69</t>
  </si>
  <si>
    <t>30-34\35-39\40-44\45-59\50-54\55-59\60-64\65-69</t>
  </si>
  <si>
    <t>30-39 mmol/mol\40-49 mmol/mol\50-59 mmol/mol\60-69 mmol/mol\&gt;70 mmol/mol</t>
  </si>
  <si>
    <t>30-44 mL/phút/1,73m^2\45-49 mL/phút/1,73m^2\60-89 mL/phút/1,73m^2\&gt;90 mL/phút/1,73m^2</t>
  </si>
  <si>
    <t>Dưới 50 tuổi\50 - 59 tuổi\60 - 69 tuổi\70 tuổi trở lên</t>
  </si>
  <si>
    <t>Phân loại</t>
  </si>
  <si>
    <t>Công thức y học</t>
  </si>
  <si>
    <t>Tiêu chí lâm sàng</t>
  </si>
  <si>
    <t>NB</t>
  </si>
  <si>
    <t>XN</t>
  </si>
  <si>
    <t>Có trong chỉ số</t>
  </si>
  <si>
    <t>WBC_EOS</t>
  </si>
  <si>
    <t>WBC_BAS</t>
  </si>
  <si>
    <t>WBC_NEU</t>
  </si>
  <si>
    <t>WBC_MONO</t>
  </si>
  <si>
    <t>WBC_LYMPHO</t>
  </si>
  <si>
    <t>WBC_BAS_tyle</t>
  </si>
  <si>
    <t>WBC_MONO_tyle</t>
  </si>
  <si>
    <t>WBC_LYMPHO_tyle</t>
  </si>
  <si>
    <t>LDL</t>
  </si>
  <si>
    <t>pH</t>
  </si>
  <si>
    <t>CT</t>
  </si>
  <si>
    <t>CLIF-SOFA_08</t>
  </si>
  <si>
    <t>CLIF-SOFA_09</t>
  </si>
  <si>
    <t>CLIF-SOFA_10</t>
  </si>
  <si>
    <t>RA-CDAI_57</t>
  </si>
  <si>
    <t>RA-CDAI_58</t>
  </si>
  <si>
    <t>RA-SDAI_57</t>
  </si>
  <si>
    <t>RA-SDAI_58</t>
  </si>
  <si>
    <t>RA-SDAI_59</t>
  </si>
  <si>
    <t>DAS28CRP_57</t>
  </si>
  <si>
    <t>DAS28CRP_58</t>
  </si>
  <si>
    <t>DAS28ESR_57</t>
  </si>
  <si>
    <t>DAS28ESR_58</t>
  </si>
  <si>
    <t>Có trong</t>
  </si>
  <si>
    <t>DT</t>
  </si>
  <si>
    <t>Gia tri</t>
  </si>
  <si>
    <t>diem</t>
  </si>
  <si>
    <t>IDBien</t>
  </si>
  <si>
    <t>tenbien</t>
  </si>
  <si>
    <t>tendaydu</t>
  </si>
  <si>
    <t>IDPhanloaibien</t>
  </si>
  <si>
    <t>IDbiengoc</t>
  </si>
  <si>
    <t>mota</t>
  </si>
  <si>
    <t>ghichu</t>
  </si>
  <si>
    <t>TD</t>
  </si>
  <si>
    <t>IDBiengoc</t>
  </si>
  <si>
    <t>Giới tính</t>
  </si>
  <si>
    <t>Chiều cao</t>
  </si>
  <si>
    <t>Cân nặng</t>
  </si>
  <si>
    <t>Tuổi</t>
  </si>
  <si>
    <t>Thân nhiệt</t>
  </si>
  <si>
    <t>Phân lượng oxy hít vào</t>
  </si>
  <si>
    <t>Phân áp CO2 máu</t>
  </si>
  <si>
    <t>Phân áp CO2 máu động mạch</t>
  </si>
  <si>
    <t>Nồng độ calci huyết</t>
  </si>
  <si>
    <t>Nồng độ natri huyết</t>
  </si>
  <si>
    <t>Nồng độ kali huyết</t>
  </si>
  <si>
    <t>Nồng độ clo huyết</t>
  </si>
  <si>
    <t>Nồng độ bicarbonat huyết</t>
  </si>
  <si>
    <t>Nitơ ure huyết</t>
  </si>
  <si>
    <t>Nồng độ glucose huyết</t>
  </si>
  <si>
    <t>Nồng độ Natri niệu</t>
  </si>
  <si>
    <t>Nồng độ Clo niệu</t>
  </si>
  <si>
    <t>Nồng độ Kali niệu</t>
  </si>
  <si>
    <t>Nồng độ Ure niệu</t>
  </si>
  <si>
    <t>Nồng độ Glucose niệu</t>
  </si>
  <si>
    <t>Creatinin huyết thanh</t>
  </si>
  <si>
    <t>Creatinin niệu</t>
  </si>
  <si>
    <t>Nhịp tim</t>
  </si>
  <si>
    <t>Huyết áp tâm thu</t>
  </si>
  <si>
    <t>Đột quỵ não</t>
  </si>
  <si>
    <t>Hemoglobin</t>
  </si>
  <si>
    <t>Huyết áp tâm trương</t>
  </si>
  <si>
    <t>Bạch cầu</t>
  </si>
  <si>
    <t>Tỷ lệ bạch cầu ái toan</t>
  </si>
  <si>
    <t>Tỷ lệ bạch cầu trung tính</t>
  </si>
  <si>
    <t>Hematocrit</t>
  </si>
  <si>
    <t>Bilirubin</t>
  </si>
  <si>
    <t>Phân áp oxy máu động mạch</t>
  </si>
  <si>
    <t>Áp lực riêng phần của oxy trong máu tĩnh mạch (PvO2)</t>
  </si>
  <si>
    <t>Nồng độ cholesterol toàn phần</t>
  </si>
  <si>
    <t>Nồng độ HDL-C</t>
  </si>
  <si>
    <t>Nồng độ Triglyceride</t>
  </si>
  <si>
    <t>Số lượng tiểu cầu</t>
  </si>
  <si>
    <t>Hồng cầu (RBC)</t>
  </si>
  <si>
    <t>Đang điều trị Tăng huyết áp</t>
  </si>
  <si>
    <t>ĐTĐ</t>
  </si>
  <si>
    <t>Hút thuốc</t>
  </si>
  <si>
    <t>Số lượng bạch cầu ái toan (eosinophil)</t>
  </si>
  <si>
    <t>Số lượng bạch cầu ái kiềm (basophil)</t>
  </si>
  <si>
    <t>Số lượng bạch cầu trung tính (neutrophil)</t>
  </si>
  <si>
    <t>Số lượng bạch cầu mono</t>
  </si>
  <si>
    <t>Số lượng bạch cầu lympho</t>
  </si>
  <si>
    <t>Tỷ lệ bạch cầu ái kiềm (basophil)</t>
  </si>
  <si>
    <t>Tỷ lệ bạch cầu MONO</t>
  </si>
  <si>
    <t>Tỷ lệ bạch cầu lympho</t>
  </si>
  <si>
    <t>Đang điều trị suy tim</t>
  </si>
  <si>
    <t>Tiền sử nhồi máu cơ tim</t>
  </si>
  <si>
    <t>pH máu</t>
  </si>
  <si>
    <t>Đang điều trị ung thư</t>
  </si>
  <si>
    <t>Độ bão hòa ôxy</t>
  </si>
  <si>
    <t>Tiền sử đột quỵ tim</t>
  </si>
  <si>
    <t>Cân nặng lý tưởng</t>
  </si>
  <si>
    <t>Thể tích uống</t>
  </si>
  <si>
    <t>Nồng độ cồn thức uống</t>
  </si>
  <si>
    <t>Tỷ lệ vùng bỏng sâu hơn lớp biểu bì</t>
  </si>
  <si>
    <t>Độ cao ước tính so với mực nước biển</t>
  </si>
  <si>
    <t>Hệ số hô hấp</t>
  </si>
  <si>
    <t>Albumin huyết bình thường</t>
  </si>
  <si>
    <t>Albumin huyết đo được</t>
  </si>
  <si>
    <t>Áp lực thẩm thấu máu đo được</t>
  </si>
  <si>
    <t>Áp lực thẩm thấu phân đo được</t>
  </si>
  <si>
    <t>Nồng độ natri phân</t>
  </si>
  <si>
    <t>Nồng độ kali phân</t>
  </si>
  <si>
    <t>Độ thẩm thấu niệu đo được</t>
  </si>
  <si>
    <t>Chủng tộc</t>
  </si>
  <si>
    <t>Nồng độ Magie</t>
  </si>
  <si>
    <t>Nồng độ Ure huyết trước khi lọc</t>
  </si>
  <si>
    <t>Nồng độ Ure huyết sau khi lọc</t>
  </si>
  <si>
    <t>Thời gian lọc máu</t>
  </si>
  <si>
    <t>Thể tích lọc máu</t>
  </si>
  <si>
    <t>Cân nặng sau lọc máu</t>
  </si>
  <si>
    <t>Thể tích nước tiểu giữa 2 lần lọc máu</t>
  </si>
  <si>
    <t>Thời gian giữa 2 lần lọc máu</t>
  </si>
  <si>
    <t>BUN sau lần lọc máu 1</t>
  </si>
  <si>
    <t>BUN trước lần lọc máu 2</t>
  </si>
  <si>
    <t>Nồng độ albumin niệu</t>
  </si>
  <si>
    <t>Nồng độ protein niệu</t>
  </si>
  <si>
    <t>Thể tích dịch truyền</t>
  </si>
  <si>
    <t>Hệ số giọt</t>
  </si>
  <si>
    <t>Thời gian yêu cầu truyền dịch</t>
  </si>
  <si>
    <t>Thể tích nước tiểu thu được trong vòng 24 giờ</t>
  </si>
  <si>
    <t>Trẻ có sinh non</t>
  </si>
  <si>
    <t>Loại xét nghiệm creatinin</t>
  </si>
  <si>
    <t>Bệnh thận mạn</t>
  </si>
  <si>
    <t>Hôn mê</t>
  </si>
  <si>
    <t>Điểm hôn mê Glassgow</t>
  </si>
  <si>
    <t>Xơ gan</t>
  </si>
  <si>
    <t>Ung thư di căn</t>
  </si>
  <si>
    <t>Suy thận cấp</t>
  </si>
  <si>
    <t>Loạn nhịp</t>
  </si>
  <si>
    <t>Xuất huyết tiêu hóa</t>
  </si>
  <si>
    <t>Hiệu ứng khối nội sọ</t>
  </si>
  <si>
    <t>Hồi sức tim trước khi nhập viện</t>
  </si>
  <si>
    <t>Thông khí cơ học</t>
  </si>
  <si>
    <t>Yêu cầu phẫu thuật</t>
  </si>
  <si>
    <t>Cấp cứu ngưng tim/ngưng thở</t>
  </si>
  <si>
    <t>Khả năng khuếch tán của carbon monoxide (DLCO) dự đoán</t>
  </si>
  <si>
    <t>FEV1 trước phẫu thuật</t>
  </si>
  <si>
    <t>Số các phân thùy chức năng hoặc không bị tắc nghẽn của phổi bị cắt bỏ (Y)</t>
  </si>
  <si>
    <t>Tổng số phân thùy chức năng (Z)</t>
  </si>
  <si>
    <t>Phân suất tưới máu toàn phần ở phổi bị cắt</t>
  </si>
  <si>
    <t>LDH huyết thanh</t>
  </si>
  <si>
    <t>Giới hạn trên LDH huyết thanh</t>
  </si>
  <si>
    <t>Điểm ECOG</t>
  </si>
  <si>
    <t>Tỷ lệ hồng cầu lưới</t>
  </si>
  <si>
    <t>Nồng độ transferrin hòa tan</t>
  </si>
  <si>
    <t>Nồng độ ferritin</t>
  </si>
  <si>
    <t>Chu vi vòng đầu</t>
  </si>
  <si>
    <t>Mắc bệnh khi dưới 1 tuổi</t>
  </si>
  <si>
    <t>Thời gian hít vào</t>
  </si>
  <si>
    <t>Nhịp thở</t>
  </si>
  <si>
    <t>Áp lực hít vào đỉnh</t>
  </si>
  <si>
    <t>Áp lực dương cuối kỳ thở ra</t>
  </si>
  <si>
    <t>Ngày chu kỳ kinh nguyệt cuối cùng của mẹ</t>
  </si>
  <si>
    <t>Ngày siêu âm</t>
  </si>
  <si>
    <t>Tuổi thai tính tới ngày siêu âm tương ứng</t>
  </si>
  <si>
    <t>Ngày dự sinh</t>
  </si>
  <si>
    <t>Mức độ hoạt động thể chất</t>
  </si>
  <si>
    <t>Có bóng chèn</t>
  </si>
  <si>
    <t>Oxy tiêu thụ</t>
  </si>
  <si>
    <t>Nồng độ oxy bão hòa ở động mạch (O2Sat)</t>
  </si>
  <si>
    <t>Nồng độ oxy bão hòa ở tĩnh mạch (O2vSat)</t>
  </si>
  <si>
    <t>Nồng độ phosphat niệu</t>
  </si>
  <si>
    <t>Nồng độ phosphat huyết</t>
  </si>
  <si>
    <t>Nồng độ sắt huyết thanh</t>
  </si>
  <si>
    <t>Khả năng gắn sắt toàn phần</t>
  </si>
  <si>
    <t>AST mức bình thường trên</t>
  </si>
  <si>
    <t>Tần suất thực hiện lọc máu tuần trước đó</t>
  </si>
  <si>
    <t>Tổng thời gian lọc máu thẩm tách liên tục tĩnh mạch-tĩnh mạch tuần trước đó</t>
  </si>
  <si>
    <t>Điểm MELD bệnh gan giai đoạn cuối</t>
  </si>
  <si>
    <t>Áp lực nhĩ trái</t>
  </si>
  <si>
    <t>Lưu lượng máu</t>
  </si>
  <si>
    <t>Tổng diện tích bề mặt cơ thể</t>
  </si>
  <si>
    <t>Khoảng QT</t>
  </si>
  <si>
    <t>Khoảng RR</t>
  </si>
  <si>
    <t>Áp lực nhĩ phải</t>
  </si>
  <si>
    <t>Hồng cầu trong dịch não tủy (RBCCFS)</t>
  </si>
  <si>
    <t>Bạch cầu trong dịch não tủy (WBCCFS)</t>
  </si>
  <si>
    <t>Phân độ sức khỏe theo Hiệp hội Gây mê Hoa Kỳ</t>
  </si>
  <si>
    <t>Đang điều trị rối loạn lipid huyết</t>
  </si>
  <si>
    <t>Lịch sử nhồi máu cơ tim trong gia đình</t>
  </si>
  <si>
    <t>Điểm vôi hóa động mạch vành (CAC)</t>
  </si>
  <si>
    <t>Creatinin huyết</t>
  </si>
  <si>
    <t>Tiền sử suy tim</t>
  </si>
  <si>
    <t>Tiền sử NMCT</t>
  </si>
  <si>
    <t>ST chênh xuống</t>
  </si>
  <si>
    <t>Enzym tim tăng</t>
  </si>
  <si>
    <t>Không can thiệp mạch vành</t>
  </si>
  <si>
    <t>Toát mồ hôi sau 30 phút</t>
  </si>
  <si>
    <t>Bồn chồn</t>
  </si>
  <si>
    <t>Kích thước đồng tử</t>
  </si>
  <si>
    <t>Đau nhức xương khớp</t>
  </si>
  <si>
    <t>Sổ mũi, chảy nước mắt</t>
  </si>
  <si>
    <t>Kích thích dạ dày</t>
  </si>
  <si>
    <t>Run</t>
  </si>
  <si>
    <t>Ngáp</t>
  </si>
  <si>
    <t>Lo lắng hoặc bực bội</t>
  </si>
  <si>
    <t>Nổi da gà</t>
  </si>
  <si>
    <t>Tình trạng hôn mê theo thang điểm Glasgow</t>
  </si>
  <si>
    <t>Huyết áp tâm thu đo được</t>
  </si>
  <si>
    <t>Cấy máu dương tính</t>
  </si>
  <si>
    <t>Siêu âm tim có xuất hiện 1 hoặc nhiều triệu chứng</t>
  </si>
  <si>
    <t>Cấy máu đơn lẻ dương tính với Coxiella burnetii hoặc antiphase 1 kháng thể IgG &gt; 1:800</t>
  </si>
  <si>
    <t>Sử dụng thuốc tiêm truyền IV hoặc bệnh tim dễ mắc phải</t>
  </si>
  <si>
    <t>Bất thường mạch máu</t>
  </si>
  <si>
    <t>Bất thường miễn dịch</t>
  </si>
  <si>
    <t>Cấy máu dương tính không đáp ứng các tiêu chí chính kể trên HOẶC bằng chứng huyết thanh học về nhiễm trùng với sinh vật phù hợp với viêm nội tâm mạc</t>
  </si>
  <si>
    <t>Co cứng cơ</t>
  </si>
  <si>
    <t>Tiêu cơ vân</t>
  </si>
  <si>
    <t>Toan hô hấp</t>
  </si>
  <si>
    <t>Sốt</t>
  </si>
  <si>
    <t>Nhịp tim nhanh</t>
  </si>
  <si>
    <t>Nồng độ kiềm dư dưới -8 mEq/L</t>
  </si>
  <si>
    <t>pH động mạch</t>
  </si>
  <si>
    <t>Đảo ngược nhanh các dấu hiệu MH bằng dantrolene</t>
  </si>
  <si>
    <t>Gia đình có tiền sử tăng thân nhiệt ác tính với thuốc gây mê</t>
  </si>
  <si>
    <t>CK huyết thanh tăng cao khi nghỉ ngơi</t>
  </si>
  <si>
    <t>Ở viện dưỡng lão</t>
  </si>
  <si>
    <t>Có khối u đang điều trị</t>
  </si>
  <si>
    <t>Bệnh gan mạn tính</t>
  </si>
  <si>
    <t>Suy tim</t>
  </si>
  <si>
    <t>Bệnh mạch máu não</t>
  </si>
  <si>
    <t>Bệnh thận mạn tính</t>
  </si>
  <si>
    <t>Trạng thái tinh thần</t>
  </si>
  <si>
    <t>Nhiệt độ</t>
  </si>
  <si>
    <t>Nitơ ure máu</t>
  </si>
  <si>
    <t>Natri huyết</t>
  </si>
  <si>
    <t>Glucose huyết</t>
  </si>
  <si>
    <t>Tràn dịch màng phổi</t>
  </si>
  <si>
    <t>Đau hoặc khó chịu do tĩnh mạch</t>
  </si>
  <si>
    <t>Suy tĩnh mạch</t>
  </si>
  <si>
    <t>Phù tĩnh mạch</t>
  </si>
  <si>
    <t>Tĩnh mạch nổi</t>
  </si>
  <si>
    <t>Viêm</t>
  </si>
  <si>
    <t>Co cứng</t>
  </si>
  <si>
    <t>Số vết loét đang bị</t>
  </si>
  <si>
    <t>Thời gian bị các vết loét</t>
  </si>
  <si>
    <t>Kích thước vết loét</t>
  </si>
  <si>
    <t>Điều trị bằng vớ áp lực</t>
  </si>
  <si>
    <t>Điểm hôn mê Glasgow</t>
  </si>
  <si>
    <t>Tỷ lệ bạch cầu đũa (band) trên phết máu &gt;10%</t>
  </si>
  <si>
    <t>Nghiên cứu hình ảnh cho thấy tràn dịch màn phổi</t>
  </si>
  <si>
    <t>Nitơ trong máu dưới dạng ure</t>
  </si>
  <si>
    <t>Có xuất huyết tiêu hóa tại thời điểm thăm khám</t>
  </si>
  <si>
    <t>Người bệnh ngất tại thời điểm thăm khám</t>
  </si>
  <si>
    <t>Có bệnh gan tại thời điểm thăm khám</t>
  </si>
  <si>
    <t>Có tình trạng suy tim tại thời điểm thăm khám</t>
  </si>
  <si>
    <t>Sốc huyết động</t>
  </si>
  <si>
    <t>Bệnh kèm chính</t>
  </si>
  <si>
    <t>Chẩn đoán</t>
  </si>
  <si>
    <t>Xuất huyết gần đây</t>
  </si>
  <si>
    <t>Bệnh não gan</t>
  </si>
  <si>
    <t>Cổ trướng</t>
  </si>
  <si>
    <t>Albumin</t>
  </si>
  <si>
    <t>PaO2/FiO2</t>
  </si>
  <si>
    <t>bilirubin</t>
  </si>
  <si>
    <t>huyết áp động mạch trung bình</t>
  </si>
  <si>
    <t>sử dụng thuốc vận mạch</t>
  </si>
  <si>
    <t>mức độ bệnh não gan</t>
  </si>
  <si>
    <t>creatinin</t>
  </si>
  <si>
    <t>Nhận định của bệnh nhân về tình trạng sức khỏe chung trong 24 giờ qua</t>
  </si>
  <si>
    <t>Bệnh nhân có đau bụng trong 24 giờ qua</t>
  </si>
  <si>
    <t>Số lần đi phân lỏng trong 24h qua</t>
  </si>
  <si>
    <t>Sờ thấy khối u ở bụng</t>
  </si>
  <si>
    <t>Đau khớp</t>
  </si>
  <si>
    <t>Viêm màng bồ đào</t>
  </si>
  <si>
    <t>Nốt hồng ban</t>
  </si>
  <si>
    <t>Loét aphthous</t>
  </si>
  <si>
    <t>Viêm da mủ hoại tử</t>
  </si>
  <si>
    <t>Rò hậu môn</t>
  </si>
  <si>
    <t>Lỗ rò mới phát hiện</t>
  </si>
  <si>
    <t>Áp xe</t>
  </si>
  <si>
    <t>Mắt</t>
  </si>
  <si>
    <t>Lời nói</t>
  </si>
  <si>
    <t>Vận động</t>
  </si>
  <si>
    <t>Đường huyết</t>
  </si>
  <si>
    <t>Canxi</t>
  </si>
  <si>
    <t>Thiếu hụt dự trữ kiềm &gt;4 mEq/L</t>
  </si>
  <si>
    <t>Ước lượng lượng dịch mất &gt;6000mL</t>
  </si>
  <si>
    <t>Dấu hiệu sinh tồn ổn định và tiến triển tốt</t>
  </si>
  <si>
    <t>Triệu chứng nhiễm trùng cải thiện hoặc không còn</t>
  </si>
  <si>
    <t>Đường tiêu hóa không bị tổn thương</t>
  </si>
  <si>
    <t>Đường miệng không bị tổn thương</t>
  </si>
  <si>
    <t>Không có các chống chỉ định của kháng sinh đường uống liên quan đến loại nhiễm khuẩn</t>
  </si>
  <si>
    <t>Kháng sinh đường uống có sinh khả dụng tốt</t>
  </si>
  <si>
    <t>Tần suất đi ngoài tăng thêm</t>
  </si>
  <si>
    <t>Mức xuất huyết tiêu hóa nghiêm trọng nhất gặp trong ngày</t>
  </si>
  <si>
    <t>Kết quả nội soi</t>
  </si>
  <si>
    <t>Đánh giá chung bởi bác sĩ điều trị</t>
  </si>
  <si>
    <t>Số lần trung bình đi ngoài phân lỏng hoặc mềm mỗi ngày trong 7 ngày</t>
  </si>
  <si>
    <t>Sử dụng diphenoxylate hoặc loperamid cho bệnh tiêu chảy</t>
  </si>
  <si>
    <t>Đánh giá mức độ đau bụng trung bình trong 7 ngày</t>
  </si>
  <si>
    <t>Đánh giá sức khỏe mỗi ngày trong 7 ngày</t>
  </si>
  <si>
    <t>Viêm khớp hoặc đau khớp</t>
  </si>
  <si>
    <t>Viêm mống mắt hoặc viêm màng bồ đào</t>
  </si>
  <si>
    <t>Ban đỏ nút hoặc viêm da mủ hoại thư hoặc viêm miệng áp-tơ</t>
  </si>
  <si>
    <t>Nứt hậu môn hoặc lỗ rò hoặc áp xe</t>
  </si>
  <si>
    <t>Lỗ rò khác</t>
  </si>
  <si>
    <t>Nhiệt độ trên 37.8 độ C trong tuần qua</t>
  </si>
  <si>
    <t>Phát hiện khối u ở bụng</t>
  </si>
  <si>
    <t>Huyết áp động mạch trung bình</t>
  </si>
  <si>
    <t>A-a gradient</t>
  </si>
  <si>
    <t>Khí máu động mạch</t>
  </si>
  <si>
    <t>HCO3</t>
  </si>
  <si>
    <t>Na huyết</t>
  </si>
  <si>
    <t>K huyết</t>
  </si>
  <si>
    <t>Creatinin</t>
  </si>
  <si>
    <t>Thang điểm Glasgow cho hôn mê</t>
  </si>
  <si>
    <t>Mắc bệnh mạn tính</t>
  </si>
  <si>
    <t>Yêu cầu phẫu thuật khi nhập viện</t>
  </si>
  <si>
    <t>Phân loại lựa chọn chẩn đoán nhập viện</t>
  </si>
  <si>
    <t>Chẩn đoán chính nhập viện (không PT)</t>
  </si>
  <si>
    <t>Chẩn đoán chính nhập viện (PT)</t>
  </si>
  <si>
    <t>FEV1 % dự đoán sau khi dùng thuốc giãn phế quản</t>
  </si>
  <si>
    <t>Khoảng cách đi bộ được trong 6 phút</t>
  </si>
  <si>
    <t>Thang điểm khó thở MMRC</t>
  </si>
  <si>
    <t>Lú lẫn</t>
  </si>
  <si>
    <t>Ure huyết</t>
  </si>
  <si>
    <t>Nồng độ protein dịch màng phổi</t>
  </si>
  <si>
    <t>Nồng độ protein huyết</t>
  </si>
  <si>
    <t>LDH dịch màng phổi</t>
  </si>
  <si>
    <t>LDH huyết</t>
  </si>
  <si>
    <t>Giới hạn trên LDH huyết</t>
  </si>
  <si>
    <t>Tỷ lệ protein dịch màng phổi/protein huyết &gt;0,5</t>
  </si>
  <si>
    <t>Tỷ lệ lactate dehydrogenase (LDH) dịch màng phổi/LDH huyết &gt;0,6</t>
  </si>
  <si>
    <t>Tỷ lệ LDH dịch màng phổi/giới hạn trên LDH huyết &gt;0,66</t>
  </si>
  <si>
    <t>BMI &gt;30 kg/m2</t>
  </si>
  <si>
    <t>Bất động &gt;3 ngày</t>
  </si>
  <si>
    <t>Di chuyển &gt;6 giờ gần đây</t>
  </si>
  <si>
    <t>Suy tĩnh mạch mạn tính</t>
  </si>
  <si>
    <t>Mang thai</t>
  </si>
  <si>
    <t>Điều trị bằng liệu pháp nội tiết tố</t>
  </si>
  <si>
    <t>Mất nước</t>
  </si>
  <si>
    <t>Suy hô hấp</t>
  </si>
  <si>
    <t>Đột quỵ &lt;3 tháng gần đây</t>
  </si>
  <si>
    <t>Nhồi máu cơ tim &lt;4 tuần gần đây</t>
  </si>
  <si>
    <t>Bệnh truyền nhiễm cấp tính</t>
  </si>
  <si>
    <t>Bệnh thấp khớp cấp tính</t>
  </si>
  <si>
    <t>Ung thư đang điều trị</t>
  </si>
  <si>
    <t>Rối loạn tăng sinh tủy</t>
  </si>
  <si>
    <t>Hội chứng thận hư</t>
  </si>
  <si>
    <t>Bệnh thuyên tắc huyết khối tĩnh mạch</t>
  </si>
  <si>
    <t>Tình trạng gia tăng đông máu</t>
  </si>
  <si>
    <t>Huyết khối tĩnh mạch sâu trước đó</t>
  </si>
  <si>
    <t>Thuyên tắc phổi trước đó</t>
  </si>
  <si>
    <t>Phẫu thuật hoặc gãy xương chi dưới trong vòng 1 tháng</t>
  </si>
  <si>
    <t>Bệnh ác tính đang điều trị</t>
  </si>
  <si>
    <t>Đau một bên chi dưới</t>
  </si>
  <si>
    <t>Ho ra máu</t>
  </si>
  <si>
    <t>Đau (cứng) khi sờ cấu trúc tĩnh mạch sâu chi dưới và phù một bên</t>
  </si>
  <si>
    <t>Ung thư đang điều trị trong vòng 6 tháng trước hoặc điều trị giảm nhẹ</t>
  </si>
  <si>
    <t>Liệt hoặc bất động gần đây các chi dưới</t>
  </si>
  <si>
    <t>Nằm liệt giường hơn 3 ngày gần đây</t>
  </si>
  <si>
    <t>Phẫu thuật trong vòng 4 tuần</t>
  </si>
  <si>
    <t>Ấn đau khu trú dọc theo sự phân bố của hệ thống tĩnh mạch sâu</t>
  </si>
  <si>
    <t>Toàn bộ chân bị sưng</t>
  </si>
  <si>
    <t>Bắp chân sưng hơn 3 cm khi so sánh với chân không có triệu chứng</t>
  </si>
  <si>
    <t>Phù rỗ</t>
  </si>
  <si>
    <t>Tĩnh mạch nông bên</t>
  </si>
  <si>
    <t>DVT được ghi nhận trước đây</t>
  </si>
  <si>
    <t>Chẩn đoán thay thế có khả năng bằng hoặc nhiều khả năng hơn so với DVT</t>
  </si>
  <si>
    <t>Hỗ trợ hô hấp</t>
  </si>
  <si>
    <t>Mạch</t>
  </si>
  <si>
    <t>Tình trạng ý thức</t>
  </si>
  <si>
    <t>SpO2 không suy hô hấp</t>
  </si>
  <si>
    <t>SpO2 suy hô hấp</t>
  </si>
  <si>
    <t>Điều trị ung thư 6 tháng vừa qua</t>
  </si>
  <si>
    <t>Tiền sử bệnh huyết khối tĩnh mạch</t>
  </si>
  <si>
    <t>Suy giảm khả năng vận động trong ít nhất 3 ngày</t>
  </si>
  <si>
    <t>gia tăng đông máu</t>
  </si>
  <si>
    <t>Chấn thương hoặc phẫu thuật trong vòng 1 tháng</t>
  </si>
  <si>
    <t>Đột quỵ</t>
  </si>
  <si>
    <t>NMCT cấp</t>
  </si>
  <si>
    <t>Bệnh thấp khớp</t>
  </si>
  <si>
    <t>Điều trị nội tiết tố thay thế xen kẽ</t>
  </si>
  <si>
    <t>Dấu hiệu thực thể gợi ý DVT (sưng chân một bên đau bắp chân hoặc đùi)</t>
  </si>
  <si>
    <t>Không có chẩn đoán thay thế</t>
  </si>
  <si>
    <t>Bất động (≥3 ngày) hoặc phẫu thuật trong 4 tuần trước đó</t>
  </si>
  <si>
    <t>Tiền sử bị huyết khối tĩnh mạch sâu hoặc thuyên tắc phổi</t>
  </si>
  <si>
    <t>Có bệnh ác tính</t>
  </si>
  <si>
    <t>Chức năng phổi</t>
  </si>
  <si>
    <t>Tiểu cầu</t>
  </si>
  <si>
    <t>Điểm Glasgow hôn mê</t>
  </si>
  <si>
    <t>creatinine</t>
  </si>
  <si>
    <t>Nam giới tăng huyết áp không kiểm soát</t>
  </si>
  <si>
    <t>Thiếu máu</t>
  </si>
  <si>
    <t>Tiền sử chảy máu</t>
  </si>
  <si>
    <t>Tỷ lệ giảm tiểu cầu</t>
  </si>
  <si>
    <t>Số lượng tiểu cầu giảm trong bao nhiêu ngày?</t>
  </si>
  <si>
    <t>Ngày dùng heparin gần nhất</t>
  </si>
  <si>
    <t>Huyết khối hoặc các di chứng</t>
  </si>
  <si>
    <t>Các nguyên nhân khác gây giảm tiểu cầu</t>
  </si>
  <si>
    <t>Thời gian giảm tiểu cầu</t>
  </si>
  <si>
    <t>Tăng huyết áp</t>
  </si>
  <si>
    <t>Chức năng gan bất thường</t>
  </si>
  <si>
    <t>Chức năng thận bất thường</t>
  </si>
  <si>
    <t>Chảy máu</t>
  </si>
  <si>
    <t>INR không ổn định ở bệnh nhân dùng warfarin</t>
  </si>
  <si>
    <t>Dùng thuốc chống kết tập tiểu cầu</t>
  </si>
  <si>
    <t>Uống rượu quá mức</t>
  </si>
  <si>
    <t>Tỷ lệ tế bào blast trong máu</t>
  </si>
  <si>
    <t>Thiếu máu cần truyền máu</t>
  </si>
  <si>
    <t>Phân loại Karyotype</t>
  </si>
  <si>
    <t>Giảm cân&gt; 10%</t>
  </si>
  <si>
    <t>Sốt vô căn</t>
  </si>
  <si>
    <t>Đổ mồ hôi quá nhiều trong 1 tháng</t>
  </si>
  <si>
    <t>Phân loại Ann Arbor cho bệnh</t>
  </si>
  <si>
    <t>Bạch cầu lympho</t>
  </si>
  <si>
    <t>Đột biến không có CALR tương đồng với loại 1</t>
  </si>
  <si>
    <t>Đột biến ASXL1</t>
  </si>
  <si>
    <t>Đột biến SRSF2</t>
  </si>
  <si>
    <t>Đột biến U2AF1 Q157</t>
  </si>
  <si>
    <t>Nồng độ lactate dehydrogenase trên mức bình thường</t>
  </si>
  <si>
    <t>Nhiều hơn một vị trí bệnh ngoài hạch</t>
  </si>
  <si>
    <t>Điểm hiệu suất hoạt động (ECOG PS)</t>
  </si>
  <si>
    <t>Vị trí của khối u nguyên phát</t>
  </si>
  <si>
    <t>Sử dụng thuốc kích thích tạo máu</t>
  </si>
  <si>
    <t>Tiền sử truyền máu</t>
  </si>
  <si>
    <t>Tỷ lệ blast tủy xương</t>
  </si>
  <si>
    <t>Bất thường NST</t>
  </si>
  <si>
    <t>Bạch cầu trung tính tuyệt đối</t>
  </si>
  <si>
    <t>Giảm tế bào máu</t>
  </si>
  <si>
    <t>tuổi</t>
  </si>
  <si>
    <t>kích thước lách dưới xương sườn</t>
  </si>
  <si>
    <t>tiểu cầu</t>
  </si>
  <si>
    <t>tỷ lệ blast</t>
  </si>
  <si>
    <t>Trưởng thành phổi</t>
  </si>
  <si>
    <t>Cơ bắp và chuyển động</t>
  </si>
  <si>
    <t>Màu da</t>
  </si>
  <si>
    <t>Phản xạ với kích thích</t>
  </si>
  <si>
    <t>Đau bụng</t>
  </si>
  <si>
    <t>Xuất huyết trực tràng</t>
  </si>
  <si>
    <t>Tính chất của phân</t>
  </si>
  <si>
    <t>Số lần đi ngoài trong 24 giờ</t>
  </si>
  <si>
    <t>Đi ngoài về đêm</t>
  </si>
  <si>
    <t>Mức độ hoạt động của người bệnh</t>
  </si>
  <si>
    <t>Mức độ ý thức</t>
  </si>
  <si>
    <t>Tím tái</t>
  </si>
  <si>
    <t>Thở rít</t>
  </si>
  <si>
    <t>Độ thông thoáng đường thở</t>
  </si>
  <si>
    <t>Co (rút) lõm ngực</t>
  </si>
  <si>
    <t>Tế bào chưa trưởng thành trong tuần hoàn</t>
  </si>
  <si>
    <t>Số lượng MONO</t>
  </si>
  <si>
    <t>kích thước lách dưới sườn</t>
  </si>
  <si>
    <t>tế bào blast ở máu ngoại vi</t>
  </si>
  <si>
    <t>số lượng tiểu cầu</t>
  </si>
  <si>
    <t>Đau tức vùng bụng dưới bên phải</t>
  </si>
  <si>
    <t>Đau bụng vùng hố chậu phải</t>
  </si>
  <si>
    <t>Chán ăn</t>
  </si>
  <si>
    <t>Buồn nôn hoặc nôn</t>
  </si>
  <si>
    <t>Bạch cầu tăng ≥ 10.000/microL</t>
  </si>
  <si>
    <t>Công thức bạch cầu chuyển trái</t>
  </si>
  <si>
    <t>Đau bụng di chuyển dần về phía dưới bên phải</t>
  </si>
  <si>
    <t>Mở mắt</t>
  </si>
  <si>
    <t>Trả lời bằng lời nói</t>
  </si>
  <si>
    <t>Đáp ứng vận động</t>
  </si>
  <si>
    <t>Ngáy</t>
  </si>
  <si>
    <t>Mệt mỏi</t>
  </si>
  <si>
    <t>Tình trạng ngưng thở khi ngủ</t>
  </si>
  <si>
    <t>Điều trị THA</t>
  </si>
  <si>
    <t>Chu vi vòng cổ ≥ 40cm</t>
  </si>
  <si>
    <t>Tế bào học</t>
  </si>
  <si>
    <t>Tỷ lệ tế bào blast tủy xương</t>
  </si>
  <si>
    <t>Cholesterol toàn phẩn</t>
  </si>
  <si>
    <t>HDL-C</t>
  </si>
  <si>
    <t>Đột quỵ HOẶC TIA HOẶC Thuyên tắc phổi</t>
  </si>
  <si>
    <t>Bệnh mạch máu</t>
  </si>
  <si>
    <t>Tiền sử bệnh mạch vành trong gia đình</t>
  </si>
  <si>
    <t>Tăng cholesterol huyết</t>
  </si>
  <si>
    <t>Bệnh mạch vành</t>
  </si>
  <si>
    <t>Hẹp mạch vành &gt;50%</t>
  </si>
  <si>
    <t>Sử dụng aspirin trong 7 ngày</t>
  </si>
  <si>
    <t>Đau thắt ngực nặng trong 24h</t>
  </si>
  <si>
    <t>Enzym chỉ dấu tim mạch tăng cao (troponin hoặc CK)</t>
  </si>
  <si>
    <t>ST chênh &gt;0,5 mm</t>
  </si>
  <si>
    <t>Tiền sử đau thắt ngực</t>
  </si>
  <si>
    <t>Phân độ Killip</t>
  </si>
  <si>
    <t>ST chênh lên ở chuyển đạo trước</t>
  </si>
  <si>
    <t>Block bó nhánh trái</t>
  </si>
  <si>
    <t>Thời gian điều trị &gt;4 tiếng</t>
  </si>
  <si>
    <t>Nhiễm trùng đường hô hấp trong 1 tháng</t>
  </si>
  <si>
    <t>Thiếu máu trước phẫu thuật</t>
  </si>
  <si>
    <t>Cần phẫu thuật cấp cứu</t>
  </si>
  <si>
    <t>Vị trí Phẫu thuật rạch</t>
  </si>
  <si>
    <t>Thời gian phẫu thuật</t>
  </si>
  <si>
    <t>Cảm giác bàng quang không rỗng sau khi đi tiểu</t>
  </si>
  <si>
    <t>Cần đi tiểu lại &lt;2 h cách lần đi tiểu trước đó</t>
  </si>
  <si>
    <t>Cảm giác dắt khi tiểu</t>
  </si>
  <si>
    <t>Cảm giác khó nhịn đi tiểu</t>
  </si>
  <si>
    <t>Thường xuyên bị tiểu yếu</t>
  </si>
  <si>
    <t>Thường xuyên phải cố gắng để bắt đầu tiểu</t>
  </si>
  <si>
    <t>Số lần đi tiểu ban đêm</t>
  </si>
  <si>
    <t>Đặc điểm lâm sàng</t>
  </si>
  <si>
    <t>Thời gian mắc các đặc điểm</t>
  </si>
  <si>
    <t>Ngồi và đọc</t>
  </si>
  <si>
    <t>Xem TV</t>
  </si>
  <si>
    <t>Ngồi yên ở nơi công cộng</t>
  </si>
  <si>
    <t>Ngồi trên xe khoảng 1 tiếng</t>
  </si>
  <si>
    <t>Nằm nghỉ ngơi buổi trưa</t>
  </si>
  <si>
    <t>Ngồi và nói chuyện</t>
  </si>
  <si>
    <t>Ngồi yên sau bữa trưa</t>
  </si>
  <si>
    <t>Ngồi trên xe &amp; dừng vài phút vì kẹt xe</t>
  </si>
  <si>
    <t>Nhận biết thời gian &amp; tuổi</t>
  </si>
  <si>
    <t>Mở/nhắm mắt VÀ nắm/thả tay theo lệnh</t>
  </si>
  <si>
    <t>Vận nhãn ngang</t>
  </si>
  <si>
    <t>Tầm nhìn</t>
  </si>
  <si>
    <t>Liệt mặt</t>
  </si>
  <si>
    <t>Chức năng vận động tay phải</t>
  </si>
  <si>
    <t>Chức năng vận động tay trái</t>
  </si>
  <si>
    <t>Chức năng vận động chân phải</t>
  </si>
  <si>
    <t>Chức năng vận động chân trái</t>
  </si>
  <si>
    <t>Thất điều chi</t>
  </si>
  <si>
    <t>Phản xạ với cảm giác đau</t>
  </si>
  <si>
    <t>Ngôn ngữ</t>
  </si>
  <si>
    <t>Rối loạn vận ngôn</t>
  </si>
  <si>
    <t>Thiếu chú ý</t>
  </si>
  <si>
    <t>Đột quỵ HOẶC TIA</t>
  </si>
  <si>
    <t>Nhồi máu vỏ não trên hình ảnh</t>
  </si>
  <si>
    <t>Dùng thuốc trị THA</t>
  </si>
  <si>
    <t>Bệnh tim mạch</t>
  </si>
  <si>
    <t>Rung nhĩ</t>
  </si>
  <si>
    <t>Phì đại thất trái</t>
  </si>
  <si>
    <t>Thời gian đánh giá</t>
  </si>
  <si>
    <t>Hồi hộp lo lắng</t>
  </si>
  <si>
    <t>Không thể kiểm soát lo lắng</t>
  </si>
  <si>
    <t>Lo lắng quá mức</t>
  </si>
  <si>
    <t>Khó thư giãn</t>
  </si>
  <si>
    <t>Cáu kỉnh khó chịu</t>
  </si>
  <si>
    <t>Sợ hãi</t>
  </si>
  <si>
    <t>Giảm hứng thú</t>
  </si>
  <si>
    <t>Chán nản vô vọng</t>
  </si>
  <si>
    <t>Khó ngủ hoặc ngủ quá nhiều</t>
  </si>
  <si>
    <t>Chán ăn hoặc ăn quá nhiều</t>
  </si>
  <si>
    <t>Cảm thấy tồi tệ</t>
  </si>
  <si>
    <t>Khó tập trung</t>
  </si>
  <si>
    <t>Di chuyển và nói chậm hoặc bồn chồn</t>
  </si>
  <si>
    <t>Suy nghĩ tiêu cực nghiêm trọng</t>
  </si>
  <si>
    <t>Dự kiến thực hiện phẫu thuật nhỏ (dưới 45 phút, kể cả thời gian gây mê)</t>
  </si>
  <si>
    <t>Phẫu thuật lớn (hơn 45 phút) trong 1 tháng trước</t>
  </si>
  <si>
    <t>Giãn tĩnh mạch có thể nhìn thấy</t>
  </si>
  <si>
    <t>Tiền sử bệnh viêm ruột (ví dụ, bệnh Crohn hoặc viêm loét đại tràng)</t>
  </si>
  <si>
    <t>Sưng chân (hiện tại), bao gồm phù nề rỗ ở bất kỳ mức độ nào, mất định nghĩa về các điểm nổi bật của xương, tĩnh mạch chân bị che khuất hoặc vết lõm ở chân khi tháo vớ ra</t>
  </si>
  <si>
    <t>Nhồi máu cơ tim</t>
  </si>
  <si>
    <t>Nhiễm trùng nghiêm trọng (cần nhập viện và dùng kháng sinh tiêm tĩnh mạch để điều trị)</t>
  </si>
  <si>
    <t>Nằm liệt giường, giới hạn chuyển động &lt;72h</t>
  </si>
  <si>
    <t>Hút thuốc trong 1 tháng vừa qua</t>
  </si>
  <si>
    <t>Bệnh đái tháo đường cần sử dụng insulin</t>
  </si>
  <si>
    <t>Hóa trị, bao gồm các liệu pháp hóa trị cho bệnh (vd: methotrexat cho viêm khớp dạng thấp, hydroxyurea cho tăng tiểu cầu tiên phát)</t>
  </si>
  <si>
    <t>Được thực hiện truyền máu</t>
  </si>
  <si>
    <t>Thời gian phẫu thuật hơn 2 giờ (kể cả thời gian gây mê)</t>
  </si>
  <si>
    <t>Sử dụng biện pháp tránh thai hoặc liệu pháp thay thế hormone hiện tại</t>
  </si>
  <si>
    <t>Mang thai hoặc sinh con trong tháng trước</t>
  </si>
  <si>
    <t>Tiền sử trẻ sơ sinh chết non không rõ nguyên nhân, sảy thai tự nhiên tái diễn (3 lần trở lên), sinh non bị nhiễm độc máu hoặc trẻ sơ sinh chậm phát triển</t>
  </si>
  <si>
    <t>Đại phẫu đã lên kế hoạch (bao gồm nội soi ổ bụng và nội soi khớp) kéo dài trên 45 phút (bao gồm cả thời gian gây mê)*</t>
  </si>
  <si>
    <t>Chân bị cố định, không vận động trong 1 tháng trước (vd bó bột)</t>
  </si>
  <si>
    <t>Có đặt ống thông mạch máu ở cổ hoặc ngực trong tháng trước</t>
  </si>
  <si>
    <t>Nằm liệt giường trong 72 giờ trở lên</t>
  </si>
  <si>
    <t>Tiêu chí di truyền: tiền sử gia đình dễ đông máu (đánh giá 3 đời)</t>
  </si>
  <si>
    <t>Gãy xương hông, xương chậu hoặc chân</t>
  </si>
  <si>
    <t>Chấn thương nghiêm trọng</t>
  </si>
  <si>
    <t>Tổn thương tủy sống dẫn đến bại liệt</t>
  </si>
  <si>
    <t>Số bệnh phổi mắc kèm</t>
  </si>
  <si>
    <t>Số bệnh hiểm nghèo mắc phải</t>
  </si>
  <si>
    <t>Số đợt hình thành cục máu đông (DVT, PE, SVT…)</t>
  </si>
  <si>
    <t>Tần số xét nghiệm bệnh nhân hoặc gia đình dương tính với tăng nguy cơ hình thành cục máu đông**</t>
  </si>
  <si>
    <t>Số khớp háng, gối cần thay thế (tính theo từng bên)</t>
  </si>
  <si>
    <t>Chứng khó nuốt</t>
  </si>
  <si>
    <t>Trào ngược dạ dày thực quản</t>
  </si>
  <si>
    <t>Đau sau xương ức</t>
  </si>
  <si>
    <t>Sụt cân</t>
  </si>
  <si>
    <t>Đầy hơi không kiểm soát</t>
  </si>
  <si>
    <t>Phân lỏng không kiểm soát</t>
  </si>
  <si>
    <t>Tần suất đại tiện hàng ngày</t>
  </si>
  <si>
    <t>Đi ngoài liên tục (trong 1 h)</t>
  </si>
  <si>
    <t>Đi ngoài khẩn cấp</t>
  </si>
  <si>
    <t>Mức độ nghiêm trọng chấn thương</t>
  </si>
  <si>
    <t>Thiếu máu cục bộ tại vị trí bị thương</t>
  </si>
  <si>
    <t>Hạ huyết áp &amp; sốc</t>
  </si>
  <si>
    <t>Khả năng cảm giác</t>
  </si>
  <si>
    <t>Độ ẩm vị trí tì đè</t>
  </si>
  <si>
    <t>Hoạt động của người bệnh</t>
  </si>
  <si>
    <t>Khả năng di chuyển</t>
  </si>
  <si>
    <t>Dinh dưỡng</t>
  </si>
  <si>
    <t>Chấn thương</t>
  </si>
  <si>
    <t>Tĩnh mạch hiển lớn (GSV)</t>
  </si>
  <si>
    <t>Tĩnh mạch bắp chân (nhiều)</t>
  </si>
  <si>
    <t>Tĩnh mạch khoeo</t>
  </si>
  <si>
    <t>Tĩnh mạch đùi</t>
  </si>
  <si>
    <t>Tĩnh mạch đùi sâu</t>
  </si>
  <si>
    <t>Tĩnh mạch đùi chung (CFV)</t>
  </si>
  <si>
    <t>Tĩnh mạch chậu</t>
  </si>
  <si>
    <t>Tĩnh mạch chủ dưới</t>
  </si>
  <si>
    <t>Tĩnh mạch hiển nhỏ (SSV)</t>
  </si>
  <si>
    <t>Tĩnh mạch nhánh xuyên (đùi)</t>
  </si>
  <si>
    <t>Tĩnh mạch đùi chung (CFV) hoặc cao hơn</t>
  </si>
  <si>
    <t>Tĩnh mạch bắp chân</t>
  </si>
  <si>
    <t>Tĩnh mạch nhánh xuyên (bắp chân)</t>
  </si>
  <si>
    <t>Đau</t>
  </si>
  <si>
    <t>Chuột rút</t>
  </si>
  <si>
    <t>Nặng bụng</t>
  </si>
  <si>
    <t>Dị cảm</t>
  </si>
  <si>
    <t>Ngứa</t>
  </si>
  <si>
    <t>Phù trước xương chày</t>
  </si>
  <si>
    <t>Sưng da</t>
  </si>
  <si>
    <t>Tăng sắc tố da</t>
  </si>
  <si>
    <t>Đỏ da</t>
  </si>
  <si>
    <t>Giãn tĩnh mạch</t>
  </si>
  <si>
    <t>Đau khi bó bắp chân</t>
  </si>
  <si>
    <t>Loét tĩnh mạch</t>
  </si>
  <si>
    <t>Bác sĩ đánh giá về bệnh</t>
  </si>
  <si>
    <t>Tự đánh giá về bệnh</t>
  </si>
  <si>
    <t>Cứng khớp - Vai - Trái</t>
  </si>
  <si>
    <t>Cứng khớp - Khuỷu tay - Trái</t>
  </si>
  <si>
    <t>Cứng khớp - Cổ tay - Trái</t>
  </si>
  <si>
    <t>Cứng khớp - Khớp bàn đốt Ngón cái - Trái</t>
  </si>
  <si>
    <t>Cứng khớp - Khớp bàn đốt Ngón trỏ - Trái</t>
  </si>
  <si>
    <t>Cứng khớp - Khớp bàn đốt Ngón giữa - Trái</t>
  </si>
  <si>
    <t>Cứng khớp - Khớp bàn đốt Ngón nhẫn - Trái</t>
  </si>
  <si>
    <t>Cứng khớp - Khớp bàn đốt Ngón út - Trái</t>
  </si>
  <si>
    <t>Cứng khớp - Khớp gian ngón Ngón cái - Trái</t>
  </si>
  <si>
    <t>Cứng khớp - Khớp gian ngón Ngón trỏ - Trái</t>
  </si>
  <si>
    <t>Cứng khớp - Khớp gian ngón Ngón giữa - Trái</t>
  </si>
  <si>
    <t>Cứng khớp - Khớp gian ngón Ngón nhẫn - Trái</t>
  </si>
  <si>
    <t>Cứng khớp - Khớp gian ngón Ngón út - Trái</t>
  </si>
  <si>
    <t>Cứng khớp - Khớp gối - Trái</t>
  </si>
  <si>
    <t>Cứng khớp - Vai - Phải</t>
  </si>
  <si>
    <t>Cứng khớp - Khuỷu tay - Phải</t>
  </si>
  <si>
    <t>Cứng khớp - Cổ tay - Phải</t>
  </si>
  <si>
    <t>Cứng khớp - Khớp bàn đốt Ngón cái - Phải</t>
  </si>
  <si>
    <t>Cứng khớp - Khớp bàn đốt Ngón trỏ - Phải</t>
  </si>
  <si>
    <t>Cứng khớp - Khớp bàn đốt Ngón giữa - Phải</t>
  </si>
  <si>
    <t>Cứng khớp - Khớp bàn đốt Ngón nhẫn - Phải</t>
  </si>
  <si>
    <t>Cứng khớp - Khớp bàn đốt Ngón út - Phải</t>
  </si>
  <si>
    <t>Cứng khớp - Khớp gian ngón Ngón cái - Phải</t>
  </si>
  <si>
    <t>Cứng khớp - Khớp gian ngón Ngón trỏ - Phải</t>
  </si>
  <si>
    <t>Cứng khớp - Khớp gian ngón Ngón giữa - Phải</t>
  </si>
  <si>
    <t>Cứng khớp - Khớp gian ngón Ngón nhẫn - Phải</t>
  </si>
  <si>
    <t>Cứng khớp - Khớp gian ngón Ngón út - Phải</t>
  </si>
  <si>
    <t>Cứng khớp - Khớp gối - Phải</t>
  </si>
  <si>
    <t>Sưng khớp - Vai - Trái</t>
  </si>
  <si>
    <t>Sưng khớp - Khuỷu tay - Trái</t>
  </si>
  <si>
    <t>Sưng khớp - Cổ tay - Trái</t>
  </si>
  <si>
    <t>Sưng khớp - Khớp bàn đốt Ngón cái - Trái</t>
  </si>
  <si>
    <t>Sưng khớp - Khớp bàn đốt Ngón trỏ - Trái</t>
  </si>
  <si>
    <t>Sưng khớp - Khớp bàn đốt Ngón giữa - Trái</t>
  </si>
  <si>
    <t>Sưng khớp - Khớp bàn đốt Ngón nhẫn - Trái</t>
  </si>
  <si>
    <t>Sưng khớp - Khớp bàn đốt Ngón út - Trái</t>
  </si>
  <si>
    <t>Sưng khớp - Khớp gian ngón Ngón cái - Trái</t>
  </si>
  <si>
    <t>Sưng khớp - Khớp gian ngón Ngón trỏ - Trái</t>
  </si>
  <si>
    <t>Sưng khớp - Khớp gian ngón Ngón giữa - Trái</t>
  </si>
  <si>
    <t>Sưng khớp - Khớp gian ngón Ngón nhẫn - Trái</t>
  </si>
  <si>
    <t>Sưng khớp - Khớp gian ngón Ngón út - Trái</t>
  </si>
  <si>
    <t>Sưng khớp - Khớp gối - Trái</t>
  </si>
  <si>
    <t>Sưng khớp - Vai - Phải</t>
  </si>
  <si>
    <t>Sưng khớp - Khuỷu tay - Phải</t>
  </si>
  <si>
    <t>Sưng khớp - Cổ tay - Phải</t>
  </si>
  <si>
    <t>Sưng khớp - Khớp bàn đốt Ngón cái - Phải</t>
  </si>
  <si>
    <t>Sưng khớp - Khớp bàn đốt Ngón trỏ - Phải</t>
  </si>
  <si>
    <t>Sưng khớp - Khớp bàn đốt Ngón giữa - Phải</t>
  </si>
  <si>
    <t>Sưng khớp - Khớp bàn đốt Ngón nhẫn - Phải</t>
  </si>
  <si>
    <t>Sưng khớp - Khớp bàn đốt Ngón út - Phải</t>
  </si>
  <si>
    <t>Sưng khớp - Khớp gian ngón Ngón cái - Phải</t>
  </si>
  <si>
    <t>Sưng khớp - Khớp gian ngón Ngón trỏ - Phải</t>
  </si>
  <si>
    <t>Sưng khớp - Khớp gian ngón Ngón giữa - Phải</t>
  </si>
  <si>
    <t>Sưng khớp - Khớp gian ngón Ngón nhẫn - Phải</t>
  </si>
  <si>
    <t>Sưng khớp - Khớp gian ngón Ngón út - Phải</t>
  </si>
  <si>
    <t>Sưng khớp - Khớp gối - Phải</t>
  </si>
  <si>
    <t>Khó đi vào giấc ngủ</t>
  </si>
  <si>
    <t>Khó duy trì giấc ngủ</t>
  </si>
  <si>
    <t>Thức dậy quá sớm</t>
  </si>
  <si>
    <t>Mức độ hài lòng với giấc ngủ</t>
  </si>
  <si>
    <t>Giấc ngủ gây ảnh hưởng chất lượng sống (Gây chú ý)</t>
  </si>
  <si>
    <t>Mức độ lo lắng</t>
  </si>
  <si>
    <t>Giấc ngủ gây ảnh hưởng chất lượng sống (Đánh giá)</t>
  </si>
  <si>
    <t>Cholesterol toàn phần</t>
  </si>
  <si>
    <t>non_HDL</t>
  </si>
  <si>
    <t>HATT</t>
  </si>
  <si>
    <t>Nhóm nguy cơ tim mạch</t>
  </si>
  <si>
    <t>Số năm mắc ĐTĐ</t>
  </si>
  <si>
    <t>HbA1C</t>
  </si>
  <si>
    <t>eGFR (CKD-EPI)</t>
  </si>
  <si>
    <t>THA</t>
  </si>
  <si>
    <t>Tiền sử NCMT hoặc đột quỵ</t>
  </si>
  <si>
    <t>Bệnh mạch máu ở chân</t>
  </si>
  <si>
    <t>Protein niệu</t>
  </si>
  <si>
    <t>ĐTĐL</t>
  </si>
  <si>
    <t>ĐTĐT</t>
  </si>
  <si>
    <t>proteinSerum</t>
  </si>
  <si>
    <t>4THIT_08</t>
  </si>
  <si>
    <t>≥ 20.000/microL\'10.000 đến 19.000/microL\&lt;10.000/microL</t>
  </si>
  <si>
    <t>&gt;20.000/microL\≤20.000/microL</t>
  </si>
  <si>
    <t>&lt; 100mmHg\≥ 100mmHg</t>
  </si>
  <si>
    <t>OK</t>
  </si>
  <si>
    <t>Check ID phan loai</t>
  </si>
  <si>
    <t>Định tính đơn thuần</t>
  </si>
  <si>
    <t>Liên tục</t>
  </si>
  <si>
    <t>Định tính định lượng</t>
  </si>
  <si>
    <t>ID chitiet</t>
  </si>
  <si>
    <t>C_A01</t>
  </si>
  <si>
    <t>C_A02</t>
  </si>
  <si>
    <t>C_A03</t>
  </si>
  <si>
    <t>C_A04</t>
  </si>
  <si>
    <t>C_A05</t>
  </si>
  <si>
    <t>C_A06</t>
  </si>
  <si>
    <t>C_A07</t>
  </si>
  <si>
    <t>C_A08</t>
  </si>
  <si>
    <t>C_A09</t>
  </si>
  <si>
    <t>C_A10</t>
  </si>
  <si>
    <t>C_A11</t>
  </si>
  <si>
    <t>C_A12</t>
  </si>
  <si>
    <t>C_A13</t>
  </si>
  <si>
    <t>C_A14</t>
  </si>
  <si>
    <t>C_A15</t>
  </si>
  <si>
    <t>C_A15+</t>
  </si>
  <si>
    <t>C_A16</t>
  </si>
  <si>
    <t>C_A17</t>
  </si>
  <si>
    <t>C_A18</t>
  </si>
  <si>
    <t>C_A19</t>
  </si>
  <si>
    <t>C_A20</t>
  </si>
  <si>
    <t>C_A21</t>
  </si>
  <si>
    <t>C_A22</t>
  </si>
  <si>
    <t>C_A23</t>
  </si>
  <si>
    <t>C_A24</t>
  </si>
  <si>
    <t>C_A25</t>
  </si>
  <si>
    <t>C_A26</t>
  </si>
  <si>
    <t>C_A27</t>
  </si>
  <si>
    <t>C_A28</t>
  </si>
  <si>
    <t>C_B01</t>
  </si>
  <si>
    <t>C_B02</t>
  </si>
  <si>
    <t>C_B03</t>
  </si>
  <si>
    <t>C_B04</t>
  </si>
  <si>
    <t>C_B05</t>
  </si>
  <si>
    <t>C_B06</t>
  </si>
  <si>
    <t>C_B07</t>
  </si>
  <si>
    <t>C_B08</t>
  </si>
  <si>
    <t>C_B09</t>
  </si>
  <si>
    <t>C_B10</t>
  </si>
  <si>
    <t>C_B11</t>
  </si>
  <si>
    <t>C_B12</t>
  </si>
  <si>
    <t>C_B13</t>
  </si>
  <si>
    <t>C_B14</t>
  </si>
  <si>
    <t>C_B15</t>
  </si>
  <si>
    <t>C_B16</t>
  </si>
  <si>
    <t>C_B17</t>
  </si>
  <si>
    <t>C_B18</t>
  </si>
  <si>
    <t>C_B19</t>
  </si>
  <si>
    <t>C_B20</t>
  </si>
  <si>
    <t>C_B21</t>
  </si>
  <si>
    <t>C_C01</t>
  </si>
  <si>
    <t>C_C02</t>
  </si>
  <si>
    <t>C_C03</t>
  </si>
  <si>
    <t>C_C04</t>
  </si>
  <si>
    <t>C_C05</t>
  </si>
  <si>
    <t>C_C06</t>
  </si>
  <si>
    <t>C_C07</t>
  </si>
  <si>
    <t>C_C08</t>
  </si>
  <si>
    <t>C_C09</t>
  </si>
  <si>
    <t>C_C10</t>
  </si>
  <si>
    <t>C_C11</t>
  </si>
  <si>
    <t>C_C12</t>
  </si>
  <si>
    <t>C_C13</t>
  </si>
  <si>
    <t>C_C14</t>
  </si>
  <si>
    <t>C_C15</t>
  </si>
  <si>
    <t>C_C16</t>
  </si>
  <si>
    <t>C_C17</t>
  </si>
  <si>
    <t>T_A01</t>
  </si>
  <si>
    <t>T_A02</t>
  </si>
  <si>
    <t>T_A03</t>
  </si>
  <si>
    <t>T_A04</t>
  </si>
  <si>
    <t>T_A05</t>
  </si>
  <si>
    <t>T_A06</t>
  </si>
  <si>
    <t>T_A07</t>
  </si>
  <si>
    <t>T_A08</t>
  </si>
  <si>
    <t>T_A09</t>
  </si>
  <si>
    <t>T_A10</t>
  </si>
  <si>
    <t>T_A11</t>
  </si>
  <si>
    <t>T_A12</t>
  </si>
  <si>
    <t>T_A13</t>
  </si>
  <si>
    <t>T_A14</t>
  </si>
  <si>
    <t>T_A15</t>
  </si>
  <si>
    <t>T_A16</t>
  </si>
  <si>
    <t>T_A17</t>
  </si>
  <si>
    <t>T_A18</t>
  </si>
  <si>
    <t>T_B01</t>
  </si>
  <si>
    <t>T_B02</t>
  </si>
  <si>
    <t>T_B03</t>
  </si>
  <si>
    <t>T_B04</t>
  </si>
  <si>
    <t>T_B05</t>
  </si>
  <si>
    <t>T_B06</t>
  </si>
  <si>
    <t>T_B07</t>
  </si>
  <si>
    <t>T_B08</t>
  </si>
  <si>
    <t>T_B09</t>
  </si>
  <si>
    <t>T_B10</t>
  </si>
  <si>
    <t>T_B11</t>
  </si>
  <si>
    <t>T_B12</t>
  </si>
  <si>
    <t>T_B13</t>
  </si>
  <si>
    <t>T_B14</t>
  </si>
  <si>
    <t>T_B15</t>
  </si>
  <si>
    <t>T_B16</t>
  </si>
  <si>
    <t>T_B17</t>
  </si>
  <si>
    <t>T_B18</t>
  </si>
  <si>
    <t>T_B19</t>
  </si>
  <si>
    <t>T_B20</t>
  </si>
  <si>
    <t>T_B21</t>
  </si>
  <si>
    <t>T_B22</t>
  </si>
  <si>
    <t>T_B23</t>
  </si>
  <si>
    <t>T_B24</t>
  </si>
  <si>
    <t>T_B25</t>
  </si>
  <si>
    <t>T_B26</t>
  </si>
  <si>
    <t>T_B27</t>
  </si>
  <si>
    <t>T_B28</t>
  </si>
  <si>
    <t>T_B29</t>
  </si>
  <si>
    <t>T_B30</t>
  </si>
  <si>
    <t>T_B31</t>
  </si>
  <si>
    <t>T_C01</t>
  </si>
  <si>
    <t>T_C02</t>
  </si>
  <si>
    <t>T_C03</t>
  </si>
  <si>
    <t>T_C04</t>
  </si>
  <si>
    <t>T_C05</t>
  </si>
  <si>
    <t>T_C06</t>
  </si>
  <si>
    <t>T_C07</t>
  </si>
  <si>
    <t>T_C08</t>
  </si>
  <si>
    <t>T_C09</t>
  </si>
  <si>
    <t>T_C10</t>
  </si>
  <si>
    <t>T_C11</t>
  </si>
  <si>
    <t>T_C12</t>
  </si>
  <si>
    <t>T_C13</t>
  </si>
  <si>
    <t>T_C14</t>
  </si>
  <si>
    <t>T_C15</t>
  </si>
  <si>
    <t>T_C16</t>
  </si>
  <si>
    <t>T_C17</t>
  </si>
  <si>
    <t>T_C18</t>
  </si>
  <si>
    <t>T_C19</t>
  </si>
  <si>
    <t>T_C20</t>
  </si>
  <si>
    <t>T_C21</t>
  </si>
  <si>
    <t>T_C22</t>
  </si>
  <si>
    <t>T_C23</t>
  </si>
  <si>
    <t>T_C24</t>
  </si>
  <si>
    <t>T_C25</t>
  </si>
  <si>
    <t>T_C26</t>
  </si>
  <si>
    <t>T_C27</t>
  </si>
  <si>
    <t>T_C28</t>
  </si>
  <si>
    <t>Nồng độ calci hiệu chỉnh trong hạ albumin huyết</t>
  </si>
  <si>
    <t>Khoảng trống anion huyết thanh (SAG)</t>
  </si>
  <si>
    <t>Khoảng trống Osmol huyết thanh (SOG)</t>
  </si>
  <si>
    <t>Khoảng trống Osmol phân (StOG)</t>
  </si>
  <si>
    <t>Khoảng trống anion niệu (UAG)</t>
  </si>
  <si>
    <t>Khoảng trống Osmol niệu (độ thẩm thấu niệu - UOG)</t>
  </si>
  <si>
    <t>Độ lọc cầu thận ước lượng (eGFR) theo công thức CKD-EPI</t>
  </si>
  <si>
    <t>Độ lọc cầu thận ước lượng (eGFR) theo công thức MDRD</t>
  </si>
  <si>
    <t>Độ thanh thải Creatinin (Cockcroft-Gault)</t>
  </si>
  <si>
    <t>Phân suất thải trừ magie (FEMg)</t>
  </si>
  <si>
    <t>Phân suất thải trừ natri (FENa)</t>
  </si>
  <si>
    <t>Chức năng thận tồn dư (RRF) ở người bệnh lọc máu (Kru)</t>
  </si>
  <si>
    <t>Ước lượng tốc độ bài tiết albumin từ albumin niệu và creatinin (eAER)</t>
  </si>
  <si>
    <t>Ước lượng tốc độ bài tiết protein niệu từ protein niệu và creatinin (ePER)</t>
  </si>
  <si>
    <t>Độ thanh thải Creatinin dựa trên tổng lượng nước tiểu 24h</t>
  </si>
  <si>
    <t>Độ lọc cầu thận (eGFR) ước lượng cho trẻ em (công thức Schwartz)</t>
  </si>
  <si>
    <t>Chỉ số khuếch tán khí CO (DLCO) hiệu chỉnh cho thiếu máu</t>
  </si>
  <si>
    <t>Dự đoán FEV1 hậu phẫu (phương pháp giải phẫu)</t>
  </si>
  <si>
    <t>Dự đoán FEV1 hậu phẫu (phương pháp truyền dịch)</t>
  </si>
  <si>
    <t>Số lượng bạch cầu ái toan tuyệt đối (AEC)</t>
  </si>
  <si>
    <t>Số lượng bạch cầu trung tính tuyệt đối (ANC)</t>
  </si>
  <si>
    <t>Chỉ số thụ thể transferrin hòa tan (sTfR)-ferritin</t>
  </si>
  <si>
    <t>Tỷ suất chuyển hóa cơ bản (BMR)</t>
  </si>
  <si>
    <t>Công thức bù dịch ở trẻ em theo nhu cầu theo ngày</t>
  </si>
  <si>
    <t>Công thức bù dịch ở trẻ em theo nhu cầu theo giờ</t>
  </si>
  <si>
    <t>Kháng lực mạch máu phổi (PVR)</t>
  </si>
  <si>
    <t>Chỉ số kháng lực mạch máu phổi (PVRI)</t>
  </si>
  <si>
    <t>Kháng lực mạch máu hệ thống/ngoại biên (SVR)</t>
  </si>
  <si>
    <t>Thang điểm Geneva hiệu chỉnh ước tính xác suất lâm sàng mắc thuyên tắc phổi</t>
  </si>
  <si>
    <t>Thang điểm triệu chứng Eckardt cho co thắt tâm vị (achalasia)</t>
  </si>
  <si>
    <t>Tenbien</t>
  </si>
  <si>
    <t>donvi</t>
  </si>
  <si>
    <t>cm</t>
  </si>
  <si>
    <t>kg</t>
  </si>
  <si>
    <t>ml</t>
  </si>
  <si>
    <t>%</t>
  </si>
  <si>
    <t>năm</t>
  </si>
  <si>
    <t>độ C</t>
  </si>
  <si>
    <t>mmHg</t>
  </si>
  <si>
    <t>g/dL</t>
  </si>
  <si>
    <t>mg/dL</t>
  </si>
  <si>
    <t>m</t>
  </si>
  <si>
    <t>meq/L</t>
  </si>
  <si>
    <t>mOsm/kg</t>
  </si>
  <si>
    <t>MagieSerum</t>
  </si>
  <si>
    <t>giờ</t>
  </si>
  <si>
    <t>L</t>
  </si>
  <si>
    <t>mL</t>
  </si>
  <si>
    <t>phút</t>
  </si>
  <si>
    <t>giọt/mL</t>
  </si>
  <si>
    <t>nhịp/phút</t>
  </si>
  <si>
    <t>mmol CO/phút/kPa</t>
  </si>
  <si>
    <t>đơn vị</t>
  </si>
  <si>
    <t>phuongphapgiaiphau</t>
  </si>
  <si>
    <t>tế bào/microL</t>
  </si>
  <si>
    <t>U/L</t>
  </si>
  <si>
    <t>điểm</t>
  </si>
  <si>
    <t>mgL</t>
  </si>
  <si>
    <t>ng/mL</t>
  </si>
  <si>
    <t>tháng</t>
  </si>
  <si>
    <t>ngày</t>
  </si>
  <si>
    <t>cmH2O</t>
  </si>
  <si>
    <t>sieuam</t>
  </si>
  <si>
    <t>ngayxetnghiem</t>
  </si>
  <si>
    <t>ngaysinh</t>
  </si>
  <si>
    <t>checklocmau</t>
  </si>
  <si>
    <t>mEq/L</t>
  </si>
  <si>
    <t>mL/phút</t>
  </si>
  <si>
    <t>mcg/dL</t>
  </si>
  <si>
    <t>lần</t>
  </si>
  <si>
    <t>L/phút</t>
  </si>
  <si>
    <t>mili-giây</t>
  </si>
  <si>
    <t>MalHyperthermia_02</t>
  </si>
  <si>
    <t>MalHyperthermia_03</t>
  </si>
  <si>
    <t>MalHyperthermia_04</t>
  </si>
  <si>
    <t>MalHyperthermia_05</t>
  </si>
  <si>
    <t>MalHyperthermia_06</t>
  </si>
  <si>
    <t>MalHyperthermia_07</t>
  </si>
  <si>
    <t>MalHyperthermia_08</t>
  </si>
  <si>
    <t>MalHyperthermia_09</t>
  </si>
  <si>
    <t>VSD-Ref_01</t>
  </si>
  <si>
    <t>VSD-Ref_02</t>
  </si>
  <si>
    <t>VSD-Ref_03</t>
  </si>
  <si>
    <t>VSD-Ref_04</t>
  </si>
  <si>
    <t>VSD-Ref_05</t>
  </si>
  <si>
    <t>VSD-Ref_06</t>
  </si>
  <si>
    <t>VSD-Ref_07</t>
  </si>
  <si>
    <t>VSD-Ref_08</t>
  </si>
  <si>
    <t>VSD-Ref_09</t>
  </si>
  <si>
    <t>RA-CDAI_59</t>
  </si>
  <si>
    <t>RA-CDAI_60</t>
  </si>
  <si>
    <t>RA-SDAI_60</t>
  </si>
  <si>
    <t>RA-SDAI_61</t>
  </si>
  <si>
    <t>DAS28CRP_59</t>
  </si>
  <si>
    <t>DAS28CRP_60</t>
  </si>
  <si>
    <t>DAS28ESR_59</t>
  </si>
  <si>
    <t>DAS28ESR_60</t>
  </si>
  <si>
    <t>GlasgowNhiB2_01</t>
  </si>
  <si>
    <t>GlasgowNhiB2_02</t>
  </si>
  <si>
    <t>GlasgowNhiB2_03</t>
  </si>
  <si>
    <t>GlasgowNhiO2_01</t>
  </si>
  <si>
    <t>GlasgowNhiO2_02</t>
  </si>
  <si>
    <t>GlasgowNhiO2_03</t>
  </si>
  <si>
    <t>o</t>
  </si>
  <si>
    <t>Tên biến</t>
  </si>
  <si>
    <t>Đơn vị chuẩn</t>
  </si>
  <si>
    <t>mmol/L</t>
  </si>
  <si>
    <t>mL/phút/mmHg</t>
  </si>
  <si>
    <t>phân thùy</t>
  </si>
  <si>
    <t>mg/L</t>
  </si>
  <si>
    <t>ng/ml</t>
  </si>
  <si>
    <t>lần/phút</t>
  </si>
  <si>
    <t>microg/dL</t>
  </si>
  <si>
    <t>m^2</t>
  </si>
  <si>
    <t>dynes-sec-cm^-5</t>
  </si>
  <si>
    <t>bệnh</t>
  </si>
  <si>
    <t>đợt</t>
  </si>
  <si>
    <t>khớp</t>
  </si>
  <si>
    <t>mm/giờ</t>
  </si>
  <si>
    <t>DAS28ESR_560</t>
  </si>
  <si>
    <t>Phân loại đơn vị</t>
  </si>
  <si>
    <t>Đơn vị</t>
  </si>
  <si>
    <t>Chiều dài</t>
  </si>
  <si>
    <t>Khối lượng</t>
  </si>
  <si>
    <t>Thời gian</t>
  </si>
  <si>
    <t>Tỷ lệ</t>
  </si>
  <si>
    <t>Áp suất</t>
  </si>
  <si>
    <t>Nồng độ</t>
  </si>
  <si>
    <t>Tần suất</t>
  </si>
  <si>
    <t>Số lượng</t>
  </si>
  <si>
    <t>Khác</t>
  </si>
  <si>
    <t>Thể tích</t>
  </si>
  <si>
    <t>Diện tích</t>
  </si>
  <si>
    <t>Tốc độ</t>
  </si>
  <si>
    <t>g_kg</t>
  </si>
  <si>
    <t>m_cm</t>
  </si>
  <si>
    <t>cm^2_m^2</t>
  </si>
  <si>
    <t>L_mL</t>
  </si>
  <si>
    <t>mL_L</t>
  </si>
  <si>
    <t>dL_L</t>
  </si>
  <si>
    <t>L_dL</t>
  </si>
  <si>
    <t>dL_mL</t>
  </si>
  <si>
    <t>mL_dL</t>
  </si>
  <si>
    <t>mmHg_mmH2O</t>
  </si>
  <si>
    <t>1/1000</t>
  </si>
  <si>
    <t>1/10000</t>
  </si>
  <si>
    <t>1/10</t>
  </si>
  <si>
    <t>10</t>
  </si>
  <si>
    <t>100</t>
  </si>
  <si>
    <t>1/100</t>
  </si>
  <si>
    <t>mmH2O_mmHg</t>
  </si>
  <si>
    <t>13.5951</t>
  </si>
  <si>
    <t>1/13.5951</t>
  </si>
  <si>
    <t>mL/phút_L/phút</t>
  </si>
  <si>
    <t>1000</t>
  </si>
  <si>
    <t>L/phút_mL/phút</t>
  </si>
  <si>
    <t>mg/dL_g/dL</t>
  </si>
  <si>
    <t>g/dL_mg/dL</t>
  </si>
  <si>
    <t>mg/L_g/L</t>
  </si>
  <si>
    <t>g/L_mg/L</t>
  </si>
  <si>
    <t>microg/dL_mg/dL</t>
  </si>
  <si>
    <t>mg/dL_microg/dL</t>
  </si>
  <si>
    <t>0.2495</t>
  </si>
  <si>
    <t>mcmol/L</t>
  </si>
  <si>
    <t>88.40</t>
  </si>
  <si>
    <t>0.055</t>
  </si>
  <si>
    <t>0.179</t>
  </si>
  <si>
    <t>0.323</t>
  </si>
  <si>
    <t>0.357</t>
  </si>
  <si>
    <t>17.10</t>
  </si>
  <si>
    <t>10.0</t>
  </si>
  <si>
    <t>g/L</t>
  </si>
  <si>
    <t xml:space="preserve">	0.41152</t>
  </si>
  <si>
    <t>Calci</t>
  </si>
  <si>
    <t>Natri</t>
  </si>
  <si>
    <t>Kali</t>
  </si>
  <si>
    <t>Clo</t>
  </si>
  <si>
    <t>Glucose</t>
  </si>
  <si>
    <t>Ure</t>
  </si>
  <si>
    <t>protein</t>
  </si>
  <si>
    <t>Osm</t>
  </si>
  <si>
    <t>Magie</t>
  </si>
  <si>
    <t>Protein</t>
  </si>
  <si>
    <t>phosphat</t>
  </si>
  <si>
    <t>Fe</t>
  </si>
  <si>
    <t>calci</t>
  </si>
  <si>
    <t>natri</t>
  </si>
  <si>
    <t>kali</t>
  </si>
  <si>
    <t>clo</t>
  </si>
  <si>
    <t>hco3</t>
  </si>
  <si>
    <t>glucose</t>
  </si>
  <si>
    <t>albumin</t>
  </si>
  <si>
    <t>fe</t>
  </si>
  <si>
    <t>magie</t>
  </si>
  <si>
    <t>ure</t>
  </si>
  <si>
    <t>mg/dL_mmol/L</t>
  </si>
  <si>
    <t>mEq/L_mmol/L</t>
  </si>
  <si>
    <t>mg/dL_mcmol/L</t>
  </si>
  <si>
    <t>-_</t>
  </si>
  <si>
    <t>mg/dL_g/L</t>
  </si>
  <si>
    <t>g/dL_g/L</t>
  </si>
  <si>
    <t>mOsm/kg_</t>
  </si>
  <si>
    <t>U/L_</t>
  </si>
  <si>
    <t>microg/dL_mcmol/L</t>
  </si>
  <si>
    <t>ph</t>
  </si>
  <si>
    <t>osm</t>
  </si>
  <si>
    <t>ldh</t>
  </si>
  <si>
    <t>calci_mg/dL_mmol/L</t>
  </si>
  <si>
    <t>albumin_g/dL_g/L</t>
  </si>
  <si>
    <t>bilirubin_mg/dL_mcmol/L</t>
  </si>
  <si>
    <t>clo_mEq/L_mmol/L</t>
  </si>
  <si>
    <t>creatinin_mg/dL_mcmol/L</t>
  </si>
  <si>
    <t>fe_microg/dL_mcmol/L</t>
  </si>
  <si>
    <t>glucose_mg/dL_mmol/L</t>
  </si>
  <si>
    <t>hco3_mEq/L_mmol/L</t>
  </si>
  <si>
    <t>kali_mEq/L_mmol/L</t>
  </si>
  <si>
    <t>magie_mg/dL_mmol/L</t>
  </si>
  <si>
    <t>natri_mEq/L_mmol/L</t>
  </si>
  <si>
    <t>phosphat_mg/dL_mmol/L</t>
  </si>
  <si>
    <t>protein_mg/dL_g/L</t>
  </si>
  <si>
    <t>ure_mg/dL_mmol/L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</si>
</sst>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Times New Roman"/>
      <family val="1"/>
    </font>
    <font>
      <sz val="10"/>
      <color theme="1"/>
      <name val="Times New Roman"/>
      <family val="1"/>
    </font>
    <font>
      <sz val="10"/>
      <color rgb="FF1F1F1F"/>
      <name val="Times New Roman"/>
      <family val="1"/>
    </font>
    <font>
      <sz val="10"/>
      <color rgb="FFFF0000"/>
      <name val="Times New Roman"/>
      <family val="1"/>
    </font>
    <font>
      <sz val="11"/>
      <color theme="1"/>
      <name val="Calibri"/>
      <family val="2"/>
    </font>
    <font>
      <b/>
      <sz val="11"/>
      <color theme="1"/>
      <name val="Calibri"/>
      <family val="2"/>
    </font>
    <font>
      <b/>
      <sz val="10"/>
      <color theme="1"/>
      <name val="Arial"/>
      <family val="2"/>
    </font>
    <font>
      <sz val="10"/>
      <color theme="1"/>
      <name val="Arial"/>
      <family val="2"/>
    </font>
    <font>
      <sz val="11"/>
      <color theme="1"/>
      <name val="Times New Roman"/>
      <family val="1"/>
    </font>
    <font>
      <b/>
      <sz val="11"/>
      <color theme="1"/>
      <name val="Times New Roman"/>
      <family val="1"/>
    </font>
    <font>
      <sz val="11"/>
      <color theme="1"/>
      <name val="Arial"/>
      <family val="2"/>
    </font>
    <font>
      <sz val="10"/>
      <color rgb="FF1F1F1F"/>
      <name val="Arial"/>
      <family val="2"/>
    </font>
  </fonts>
  <fills count="12">
    <fill>
      <patternFill patternType="none"/>
    </fill>
    <fill>
      <patternFill patternType="gray125"/>
    </fill>
    <fill>
      <patternFill patternType="solid">
        <fgColor rgb="FFFFFFFF"/>
        <bgColor indexed="64"/>
      </patternFill>
    </fill>
    <fill>
      <patternFill patternType="solid">
        <fgColor rgb="FFB6D7A8"/>
        <bgColor indexed="64"/>
      </patternFill>
    </fill>
    <fill>
      <patternFill patternType="solid">
        <fgColor rgb="FFFFFF00"/>
        <bgColor indexed="64"/>
      </patternFill>
    </fill>
    <fill>
      <patternFill patternType="solid">
        <fgColor rgb="FFCC4125"/>
        <bgColor indexed="64"/>
      </patternFill>
    </fill>
    <fill>
      <patternFill patternType="solid">
        <fgColor rgb="FFF4CCCC"/>
        <bgColor indexed="64"/>
      </patternFill>
    </fill>
    <fill>
      <patternFill patternType="solid">
        <fgColor rgb="FFFF0000"/>
        <bgColor indexed="64"/>
      </patternFill>
    </fill>
    <fill>
      <patternFill patternType="solid">
        <fgColor rgb="FFD9EAD3"/>
        <bgColor indexed="64"/>
      </patternFill>
    </fill>
    <fill>
      <patternFill patternType="solid">
        <fgColor rgb="FFFFD966"/>
        <bgColor indexed="64"/>
      </patternFill>
    </fill>
    <fill>
      <patternFill patternType="solid">
        <fgColor rgb="FFF9CB9C"/>
        <bgColor indexed="64"/>
      </patternFill>
    </fill>
    <fill>
      <patternFill patternType="solid">
        <fgColor rgb="FFCCCCCC"/>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s>
  <cellStyleXfs count="1">
    <xf numFmtId="0" fontId="0" fillId="0" borderId="0"/>
  </cellStyleXfs>
  <cellXfs count="96">
    <xf numFmtId="0" fontId="0" fillId="0" borderId="0" xfId="0"/>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3" borderId="4" xfId="0" applyFont="1" applyFill="1" applyBorder="1" applyAlignment="1">
      <alignment vertical="top" wrapText="1"/>
    </xf>
    <xf numFmtId="0" fontId="2" fillId="4" borderId="3" xfId="0" applyFont="1" applyFill="1" applyBorder="1" applyAlignment="1">
      <alignment vertical="top" wrapText="1"/>
    </xf>
    <xf numFmtId="0" fontId="3" fillId="2" borderId="4" xfId="0" applyFont="1" applyFill="1" applyBorder="1" applyAlignment="1">
      <alignment wrapText="1"/>
    </xf>
    <xf numFmtId="0" fontId="2" fillId="3" borderId="3" xfId="0" applyFont="1" applyFill="1" applyBorder="1" applyAlignment="1">
      <alignment vertical="top" wrapText="1"/>
    </xf>
    <xf numFmtId="0" fontId="2" fillId="2" borderId="3" xfId="0" applyFont="1" applyFill="1" applyBorder="1" applyAlignment="1">
      <alignment vertical="top" wrapText="1"/>
    </xf>
    <xf numFmtId="0" fontId="1" fillId="0" borderId="3" xfId="0" applyFont="1" applyBorder="1" applyAlignment="1">
      <alignment vertical="top" wrapText="1"/>
    </xf>
    <xf numFmtId="0" fontId="2" fillId="2" borderId="3" xfId="0" applyFont="1" applyFill="1" applyBorder="1" applyAlignment="1">
      <alignment wrapText="1"/>
    </xf>
    <xf numFmtId="0" fontId="2" fillId="4" borderId="3" xfId="0" applyFont="1" applyFill="1" applyBorder="1" applyAlignment="1">
      <alignment wrapText="1"/>
    </xf>
    <xf numFmtId="0" fontId="2" fillId="0" borderId="3" xfId="0" applyFont="1" applyBorder="1" applyAlignment="1">
      <alignment wrapText="1"/>
    </xf>
    <xf numFmtId="0" fontId="2" fillId="0" borderId="4" xfId="0" applyFont="1" applyBorder="1" applyAlignment="1">
      <alignment vertical="top"/>
    </xf>
    <xf numFmtId="0" fontId="2" fillId="2" borderId="4" xfId="0" applyFont="1" applyFill="1" applyBorder="1" applyAlignment="1">
      <alignment vertical="top"/>
    </xf>
    <xf numFmtId="0" fontId="4" fillId="0" borderId="4" xfId="0" applyFont="1" applyBorder="1" applyAlignment="1">
      <alignment vertical="top"/>
    </xf>
    <xf numFmtId="0" fontId="2" fillId="5" borderId="3" xfId="0" applyFont="1" applyFill="1" applyBorder="1" applyAlignment="1">
      <alignment vertical="top" wrapText="1"/>
    </xf>
    <xf numFmtId="0" fontId="2" fillId="6" borderId="3" xfId="0" applyFont="1" applyFill="1" applyBorder="1" applyAlignment="1">
      <alignment vertical="top" wrapText="1"/>
    </xf>
    <xf numFmtId="0" fontId="2" fillId="7" borderId="3" xfId="0" applyFont="1" applyFill="1" applyBorder="1" applyAlignment="1">
      <alignment vertical="top" wrapText="1"/>
    </xf>
    <xf numFmtId="0" fontId="1" fillId="0" borderId="1" xfId="0" applyFont="1" applyBorder="1" applyAlignment="1">
      <alignment vertical="top"/>
    </xf>
    <xf numFmtId="0" fontId="2" fillId="0" borderId="3" xfId="0" applyFont="1" applyBorder="1" applyAlignment="1">
      <alignment vertical="top"/>
    </xf>
    <xf numFmtId="0" fontId="2" fillId="3" borderId="3" xfId="0" applyFont="1" applyFill="1" applyBorder="1" applyAlignment="1">
      <alignment vertical="top"/>
    </xf>
    <xf numFmtId="0" fontId="1" fillId="0" borderId="2" xfId="0" applyFont="1" applyBorder="1" applyAlignment="1">
      <alignment vertical="top"/>
    </xf>
    <xf numFmtId="0" fontId="2" fillId="4" borderId="3" xfId="0" applyFont="1" applyFill="1" applyBorder="1" applyAlignment="1">
      <alignment vertical="top"/>
    </xf>
    <xf numFmtId="0" fontId="2" fillId="6" borderId="3" xfId="0" applyFont="1" applyFill="1" applyBorder="1" applyAlignment="1">
      <alignment vertical="top"/>
    </xf>
    <xf numFmtId="0" fontId="2" fillId="7" borderId="3" xfId="0" applyFont="1" applyFill="1" applyBorder="1" applyAlignment="1">
      <alignment vertical="top"/>
    </xf>
    <xf numFmtId="0" fontId="3" fillId="2" borderId="3" xfId="0" applyFont="1" applyFill="1" applyBorder="1"/>
    <xf numFmtId="0" fontId="2" fillId="2" borderId="3" xfId="0" applyFont="1" applyFill="1" applyBorder="1" applyAlignment="1">
      <alignment vertical="top"/>
    </xf>
    <xf numFmtId="0" fontId="1" fillId="0" borderId="3" xfId="0" applyFont="1" applyBorder="1" applyAlignment="1">
      <alignment vertical="top"/>
    </xf>
    <xf numFmtId="0" fontId="2" fillId="2" borderId="3" xfId="0" applyFont="1" applyFill="1" applyBorder="1"/>
    <xf numFmtId="0" fontId="2" fillId="4" borderId="3" xfId="0" applyFont="1" applyFill="1" applyBorder="1"/>
    <xf numFmtId="0" fontId="2" fillId="0" borderId="3" xfId="0" applyFont="1" applyBorder="1"/>
    <xf numFmtId="0" fontId="8" fillId="8" borderId="5" xfId="0" applyFont="1" applyFill="1" applyBorder="1" applyAlignment="1">
      <alignment vertical="center"/>
    </xf>
    <xf numFmtId="0" fontId="6" fillId="8" borderId="5" xfId="0" applyFont="1" applyFill="1" applyBorder="1"/>
    <xf numFmtId="0" fontId="7" fillId="8" borderId="5" xfId="0" applyFont="1" applyFill="1" applyBorder="1"/>
    <xf numFmtId="0" fontId="7" fillId="4" borderId="5" xfId="0" applyFont="1" applyFill="1" applyBorder="1"/>
    <xf numFmtId="0" fontId="5" fillId="8" borderId="5" xfId="0" applyFont="1" applyFill="1" applyBorder="1"/>
    <xf numFmtId="0" fontId="8" fillId="8" borderId="5" xfId="0" applyFont="1" applyFill="1" applyBorder="1"/>
    <xf numFmtId="0" fontId="8" fillId="4" borderId="5" xfId="0" applyFont="1" applyFill="1" applyBorder="1" applyAlignment="1">
      <alignment horizontal="right"/>
    </xf>
    <xf numFmtId="0" fontId="8" fillId="8" borderId="5" xfId="0" applyFont="1" applyFill="1" applyBorder="1" applyAlignment="1">
      <alignment horizontal="right"/>
    </xf>
    <xf numFmtId="0" fontId="8" fillId="4" borderId="5" xfId="0" applyFont="1" applyFill="1" applyBorder="1"/>
    <xf numFmtId="0" fontId="2" fillId="3" borderId="1" xfId="0" applyFont="1" applyFill="1" applyBorder="1" applyAlignment="1">
      <alignment vertical="top"/>
    </xf>
    <xf numFmtId="0" fontId="2" fillId="6" borderId="2" xfId="0" applyFont="1" applyFill="1" applyBorder="1" applyAlignment="1">
      <alignment vertical="top"/>
    </xf>
    <xf numFmtId="0" fontId="2" fillId="3" borderId="2" xfId="0" applyFont="1" applyFill="1" applyBorder="1" applyAlignment="1">
      <alignment vertical="top"/>
    </xf>
    <xf numFmtId="0" fontId="2" fillId="0" borderId="2" xfId="0" applyFont="1" applyBorder="1" applyAlignment="1">
      <alignment vertical="top"/>
    </xf>
    <xf numFmtId="0" fontId="2" fillId="9" borderId="1" xfId="0" applyFont="1" applyFill="1" applyBorder="1" applyAlignment="1">
      <alignment vertical="top"/>
    </xf>
    <xf numFmtId="0" fontId="2" fillId="6" borderId="4" xfId="0" applyFont="1" applyFill="1" applyBorder="1" applyAlignment="1">
      <alignment vertical="top"/>
    </xf>
    <xf numFmtId="0" fontId="2" fillId="3" borderId="4" xfId="0" applyFont="1" applyFill="1" applyBorder="1" applyAlignment="1">
      <alignment vertical="top"/>
    </xf>
    <xf numFmtId="0" fontId="2" fillId="9" borderId="3" xfId="0" applyFont="1" applyFill="1" applyBorder="1" applyAlignment="1">
      <alignment vertical="top"/>
    </xf>
    <xf numFmtId="0" fontId="2" fillId="4" borderId="4" xfId="0" applyFont="1" applyFill="1" applyBorder="1" applyAlignment="1">
      <alignment vertical="top"/>
    </xf>
    <xf numFmtId="0" fontId="8" fillId="0" borderId="1" xfId="0" applyFont="1" applyBorder="1" applyAlignment="1">
      <alignment wrapText="1"/>
    </xf>
    <xf numFmtId="0" fontId="8" fillId="0" borderId="3" xfId="0" applyFont="1" applyBorder="1" applyAlignment="1">
      <alignment wrapText="1"/>
    </xf>
    <xf numFmtId="0" fontId="8" fillId="0" borderId="5" xfId="0" applyFont="1" applyBorder="1" applyAlignment="1">
      <alignment wrapText="1"/>
    </xf>
    <xf numFmtId="0" fontId="9" fillId="8" borderId="1" xfId="0" applyFont="1" applyFill="1" applyBorder="1" applyAlignment="1">
      <alignment wrapText="1"/>
    </xf>
    <xf numFmtId="0" fontId="9" fillId="8" borderId="3" xfId="0" applyFont="1" applyFill="1" applyBorder="1" applyAlignment="1">
      <alignment wrapText="1"/>
    </xf>
    <xf numFmtId="0" fontId="2" fillId="8" borderId="3" xfId="0" applyFont="1" applyFill="1" applyBorder="1" applyAlignment="1">
      <alignment wrapText="1"/>
    </xf>
    <xf numFmtId="0" fontId="10" fillId="8" borderId="1" xfId="0" applyFont="1" applyFill="1" applyBorder="1" applyAlignment="1">
      <alignment wrapText="1"/>
    </xf>
    <xf numFmtId="0" fontId="1" fillId="10" borderId="2" xfId="0" applyFont="1" applyFill="1" applyBorder="1" applyAlignment="1">
      <alignment wrapText="1"/>
    </xf>
    <xf numFmtId="0" fontId="2" fillId="10" borderId="4" xfId="0" applyFont="1" applyFill="1" applyBorder="1" applyAlignment="1">
      <alignment wrapText="1"/>
    </xf>
    <xf numFmtId="0" fontId="2" fillId="0" borderId="1" xfId="0" applyFont="1" applyBorder="1" applyAlignment="1">
      <alignment vertical="center"/>
    </xf>
    <xf numFmtId="0" fontId="2" fillId="0" borderId="3" xfId="0" applyFont="1" applyBorder="1" applyAlignment="1">
      <alignment vertical="center"/>
    </xf>
    <xf numFmtId="0" fontId="8" fillId="0" borderId="4" xfId="0" applyFont="1" applyBorder="1" applyAlignment="1">
      <alignment vertical="top"/>
    </xf>
    <xf numFmtId="0" fontId="8" fillId="2" borderId="4" xfId="0" applyFont="1" applyFill="1" applyBorder="1" applyAlignment="1">
      <alignment vertical="top"/>
    </xf>
    <xf numFmtId="0" fontId="3" fillId="4" borderId="4" xfId="0" applyFont="1" applyFill="1" applyBorder="1"/>
    <xf numFmtId="0" fontId="7" fillId="0" borderId="5" xfId="0" applyFont="1" applyBorder="1" applyAlignment="1">
      <alignment wrapText="1"/>
    </xf>
    <xf numFmtId="0" fontId="8" fillId="0" borderId="5" xfId="0" applyFont="1" applyBorder="1" applyAlignment="1">
      <alignment vertical="top" wrapText="1"/>
    </xf>
    <xf numFmtId="0" fontId="8" fillId="0" borderId="5" xfId="0" applyFont="1" applyBorder="1" applyAlignment="1">
      <alignment vertical="center"/>
    </xf>
    <xf numFmtId="0" fontId="11" fillId="0" borderId="5" xfId="0" applyFont="1" applyBorder="1" applyAlignment="1">
      <alignment wrapText="1"/>
    </xf>
    <xf numFmtId="0" fontId="12" fillId="0" borderId="5" xfId="0" applyFont="1" applyBorder="1" applyAlignment="1">
      <alignment wrapText="1"/>
    </xf>
    <xf numFmtId="0" fontId="10" fillId="8" borderId="2" xfId="0" applyFont="1" applyFill="1" applyBorder="1" applyAlignment="1">
      <alignment wrapText="1"/>
    </xf>
    <xf numFmtId="0" fontId="1" fillId="8" borderId="2" xfId="0" applyFont="1" applyFill="1" applyBorder="1" applyAlignment="1">
      <alignment wrapText="1"/>
    </xf>
    <xf numFmtId="0" fontId="9" fillId="8" borderId="4" xfId="0" applyFont="1" applyFill="1" applyBorder="1" applyAlignment="1">
      <alignment wrapText="1"/>
    </xf>
    <xf numFmtId="0" fontId="8" fillId="8" borderId="4" xfId="0" applyFont="1" applyFill="1" applyBorder="1" applyAlignment="1">
      <alignment wrapText="1"/>
    </xf>
    <xf numFmtId="0" fontId="9" fillId="7" borderId="3" xfId="0" applyFont="1" applyFill="1" applyBorder="1" applyAlignment="1">
      <alignment wrapText="1"/>
    </xf>
    <xf numFmtId="0" fontId="9" fillId="7" borderId="4" xfId="0" applyFont="1" applyFill="1" applyBorder="1" applyAlignment="1">
      <alignment wrapText="1"/>
    </xf>
    <xf numFmtId="0" fontId="8" fillId="7" borderId="4" xfId="0" applyFont="1" applyFill="1" applyBorder="1" applyAlignment="1">
      <alignment wrapText="1"/>
    </xf>
    <xf numFmtId="0" fontId="2" fillId="8" borderId="4" xfId="0" applyFont="1" applyFill="1" applyBorder="1" applyAlignment="1">
      <alignment wrapText="1"/>
    </xf>
    <xf numFmtId="0" fontId="2" fillId="8" borderId="4" xfId="0" applyFont="1" applyFill="1" applyBorder="1" applyAlignment="1">
      <alignment horizontal="right" wrapText="1"/>
    </xf>
    <xf numFmtId="0" fontId="10" fillId="8" borderId="0" xfId="0" applyFont="1" applyFill="1" applyBorder="1" applyAlignment="1">
      <alignment wrapText="1"/>
    </xf>
    <xf numFmtId="0" fontId="9" fillId="8" borderId="6" xfId="0" applyFont="1" applyFill="1" applyBorder="1" applyAlignment="1">
      <alignment wrapText="1"/>
    </xf>
    <xf numFmtId="0" fontId="9" fillId="8" borderId="0" xfId="0" applyFont="1" applyFill="1" applyBorder="1" applyAlignment="1">
      <alignment wrapText="1"/>
    </xf>
    <xf numFmtId="0" fontId="9" fillId="7" borderId="0" xfId="0" applyFont="1" applyFill="1" applyBorder="1" applyAlignment="1">
      <alignment wrapText="1"/>
    </xf>
    <xf numFmtId="0" fontId="2" fillId="8" borderId="0" xfId="0" applyFont="1" applyFill="1" applyBorder="1" applyAlignment="1">
      <alignment wrapText="1"/>
    </xf>
    <xf numFmtId="0" fontId="8" fillId="0" borderId="0" xfId="0" applyFont="1" applyBorder="1" applyAlignment="1">
      <alignment vertical="top" wrapText="1"/>
    </xf>
    <xf numFmtId="0" fontId="7" fillId="0" borderId="1" xfId="0" applyFont="1" applyBorder="1" applyAlignment="1">
      <alignment wrapText="1"/>
    </xf>
    <xf numFmtId="0" fontId="7" fillId="4" borderId="2" xfId="0" applyFont="1" applyFill="1" applyBorder="1" applyAlignment="1">
      <alignment wrapText="1"/>
    </xf>
    <xf numFmtId="0" fontId="8" fillId="4" borderId="4" xfId="0" applyFont="1" applyFill="1" applyBorder="1" applyAlignment="1">
      <alignment wrapText="1"/>
    </xf>
    <xf numFmtId="0" fontId="7" fillId="4" borderId="1" xfId="0" applyFont="1" applyFill="1" applyBorder="1" applyAlignment="1">
      <alignment wrapText="1"/>
    </xf>
    <xf numFmtId="0" fontId="7" fillId="11" borderId="2" xfId="0" applyFont="1" applyFill="1" applyBorder="1" applyAlignment="1">
      <alignment wrapText="1"/>
    </xf>
    <xf numFmtId="0" fontId="8" fillId="4" borderId="3" xfId="0" applyFont="1" applyFill="1" applyBorder="1" applyAlignment="1">
      <alignment wrapText="1"/>
    </xf>
    <xf numFmtId="0" fontId="8" fillId="4" borderId="4" xfId="0" applyFont="1" applyFill="1" applyBorder="1" applyAlignment="1">
      <alignment horizontal="right" wrapText="1"/>
    </xf>
    <xf numFmtId="0" fontId="8" fillId="11" borderId="4" xfId="0" applyFont="1" applyFill="1" applyBorder="1" applyAlignment="1">
      <alignment wrapText="1"/>
    </xf>
    <xf numFmtId="49" fontId="0" fillId="0" borderId="0" xfId="0" applyNumberFormat="1"/>
    <xf numFmtId="49" fontId="0" fillId="0" borderId="0" xfId="0" quotePrefix="1" applyNumberFormat="1"/>
    <xf numFmtId="0" fontId="8"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152"/>
  <sheetViews>
    <sheetView topLeftCell="A1128" workbookViewId="0">
      <selection activeCell="D1139" sqref="A1:H1152"/>
    </sheetView>
  </sheetViews>
  <sheetFormatPr defaultRowHeight="14.4" x14ac:dyDescent="0.3"/>
  <cols>
    <col min="1" max="1" width="5.21875" bestFit="1" customWidth="1"/>
    <col min="2" max="2" width="9.21875" bestFit="1" customWidth="1"/>
    <col min="3" max="3" width="28.21875" customWidth="1"/>
    <col min="4" max="4" width="19.109375" bestFit="1" customWidth="1"/>
    <col min="5" max="5" width="22.44140625" bestFit="1" customWidth="1"/>
    <col min="8" max="8" width="14.33203125" customWidth="1"/>
  </cols>
  <sheetData>
    <row r="1" spans="1:8" ht="15" thickBot="1" x14ac:dyDescent="0.35">
      <c r="A1" s="20" t="s">
        <v>0</v>
      </c>
      <c r="B1" s="23" t="s">
        <v>1</v>
      </c>
      <c r="C1" s="23" t="s">
        <v>2</v>
      </c>
      <c r="D1" s="20" t="s">
        <v>3</v>
      </c>
      <c r="E1" s="20" t="s">
        <v>1186</v>
      </c>
      <c r="F1" s="20" t="s">
        <v>1539</v>
      </c>
      <c r="G1" s="20" t="s">
        <v>1661</v>
      </c>
      <c r="H1" s="20" t="s">
        <v>1949</v>
      </c>
    </row>
    <row r="2" spans="1:8" ht="15" hidden="1" thickBot="1" x14ac:dyDescent="0.35">
      <c r="A2" s="3" t="s">
        <v>4</v>
      </c>
      <c r="B2" s="4">
        <v>1</v>
      </c>
      <c r="C2" s="14" t="s">
        <v>5</v>
      </c>
      <c r="D2" s="3" t="s">
        <v>6</v>
      </c>
      <c r="E2" s="8" t="s">
        <v>6</v>
      </c>
      <c r="F2" s="17" t="s">
        <v>1540</v>
      </c>
      <c r="G2" s="3" t="s">
        <v>1662</v>
      </c>
      <c r="H2" s="21" t="s">
        <v>1950</v>
      </c>
    </row>
    <row r="3" spans="1:8" ht="15" hidden="1" thickBot="1" x14ac:dyDescent="0.35">
      <c r="A3" s="3" t="s">
        <v>4</v>
      </c>
      <c r="B3" s="4">
        <v>2</v>
      </c>
      <c r="C3" s="14" t="s">
        <v>5</v>
      </c>
      <c r="D3" s="3" t="s">
        <v>7</v>
      </c>
      <c r="E3" s="8" t="s">
        <v>7</v>
      </c>
      <c r="F3" s="17" t="s">
        <v>1540</v>
      </c>
      <c r="G3" s="3" t="s">
        <v>18</v>
      </c>
      <c r="H3" s="21" t="s">
        <v>1950</v>
      </c>
    </row>
    <row r="4" spans="1:8" ht="15" hidden="1" thickBot="1" x14ac:dyDescent="0.35">
      <c r="A4" s="3" t="s">
        <v>8</v>
      </c>
      <c r="B4" s="4">
        <v>1</v>
      </c>
      <c r="C4" s="15" t="s">
        <v>9</v>
      </c>
      <c r="D4" s="3" t="s">
        <v>10</v>
      </c>
      <c r="E4" s="8" t="s">
        <v>10</v>
      </c>
      <c r="F4" s="17" t="s">
        <v>1540</v>
      </c>
      <c r="G4" s="3" t="s">
        <v>18</v>
      </c>
      <c r="H4" s="21" t="s">
        <v>1950</v>
      </c>
    </row>
    <row r="5" spans="1:8" ht="15" hidden="1" thickBot="1" x14ac:dyDescent="0.35">
      <c r="A5" s="3" t="s">
        <v>8</v>
      </c>
      <c r="B5" s="4">
        <v>2</v>
      </c>
      <c r="C5" s="15" t="s">
        <v>9</v>
      </c>
      <c r="D5" s="3" t="s">
        <v>11</v>
      </c>
      <c r="E5" s="8" t="s">
        <v>11</v>
      </c>
      <c r="F5" s="17" t="s">
        <v>1540</v>
      </c>
      <c r="G5" s="3" t="s">
        <v>18</v>
      </c>
      <c r="H5" s="21" t="s">
        <v>1950</v>
      </c>
    </row>
    <row r="6" spans="1:8" ht="15" hidden="1" thickBot="1" x14ac:dyDescent="0.35">
      <c r="A6" s="3">
        <v>4</v>
      </c>
      <c r="B6" s="4">
        <v>1</v>
      </c>
      <c r="C6" s="14" t="s">
        <v>12</v>
      </c>
      <c r="D6" s="3" t="s">
        <v>6</v>
      </c>
      <c r="E6" s="8" t="s">
        <v>6</v>
      </c>
      <c r="F6" s="17" t="s">
        <v>1540</v>
      </c>
      <c r="G6" s="3" t="s">
        <v>1662</v>
      </c>
      <c r="H6" s="21" t="s">
        <v>1950</v>
      </c>
    </row>
    <row r="7" spans="1:8" ht="15" hidden="1" thickBot="1" x14ac:dyDescent="0.35">
      <c r="A7" s="3">
        <v>4</v>
      </c>
      <c r="B7" s="4">
        <v>2</v>
      </c>
      <c r="C7" s="14" t="s">
        <v>12</v>
      </c>
      <c r="D7" s="3" t="s">
        <v>7</v>
      </c>
      <c r="E7" s="8" t="s">
        <v>7</v>
      </c>
      <c r="F7" s="17" t="s">
        <v>1540</v>
      </c>
      <c r="G7" s="3" t="s">
        <v>18</v>
      </c>
      <c r="H7" s="21" t="s">
        <v>1950</v>
      </c>
    </row>
    <row r="8" spans="1:8" ht="15" hidden="1" thickBot="1" x14ac:dyDescent="0.35">
      <c r="A8" s="3">
        <v>4</v>
      </c>
      <c r="B8" s="4">
        <v>3</v>
      </c>
      <c r="C8" s="14" t="s">
        <v>12</v>
      </c>
      <c r="D8" s="3" t="s">
        <v>11</v>
      </c>
      <c r="E8" s="8" t="s">
        <v>11</v>
      </c>
      <c r="F8" s="17" t="s">
        <v>1540</v>
      </c>
      <c r="G8" s="3" t="s">
        <v>18</v>
      </c>
      <c r="H8" s="21" t="s">
        <v>1950</v>
      </c>
    </row>
    <row r="9" spans="1:8" ht="15" hidden="1" thickBot="1" x14ac:dyDescent="0.35">
      <c r="A9" s="3">
        <v>5</v>
      </c>
      <c r="B9" s="4">
        <v>1</v>
      </c>
      <c r="C9" s="14" t="s">
        <v>13</v>
      </c>
      <c r="D9" s="3" t="s">
        <v>14</v>
      </c>
      <c r="E9" s="8" t="s">
        <v>14</v>
      </c>
      <c r="F9" s="17" t="s">
        <v>1540</v>
      </c>
      <c r="G9" s="3" t="s">
        <v>18</v>
      </c>
      <c r="H9" s="21" t="s">
        <v>1950</v>
      </c>
    </row>
    <row r="10" spans="1:8" ht="15" hidden="1" thickBot="1" x14ac:dyDescent="0.35">
      <c r="A10" s="3">
        <v>5</v>
      </c>
      <c r="B10" s="4">
        <v>2</v>
      </c>
      <c r="C10" s="14" t="s">
        <v>13</v>
      </c>
      <c r="D10" s="3" t="s">
        <v>15</v>
      </c>
      <c r="E10" s="8" t="s">
        <v>15</v>
      </c>
      <c r="F10" s="17" t="s">
        <v>1540</v>
      </c>
      <c r="G10" s="3" t="s">
        <v>18</v>
      </c>
      <c r="H10" s="21" t="s">
        <v>1950</v>
      </c>
    </row>
    <row r="11" spans="1:8" ht="15" hidden="1" thickBot="1" x14ac:dyDescent="0.35">
      <c r="A11" s="3">
        <v>5</v>
      </c>
      <c r="B11" s="4">
        <v>3</v>
      </c>
      <c r="C11" s="14" t="s">
        <v>13</v>
      </c>
      <c r="D11" s="3" t="s">
        <v>11</v>
      </c>
      <c r="E11" s="8" t="s">
        <v>11</v>
      </c>
      <c r="F11" s="17" t="s">
        <v>1540</v>
      </c>
      <c r="G11" s="3" t="s">
        <v>18</v>
      </c>
      <c r="H11" s="21" t="s">
        <v>1950</v>
      </c>
    </row>
    <row r="12" spans="1:8" ht="15" hidden="1" thickBot="1" x14ac:dyDescent="0.35">
      <c r="A12" s="3">
        <v>3</v>
      </c>
      <c r="B12" s="4">
        <v>1</v>
      </c>
      <c r="C12" s="14" t="s">
        <v>16</v>
      </c>
      <c r="D12" s="3" t="s">
        <v>11</v>
      </c>
      <c r="E12" s="8" t="s">
        <v>11</v>
      </c>
      <c r="F12" s="17" t="s">
        <v>1540</v>
      </c>
      <c r="G12" s="3" t="s">
        <v>18</v>
      </c>
      <c r="H12" s="21" t="s">
        <v>1950</v>
      </c>
    </row>
    <row r="13" spans="1:8" ht="15" hidden="1" thickBot="1" x14ac:dyDescent="0.35">
      <c r="A13" s="3">
        <v>3</v>
      </c>
      <c r="B13" s="4">
        <v>2</v>
      </c>
      <c r="C13" s="14" t="s">
        <v>16</v>
      </c>
      <c r="D13" s="3" t="s">
        <v>17</v>
      </c>
      <c r="E13" s="8" t="s">
        <v>17</v>
      </c>
      <c r="F13" s="17" t="s">
        <v>1540</v>
      </c>
      <c r="G13" s="3" t="s">
        <v>18</v>
      </c>
      <c r="H13" s="21" t="s">
        <v>1950</v>
      </c>
    </row>
    <row r="14" spans="1:8" ht="15" hidden="1" thickBot="1" x14ac:dyDescent="0.35">
      <c r="A14" s="3" t="s">
        <v>18</v>
      </c>
      <c r="B14" s="4">
        <v>1</v>
      </c>
      <c r="C14" s="14" t="s">
        <v>16</v>
      </c>
      <c r="D14" s="3" t="s">
        <v>18</v>
      </c>
      <c r="E14" s="8" t="s">
        <v>18</v>
      </c>
      <c r="F14" s="17" t="s">
        <v>1540</v>
      </c>
      <c r="G14" s="3" t="s">
        <v>18</v>
      </c>
      <c r="H14" s="21" t="s">
        <v>1950</v>
      </c>
    </row>
    <row r="15" spans="1:8" ht="15" hidden="1" thickBot="1" x14ac:dyDescent="0.35">
      <c r="A15" s="3">
        <v>7</v>
      </c>
      <c r="B15" s="4">
        <v>1</v>
      </c>
      <c r="C15" s="14" t="s">
        <v>19</v>
      </c>
      <c r="D15" s="3" t="s">
        <v>11</v>
      </c>
      <c r="E15" s="8" t="s">
        <v>11</v>
      </c>
      <c r="F15" s="17" t="s">
        <v>1540</v>
      </c>
      <c r="G15" s="3" t="s">
        <v>18</v>
      </c>
      <c r="H15" s="21" t="s">
        <v>1950</v>
      </c>
    </row>
    <row r="16" spans="1:8" ht="15" hidden="1" thickBot="1" x14ac:dyDescent="0.35">
      <c r="A16" s="3">
        <v>7</v>
      </c>
      <c r="B16" s="4">
        <v>2</v>
      </c>
      <c r="C16" s="14" t="s">
        <v>19</v>
      </c>
      <c r="D16" s="3" t="s">
        <v>7</v>
      </c>
      <c r="E16" s="8" t="s">
        <v>7</v>
      </c>
      <c r="F16" s="17" t="s">
        <v>1540</v>
      </c>
      <c r="G16" s="3" t="s">
        <v>18</v>
      </c>
      <c r="H16" s="21" t="s">
        <v>1950</v>
      </c>
    </row>
    <row r="17" spans="1:8" ht="15" hidden="1" thickBot="1" x14ac:dyDescent="0.35">
      <c r="A17" s="3">
        <v>6</v>
      </c>
      <c r="B17" s="4">
        <v>1</v>
      </c>
      <c r="C17" s="14" t="s">
        <v>20</v>
      </c>
      <c r="D17" s="3" t="s">
        <v>21</v>
      </c>
      <c r="E17" s="8" t="s">
        <v>21</v>
      </c>
      <c r="F17" s="17" t="s">
        <v>1540</v>
      </c>
      <c r="G17" s="3" t="s">
        <v>18</v>
      </c>
      <c r="H17" s="21" t="s">
        <v>1950</v>
      </c>
    </row>
    <row r="18" spans="1:8" ht="15" hidden="1" thickBot="1" x14ac:dyDescent="0.35">
      <c r="A18" s="3">
        <v>6</v>
      </c>
      <c r="B18" s="4">
        <v>2</v>
      </c>
      <c r="C18" s="14" t="s">
        <v>20</v>
      </c>
      <c r="D18" s="3" t="s">
        <v>22</v>
      </c>
      <c r="E18" s="8" t="s">
        <v>22</v>
      </c>
      <c r="F18" s="17" t="s">
        <v>1540</v>
      </c>
      <c r="G18" s="3" t="s">
        <v>18</v>
      </c>
      <c r="H18" s="21" t="s">
        <v>1950</v>
      </c>
    </row>
    <row r="19" spans="1:8" ht="15" hidden="1" thickBot="1" x14ac:dyDescent="0.35">
      <c r="A19" s="3">
        <v>6</v>
      </c>
      <c r="B19" s="4">
        <v>3</v>
      </c>
      <c r="C19" s="14" t="s">
        <v>20</v>
      </c>
      <c r="D19" s="3" t="s">
        <v>23</v>
      </c>
      <c r="E19" s="8" t="s">
        <v>23</v>
      </c>
      <c r="F19" s="17" t="s">
        <v>1540</v>
      </c>
      <c r="G19" s="3" t="s">
        <v>18</v>
      </c>
      <c r="H19" s="21" t="s">
        <v>1950</v>
      </c>
    </row>
    <row r="20" spans="1:8" ht="15" hidden="1" thickBot="1" x14ac:dyDescent="0.35">
      <c r="A20" s="3">
        <v>6</v>
      </c>
      <c r="B20" s="4">
        <v>4</v>
      </c>
      <c r="C20" s="14" t="s">
        <v>20</v>
      </c>
      <c r="D20" s="3" t="s">
        <v>24</v>
      </c>
      <c r="E20" s="8" t="s">
        <v>24</v>
      </c>
      <c r="F20" s="17" t="s">
        <v>1540</v>
      </c>
      <c r="G20" s="3" t="s">
        <v>18</v>
      </c>
      <c r="H20" s="21" t="s">
        <v>1950</v>
      </c>
    </row>
    <row r="21" spans="1:8" ht="15" hidden="1" thickBot="1" x14ac:dyDescent="0.35">
      <c r="A21" s="3">
        <v>6</v>
      </c>
      <c r="B21" s="4">
        <v>5</v>
      </c>
      <c r="C21" s="14" t="s">
        <v>20</v>
      </c>
      <c r="D21" s="3" t="s">
        <v>25</v>
      </c>
      <c r="E21" s="8" t="s">
        <v>25</v>
      </c>
      <c r="F21" s="17" t="s">
        <v>1540</v>
      </c>
      <c r="G21" s="3" t="s">
        <v>18</v>
      </c>
      <c r="H21" s="21" t="s">
        <v>1950</v>
      </c>
    </row>
    <row r="22" spans="1:8" ht="15" hidden="1" thickBot="1" x14ac:dyDescent="0.35">
      <c r="A22" s="3">
        <v>6</v>
      </c>
      <c r="B22" s="4">
        <v>6</v>
      </c>
      <c r="C22" s="14" t="s">
        <v>20</v>
      </c>
      <c r="D22" s="3" t="s">
        <v>26</v>
      </c>
      <c r="E22" s="8" t="s">
        <v>26</v>
      </c>
      <c r="F22" s="17" t="s">
        <v>1540</v>
      </c>
      <c r="G22" s="3" t="s">
        <v>18</v>
      </c>
      <c r="H22" s="21" t="s">
        <v>1950</v>
      </c>
    </row>
    <row r="23" spans="1:8" ht="15" hidden="1" thickBot="1" x14ac:dyDescent="0.35">
      <c r="A23" s="3">
        <v>6</v>
      </c>
      <c r="B23" s="4">
        <v>7</v>
      </c>
      <c r="C23" s="14" t="s">
        <v>20</v>
      </c>
      <c r="D23" s="3" t="s">
        <v>27</v>
      </c>
      <c r="E23" s="8" t="s">
        <v>27</v>
      </c>
      <c r="F23" s="17" t="s">
        <v>1540</v>
      </c>
      <c r="G23" s="3" t="s">
        <v>18</v>
      </c>
      <c r="H23" s="21" t="s">
        <v>1950</v>
      </c>
    </row>
    <row r="24" spans="1:8" ht="15" hidden="1" thickBot="1" x14ac:dyDescent="0.35">
      <c r="A24" s="3">
        <v>10</v>
      </c>
      <c r="B24" s="4">
        <v>1</v>
      </c>
      <c r="C24" s="14" t="s">
        <v>28</v>
      </c>
      <c r="D24" s="3" t="s">
        <v>29</v>
      </c>
      <c r="E24" s="8" t="s">
        <v>29</v>
      </c>
      <c r="F24" s="17" t="s">
        <v>1540</v>
      </c>
      <c r="G24" s="3" t="s">
        <v>18</v>
      </c>
      <c r="H24" s="21" t="s">
        <v>1950</v>
      </c>
    </row>
    <row r="25" spans="1:8" ht="15" hidden="1" thickBot="1" x14ac:dyDescent="0.35">
      <c r="A25" s="3">
        <v>10</v>
      </c>
      <c r="B25" s="4">
        <v>2</v>
      </c>
      <c r="C25" s="14" t="s">
        <v>28</v>
      </c>
      <c r="D25" s="3" t="s">
        <v>30</v>
      </c>
      <c r="E25" s="8" t="s">
        <v>30</v>
      </c>
      <c r="F25" s="17" t="s">
        <v>1540</v>
      </c>
      <c r="G25" s="3" t="s">
        <v>18</v>
      </c>
      <c r="H25" s="21" t="s">
        <v>1950</v>
      </c>
    </row>
    <row r="26" spans="1:8" ht="15" hidden="1" thickBot="1" x14ac:dyDescent="0.35">
      <c r="A26" s="3">
        <v>10</v>
      </c>
      <c r="B26" s="4">
        <v>3</v>
      </c>
      <c r="C26" s="14" t="s">
        <v>28</v>
      </c>
      <c r="D26" s="3" t="s">
        <v>31</v>
      </c>
      <c r="E26" s="8" t="s">
        <v>31</v>
      </c>
      <c r="F26" s="17" t="s">
        <v>1540</v>
      </c>
      <c r="G26" s="3" t="s">
        <v>18</v>
      </c>
      <c r="H26" s="21" t="s">
        <v>1950</v>
      </c>
    </row>
    <row r="27" spans="1:8" ht="15" hidden="1" thickBot="1" x14ac:dyDescent="0.35">
      <c r="A27" s="3">
        <v>8</v>
      </c>
      <c r="B27" s="4">
        <v>1</v>
      </c>
      <c r="C27" s="14" t="s">
        <v>32</v>
      </c>
      <c r="D27" s="3" t="s">
        <v>7</v>
      </c>
      <c r="E27" s="8" t="s">
        <v>7</v>
      </c>
      <c r="F27" s="17" t="s">
        <v>1540</v>
      </c>
      <c r="G27" s="3" t="s">
        <v>18</v>
      </c>
      <c r="H27" s="21" t="s">
        <v>1950</v>
      </c>
    </row>
    <row r="28" spans="1:8" ht="15" hidden="1" thickBot="1" x14ac:dyDescent="0.35">
      <c r="A28" s="3">
        <v>8</v>
      </c>
      <c r="B28" s="4">
        <v>2</v>
      </c>
      <c r="C28" s="14" t="s">
        <v>32</v>
      </c>
      <c r="D28" s="3" t="s">
        <v>11</v>
      </c>
      <c r="E28" s="8" t="s">
        <v>11</v>
      </c>
      <c r="F28" s="17" t="s">
        <v>1540</v>
      </c>
      <c r="G28" s="3" t="s">
        <v>18</v>
      </c>
      <c r="H28" s="21" t="s">
        <v>1950</v>
      </c>
    </row>
    <row r="29" spans="1:8" ht="15" hidden="1" thickBot="1" x14ac:dyDescent="0.35">
      <c r="A29" s="3">
        <v>46</v>
      </c>
      <c r="B29" s="4">
        <v>1</v>
      </c>
      <c r="C29" s="14" t="s">
        <v>33</v>
      </c>
      <c r="D29" s="3" t="s">
        <v>7</v>
      </c>
      <c r="E29" s="8" t="s">
        <v>7</v>
      </c>
      <c r="F29" s="17" t="s">
        <v>1540</v>
      </c>
      <c r="G29" s="3" t="s">
        <v>18</v>
      </c>
      <c r="H29" s="21" t="s">
        <v>1950</v>
      </c>
    </row>
    <row r="30" spans="1:8" ht="15" hidden="1" thickBot="1" x14ac:dyDescent="0.35">
      <c r="A30" s="3">
        <v>46</v>
      </c>
      <c r="B30" s="4">
        <v>2</v>
      </c>
      <c r="C30" s="14" t="s">
        <v>33</v>
      </c>
      <c r="D30" s="3" t="s">
        <v>11</v>
      </c>
      <c r="E30" s="8" t="s">
        <v>11</v>
      </c>
      <c r="F30" s="17" t="s">
        <v>1540</v>
      </c>
      <c r="G30" s="3" t="s">
        <v>18</v>
      </c>
      <c r="H30" s="21" t="s">
        <v>1950</v>
      </c>
    </row>
    <row r="31" spans="1:8" ht="15" hidden="1" thickBot="1" x14ac:dyDescent="0.35">
      <c r="A31" s="3">
        <v>55</v>
      </c>
      <c r="B31" s="4">
        <v>1</v>
      </c>
      <c r="C31" s="14" t="s">
        <v>34</v>
      </c>
      <c r="D31" s="3" t="s">
        <v>35</v>
      </c>
      <c r="E31" s="8" t="s">
        <v>35</v>
      </c>
      <c r="F31" s="17" t="s">
        <v>1540</v>
      </c>
      <c r="G31" s="3" t="s">
        <v>18</v>
      </c>
      <c r="H31" s="21" t="s">
        <v>1950</v>
      </c>
    </row>
    <row r="32" spans="1:8" ht="15" hidden="1" thickBot="1" x14ac:dyDescent="0.35">
      <c r="A32" s="3">
        <v>55</v>
      </c>
      <c r="B32" s="4">
        <v>2</v>
      </c>
      <c r="C32" s="14" t="s">
        <v>34</v>
      </c>
      <c r="D32" s="3" t="s">
        <v>36</v>
      </c>
      <c r="E32" s="8" t="s">
        <v>36</v>
      </c>
      <c r="F32" s="17" t="s">
        <v>1540</v>
      </c>
      <c r="G32" s="3" t="s">
        <v>18</v>
      </c>
      <c r="H32" s="21" t="s">
        <v>1950</v>
      </c>
    </row>
    <row r="33" spans="1:8" ht="15" hidden="1" thickBot="1" x14ac:dyDescent="0.35">
      <c r="A33" s="3">
        <v>55</v>
      </c>
      <c r="B33" s="4">
        <v>3</v>
      </c>
      <c r="C33" s="14" t="s">
        <v>34</v>
      </c>
      <c r="D33" s="3" t="s">
        <v>37</v>
      </c>
      <c r="E33" s="8" t="s">
        <v>37</v>
      </c>
      <c r="F33" s="17" t="s">
        <v>1540</v>
      </c>
      <c r="G33" s="3" t="s">
        <v>18</v>
      </c>
      <c r="H33" s="21" t="s">
        <v>1950</v>
      </c>
    </row>
    <row r="34" spans="1:8" ht="15" hidden="1" thickBot="1" x14ac:dyDescent="0.35">
      <c r="A34" s="3">
        <v>55</v>
      </c>
      <c r="B34" s="4">
        <v>4</v>
      </c>
      <c r="C34" s="14" t="s">
        <v>34</v>
      </c>
      <c r="D34" s="3" t="s">
        <v>38</v>
      </c>
      <c r="E34" s="8" t="s">
        <v>38</v>
      </c>
      <c r="F34" s="17" t="s">
        <v>1540</v>
      </c>
      <c r="G34" s="3" t="s">
        <v>18</v>
      </c>
      <c r="H34" s="21" t="s">
        <v>1950</v>
      </c>
    </row>
    <row r="35" spans="1:8" ht="15" hidden="1" thickBot="1" x14ac:dyDescent="0.35">
      <c r="A35" s="3">
        <v>57</v>
      </c>
      <c r="B35" s="4">
        <v>1</v>
      </c>
      <c r="C35" s="14" t="s">
        <v>39</v>
      </c>
      <c r="D35" s="3" t="s">
        <v>40</v>
      </c>
      <c r="E35" s="8" t="s">
        <v>40</v>
      </c>
      <c r="F35" s="17" t="s">
        <v>1540</v>
      </c>
      <c r="G35" s="3" t="s">
        <v>18</v>
      </c>
      <c r="H35" s="21" t="s">
        <v>1950</v>
      </c>
    </row>
    <row r="36" spans="1:8" ht="15" hidden="1" thickBot="1" x14ac:dyDescent="0.35">
      <c r="A36" s="3">
        <v>57</v>
      </c>
      <c r="B36" s="4">
        <v>2</v>
      </c>
      <c r="C36" s="14" t="s">
        <v>39</v>
      </c>
      <c r="D36" s="3" t="s">
        <v>35</v>
      </c>
      <c r="E36" s="8" t="s">
        <v>35</v>
      </c>
      <c r="F36" s="17" t="s">
        <v>1540</v>
      </c>
      <c r="G36" s="3" t="s">
        <v>18</v>
      </c>
      <c r="H36" s="21" t="s">
        <v>1950</v>
      </c>
    </row>
    <row r="37" spans="1:8" ht="15" hidden="1" thickBot="1" x14ac:dyDescent="0.35">
      <c r="A37" s="3">
        <v>57</v>
      </c>
      <c r="B37" s="4">
        <v>3</v>
      </c>
      <c r="C37" s="14" t="s">
        <v>39</v>
      </c>
      <c r="D37" s="3" t="s">
        <v>41</v>
      </c>
      <c r="E37" s="8" t="s">
        <v>41</v>
      </c>
      <c r="F37" s="17" t="s">
        <v>1540</v>
      </c>
      <c r="G37" s="3" t="s">
        <v>18</v>
      </c>
      <c r="H37" s="21" t="s">
        <v>1950</v>
      </c>
    </row>
    <row r="38" spans="1:8" ht="15" hidden="1" thickBot="1" x14ac:dyDescent="0.35">
      <c r="A38" s="3">
        <v>57</v>
      </c>
      <c r="B38" s="4">
        <v>4</v>
      </c>
      <c r="C38" s="14" t="s">
        <v>39</v>
      </c>
      <c r="D38" s="3" t="s">
        <v>42</v>
      </c>
      <c r="E38" s="8" t="s">
        <v>42</v>
      </c>
      <c r="F38" s="17" t="s">
        <v>1540</v>
      </c>
      <c r="G38" s="3" t="s">
        <v>18</v>
      </c>
      <c r="H38" s="21" t="s">
        <v>1950</v>
      </c>
    </row>
    <row r="39" spans="1:8" ht="15" hidden="1" thickBot="1" x14ac:dyDescent="0.35">
      <c r="A39" s="3">
        <v>14</v>
      </c>
      <c r="B39" s="4">
        <v>1</v>
      </c>
      <c r="C39" s="14" t="s">
        <v>43</v>
      </c>
      <c r="D39" s="3" t="s">
        <v>44</v>
      </c>
      <c r="E39" s="8" t="s">
        <v>44</v>
      </c>
      <c r="F39" s="17" t="s">
        <v>1540</v>
      </c>
      <c r="G39" s="3" t="s">
        <v>18</v>
      </c>
      <c r="H39" s="21" t="s">
        <v>1950</v>
      </c>
    </row>
    <row r="40" spans="1:8" ht="15" hidden="1" thickBot="1" x14ac:dyDescent="0.35">
      <c r="A40" s="3">
        <v>14</v>
      </c>
      <c r="B40" s="4">
        <v>2</v>
      </c>
      <c r="C40" s="14" t="s">
        <v>43</v>
      </c>
      <c r="D40" s="3" t="s">
        <v>45</v>
      </c>
      <c r="E40" s="8" t="s">
        <v>45</v>
      </c>
      <c r="F40" s="17" t="s">
        <v>1540</v>
      </c>
      <c r="G40" s="3" t="s">
        <v>18</v>
      </c>
      <c r="H40" s="21" t="s">
        <v>1950</v>
      </c>
    </row>
    <row r="41" spans="1:8" ht="15" hidden="1" thickBot="1" x14ac:dyDescent="0.35">
      <c r="A41" s="3">
        <v>14</v>
      </c>
      <c r="B41" s="4">
        <v>3</v>
      </c>
      <c r="C41" s="14" t="s">
        <v>43</v>
      </c>
      <c r="D41" s="3" t="s">
        <v>46</v>
      </c>
      <c r="E41" s="8" t="s">
        <v>46</v>
      </c>
      <c r="F41" s="17" t="s">
        <v>1540</v>
      </c>
      <c r="G41" s="3" t="s">
        <v>18</v>
      </c>
      <c r="H41" s="21" t="s">
        <v>1950</v>
      </c>
    </row>
    <row r="42" spans="1:8" ht="15" hidden="1" thickBot="1" x14ac:dyDescent="0.35">
      <c r="A42" s="3">
        <v>56</v>
      </c>
      <c r="B42" s="4">
        <v>1</v>
      </c>
      <c r="C42" s="14" t="s">
        <v>47</v>
      </c>
      <c r="D42" s="3" t="s">
        <v>48</v>
      </c>
      <c r="E42" s="8" t="s">
        <v>48</v>
      </c>
      <c r="F42" s="17" t="s">
        <v>1540</v>
      </c>
      <c r="G42" s="3" t="s">
        <v>18</v>
      </c>
      <c r="H42" s="21" t="s">
        <v>1950</v>
      </c>
    </row>
    <row r="43" spans="1:8" ht="15" hidden="1" thickBot="1" x14ac:dyDescent="0.35">
      <c r="A43" s="3">
        <v>56</v>
      </c>
      <c r="B43" s="4">
        <v>2</v>
      </c>
      <c r="C43" s="14" t="s">
        <v>47</v>
      </c>
      <c r="D43" s="3" t="s">
        <v>49</v>
      </c>
      <c r="E43" s="8" t="s">
        <v>49</v>
      </c>
      <c r="F43" s="17" t="s">
        <v>1540</v>
      </c>
      <c r="G43" s="3" t="s">
        <v>18</v>
      </c>
      <c r="H43" s="21" t="s">
        <v>1950</v>
      </c>
    </row>
    <row r="44" spans="1:8" ht="15" hidden="1" thickBot="1" x14ac:dyDescent="0.35">
      <c r="A44" s="3">
        <v>56</v>
      </c>
      <c r="B44" s="4">
        <v>3</v>
      </c>
      <c r="C44" s="14" t="s">
        <v>47</v>
      </c>
      <c r="D44" s="3" t="s">
        <v>50</v>
      </c>
      <c r="E44" s="8" t="s">
        <v>50</v>
      </c>
      <c r="F44" s="17" t="s">
        <v>1540</v>
      </c>
      <c r="G44" s="3" t="s">
        <v>18</v>
      </c>
      <c r="H44" s="21" t="s">
        <v>1950</v>
      </c>
    </row>
    <row r="45" spans="1:8" ht="15" hidden="1" thickBot="1" x14ac:dyDescent="0.35">
      <c r="A45" s="3">
        <v>52</v>
      </c>
      <c r="B45" s="4">
        <v>1</v>
      </c>
      <c r="C45" s="14" t="s">
        <v>51</v>
      </c>
      <c r="D45" s="3" t="s">
        <v>52</v>
      </c>
      <c r="E45" s="8" t="s">
        <v>52</v>
      </c>
      <c r="F45" s="17" t="s">
        <v>1540</v>
      </c>
      <c r="G45" s="3" t="s">
        <v>18</v>
      </c>
      <c r="H45" s="21" t="s">
        <v>1950</v>
      </c>
    </row>
    <row r="46" spans="1:8" ht="15" hidden="1" thickBot="1" x14ac:dyDescent="0.35">
      <c r="A46" s="3">
        <v>52</v>
      </c>
      <c r="B46" s="4">
        <v>2</v>
      </c>
      <c r="C46" s="14" t="s">
        <v>51</v>
      </c>
      <c r="D46" s="3" t="s">
        <v>48</v>
      </c>
      <c r="E46" s="8" t="s">
        <v>48</v>
      </c>
      <c r="F46" s="17" t="s">
        <v>1540</v>
      </c>
      <c r="G46" s="3" t="s">
        <v>18</v>
      </c>
      <c r="H46" s="21" t="s">
        <v>1950</v>
      </c>
    </row>
    <row r="47" spans="1:8" ht="15" hidden="1" thickBot="1" x14ac:dyDescent="0.35">
      <c r="A47" s="3">
        <v>52</v>
      </c>
      <c r="B47" s="4">
        <v>3</v>
      </c>
      <c r="C47" s="14" t="s">
        <v>51</v>
      </c>
      <c r="D47" s="3" t="s">
        <v>50</v>
      </c>
      <c r="E47" s="8" t="s">
        <v>50</v>
      </c>
      <c r="F47" s="17" t="s">
        <v>1540</v>
      </c>
      <c r="G47" s="3" t="s">
        <v>18</v>
      </c>
      <c r="H47" s="21" t="s">
        <v>1950</v>
      </c>
    </row>
    <row r="48" spans="1:8" ht="15" hidden="1" thickBot="1" x14ac:dyDescent="0.35">
      <c r="A48" s="3">
        <v>52</v>
      </c>
      <c r="B48" s="4">
        <v>4</v>
      </c>
      <c r="C48" s="14" t="s">
        <v>51</v>
      </c>
      <c r="D48" s="3" t="s">
        <v>53</v>
      </c>
      <c r="E48" s="8" t="s">
        <v>53</v>
      </c>
      <c r="F48" s="17" t="s">
        <v>1540</v>
      </c>
      <c r="G48" s="3" t="s">
        <v>18</v>
      </c>
      <c r="H48" s="21" t="s">
        <v>1950</v>
      </c>
    </row>
    <row r="49" spans="1:8" ht="15" hidden="1" thickBot="1" x14ac:dyDescent="0.35">
      <c r="A49" s="3">
        <v>52</v>
      </c>
      <c r="B49" s="4">
        <v>5</v>
      </c>
      <c r="C49" s="14" t="s">
        <v>51</v>
      </c>
      <c r="D49" s="3" t="s">
        <v>54</v>
      </c>
      <c r="E49" s="8" t="s">
        <v>54</v>
      </c>
      <c r="F49" s="17" t="s">
        <v>1540</v>
      </c>
      <c r="G49" s="3" t="s">
        <v>18</v>
      </c>
      <c r="H49" s="21" t="s">
        <v>1950</v>
      </c>
    </row>
    <row r="50" spans="1:8" ht="15" hidden="1" thickBot="1" x14ac:dyDescent="0.35">
      <c r="A50" s="3">
        <v>51</v>
      </c>
      <c r="B50" s="4">
        <v>1</v>
      </c>
      <c r="C50" s="14" t="s">
        <v>55</v>
      </c>
      <c r="D50" s="3" t="s">
        <v>21</v>
      </c>
      <c r="E50" s="8" t="s">
        <v>21</v>
      </c>
      <c r="F50" s="17" t="s">
        <v>1540</v>
      </c>
      <c r="G50" s="3" t="s">
        <v>18</v>
      </c>
      <c r="H50" s="21" t="s">
        <v>1950</v>
      </c>
    </row>
    <row r="51" spans="1:8" ht="15" hidden="1" thickBot="1" x14ac:dyDescent="0.35">
      <c r="A51" s="3">
        <v>51</v>
      </c>
      <c r="B51" s="4">
        <v>2</v>
      </c>
      <c r="C51" s="14" t="s">
        <v>55</v>
      </c>
      <c r="D51" s="3" t="s">
        <v>11</v>
      </c>
      <c r="E51" s="8" t="s">
        <v>11</v>
      </c>
      <c r="F51" s="17" t="s">
        <v>1540</v>
      </c>
      <c r="G51" s="3" t="s">
        <v>18</v>
      </c>
      <c r="H51" s="21" t="s">
        <v>1950</v>
      </c>
    </row>
    <row r="52" spans="1:8" ht="15" hidden="1" thickBot="1" x14ac:dyDescent="0.35">
      <c r="A52" s="3">
        <v>51</v>
      </c>
      <c r="B52" s="4">
        <v>3</v>
      </c>
      <c r="C52" s="14" t="s">
        <v>55</v>
      </c>
      <c r="D52" s="3" t="s">
        <v>6</v>
      </c>
      <c r="E52" s="8" t="s">
        <v>6</v>
      </c>
      <c r="F52" s="17" t="s">
        <v>1540</v>
      </c>
      <c r="G52" s="3" t="s">
        <v>1662</v>
      </c>
      <c r="H52" s="21" t="s">
        <v>1950</v>
      </c>
    </row>
    <row r="53" spans="1:8" ht="15" hidden="1" thickBot="1" x14ac:dyDescent="0.35">
      <c r="A53" s="3">
        <v>51</v>
      </c>
      <c r="B53" s="4">
        <v>4</v>
      </c>
      <c r="C53" s="14" t="s">
        <v>55</v>
      </c>
      <c r="D53" s="3" t="s">
        <v>56</v>
      </c>
      <c r="E53" s="8" t="s">
        <v>56</v>
      </c>
      <c r="F53" s="17" t="s">
        <v>1540</v>
      </c>
      <c r="G53" s="3" t="s">
        <v>18</v>
      </c>
      <c r="H53" s="21" t="s">
        <v>1950</v>
      </c>
    </row>
    <row r="54" spans="1:8" ht="15" hidden="1" thickBot="1" x14ac:dyDescent="0.35">
      <c r="A54" s="3">
        <v>64</v>
      </c>
      <c r="B54" s="4">
        <v>1</v>
      </c>
      <c r="C54" s="14" t="s">
        <v>57</v>
      </c>
      <c r="D54" s="3" t="s">
        <v>21</v>
      </c>
      <c r="E54" s="8" t="s">
        <v>21</v>
      </c>
      <c r="F54" s="17" t="s">
        <v>1540</v>
      </c>
      <c r="G54" s="3" t="s">
        <v>18</v>
      </c>
      <c r="H54" s="21" t="s">
        <v>1950</v>
      </c>
    </row>
    <row r="55" spans="1:8" ht="15" hidden="1" thickBot="1" x14ac:dyDescent="0.35">
      <c r="A55" s="3">
        <v>64</v>
      </c>
      <c r="B55" s="4">
        <v>2</v>
      </c>
      <c r="C55" s="14" t="s">
        <v>57</v>
      </c>
      <c r="D55" s="3" t="s">
        <v>6</v>
      </c>
      <c r="E55" s="8" t="s">
        <v>6</v>
      </c>
      <c r="F55" s="17" t="s">
        <v>1540</v>
      </c>
      <c r="G55" s="3" t="s">
        <v>1662</v>
      </c>
      <c r="H55" s="21" t="s">
        <v>1950</v>
      </c>
    </row>
    <row r="56" spans="1:8" ht="132.6" hidden="1" thickBot="1" x14ac:dyDescent="0.35">
      <c r="A56" s="3">
        <v>64</v>
      </c>
      <c r="B56" s="4">
        <v>3</v>
      </c>
      <c r="C56" s="14" t="s">
        <v>57</v>
      </c>
      <c r="D56" s="8" t="s">
        <v>58</v>
      </c>
      <c r="E56" s="8" t="s">
        <v>58</v>
      </c>
      <c r="F56" s="17" t="s">
        <v>1540</v>
      </c>
      <c r="G56" s="3" t="s">
        <v>1663</v>
      </c>
      <c r="H56" s="21" t="s">
        <v>1950</v>
      </c>
    </row>
    <row r="57" spans="1:8" ht="15" hidden="1" thickBot="1" x14ac:dyDescent="0.35">
      <c r="A57" s="3">
        <v>64</v>
      </c>
      <c r="B57" s="4">
        <v>4</v>
      </c>
      <c r="C57" s="14" t="s">
        <v>57</v>
      </c>
      <c r="D57" s="3" t="s">
        <v>56</v>
      </c>
      <c r="E57" s="8" t="s">
        <v>56</v>
      </c>
      <c r="F57" s="17" t="s">
        <v>1540</v>
      </c>
      <c r="G57" s="3" t="s">
        <v>18</v>
      </c>
      <c r="H57" s="21" t="s">
        <v>1950</v>
      </c>
    </row>
    <row r="58" spans="1:8" ht="15" hidden="1" thickBot="1" x14ac:dyDescent="0.35">
      <c r="A58" s="3">
        <v>54</v>
      </c>
      <c r="B58" s="4">
        <v>1</v>
      </c>
      <c r="C58" s="14" t="s">
        <v>59</v>
      </c>
      <c r="D58" s="3" t="s">
        <v>21</v>
      </c>
      <c r="E58" s="8" t="s">
        <v>21</v>
      </c>
      <c r="F58" s="17" t="s">
        <v>1540</v>
      </c>
      <c r="G58" s="3" t="s">
        <v>18</v>
      </c>
      <c r="H58" s="21" t="s">
        <v>1950</v>
      </c>
    </row>
    <row r="59" spans="1:8" ht="15" hidden="1" thickBot="1" x14ac:dyDescent="0.35">
      <c r="A59" s="3">
        <v>54</v>
      </c>
      <c r="B59" s="4">
        <v>2</v>
      </c>
      <c r="C59" s="14" t="s">
        <v>59</v>
      </c>
      <c r="D59" s="3" t="s">
        <v>11</v>
      </c>
      <c r="E59" s="8" t="s">
        <v>11</v>
      </c>
      <c r="F59" s="17" t="s">
        <v>1540</v>
      </c>
      <c r="G59" s="3" t="s">
        <v>18</v>
      </c>
      <c r="H59" s="21" t="s">
        <v>1950</v>
      </c>
    </row>
    <row r="60" spans="1:8" ht="15" hidden="1" thickBot="1" x14ac:dyDescent="0.35">
      <c r="A60" s="3">
        <v>54</v>
      </c>
      <c r="B60" s="4">
        <v>3</v>
      </c>
      <c r="C60" s="14" t="s">
        <v>59</v>
      </c>
      <c r="D60" s="3" t="s">
        <v>6</v>
      </c>
      <c r="E60" s="8" t="s">
        <v>6</v>
      </c>
      <c r="F60" s="17" t="s">
        <v>1540</v>
      </c>
      <c r="G60" s="3" t="s">
        <v>1662</v>
      </c>
      <c r="H60" s="21" t="s">
        <v>1950</v>
      </c>
    </row>
    <row r="61" spans="1:8" ht="15" hidden="1" thickBot="1" x14ac:dyDescent="0.35">
      <c r="A61" s="3">
        <v>54</v>
      </c>
      <c r="B61" s="4">
        <v>4</v>
      </c>
      <c r="C61" s="14" t="s">
        <v>59</v>
      </c>
      <c r="D61" s="3" t="s">
        <v>56</v>
      </c>
      <c r="E61" s="8" t="s">
        <v>56</v>
      </c>
      <c r="F61" s="17" t="s">
        <v>1540</v>
      </c>
      <c r="G61" s="3" t="s">
        <v>18</v>
      </c>
      <c r="H61" s="21" t="s">
        <v>1950</v>
      </c>
    </row>
    <row r="62" spans="1:8" ht="15" hidden="1" thickBot="1" x14ac:dyDescent="0.35">
      <c r="A62" s="3">
        <v>59</v>
      </c>
      <c r="B62" s="4">
        <v>1</v>
      </c>
      <c r="C62" s="14" t="s">
        <v>60</v>
      </c>
      <c r="D62" s="3" t="s">
        <v>61</v>
      </c>
      <c r="E62" s="8" t="s">
        <v>61</v>
      </c>
      <c r="F62" s="17" t="s">
        <v>1540</v>
      </c>
      <c r="G62" s="3" t="s">
        <v>18</v>
      </c>
      <c r="H62" s="21" t="s">
        <v>1950</v>
      </c>
    </row>
    <row r="63" spans="1:8" ht="15" hidden="1" thickBot="1" x14ac:dyDescent="0.35">
      <c r="A63" s="3">
        <v>59</v>
      </c>
      <c r="B63" s="4">
        <v>2</v>
      </c>
      <c r="C63" s="14" t="s">
        <v>60</v>
      </c>
      <c r="D63" s="3" t="s">
        <v>56</v>
      </c>
      <c r="E63" s="8" t="s">
        <v>56</v>
      </c>
      <c r="F63" s="17" t="s">
        <v>1540</v>
      </c>
      <c r="G63" s="3" t="s">
        <v>18</v>
      </c>
      <c r="H63" s="21" t="s">
        <v>1950</v>
      </c>
    </row>
    <row r="64" spans="1:8" ht="15" hidden="1" thickBot="1" x14ac:dyDescent="0.35">
      <c r="A64" s="3">
        <v>59</v>
      </c>
      <c r="B64" s="4">
        <v>3</v>
      </c>
      <c r="C64" s="14" t="s">
        <v>60</v>
      </c>
      <c r="D64" s="3" t="s">
        <v>62</v>
      </c>
      <c r="E64" s="8" t="s">
        <v>62</v>
      </c>
      <c r="F64" s="17" t="s">
        <v>1540</v>
      </c>
      <c r="G64" s="3" t="s">
        <v>18</v>
      </c>
      <c r="H64" s="21" t="s">
        <v>1950</v>
      </c>
    </row>
    <row r="65" spans="1:8" ht="15" hidden="1" thickBot="1" x14ac:dyDescent="0.35">
      <c r="A65" s="3">
        <v>60</v>
      </c>
      <c r="B65" s="4">
        <v>1</v>
      </c>
      <c r="C65" s="14" t="s">
        <v>63</v>
      </c>
      <c r="D65" s="3" t="s">
        <v>48</v>
      </c>
      <c r="E65" s="8" t="s">
        <v>48</v>
      </c>
      <c r="F65" s="17" t="s">
        <v>1540</v>
      </c>
      <c r="G65" s="3" t="s">
        <v>18</v>
      </c>
      <c r="H65" s="21" t="s">
        <v>1950</v>
      </c>
    </row>
    <row r="66" spans="1:8" ht="15" hidden="1" thickBot="1" x14ac:dyDescent="0.35">
      <c r="A66" s="3">
        <v>60</v>
      </c>
      <c r="B66" s="4">
        <v>2</v>
      </c>
      <c r="C66" s="14" t="s">
        <v>63</v>
      </c>
      <c r="D66" s="3" t="s">
        <v>56</v>
      </c>
      <c r="E66" s="8" t="s">
        <v>56</v>
      </c>
      <c r="F66" s="17" t="s">
        <v>1540</v>
      </c>
      <c r="G66" s="3" t="s">
        <v>18</v>
      </c>
      <c r="H66" s="21" t="s">
        <v>1950</v>
      </c>
    </row>
    <row r="67" spans="1:8" ht="15" hidden="1" thickBot="1" x14ac:dyDescent="0.35">
      <c r="A67" s="3">
        <v>60</v>
      </c>
      <c r="B67" s="4">
        <v>3</v>
      </c>
      <c r="C67" s="14" t="s">
        <v>63</v>
      </c>
      <c r="D67" s="3" t="s">
        <v>62</v>
      </c>
      <c r="E67" s="8" t="s">
        <v>62</v>
      </c>
      <c r="F67" s="17" t="s">
        <v>1540</v>
      </c>
      <c r="G67" s="3" t="s">
        <v>18</v>
      </c>
      <c r="H67" s="21" t="s">
        <v>1950</v>
      </c>
    </row>
    <row r="68" spans="1:8" ht="15" hidden="1" thickBot="1" x14ac:dyDescent="0.35">
      <c r="A68" s="3">
        <v>58</v>
      </c>
      <c r="B68" s="4">
        <v>1</v>
      </c>
      <c r="C68" s="14" t="s">
        <v>64</v>
      </c>
      <c r="D68" s="3" t="s">
        <v>65</v>
      </c>
      <c r="E68" s="8" t="s">
        <v>65</v>
      </c>
      <c r="F68" s="17" t="s">
        <v>1540</v>
      </c>
      <c r="G68" s="3" t="s">
        <v>18</v>
      </c>
      <c r="H68" s="21" t="s">
        <v>1950</v>
      </c>
    </row>
    <row r="69" spans="1:8" ht="15" hidden="1" thickBot="1" x14ac:dyDescent="0.35">
      <c r="A69" s="3">
        <v>58</v>
      </c>
      <c r="B69" s="4">
        <v>2</v>
      </c>
      <c r="C69" s="14" t="s">
        <v>64</v>
      </c>
      <c r="D69" s="3" t="s">
        <v>66</v>
      </c>
      <c r="E69" s="8" t="s">
        <v>66</v>
      </c>
      <c r="F69" s="17" t="s">
        <v>1540</v>
      </c>
      <c r="G69" s="3" t="s">
        <v>18</v>
      </c>
      <c r="H69" s="21" t="s">
        <v>1950</v>
      </c>
    </row>
    <row r="70" spans="1:8" ht="15" hidden="1" thickBot="1" x14ac:dyDescent="0.35">
      <c r="A70" s="3">
        <v>58</v>
      </c>
      <c r="B70" s="4">
        <v>3</v>
      </c>
      <c r="C70" s="14" t="s">
        <v>64</v>
      </c>
      <c r="D70" s="3" t="s">
        <v>67</v>
      </c>
      <c r="E70" s="8" t="s">
        <v>67</v>
      </c>
      <c r="F70" s="17" t="s">
        <v>1540</v>
      </c>
      <c r="G70" s="3" t="s">
        <v>18</v>
      </c>
      <c r="H70" s="21" t="s">
        <v>1950</v>
      </c>
    </row>
    <row r="71" spans="1:8" ht="15" hidden="1" thickBot="1" x14ac:dyDescent="0.35">
      <c r="A71" s="3">
        <v>58</v>
      </c>
      <c r="B71" s="4">
        <v>4</v>
      </c>
      <c r="C71" s="14" t="s">
        <v>64</v>
      </c>
      <c r="D71" s="3" t="s">
        <v>68</v>
      </c>
      <c r="E71" s="8" t="s">
        <v>68</v>
      </c>
      <c r="F71" s="17" t="s">
        <v>1540</v>
      </c>
      <c r="G71" s="3" t="s">
        <v>18</v>
      </c>
      <c r="H71" s="21" t="s">
        <v>1950</v>
      </c>
    </row>
    <row r="72" spans="1:8" ht="15" hidden="1" thickBot="1" x14ac:dyDescent="0.35">
      <c r="A72" s="3">
        <v>58</v>
      </c>
      <c r="B72" s="4">
        <v>5</v>
      </c>
      <c r="C72" s="14" t="s">
        <v>64</v>
      </c>
      <c r="D72" s="3" t="s">
        <v>69</v>
      </c>
      <c r="E72" s="8" t="s">
        <v>69</v>
      </c>
      <c r="F72" s="17" t="s">
        <v>1540</v>
      </c>
      <c r="G72" s="3" t="s">
        <v>18</v>
      </c>
      <c r="H72" s="21" t="s">
        <v>1950</v>
      </c>
    </row>
    <row r="73" spans="1:8" ht="15" hidden="1" thickBot="1" x14ac:dyDescent="0.35">
      <c r="A73" s="3">
        <v>50</v>
      </c>
      <c r="B73" s="4">
        <v>1</v>
      </c>
      <c r="C73" s="14" t="s">
        <v>70</v>
      </c>
      <c r="D73" s="3" t="s">
        <v>71</v>
      </c>
      <c r="E73" s="8" t="s">
        <v>71</v>
      </c>
      <c r="F73" s="17" t="s">
        <v>1540</v>
      </c>
      <c r="G73" s="3" t="s">
        <v>18</v>
      </c>
      <c r="H73" s="21" t="s">
        <v>1950</v>
      </c>
    </row>
    <row r="74" spans="1:8" ht="15" hidden="1" thickBot="1" x14ac:dyDescent="0.35">
      <c r="A74" s="3">
        <v>50</v>
      </c>
      <c r="B74" s="4">
        <v>2</v>
      </c>
      <c r="C74" s="14" t="s">
        <v>70</v>
      </c>
      <c r="D74" s="3" t="s">
        <v>72</v>
      </c>
      <c r="E74" s="8" t="s">
        <v>72</v>
      </c>
      <c r="F74" s="17" t="s">
        <v>1540</v>
      </c>
      <c r="G74" s="3" t="s">
        <v>18</v>
      </c>
      <c r="H74" s="21" t="s">
        <v>1950</v>
      </c>
    </row>
    <row r="75" spans="1:8" ht="15" hidden="1" thickBot="1" x14ac:dyDescent="0.35">
      <c r="A75" s="3">
        <v>50</v>
      </c>
      <c r="B75" s="4">
        <v>3</v>
      </c>
      <c r="C75" s="14" t="s">
        <v>70</v>
      </c>
      <c r="D75" s="3" t="s">
        <v>53</v>
      </c>
      <c r="E75" s="8" t="s">
        <v>53</v>
      </c>
      <c r="F75" s="17" t="s">
        <v>1540</v>
      </c>
      <c r="G75" s="3" t="s">
        <v>18</v>
      </c>
      <c r="H75" s="21" t="s">
        <v>1950</v>
      </c>
    </row>
    <row r="76" spans="1:8" ht="15" hidden="1" thickBot="1" x14ac:dyDescent="0.35">
      <c r="A76" s="3">
        <v>50</v>
      </c>
      <c r="B76" s="4">
        <v>4</v>
      </c>
      <c r="C76" s="14" t="s">
        <v>70</v>
      </c>
      <c r="D76" s="3" t="s">
        <v>73</v>
      </c>
      <c r="E76" s="8" t="s">
        <v>73</v>
      </c>
      <c r="F76" s="17" t="s">
        <v>1540</v>
      </c>
      <c r="G76" s="3" t="s">
        <v>18</v>
      </c>
      <c r="H76" s="21" t="s">
        <v>1950</v>
      </c>
    </row>
    <row r="77" spans="1:8" ht="15" hidden="1" thickBot="1" x14ac:dyDescent="0.35">
      <c r="A77" s="3">
        <v>50</v>
      </c>
      <c r="B77" s="4">
        <v>5</v>
      </c>
      <c r="C77" s="14" t="s">
        <v>70</v>
      </c>
      <c r="D77" s="3" t="s">
        <v>74</v>
      </c>
      <c r="E77" s="8" t="s">
        <v>74</v>
      </c>
      <c r="F77" s="17" t="s">
        <v>1540</v>
      </c>
      <c r="G77" s="3" t="s">
        <v>18</v>
      </c>
      <c r="H77" s="21" t="s">
        <v>1950</v>
      </c>
    </row>
    <row r="78" spans="1:8" ht="15" hidden="1" thickBot="1" x14ac:dyDescent="0.35">
      <c r="A78" s="3">
        <v>61</v>
      </c>
      <c r="B78" s="4">
        <v>1</v>
      </c>
      <c r="C78" s="14" t="s">
        <v>75</v>
      </c>
      <c r="D78" s="3" t="s">
        <v>76</v>
      </c>
      <c r="E78" s="8" t="s">
        <v>76</v>
      </c>
      <c r="F78" s="17" t="s">
        <v>1540</v>
      </c>
      <c r="G78" s="3" t="s">
        <v>18</v>
      </c>
      <c r="H78" s="21" t="s">
        <v>1950</v>
      </c>
    </row>
    <row r="79" spans="1:8" ht="15" hidden="1" thickBot="1" x14ac:dyDescent="0.35">
      <c r="A79" s="3">
        <v>61</v>
      </c>
      <c r="B79" s="4">
        <v>2</v>
      </c>
      <c r="C79" s="14" t="s">
        <v>75</v>
      </c>
      <c r="D79" s="3" t="s">
        <v>62</v>
      </c>
      <c r="E79" s="8" t="s">
        <v>62</v>
      </c>
      <c r="F79" s="17" t="s">
        <v>1540</v>
      </c>
      <c r="G79" s="3" t="s">
        <v>18</v>
      </c>
      <c r="H79" s="21" t="s">
        <v>1950</v>
      </c>
    </row>
    <row r="80" spans="1:8" ht="15" hidden="1" thickBot="1" x14ac:dyDescent="0.35">
      <c r="A80" s="3">
        <v>43</v>
      </c>
      <c r="B80" s="4">
        <v>1</v>
      </c>
      <c r="C80" s="14" t="s">
        <v>77</v>
      </c>
      <c r="D80" s="3" t="s">
        <v>78</v>
      </c>
      <c r="E80" s="8" t="s">
        <v>78</v>
      </c>
      <c r="F80" s="17" t="s">
        <v>1540</v>
      </c>
      <c r="G80" s="3" t="s">
        <v>18</v>
      </c>
      <c r="H80" s="21" t="s">
        <v>1950</v>
      </c>
    </row>
    <row r="81" spans="1:8" ht="15" hidden="1" thickBot="1" x14ac:dyDescent="0.35">
      <c r="A81" s="3">
        <v>43</v>
      </c>
      <c r="B81" s="4">
        <v>2</v>
      </c>
      <c r="C81" s="14" t="s">
        <v>77</v>
      </c>
      <c r="D81" s="3" t="s">
        <v>62</v>
      </c>
      <c r="E81" s="8" t="s">
        <v>62</v>
      </c>
      <c r="F81" s="17" t="s">
        <v>1540</v>
      </c>
      <c r="G81" s="3" t="s">
        <v>18</v>
      </c>
      <c r="H81" s="21" t="s">
        <v>1950</v>
      </c>
    </row>
    <row r="82" spans="1:8" ht="15" hidden="1" thickBot="1" x14ac:dyDescent="0.35">
      <c r="A82" s="3">
        <v>62</v>
      </c>
      <c r="B82" s="4">
        <v>1</v>
      </c>
      <c r="C82" s="14" t="s">
        <v>79</v>
      </c>
      <c r="D82" s="3" t="s">
        <v>78</v>
      </c>
      <c r="E82" s="8" t="s">
        <v>78</v>
      </c>
      <c r="F82" s="17" t="s">
        <v>1540</v>
      </c>
      <c r="G82" s="3" t="s">
        <v>18</v>
      </c>
      <c r="H82" s="21" t="s">
        <v>1950</v>
      </c>
    </row>
    <row r="83" spans="1:8" ht="15" hidden="1" thickBot="1" x14ac:dyDescent="0.35">
      <c r="A83" s="3">
        <v>62</v>
      </c>
      <c r="B83" s="4">
        <v>2</v>
      </c>
      <c r="C83" s="14" t="s">
        <v>79</v>
      </c>
      <c r="D83" s="3" t="s">
        <v>62</v>
      </c>
      <c r="E83" s="8" t="s">
        <v>62</v>
      </c>
      <c r="F83" s="17" t="s">
        <v>1540</v>
      </c>
      <c r="G83" s="3" t="s">
        <v>18</v>
      </c>
      <c r="H83" s="21" t="s">
        <v>1950</v>
      </c>
    </row>
    <row r="84" spans="1:8" ht="15" hidden="1" thickBot="1" x14ac:dyDescent="0.35">
      <c r="A84" s="3">
        <v>63</v>
      </c>
      <c r="B84" s="4">
        <v>1</v>
      </c>
      <c r="C84" s="14" t="s">
        <v>80</v>
      </c>
      <c r="D84" s="3" t="s">
        <v>21</v>
      </c>
      <c r="E84" s="8" t="s">
        <v>21</v>
      </c>
      <c r="F84" s="17" t="s">
        <v>1540</v>
      </c>
      <c r="G84" s="3" t="s">
        <v>18</v>
      </c>
      <c r="H84" s="21" t="s">
        <v>1950</v>
      </c>
    </row>
    <row r="85" spans="1:8" ht="15" hidden="1" thickBot="1" x14ac:dyDescent="0.35">
      <c r="A85" s="3">
        <v>63</v>
      </c>
      <c r="B85" s="4">
        <v>2</v>
      </c>
      <c r="C85" s="14" t="s">
        <v>80</v>
      </c>
      <c r="D85" s="3" t="s">
        <v>6</v>
      </c>
      <c r="E85" s="8" t="s">
        <v>6</v>
      </c>
      <c r="F85" s="17" t="s">
        <v>1540</v>
      </c>
      <c r="G85" s="3" t="s">
        <v>1662</v>
      </c>
      <c r="H85" s="21" t="s">
        <v>1950</v>
      </c>
    </row>
    <row r="86" spans="1:8" ht="132.6" hidden="1" thickBot="1" x14ac:dyDescent="0.35">
      <c r="A86" s="3">
        <v>63</v>
      </c>
      <c r="B86" s="4">
        <v>3</v>
      </c>
      <c r="C86" s="14" t="s">
        <v>80</v>
      </c>
      <c r="D86" s="8" t="s">
        <v>58</v>
      </c>
      <c r="E86" s="8" t="s">
        <v>58</v>
      </c>
      <c r="F86" s="17" t="s">
        <v>1540</v>
      </c>
      <c r="G86" s="3" t="s">
        <v>1663</v>
      </c>
      <c r="H86" s="21" t="s">
        <v>1950</v>
      </c>
    </row>
    <row r="87" spans="1:8" ht="15" hidden="1" thickBot="1" x14ac:dyDescent="0.35">
      <c r="A87" s="3">
        <v>63</v>
      </c>
      <c r="B87" s="4">
        <v>4</v>
      </c>
      <c r="C87" s="14" t="s">
        <v>80</v>
      </c>
      <c r="D87" s="3" t="s">
        <v>76</v>
      </c>
      <c r="E87" s="8" t="s">
        <v>76</v>
      </c>
      <c r="F87" s="17" t="s">
        <v>1540</v>
      </c>
      <c r="G87" s="3" t="s">
        <v>18</v>
      </c>
      <c r="H87" s="21" t="s">
        <v>1950</v>
      </c>
    </row>
    <row r="88" spans="1:8" ht="15" hidden="1" thickBot="1" x14ac:dyDescent="0.35">
      <c r="A88" s="3">
        <v>63</v>
      </c>
      <c r="B88" s="4">
        <v>5</v>
      </c>
      <c r="C88" s="14" t="s">
        <v>80</v>
      </c>
      <c r="D88" s="3" t="s">
        <v>62</v>
      </c>
      <c r="E88" s="8" t="s">
        <v>62</v>
      </c>
      <c r="F88" s="17" t="s">
        <v>1540</v>
      </c>
      <c r="G88" s="3" t="s">
        <v>18</v>
      </c>
      <c r="H88" s="21" t="s">
        <v>1950</v>
      </c>
    </row>
    <row r="89" spans="1:8" ht="15" hidden="1" thickBot="1" x14ac:dyDescent="0.35">
      <c r="A89" s="3">
        <v>65</v>
      </c>
      <c r="B89" s="4">
        <v>1</v>
      </c>
      <c r="C89" s="14" t="s">
        <v>81</v>
      </c>
      <c r="D89" s="3" t="s">
        <v>21</v>
      </c>
      <c r="E89" s="8" t="s">
        <v>21</v>
      </c>
      <c r="F89" s="17" t="s">
        <v>1540</v>
      </c>
      <c r="G89" s="3" t="s">
        <v>18</v>
      </c>
      <c r="H89" s="21" t="s">
        <v>1950</v>
      </c>
    </row>
    <row r="90" spans="1:8" ht="15" hidden="1" thickBot="1" x14ac:dyDescent="0.35">
      <c r="A90" s="3">
        <v>65</v>
      </c>
      <c r="B90" s="4">
        <v>2</v>
      </c>
      <c r="C90" s="14" t="s">
        <v>81</v>
      </c>
      <c r="D90" s="3" t="s">
        <v>6</v>
      </c>
      <c r="E90" s="8" t="s">
        <v>6</v>
      </c>
      <c r="F90" s="17" t="s">
        <v>1540</v>
      </c>
      <c r="G90" s="3" t="s">
        <v>1662</v>
      </c>
      <c r="H90" s="21" t="s">
        <v>1950</v>
      </c>
    </row>
    <row r="91" spans="1:8" ht="132.6" hidden="1" thickBot="1" x14ac:dyDescent="0.35">
      <c r="A91" s="3">
        <v>65</v>
      </c>
      <c r="B91" s="4">
        <v>3</v>
      </c>
      <c r="C91" s="14" t="s">
        <v>81</v>
      </c>
      <c r="D91" s="8" t="s">
        <v>58</v>
      </c>
      <c r="E91" s="8" t="s">
        <v>58</v>
      </c>
      <c r="F91" s="17" t="s">
        <v>1540</v>
      </c>
      <c r="G91" s="3" t="s">
        <v>1663</v>
      </c>
      <c r="H91" s="21" t="s">
        <v>1950</v>
      </c>
    </row>
    <row r="92" spans="1:8" ht="15" hidden="1" thickBot="1" x14ac:dyDescent="0.35">
      <c r="A92" s="3">
        <v>65</v>
      </c>
      <c r="B92" s="4">
        <v>4</v>
      </c>
      <c r="C92" s="14" t="s">
        <v>81</v>
      </c>
      <c r="D92" s="3" t="s">
        <v>78</v>
      </c>
      <c r="E92" s="8" t="s">
        <v>78</v>
      </c>
      <c r="F92" s="17" t="s">
        <v>1540</v>
      </c>
      <c r="G92" s="3" t="s">
        <v>18</v>
      </c>
      <c r="H92" s="21" t="s">
        <v>1950</v>
      </c>
    </row>
    <row r="93" spans="1:8" ht="15" hidden="1" thickBot="1" x14ac:dyDescent="0.35">
      <c r="A93" s="3">
        <v>65</v>
      </c>
      <c r="B93" s="4">
        <v>5</v>
      </c>
      <c r="C93" s="14" t="s">
        <v>81</v>
      </c>
      <c r="D93" s="3" t="s">
        <v>62</v>
      </c>
      <c r="E93" s="8" t="s">
        <v>62</v>
      </c>
      <c r="F93" s="17" t="s">
        <v>1540</v>
      </c>
      <c r="G93" s="3" t="s">
        <v>18</v>
      </c>
      <c r="H93" s="21" t="s">
        <v>1950</v>
      </c>
    </row>
    <row r="94" spans="1:8" ht="15" hidden="1" thickBot="1" x14ac:dyDescent="0.35">
      <c r="A94" s="3">
        <v>11</v>
      </c>
      <c r="B94" s="4">
        <v>1</v>
      </c>
      <c r="C94" s="14" t="s">
        <v>82</v>
      </c>
      <c r="D94" s="3" t="s">
        <v>83</v>
      </c>
      <c r="E94" s="8" t="s">
        <v>83</v>
      </c>
      <c r="F94" s="17" t="s">
        <v>1540</v>
      </c>
      <c r="G94" s="3" t="s">
        <v>18</v>
      </c>
      <c r="H94" s="21" t="s">
        <v>1950</v>
      </c>
    </row>
    <row r="95" spans="1:8" ht="15" hidden="1" thickBot="1" x14ac:dyDescent="0.35">
      <c r="A95" s="3">
        <v>11</v>
      </c>
      <c r="B95" s="4">
        <v>2</v>
      </c>
      <c r="C95" s="14" t="s">
        <v>82</v>
      </c>
      <c r="D95" s="3" t="s">
        <v>84</v>
      </c>
      <c r="E95" s="8" t="s">
        <v>84</v>
      </c>
      <c r="F95" s="17" t="s">
        <v>1540</v>
      </c>
      <c r="G95" s="3" t="s">
        <v>18</v>
      </c>
      <c r="H95" s="21" t="s">
        <v>1950</v>
      </c>
    </row>
    <row r="96" spans="1:8" ht="15" hidden="1" thickBot="1" x14ac:dyDescent="0.35">
      <c r="A96" s="3">
        <v>11</v>
      </c>
      <c r="B96" s="4">
        <v>3</v>
      </c>
      <c r="C96" s="14" t="s">
        <v>82</v>
      </c>
      <c r="D96" s="3" t="s">
        <v>85</v>
      </c>
      <c r="E96" s="8" t="s">
        <v>85</v>
      </c>
      <c r="F96" s="17" t="s">
        <v>1540</v>
      </c>
      <c r="G96" s="3" t="s">
        <v>18</v>
      </c>
      <c r="H96" s="21" t="s">
        <v>1950</v>
      </c>
    </row>
    <row r="97" spans="1:8" ht="15" hidden="1" thickBot="1" x14ac:dyDescent="0.35">
      <c r="A97" s="3">
        <v>53</v>
      </c>
      <c r="B97" s="4">
        <v>1</v>
      </c>
      <c r="C97" s="14" t="s">
        <v>86</v>
      </c>
      <c r="D97" s="3" t="s">
        <v>62</v>
      </c>
      <c r="E97" s="8" t="s">
        <v>62</v>
      </c>
      <c r="F97" s="17" t="s">
        <v>1540</v>
      </c>
      <c r="G97" s="3" t="s">
        <v>18</v>
      </c>
      <c r="H97" s="21" t="s">
        <v>1950</v>
      </c>
    </row>
    <row r="98" spans="1:8" ht="15" hidden="1" thickBot="1" x14ac:dyDescent="0.35">
      <c r="A98" s="3">
        <v>53</v>
      </c>
      <c r="B98" s="4">
        <v>2</v>
      </c>
      <c r="C98" s="14" t="s">
        <v>86</v>
      </c>
      <c r="D98" s="3" t="s">
        <v>56</v>
      </c>
      <c r="E98" s="8" t="s">
        <v>56</v>
      </c>
      <c r="F98" s="17" t="s">
        <v>1540</v>
      </c>
      <c r="G98" s="3" t="s">
        <v>18</v>
      </c>
      <c r="H98" s="21" t="s">
        <v>1950</v>
      </c>
    </row>
    <row r="99" spans="1:8" ht="15" hidden="1" thickBot="1" x14ac:dyDescent="0.35">
      <c r="A99" s="3">
        <v>53</v>
      </c>
      <c r="B99" s="4">
        <v>3</v>
      </c>
      <c r="C99" s="14" t="s">
        <v>86</v>
      </c>
      <c r="D99" s="3" t="s">
        <v>87</v>
      </c>
      <c r="E99" s="8" t="s">
        <v>87</v>
      </c>
      <c r="F99" s="17" t="s">
        <v>1540</v>
      </c>
      <c r="G99" s="3" t="s">
        <v>18</v>
      </c>
      <c r="H99" s="21" t="s">
        <v>1950</v>
      </c>
    </row>
    <row r="100" spans="1:8" ht="15" hidden="1" thickBot="1" x14ac:dyDescent="0.35">
      <c r="A100" s="3">
        <v>34</v>
      </c>
      <c r="B100" s="4">
        <v>1</v>
      </c>
      <c r="C100" s="14" t="s">
        <v>88</v>
      </c>
      <c r="D100" s="3" t="s">
        <v>56</v>
      </c>
      <c r="E100" s="8" t="s">
        <v>56</v>
      </c>
      <c r="F100" s="17" t="s">
        <v>1540</v>
      </c>
      <c r="G100" s="3" t="s">
        <v>18</v>
      </c>
      <c r="H100" s="21" t="s">
        <v>1950</v>
      </c>
    </row>
    <row r="101" spans="1:8" ht="15" hidden="1" thickBot="1" x14ac:dyDescent="0.35">
      <c r="A101" s="3">
        <v>34</v>
      </c>
      <c r="B101" s="4">
        <v>2</v>
      </c>
      <c r="C101" s="14" t="s">
        <v>88</v>
      </c>
      <c r="D101" s="3" t="s">
        <v>7</v>
      </c>
      <c r="E101" s="8" t="s">
        <v>7</v>
      </c>
      <c r="F101" s="17" t="s">
        <v>1540</v>
      </c>
      <c r="G101" s="3" t="s">
        <v>18</v>
      </c>
      <c r="H101" s="21" t="s">
        <v>1950</v>
      </c>
    </row>
    <row r="102" spans="1:8" ht="15" hidden="1" thickBot="1" x14ac:dyDescent="0.35">
      <c r="A102" s="3">
        <v>34</v>
      </c>
      <c r="B102" s="4">
        <v>3</v>
      </c>
      <c r="C102" s="14" t="s">
        <v>88</v>
      </c>
      <c r="D102" s="3" t="s">
        <v>89</v>
      </c>
      <c r="E102" s="8" t="s">
        <v>89</v>
      </c>
      <c r="F102" s="17" t="s">
        <v>1540</v>
      </c>
      <c r="G102" s="3" t="s">
        <v>1664</v>
      </c>
      <c r="H102" s="21" t="s">
        <v>1950</v>
      </c>
    </row>
    <row r="103" spans="1:8" ht="15" hidden="1" thickBot="1" x14ac:dyDescent="0.35">
      <c r="A103" s="3">
        <v>34</v>
      </c>
      <c r="B103" s="4">
        <v>4</v>
      </c>
      <c r="C103" s="14" t="s">
        <v>88</v>
      </c>
      <c r="D103" s="3" t="s">
        <v>21</v>
      </c>
      <c r="E103" s="8" t="s">
        <v>21</v>
      </c>
      <c r="F103" s="17" t="s">
        <v>1540</v>
      </c>
      <c r="G103" s="3" t="s">
        <v>18</v>
      </c>
      <c r="H103" s="21" t="s">
        <v>1950</v>
      </c>
    </row>
    <row r="104" spans="1:8" ht="15" hidden="1" thickBot="1" x14ac:dyDescent="0.35">
      <c r="A104" s="3">
        <v>34</v>
      </c>
      <c r="B104" s="4">
        <v>5</v>
      </c>
      <c r="C104" s="14" t="s">
        <v>88</v>
      </c>
      <c r="D104" s="3" t="s">
        <v>6</v>
      </c>
      <c r="E104" s="8" t="s">
        <v>6</v>
      </c>
      <c r="F104" s="17" t="s">
        <v>1540</v>
      </c>
      <c r="G104" s="3" t="s">
        <v>1662</v>
      </c>
      <c r="H104" s="21" t="s">
        <v>1950</v>
      </c>
    </row>
    <row r="105" spans="1:8" ht="27" hidden="1" thickBot="1" x14ac:dyDescent="0.35">
      <c r="A105" s="3">
        <v>34</v>
      </c>
      <c r="B105" s="4">
        <v>6</v>
      </c>
      <c r="C105" s="14" t="s">
        <v>88</v>
      </c>
      <c r="D105" s="3" t="s">
        <v>90</v>
      </c>
      <c r="E105" s="8" t="s">
        <v>90</v>
      </c>
      <c r="F105" s="17" t="s">
        <v>1540</v>
      </c>
      <c r="G105" s="3" t="s">
        <v>1665</v>
      </c>
      <c r="H105" s="21" t="s">
        <v>1950</v>
      </c>
    </row>
    <row r="106" spans="1:8" ht="15" hidden="1" thickBot="1" x14ac:dyDescent="0.35">
      <c r="A106" s="3">
        <v>34</v>
      </c>
      <c r="B106" s="4">
        <v>7</v>
      </c>
      <c r="C106" s="14" t="s">
        <v>88</v>
      </c>
      <c r="D106" s="3" t="s">
        <v>91</v>
      </c>
      <c r="E106" s="8" t="s">
        <v>91</v>
      </c>
      <c r="F106" s="17" t="s">
        <v>1540</v>
      </c>
      <c r="G106" s="3" t="s">
        <v>1664</v>
      </c>
      <c r="H106" s="21" t="s">
        <v>1950</v>
      </c>
    </row>
    <row r="107" spans="1:8" ht="15" hidden="1" thickBot="1" x14ac:dyDescent="0.35">
      <c r="A107" s="3">
        <v>26</v>
      </c>
      <c r="B107" s="4">
        <v>1</v>
      </c>
      <c r="C107" s="14" t="s">
        <v>92</v>
      </c>
      <c r="D107" s="3" t="s">
        <v>21</v>
      </c>
      <c r="E107" s="8" t="s">
        <v>21</v>
      </c>
      <c r="F107" s="17" t="s">
        <v>1540</v>
      </c>
      <c r="G107" s="3" t="s">
        <v>18</v>
      </c>
      <c r="H107" s="21" t="s">
        <v>1950</v>
      </c>
    </row>
    <row r="108" spans="1:8" ht="15" hidden="1" thickBot="1" x14ac:dyDescent="0.35">
      <c r="A108" s="3">
        <v>26</v>
      </c>
      <c r="B108" s="4">
        <v>2</v>
      </c>
      <c r="C108" s="14" t="s">
        <v>92</v>
      </c>
      <c r="D108" s="3" t="s">
        <v>93</v>
      </c>
      <c r="E108" s="8" t="s">
        <v>93</v>
      </c>
      <c r="F108" s="17" t="s">
        <v>1540</v>
      </c>
      <c r="G108" s="3" t="s">
        <v>1664</v>
      </c>
      <c r="H108" s="21" t="s">
        <v>1950</v>
      </c>
    </row>
    <row r="109" spans="1:8" ht="15" hidden="1" thickBot="1" x14ac:dyDescent="0.35">
      <c r="A109" s="3">
        <v>26</v>
      </c>
      <c r="B109" s="4">
        <v>3</v>
      </c>
      <c r="C109" s="14" t="s">
        <v>92</v>
      </c>
      <c r="D109" s="3" t="s">
        <v>94</v>
      </c>
      <c r="E109" s="8" t="s">
        <v>94</v>
      </c>
      <c r="F109" s="17" t="s">
        <v>1540</v>
      </c>
      <c r="G109" s="3" t="s">
        <v>18</v>
      </c>
      <c r="H109" s="21" t="s">
        <v>1950</v>
      </c>
    </row>
    <row r="110" spans="1:8" ht="15" hidden="1" thickBot="1" x14ac:dyDescent="0.35">
      <c r="A110" s="3">
        <v>26</v>
      </c>
      <c r="B110" s="4">
        <v>4</v>
      </c>
      <c r="C110" s="14" t="s">
        <v>92</v>
      </c>
      <c r="D110" s="3" t="s">
        <v>95</v>
      </c>
      <c r="E110" s="8" t="s">
        <v>95</v>
      </c>
      <c r="F110" s="17" t="s">
        <v>1540</v>
      </c>
      <c r="G110" s="3" t="s">
        <v>18</v>
      </c>
      <c r="H110" s="21" t="s">
        <v>1950</v>
      </c>
    </row>
    <row r="111" spans="1:8" ht="15" hidden="1" thickBot="1" x14ac:dyDescent="0.35">
      <c r="A111" s="3">
        <v>26</v>
      </c>
      <c r="B111" s="4">
        <v>5</v>
      </c>
      <c r="C111" s="14" t="s">
        <v>92</v>
      </c>
      <c r="D111" s="3" t="s">
        <v>96</v>
      </c>
      <c r="E111" s="8" t="s">
        <v>96</v>
      </c>
      <c r="F111" s="17" t="s">
        <v>1540</v>
      </c>
      <c r="G111" s="3" t="s">
        <v>18</v>
      </c>
      <c r="H111" s="21" t="s">
        <v>1950</v>
      </c>
    </row>
    <row r="112" spans="1:8" ht="15" hidden="1" thickBot="1" x14ac:dyDescent="0.35">
      <c r="A112" s="3">
        <v>26</v>
      </c>
      <c r="B112" s="4">
        <v>6</v>
      </c>
      <c r="C112" s="14" t="s">
        <v>92</v>
      </c>
      <c r="D112" s="3" t="s">
        <v>91</v>
      </c>
      <c r="E112" s="8" t="s">
        <v>91</v>
      </c>
      <c r="F112" s="17" t="s">
        <v>1540</v>
      </c>
      <c r="G112" s="3" t="s">
        <v>1664</v>
      </c>
      <c r="H112" s="21" t="s">
        <v>1950</v>
      </c>
    </row>
    <row r="113" spans="1:8" ht="15" hidden="1" thickBot="1" x14ac:dyDescent="0.35">
      <c r="A113" s="3">
        <v>26</v>
      </c>
      <c r="B113" s="4">
        <v>7</v>
      </c>
      <c r="C113" s="14" t="s">
        <v>92</v>
      </c>
      <c r="D113" s="3" t="s">
        <v>97</v>
      </c>
      <c r="E113" s="8" t="s">
        <v>97</v>
      </c>
      <c r="F113" s="17" t="s">
        <v>1540</v>
      </c>
      <c r="G113" s="3" t="s">
        <v>1664</v>
      </c>
      <c r="H113" s="21" t="s">
        <v>1950</v>
      </c>
    </row>
    <row r="114" spans="1:8" ht="15" hidden="1" thickBot="1" x14ac:dyDescent="0.35">
      <c r="A114" s="3">
        <v>26</v>
      </c>
      <c r="B114" s="4">
        <v>8</v>
      </c>
      <c r="C114" s="14" t="s">
        <v>92</v>
      </c>
      <c r="D114" s="3" t="s">
        <v>98</v>
      </c>
      <c r="E114" s="8" t="s">
        <v>98</v>
      </c>
      <c r="F114" s="17" t="s">
        <v>1540</v>
      </c>
      <c r="G114" s="3" t="s">
        <v>1664</v>
      </c>
      <c r="H114" s="21" t="s">
        <v>1950</v>
      </c>
    </row>
    <row r="115" spans="1:8" ht="15" hidden="1" thickBot="1" x14ac:dyDescent="0.35">
      <c r="A115" s="3">
        <v>26</v>
      </c>
      <c r="B115" s="4">
        <v>9</v>
      </c>
      <c r="C115" s="14" t="s">
        <v>92</v>
      </c>
      <c r="D115" s="3" t="s">
        <v>99</v>
      </c>
      <c r="E115" s="8" t="s">
        <v>99</v>
      </c>
      <c r="F115" s="17" t="s">
        <v>1540</v>
      </c>
      <c r="G115" s="3" t="s">
        <v>1664</v>
      </c>
      <c r="H115" s="21" t="s">
        <v>1950</v>
      </c>
    </row>
    <row r="116" spans="1:8" ht="15" hidden="1" thickBot="1" x14ac:dyDescent="0.35">
      <c r="A116" s="3">
        <v>26</v>
      </c>
      <c r="B116" s="4">
        <v>10</v>
      </c>
      <c r="C116" s="14" t="s">
        <v>92</v>
      </c>
      <c r="D116" s="3" t="s">
        <v>100</v>
      </c>
      <c r="E116" s="8" t="s">
        <v>100</v>
      </c>
      <c r="F116" s="17" t="s">
        <v>1540</v>
      </c>
      <c r="G116" s="3" t="s">
        <v>1664</v>
      </c>
      <c r="H116" s="21" t="s">
        <v>1950</v>
      </c>
    </row>
    <row r="117" spans="1:8" ht="15" hidden="1" thickBot="1" x14ac:dyDescent="0.35">
      <c r="A117" s="3">
        <v>26</v>
      </c>
      <c r="B117" s="4">
        <v>11</v>
      </c>
      <c r="C117" s="14" t="s">
        <v>92</v>
      </c>
      <c r="D117" s="3" t="s">
        <v>101</v>
      </c>
      <c r="E117" s="8" t="s">
        <v>101</v>
      </c>
      <c r="F117" s="17" t="s">
        <v>1540</v>
      </c>
      <c r="G117" s="3" t="s">
        <v>1664</v>
      </c>
      <c r="H117" s="21" t="s">
        <v>1950</v>
      </c>
    </row>
    <row r="118" spans="1:8" ht="15" hidden="1" thickBot="1" x14ac:dyDescent="0.35">
      <c r="A118" s="3">
        <v>26</v>
      </c>
      <c r="B118" s="4">
        <v>12</v>
      </c>
      <c r="C118" s="14" t="s">
        <v>92</v>
      </c>
      <c r="D118" s="3" t="s">
        <v>102</v>
      </c>
      <c r="E118" s="8" t="s">
        <v>102</v>
      </c>
      <c r="F118" s="17" t="s">
        <v>1540</v>
      </c>
      <c r="G118" s="3" t="s">
        <v>1664</v>
      </c>
      <c r="H118" s="21" t="s">
        <v>1950</v>
      </c>
    </row>
    <row r="119" spans="1:8" ht="15" hidden="1" thickBot="1" x14ac:dyDescent="0.35">
      <c r="A119" s="3">
        <v>26</v>
      </c>
      <c r="B119" s="4">
        <v>13</v>
      </c>
      <c r="C119" s="14" t="s">
        <v>92</v>
      </c>
      <c r="D119" s="3" t="s">
        <v>103</v>
      </c>
      <c r="E119" s="8" t="s">
        <v>103</v>
      </c>
      <c r="F119" s="17" t="s">
        <v>1540</v>
      </c>
      <c r="G119" s="3" t="s">
        <v>1664</v>
      </c>
      <c r="H119" s="21" t="s">
        <v>1950</v>
      </c>
    </row>
    <row r="120" spans="1:8" ht="15" hidden="1" thickBot="1" x14ac:dyDescent="0.35">
      <c r="A120" s="3">
        <v>26</v>
      </c>
      <c r="B120" s="4">
        <v>14</v>
      </c>
      <c r="C120" s="14" t="s">
        <v>92</v>
      </c>
      <c r="D120" s="3" t="s">
        <v>104</v>
      </c>
      <c r="E120" s="8" t="s">
        <v>104</v>
      </c>
      <c r="F120" s="17" t="s">
        <v>1540</v>
      </c>
      <c r="G120" s="3" t="s">
        <v>1664</v>
      </c>
      <c r="H120" s="21" t="s">
        <v>1950</v>
      </c>
    </row>
    <row r="121" spans="1:8" ht="15" hidden="1" thickBot="1" x14ac:dyDescent="0.35">
      <c r="A121" s="3">
        <v>26</v>
      </c>
      <c r="B121" s="4">
        <v>15</v>
      </c>
      <c r="C121" s="14" t="s">
        <v>92</v>
      </c>
      <c r="D121" s="3" t="s">
        <v>105</v>
      </c>
      <c r="E121" s="8" t="s">
        <v>105</v>
      </c>
      <c r="F121" s="17" t="s">
        <v>1540</v>
      </c>
      <c r="G121" s="3" t="s">
        <v>1664</v>
      </c>
      <c r="H121" s="21" t="s">
        <v>1950</v>
      </c>
    </row>
    <row r="122" spans="1:8" ht="15" hidden="1" thickBot="1" x14ac:dyDescent="0.35">
      <c r="A122" s="3">
        <v>26</v>
      </c>
      <c r="B122" s="4">
        <v>16</v>
      </c>
      <c r="C122" s="14" t="s">
        <v>92</v>
      </c>
      <c r="D122" s="3" t="s">
        <v>106</v>
      </c>
      <c r="E122" s="8" t="s">
        <v>106</v>
      </c>
      <c r="F122" s="17" t="s">
        <v>1540</v>
      </c>
      <c r="G122" s="3" t="s">
        <v>1664</v>
      </c>
      <c r="H122" s="21" t="s">
        <v>1950</v>
      </c>
    </row>
    <row r="123" spans="1:8" ht="15" hidden="1" thickBot="1" x14ac:dyDescent="0.35">
      <c r="A123" s="3">
        <v>26</v>
      </c>
      <c r="B123" s="4">
        <v>17</v>
      </c>
      <c r="C123" s="14" t="s">
        <v>92</v>
      </c>
      <c r="D123" s="3" t="s">
        <v>107</v>
      </c>
      <c r="E123" s="8" t="s">
        <v>107</v>
      </c>
      <c r="F123" s="17" t="s">
        <v>1540</v>
      </c>
      <c r="G123" s="3" t="s">
        <v>1664</v>
      </c>
      <c r="H123" s="21" t="s">
        <v>1950</v>
      </c>
    </row>
    <row r="124" spans="1:8" ht="15" hidden="1" thickBot="1" x14ac:dyDescent="0.35">
      <c r="A124" s="3">
        <v>18</v>
      </c>
      <c r="B124" s="4">
        <v>1</v>
      </c>
      <c r="C124" s="14" t="s">
        <v>108</v>
      </c>
      <c r="D124" s="3" t="s">
        <v>6</v>
      </c>
      <c r="E124" s="8" t="s">
        <v>6</v>
      </c>
      <c r="F124" s="17" t="s">
        <v>1540</v>
      </c>
      <c r="G124" s="3" t="s">
        <v>1662</v>
      </c>
      <c r="H124" s="21" t="s">
        <v>1950</v>
      </c>
    </row>
    <row r="125" spans="1:8" ht="15" hidden="1" thickBot="1" x14ac:dyDescent="0.35">
      <c r="A125" s="3">
        <v>18</v>
      </c>
      <c r="B125" s="4">
        <v>2</v>
      </c>
      <c r="C125" s="14" t="s">
        <v>108</v>
      </c>
      <c r="D125" s="3" t="s">
        <v>21</v>
      </c>
      <c r="E125" s="8" t="s">
        <v>21</v>
      </c>
      <c r="F125" s="17" t="s">
        <v>1540</v>
      </c>
      <c r="G125" s="3" t="s">
        <v>18</v>
      </c>
      <c r="H125" s="21" t="s">
        <v>1950</v>
      </c>
    </row>
    <row r="126" spans="1:8" ht="15" hidden="1" thickBot="1" x14ac:dyDescent="0.35">
      <c r="A126" s="3">
        <v>18</v>
      </c>
      <c r="B126" s="4">
        <v>3</v>
      </c>
      <c r="C126" s="14" t="s">
        <v>108</v>
      </c>
      <c r="D126" s="3" t="s">
        <v>109</v>
      </c>
      <c r="E126" s="8" t="s">
        <v>109</v>
      </c>
      <c r="F126" s="17" t="s">
        <v>1540</v>
      </c>
      <c r="G126" s="3" t="s">
        <v>18</v>
      </c>
      <c r="H126" s="21" t="s">
        <v>1950</v>
      </c>
    </row>
    <row r="127" spans="1:8" ht="15" hidden="1" thickBot="1" x14ac:dyDescent="0.35">
      <c r="A127" s="3">
        <v>18</v>
      </c>
      <c r="B127" s="4">
        <v>4</v>
      </c>
      <c r="C127" s="14" t="s">
        <v>108</v>
      </c>
      <c r="D127" s="3" t="s">
        <v>110</v>
      </c>
      <c r="E127" s="8" t="s">
        <v>110</v>
      </c>
      <c r="F127" s="17" t="s">
        <v>1540</v>
      </c>
      <c r="G127" s="3" t="s">
        <v>18</v>
      </c>
      <c r="H127" s="21" t="s">
        <v>1950</v>
      </c>
    </row>
    <row r="128" spans="1:8" ht="15" hidden="1" thickBot="1" x14ac:dyDescent="0.35">
      <c r="A128" s="3">
        <v>17</v>
      </c>
      <c r="B128" s="4">
        <v>1</v>
      </c>
      <c r="C128" s="14" t="s">
        <v>111</v>
      </c>
      <c r="D128" s="3" t="s">
        <v>96</v>
      </c>
      <c r="E128" s="8" t="s">
        <v>96</v>
      </c>
      <c r="F128" s="17" t="s">
        <v>1540</v>
      </c>
      <c r="G128" s="3" t="s">
        <v>18</v>
      </c>
      <c r="H128" s="21" t="s">
        <v>1950</v>
      </c>
    </row>
    <row r="129" spans="1:8" ht="15" hidden="1" thickBot="1" x14ac:dyDescent="0.35">
      <c r="A129" s="3">
        <v>17</v>
      </c>
      <c r="B129" s="4">
        <v>2</v>
      </c>
      <c r="C129" s="14" t="s">
        <v>111</v>
      </c>
      <c r="D129" s="3" t="s">
        <v>112</v>
      </c>
      <c r="E129" s="8" t="s">
        <v>112</v>
      </c>
      <c r="F129" s="17" t="s">
        <v>1540</v>
      </c>
      <c r="G129" s="3" t="s">
        <v>18</v>
      </c>
      <c r="H129" s="21" t="s">
        <v>1950</v>
      </c>
    </row>
    <row r="130" spans="1:8" ht="15" hidden="1" thickBot="1" x14ac:dyDescent="0.35">
      <c r="A130" s="3">
        <v>20</v>
      </c>
      <c r="B130" s="4">
        <v>1</v>
      </c>
      <c r="C130" s="14" t="s">
        <v>113</v>
      </c>
      <c r="D130" s="3" t="s">
        <v>114</v>
      </c>
      <c r="E130" s="8" t="s">
        <v>114</v>
      </c>
      <c r="F130" s="17" t="s">
        <v>1540</v>
      </c>
      <c r="G130" s="3" t="s">
        <v>18</v>
      </c>
      <c r="H130" s="21" t="s">
        <v>1950</v>
      </c>
    </row>
    <row r="131" spans="1:8" ht="15" hidden="1" thickBot="1" x14ac:dyDescent="0.35">
      <c r="A131" s="3">
        <v>20</v>
      </c>
      <c r="B131" s="4">
        <v>2</v>
      </c>
      <c r="C131" s="14" t="s">
        <v>113</v>
      </c>
      <c r="D131" s="3" t="s">
        <v>115</v>
      </c>
      <c r="E131" s="8" t="s">
        <v>115</v>
      </c>
      <c r="F131" s="17" t="s">
        <v>1540</v>
      </c>
      <c r="G131" s="3" t="s">
        <v>18</v>
      </c>
      <c r="H131" s="21" t="s">
        <v>1950</v>
      </c>
    </row>
    <row r="132" spans="1:8" ht="15" hidden="1" thickBot="1" x14ac:dyDescent="0.35">
      <c r="A132" s="3">
        <v>20</v>
      </c>
      <c r="B132" s="4">
        <v>3</v>
      </c>
      <c r="C132" s="14" t="s">
        <v>113</v>
      </c>
      <c r="D132" s="3" t="s">
        <v>116</v>
      </c>
      <c r="E132" s="8" t="s">
        <v>116</v>
      </c>
      <c r="F132" s="17" t="s">
        <v>1540</v>
      </c>
      <c r="G132" s="3" t="s">
        <v>18</v>
      </c>
      <c r="H132" s="21" t="s">
        <v>1950</v>
      </c>
    </row>
    <row r="133" spans="1:8" ht="15" hidden="1" thickBot="1" x14ac:dyDescent="0.35">
      <c r="A133" s="3">
        <v>21</v>
      </c>
      <c r="B133" s="4">
        <v>1</v>
      </c>
      <c r="C133" s="14" t="s">
        <v>117</v>
      </c>
      <c r="D133" s="3" t="s">
        <v>114</v>
      </c>
      <c r="E133" s="8" t="s">
        <v>114</v>
      </c>
      <c r="F133" s="17" t="s">
        <v>1540</v>
      </c>
      <c r="G133" s="3" t="s">
        <v>18</v>
      </c>
      <c r="H133" s="21" t="s">
        <v>1950</v>
      </c>
    </row>
    <row r="134" spans="1:8" ht="15" hidden="1" thickBot="1" x14ac:dyDescent="0.35">
      <c r="A134" s="3">
        <v>21</v>
      </c>
      <c r="B134" s="4">
        <v>2</v>
      </c>
      <c r="C134" s="14" t="s">
        <v>117</v>
      </c>
      <c r="D134" s="3" t="s">
        <v>118</v>
      </c>
      <c r="E134" s="8" t="s">
        <v>118</v>
      </c>
      <c r="F134" s="17" t="s">
        <v>1540</v>
      </c>
      <c r="G134" s="3" t="s">
        <v>18</v>
      </c>
      <c r="H134" s="21" t="s">
        <v>1950</v>
      </c>
    </row>
    <row r="135" spans="1:8" ht="15" hidden="1" thickBot="1" x14ac:dyDescent="0.35">
      <c r="A135" s="3">
        <v>22</v>
      </c>
      <c r="B135" s="4">
        <v>1</v>
      </c>
      <c r="C135" s="14" t="s">
        <v>119</v>
      </c>
      <c r="D135" s="3" t="s">
        <v>7</v>
      </c>
      <c r="E135" s="8" t="s">
        <v>7</v>
      </c>
      <c r="F135" s="17" t="s">
        <v>1540</v>
      </c>
      <c r="G135" s="3" t="s">
        <v>18</v>
      </c>
      <c r="H135" s="21" t="s">
        <v>1950</v>
      </c>
    </row>
    <row r="136" spans="1:8" ht="15" hidden="1" thickBot="1" x14ac:dyDescent="0.35">
      <c r="A136" s="3">
        <v>22</v>
      </c>
      <c r="B136" s="4">
        <v>2</v>
      </c>
      <c r="C136" s="14" t="s">
        <v>119</v>
      </c>
      <c r="D136" s="3" t="s">
        <v>21</v>
      </c>
      <c r="E136" s="8" t="s">
        <v>21</v>
      </c>
      <c r="F136" s="17" t="s">
        <v>1540</v>
      </c>
      <c r="G136" s="3" t="s">
        <v>18</v>
      </c>
      <c r="H136" s="21" t="s">
        <v>1950</v>
      </c>
    </row>
    <row r="137" spans="1:8" ht="15" hidden="1" thickBot="1" x14ac:dyDescent="0.35">
      <c r="A137" s="3">
        <v>23</v>
      </c>
      <c r="B137" s="4">
        <v>1</v>
      </c>
      <c r="C137" s="14" t="s">
        <v>120</v>
      </c>
      <c r="D137" s="3" t="s">
        <v>7</v>
      </c>
      <c r="E137" s="8" t="s">
        <v>7</v>
      </c>
      <c r="F137" s="17" t="s">
        <v>1540</v>
      </c>
      <c r="G137" s="3" t="s">
        <v>18</v>
      </c>
      <c r="H137" s="21" t="s">
        <v>1950</v>
      </c>
    </row>
    <row r="138" spans="1:8" ht="15" hidden="1" thickBot="1" x14ac:dyDescent="0.35">
      <c r="A138" s="3">
        <v>23</v>
      </c>
      <c r="B138" s="4">
        <v>2</v>
      </c>
      <c r="C138" s="14" t="s">
        <v>120</v>
      </c>
      <c r="D138" s="3" t="s">
        <v>21</v>
      </c>
      <c r="E138" s="8" t="s">
        <v>21</v>
      </c>
      <c r="F138" s="17" t="s">
        <v>1540</v>
      </c>
      <c r="G138" s="3" t="s">
        <v>18</v>
      </c>
      <c r="H138" s="21" t="s">
        <v>1950</v>
      </c>
    </row>
    <row r="139" spans="1:8" ht="15" hidden="1" thickBot="1" x14ac:dyDescent="0.35">
      <c r="A139" s="3">
        <v>24</v>
      </c>
      <c r="B139" s="4">
        <v>1</v>
      </c>
      <c r="C139" s="14" t="s">
        <v>121</v>
      </c>
      <c r="D139" s="3" t="s">
        <v>7</v>
      </c>
      <c r="E139" s="8" t="s">
        <v>7</v>
      </c>
      <c r="F139" s="17" t="s">
        <v>1540</v>
      </c>
      <c r="G139" s="3" t="s">
        <v>18</v>
      </c>
      <c r="H139" s="21" t="s">
        <v>1950</v>
      </c>
    </row>
    <row r="140" spans="1:8" ht="15" hidden="1" thickBot="1" x14ac:dyDescent="0.35">
      <c r="A140" s="3">
        <v>24</v>
      </c>
      <c r="B140" s="4">
        <v>2</v>
      </c>
      <c r="C140" s="14" t="s">
        <v>121</v>
      </c>
      <c r="D140" s="3" t="s">
        <v>21</v>
      </c>
      <c r="E140" s="8" t="s">
        <v>21</v>
      </c>
      <c r="F140" s="17" t="s">
        <v>1540</v>
      </c>
      <c r="G140" s="3" t="s">
        <v>18</v>
      </c>
      <c r="H140" s="21" t="s">
        <v>1950</v>
      </c>
    </row>
    <row r="141" spans="1:8" ht="15" hidden="1" thickBot="1" x14ac:dyDescent="0.35">
      <c r="A141" s="3">
        <v>25</v>
      </c>
      <c r="B141" s="4">
        <v>1</v>
      </c>
      <c r="C141" s="14" t="s">
        <v>122</v>
      </c>
      <c r="D141" s="3" t="s">
        <v>7</v>
      </c>
      <c r="E141" s="8" t="s">
        <v>7</v>
      </c>
      <c r="F141" s="17" t="s">
        <v>1540</v>
      </c>
      <c r="G141" s="3" t="s">
        <v>18</v>
      </c>
      <c r="H141" s="21" t="s">
        <v>1950</v>
      </c>
    </row>
    <row r="142" spans="1:8" ht="15" hidden="1" thickBot="1" x14ac:dyDescent="0.35">
      <c r="A142" s="3">
        <v>25</v>
      </c>
      <c r="B142" s="4">
        <v>2</v>
      </c>
      <c r="C142" s="14" t="s">
        <v>122</v>
      </c>
      <c r="D142" s="3" t="s">
        <v>21</v>
      </c>
      <c r="E142" s="8" t="s">
        <v>21</v>
      </c>
      <c r="F142" s="17" t="s">
        <v>1540</v>
      </c>
      <c r="G142" s="3" t="s">
        <v>18</v>
      </c>
      <c r="H142" s="21" t="s">
        <v>1950</v>
      </c>
    </row>
    <row r="143" spans="1:8" ht="15" hidden="1" thickBot="1" x14ac:dyDescent="0.35">
      <c r="A143" s="3">
        <v>30</v>
      </c>
      <c r="B143" s="4">
        <v>1</v>
      </c>
      <c r="C143" s="14" t="s">
        <v>123</v>
      </c>
      <c r="D143" s="3" t="s">
        <v>124</v>
      </c>
      <c r="E143" s="8" t="s">
        <v>124</v>
      </c>
      <c r="F143" s="17" t="s">
        <v>1540</v>
      </c>
      <c r="G143" s="3" t="s">
        <v>18</v>
      </c>
      <c r="H143" s="21" t="s">
        <v>1950</v>
      </c>
    </row>
    <row r="144" spans="1:8" ht="15" hidden="1" thickBot="1" x14ac:dyDescent="0.35">
      <c r="A144" s="3">
        <v>30</v>
      </c>
      <c r="B144" s="4">
        <v>2</v>
      </c>
      <c r="C144" s="14" t="s">
        <v>123</v>
      </c>
      <c r="D144" s="3" t="s">
        <v>125</v>
      </c>
      <c r="E144" s="8" t="s">
        <v>125</v>
      </c>
      <c r="F144" s="17" t="s">
        <v>1540</v>
      </c>
      <c r="G144" s="3" t="s">
        <v>18</v>
      </c>
      <c r="H144" s="21" t="s">
        <v>1950</v>
      </c>
    </row>
    <row r="145" spans="1:8" ht="15" hidden="1" thickBot="1" x14ac:dyDescent="0.35">
      <c r="A145" s="3">
        <v>31</v>
      </c>
      <c r="B145" s="4">
        <v>1</v>
      </c>
      <c r="C145" s="14" t="s">
        <v>126</v>
      </c>
      <c r="D145" s="3" t="s">
        <v>124</v>
      </c>
      <c r="E145" s="8" t="s">
        <v>124</v>
      </c>
      <c r="F145" s="17" t="s">
        <v>1540</v>
      </c>
      <c r="G145" s="3" t="s">
        <v>18</v>
      </c>
      <c r="H145" s="21" t="s">
        <v>1950</v>
      </c>
    </row>
    <row r="146" spans="1:8" ht="15" hidden="1" thickBot="1" x14ac:dyDescent="0.35">
      <c r="A146" s="3">
        <v>31</v>
      </c>
      <c r="B146" s="4">
        <v>2</v>
      </c>
      <c r="C146" s="14" t="s">
        <v>126</v>
      </c>
      <c r="D146" s="3" t="s">
        <v>127</v>
      </c>
      <c r="E146" s="8" t="s">
        <v>127</v>
      </c>
      <c r="F146" s="17" t="s">
        <v>1540</v>
      </c>
      <c r="G146" s="3" t="s">
        <v>18</v>
      </c>
      <c r="H146" s="21" t="s">
        <v>1950</v>
      </c>
    </row>
    <row r="147" spans="1:8" ht="15" hidden="1" thickBot="1" x14ac:dyDescent="0.35">
      <c r="A147" s="3">
        <v>29</v>
      </c>
      <c r="B147" s="4">
        <v>1</v>
      </c>
      <c r="C147" s="14" t="s">
        <v>128</v>
      </c>
      <c r="D147" s="3" t="s">
        <v>21</v>
      </c>
      <c r="E147" s="8" t="s">
        <v>21</v>
      </c>
      <c r="F147" s="17" t="s">
        <v>1540</v>
      </c>
      <c r="G147" s="3" t="s">
        <v>18</v>
      </c>
      <c r="H147" s="21" t="s">
        <v>1950</v>
      </c>
    </row>
    <row r="148" spans="1:8" ht="15" hidden="1" thickBot="1" x14ac:dyDescent="0.35">
      <c r="A148" s="3">
        <v>29</v>
      </c>
      <c r="B148" s="4">
        <v>2</v>
      </c>
      <c r="C148" s="14" t="s">
        <v>128</v>
      </c>
      <c r="D148" s="3" t="s">
        <v>129</v>
      </c>
      <c r="E148" s="8" t="s">
        <v>129</v>
      </c>
      <c r="F148" s="17" t="s">
        <v>1540</v>
      </c>
      <c r="G148" s="3" t="s">
        <v>18</v>
      </c>
      <c r="H148" s="21" t="s">
        <v>1950</v>
      </c>
    </row>
    <row r="149" spans="1:8" ht="15" hidden="1" thickBot="1" x14ac:dyDescent="0.35">
      <c r="A149" s="3">
        <v>29</v>
      </c>
      <c r="B149" s="4">
        <v>3</v>
      </c>
      <c r="C149" s="14" t="s">
        <v>128</v>
      </c>
      <c r="D149" s="3" t="s">
        <v>130</v>
      </c>
      <c r="E149" s="8" t="s">
        <v>130</v>
      </c>
      <c r="F149" s="17" t="s">
        <v>1540</v>
      </c>
      <c r="G149" s="3" t="s">
        <v>18</v>
      </c>
      <c r="H149" s="21" t="s">
        <v>1950</v>
      </c>
    </row>
    <row r="150" spans="1:8" ht="15" hidden="1" thickBot="1" x14ac:dyDescent="0.35">
      <c r="A150" s="3">
        <v>29</v>
      </c>
      <c r="B150" s="4">
        <v>4</v>
      </c>
      <c r="C150" s="14" t="s">
        <v>128</v>
      </c>
      <c r="D150" s="3" t="s">
        <v>124</v>
      </c>
      <c r="E150" s="8" t="s">
        <v>124</v>
      </c>
      <c r="F150" s="17" t="s">
        <v>1540</v>
      </c>
      <c r="G150" s="3" t="s">
        <v>18</v>
      </c>
      <c r="H150" s="21" t="s">
        <v>1950</v>
      </c>
    </row>
    <row r="151" spans="1:8" ht="15" hidden="1" thickBot="1" x14ac:dyDescent="0.35">
      <c r="A151" s="3">
        <v>29</v>
      </c>
      <c r="B151" s="4">
        <v>5</v>
      </c>
      <c r="C151" s="14" t="s">
        <v>128</v>
      </c>
      <c r="D151" s="3" t="s">
        <v>131</v>
      </c>
      <c r="E151" s="8" t="s">
        <v>131</v>
      </c>
      <c r="F151" s="17" t="s">
        <v>1540</v>
      </c>
      <c r="G151" s="3" t="s">
        <v>18</v>
      </c>
      <c r="H151" s="21" t="s">
        <v>1950</v>
      </c>
    </row>
    <row r="152" spans="1:8" ht="15" hidden="1" thickBot="1" x14ac:dyDescent="0.35">
      <c r="A152" s="3">
        <v>27</v>
      </c>
      <c r="B152" s="4">
        <v>1</v>
      </c>
      <c r="C152" s="14" t="s">
        <v>132</v>
      </c>
      <c r="D152" s="3" t="s">
        <v>133</v>
      </c>
      <c r="E152" s="8" t="s">
        <v>133</v>
      </c>
      <c r="F152" s="17" t="s">
        <v>1540</v>
      </c>
      <c r="G152" s="3" t="s">
        <v>18</v>
      </c>
      <c r="H152" s="21" t="s">
        <v>1950</v>
      </c>
    </row>
    <row r="153" spans="1:8" ht="15" hidden="1" thickBot="1" x14ac:dyDescent="0.35">
      <c r="A153" s="3">
        <v>27</v>
      </c>
      <c r="B153" s="4">
        <v>2</v>
      </c>
      <c r="C153" s="14" t="s">
        <v>132</v>
      </c>
      <c r="D153" s="3" t="s">
        <v>134</v>
      </c>
      <c r="E153" s="8" t="s">
        <v>134</v>
      </c>
      <c r="F153" s="17" t="s">
        <v>1540</v>
      </c>
      <c r="G153" s="3" t="s">
        <v>18</v>
      </c>
      <c r="H153" s="21" t="s">
        <v>1950</v>
      </c>
    </row>
    <row r="154" spans="1:8" ht="15" hidden="1" thickBot="1" x14ac:dyDescent="0.35">
      <c r="A154" s="3">
        <v>28</v>
      </c>
      <c r="B154" s="4">
        <v>1</v>
      </c>
      <c r="C154" s="14" t="s">
        <v>135</v>
      </c>
      <c r="D154" s="3" t="s">
        <v>136</v>
      </c>
      <c r="E154" s="8" t="s">
        <v>136</v>
      </c>
      <c r="F154" s="17" t="s">
        <v>1540</v>
      </c>
      <c r="G154" s="3" t="s">
        <v>18</v>
      </c>
      <c r="H154" s="21" t="s">
        <v>1950</v>
      </c>
    </row>
    <row r="155" spans="1:8" ht="15" hidden="1" thickBot="1" x14ac:dyDescent="0.35">
      <c r="A155" s="3">
        <v>28</v>
      </c>
      <c r="B155" s="4">
        <v>2</v>
      </c>
      <c r="C155" s="14" t="s">
        <v>135</v>
      </c>
      <c r="D155" s="3" t="s">
        <v>137</v>
      </c>
      <c r="E155" s="8" t="s">
        <v>137</v>
      </c>
      <c r="F155" s="17" t="s">
        <v>1540</v>
      </c>
      <c r="G155" s="3" t="s">
        <v>18</v>
      </c>
      <c r="H155" s="21" t="s">
        <v>1950</v>
      </c>
    </row>
    <row r="156" spans="1:8" ht="15" hidden="1" thickBot="1" x14ac:dyDescent="0.35">
      <c r="A156" s="3">
        <v>44</v>
      </c>
      <c r="B156" s="4">
        <v>1</v>
      </c>
      <c r="C156" s="14" t="s">
        <v>138</v>
      </c>
      <c r="D156" s="3" t="s">
        <v>6</v>
      </c>
      <c r="E156" s="8" t="s">
        <v>6</v>
      </c>
      <c r="F156" s="17" t="s">
        <v>1540</v>
      </c>
      <c r="G156" s="3" t="s">
        <v>1662</v>
      </c>
      <c r="H156" s="21" t="s">
        <v>1950</v>
      </c>
    </row>
    <row r="157" spans="1:8" ht="15" hidden="1" thickBot="1" x14ac:dyDescent="0.35">
      <c r="A157" s="3">
        <v>44</v>
      </c>
      <c r="B157" s="4">
        <v>2</v>
      </c>
      <c r="C157" s="14" t="s">
        <v>138</v>
      </c>
      <c r="D157" s="3" t="s">
        <v>7</v>
      </c>
      <c r="E157" s="8" t="s">
        <v>7</v>
      </c>
      <c r="F157" s="17" t="s">
        <v>1540</v>
      </c>
      <c r="G157" s="3" t="s">
        <v>18</v>
      </c>
      <c r="H157" s="21" t="s">
        <v>1950</v>
      </c>
    </row>
    <row r="158" spans="1:8" ht="15" hidden="1" thickBot="1" x14ac:dyDescent="0.35">
      <c r="A158" s="3">
        <v>44</v>
      </c>
      <c r="B158" s="4">
        <v>3</v>
      </c>
      <c r="C158" s="14" t="s">
        <v>138</v>
      </c>
      <c r="D158" s="3" t="s">
        <v>11</v>
      </c>
      <c r="E158" s="8" t="s">
        <v>11</v>
      </c>
      <c r="F158" s="17" t="s">
        <v>1540</v>
      </c>
      <c r="G158" s="3" t="s">
        <v>18</v>
      </c>
      <c r="H158" s="21" t="s">
        <v>1950</v>
      </c>
    </row>
    <row r="159" spans="1:8" ht="15" hidden="1" thickBot="1" x14ac:dyDescent="0.35">
      <c r="A159" s="3">
        <v>44</v>
      </c>
      <c r="B159" s="4">
        <v>4</v>
      </c>
      <c r="C159" s="14" t="s">
        <v>138</v>
      </c>
      <c r="D159" s="3" t="s">
        <v>21</v>
      </c>
      <c r="E159" s="8" t="s">
        <v>21</v>
      </c>
      <c r="F159" s="17" t="s">
        <v>1540</v>
      </c>
      <c r="G159" s="3" t="s">
        <v>18</v>
      </c>
      <c r="H159" s="21" t="s">
        <v>1950</v>
      </c>
    </row>
    <row r="160" spans="1:8" ht="15" hidden="1" thickBot="1" x14ac:dyDescent="0.35">
      <c r="A160" s="3">
        <v>38</v>
      </c>
      <c r="B160" s="4">
        <v>1</v>
      </c>
      <c r="C160" s="14" t="s">
        <v>139</v>
      </c>
      <c r="D160" s="3" t="s">
        <v>6</v>
      </c>
      <c r="E160" s="8" t="s">
        <v>6</v>
      </c>
      <c r="F160" s="17" t="s">
        <v>1540</v>
      </c>
      <c r="G160" s="3" t="s">
        <v>1662</v>
      </c>
      <c r="H160" s="21" t="s">
        <v>1950</v>
      </c>
    </row>
    <row r="161" spans="1:8" ht="15" hidden="1" thickBot="1" x14ac:dyDescent="0.35">
      <c r="A161" s="3">
        <v>38</v>
      </c>
      <c r="B161" s="4">
        <v>2</v>
      </c>
      <c r="C161" s="14" t="s">
        <v>139</v>
      </c>
      <c r="D161" s="3" t="s">
        <v>21</v>
      </c>
      <c r="E161" s="8" t="s">
        <v>21</v>
      </c>
      <c r="F161" s="17" t="s">
        <v>1540</v>
      </c>
      <c r="G161" s="3" t="s">
        <v>18</v>
      </c>
      <c r="H161" s="21" t="s">
        <v>1950</v>
      </c>
    </row>
    <row r="162" spans="1:8" ht="15" hidden="1" thickBot="1" x14ac:dyDescent="0.35">
      <c r="A162" s="3">
        <v>38</v>
      </c>
      <c r="B162" s="4">
        <v>3</v>
      </c>
      <c r="C162" s="14" t="s">
        <v>139</v>
      </c>
      <c r="D162" s="3" t="s">
        <v>7</v>
      </c>
      <c r="E162" s="8" t="s">
        <v>7</v>
      </c>
      <c r="F162" s="17" t="s">
        <v>1540</v>
      </c>
      <c r="G162" s="3" t="s">
        <v>18</v>
      </c>
      <c r="H162" s="21" t="s">
        <v>1950</v>
      </c>
    </row>
    <row r="163" spans="1:8" ht="15" hidden="1" thickBot="1" x14ac:dyDescent="0.35">
      <c r="A163" s="3">
        <v>36</v>
      </c>
      <c r="B163" s="4">
        <v>1</v>
      </c>
      <c r="C163" s="14" t="s">
        <v>140</v>
      </c>
      <c r="D163" s="3" t="s">
        <v>6</v>
      </c>
      <c r="E163" s="8" t="s">
        <v>6</v>
      </c>
      <c r="F163" s="17" t="s">
        <v>1540</v>
      </c>
      <c r="G163" s="3" t="s">
        <v>1662</v>
      </c>
      <c r="H163" s="21" t="s">
        <v>1950</v>
      </c>
    </row>
    <row r="164" spans="1:8" ht="15" hidden="1" thickBot="1" x14ac:dyDescent="0.35">
      <c r="A164" s="3">
        <v>36</v>
      </c>
      <c r="B164" s="4">
        <v>2</v>
      </c>
      <c r="C164" s="14" t="s">
        <v>140</v>
      </c>
      <c r="D164" s="3" t="s">
        <v>21</v>
      </c>
      <c r="E164" s="8" t="s">
        <v>21</v>
      </c>
      <c r="F164" s="17" t="s">
        <v>1540</v>
      </c>
      <c r="G164" s="3" t="s">
        <v>18</v>
      </c>
      <c r="H164" s="21" t="s">
        <v>1950</v>
      </c>
    </row>
    <row r="165" spans="1:8" ht="15" hidden="1" thickBot="1" x14ac:dyDescent="0.35">
      <c r="A165" s="3">
        <v>36</v>
      </c>
      <c r="B165" s="4">
        <v>3</v>
      </c>
      <c r="C165" s="14" t="s">
        <v>140</v>
      </c>
      <c r="D165" s="3" t="s">
        <v>11</v>
      </c>
      <c r="E165" s="8" t="s">
        <v>11</v>
      </c>
      <c r="F165" s="17" t="s">
        <v>1540</v>
      </c>
      <c r="G165" s="3" t="s">
        <v>18</v>
      </c>
      <c r="H165" s="21" t="s">
        <v>1950</v>
      </c>
    </row>
    <row r="166" spans="1:8" ht="15" hidden="1" thickBot="1" x14ac:dyDescent="0.35">
      <c r="A166" s="3">
        <v>39</v>
      </c>
      <c r="B166" s="4">
        <v>1</v>
      </c>
      <c r="C166" s="14" t="s">
        <v>141</v>
      </c>
      <c r="D166" s="3" t="s">
        <v>6</v>
      </c>
      <c r="E166" s="8" t="s">
        <v>6</v>
      </c>
      <c r="F166" s="17" t="s">
        <v>1540</v>
      </c>
      <c r="G166" s="3" t="s">
        <v>1662</v>
      </c>
      <c r="H166" s="21" t="s">
        <v>1950</v>
      </c>
    </row>
    <row r="167" spans="1:8" ht="15" hidden="1" thickBot="1" x14ac:dyDescent="0.35">
      <c r="A167" s="3">
        <v>39</v>
      </c>
      <c r="B167" s="4">
        <v>2</v>
      </c>
      <c r="C167" s="14" t="s">
        <v>141</v>
      </c>
      <c r="D167" s="3" t="s">
        <v>21</v>
      </c>
      <c r="E167" s="8" t="s">
        <v>21</v>
      </c>
      <c r="F167" s="17" t="s">
        <v>1540</v>
      </c>
      <c r="G167" s="3" t="s">
        <v>18</v>
      </c>
      <c r="H167" s="21" t="s">
        <v>1950</v>
      </c>
    </row>
    <row r="168" spans="1:8" ht="15" hidden="1" thickBot="1" x14ac:dyDescent="0.35">
      <c r="A168" s="3">
        <v>39</v>
      </c>
      <c r="B168" s="4">
        <v>3</v>
      </c>
      <c r="C168" s="14" t="s">
        <v>141</v>
      </c>
      <c r="D168" s="3" t="s">
        <v>142</v>
      </c>
      <c r="E168" s="8" t="s">
        <v>142</v>
      </c>
      <c r="F168" s="17" t="s">
        <v>1540</v>
      </c>
      <c r="G168" s="3" t="s">
        <v>18</v>
      </c>
      <c r="H168" s="21" t="s">
        <v>1950</v>
      </c>
    </row>
    <row r="169" spans="1:8" ht="15" hidden="1" thickBot="1" x14ac:dyDescent="0.35">
      <c r="A169" s="3">
        <v>32</v>
      </c>
      <c r="B169" s="4">
        <v>1</v>
      </c>
      <c r="C169" s="14" t="s">
        <v>143</v>
      </c>
      <c r="D169" s="3" t="s">
        <v>11</v>
      </c>
      <c r="E169" s="8" t="s">
        <v>11</v>
      </c>
      <c r="F169" s="17" t="s">
        <v>1540</v>
      </c>
      <c r="G169" s="3" t="s">
        <v>18</v>
      </c>
      <c r="H169" s="21" t="s">
        <v>1950</v>
      </c>
    </row>
    <row r="170" spans="1:8" ht="15" hidden="1" thickBot="1" x14ac:dyDescent="0.35">
      <c r="A170" s="3">
        <v>33</v>
      </c>
      <c r="B170" s="4">
        <v>1</v>
      </c>
      <c r="C170" s="14" t="s">
        <v>144</v>
      </c>
      <c r="D170" s="3" t="s">
        <v>11</v>
      </c>
      <c r="E170" s="8" t="s">
        <v>11</v>
      </c>
      <c r="F170" s="17" t="s">
        <v>1540</v>
      </c>
      <c r="G170" s="3" t="s">
        <v>18</v>
      </c>
      <c r="H170" s="21" t="s">
        <v>1950</v>
      </c>
    </row>
    <row r="171" spans="1:8" ht="15" hidden="1" thickBot="1" x14ac:dyDescent="0.35">
      <c r="A171" s="3">
        <v>42</v>
      </c>
      <c r="B171" s="4">
        <v>1</v>
      </c>
      <c r="C171" s="14" t="s">
        <v>145</v>
      </c>
      <c r="D171" s="3" t="s">
        <v>6</v>
      </c>
      <c r="E171" s="8" t="s">
        <v>6</v>
      </c>
      <c r="F171" s="17" t="s">
        <v>1540</v>
      </c>
      <c r="G171" s="8" t="s">
        <v>1662</v>
      </c>
      <c r="H171" s="21" t="s">
        <v>1950</v>
      </c>
    </row>
    <row r="172" spans="1:8" ht="15" hidden="1" thickBot="1" x14ac:dyDescent="0.35">
      <c r="A172" s="3">
        <v>42</v>
      </c>
      <c r="B172" s="4">
        <v>2</v>
      </c>
      <c r="C172" s="14" t="s">
        <v>145</v>
      </c>
      <c r="D172" s="3" t="s">
        <v>21</v>
      </c>
      <c r="E172" s="8" t="s">
        <v>21</v>
      </c>
      <c r="F172" s="17" t="s">
        <v>1540</v>
      </c>
      <c r="G172" s="8" t="s">
        <v>18</v>
      </c>
      <c r="H172" s="21" t="s">
        <v>1950</v>
      </c>
    </row>
    <row r="173" spans="1:8" ht="15" hidden="1" thickBot="1" x14ac:dyDescent="0.35">
      <c r="A173" s="3">
        <v>42</v>
      </c>
      <c r="B173" s="4">
        <v>3</v>
      </c>
      <c r="C173" s="14" t="s">
        <v>145</v>
      </c>
      <c r="D173" s="3" t="s">
        <v>11</v>
      </c>
      <c r="E173" s="8" t="s">
        <v>11</v>
      </c>
      <c r="F173" s="17" t="s">
        <v>1540</v>
      </c>
      <c r="G173" s="8" t="s">
        <v>18</v>
      </c>
      <c r="H173" s="21" t="s">
        <v>1950</v>
      </c>
    </row>
    <row r="174" spans="1:8" ht="15" hidden="1" thickBot="1" x14ac:dyDescent="0.35">
      <c r="A174" s="3">
        <v>42</v>
      </c>
      <c r="B174" s="4">
        <v>4</v>
      </c>
      <c r="C174" s="14" t="s">
        <v>145</v>
      </c>
      <c r="D174" s="3" t="s">
        <v>7</v>
      </c>
      <c r="E174" s="8" t="s">
        <v>7</v>
      </c>
      <c r="F174" s="17" t="s">
        <v>1540</v>
      </c>
      <c r="G174" s="8" t="s">
        <v>18</v>
      </c>
      <c r="H174" s="21" t="s">
        <v>1950</v>
      </c>
    </row>
    <row r="175" spans="1:8" ht="15" hidden="1" thickBot="1" x14ac:dyDescent="0.35">
      <c r="A175" s="3">
        <v>42</v>
      </c>
      <c r="B175" s="4">
        <v>5</v>
      </c>
      <c r="C175" s="14" t="s">
        <v>145</v>
      </c>
      <c r="D175" s="3" t="s">
        <v>30</v>
      </c>
      <c r="E175" s="8" t="s">
        <v>30</v>
      </c>
      <c r="F175" s="17" t="s">
        <v>1540</v>
      </c>
      <c r="G175" s="8" t="s">
        <v>18</v>
      </c>
      <c r="H175" s="21" t="s">
        <v>1950</v>
      </c>
    </row>
    <row r="176" spans="1:8" ht="15" hidden="1" thickBot="1" x14ac:dyDescent="0.35">
      <c r="A176" s="3">
        <v>42</v>
      </c>
      <c r="B176" s="4">
        <v>6</v>
      </c>
      <c r="C176" s="14" t="s">
        <v>145</v>
      </c>
      <c r="D176" s="3" t="s">
        <v>146</v>
      </c>
      <c r="E176" s="8" t="s">
        <v>146</v>
      </c>
      <c r="F176" s="17" t="s">
        <v>1540</v>
      </c>
      <c r="G176" s="8" t="s">
        <v>18</v>
      </c>
      <c r="H176" s="21" t="s">
        <v>1950</v>
      </c>
    </row>
    <row r="177" spans="1:8" ht="15" hidden="1" thickBot="1" x14ac:dyDescent="0.35">
      <c r="A177" s="3">
        <v>42</v>
      </c>
      <c r="B177" s="4">
        <v>7</v>
      </c>
      <c r="C177" s="14" t="s">
        <v>145</v>
      </c>
      <c r="D177" s="3" t="s">
        <v>147</v>
      </c>
      <c r="E177" s="8" t="s">
        <v>147</v>
      </c>
      <c r="F177" s="17" t="s">
        <v>1540</v>
      </c>
      <c r="G177" s="8" t="s">
        <v>18</v>
      </c>
      <c r="H177" s="21" t="s">
        <v>1950</v>
      </c>
    </row>
    <row r="178" spans="1:8" ht="15" hidden="1" thickBot="1" x14ac:dyDescent="0.35">
      <c r="A178" s="3">
        <v>42</v>
      </c>
      <c r="B178" s="4">
        <v>8</v>
      </c>
      <c r="C178" s="14" t="s">
        <v>145</v>
      </c>
      <c r="D178" s="3" t="s">
        <v>148</v>
      </c>
      <c r="E178" s="8" t="s">
        <v>148</v>
      </c>
      <c r="F178" s="17" t="s">
        <v>1540</v>
      </c>
      <c r="G178" s="8" t="s">
        <v>1664</v>
      </c>
      <c r="H178" s="21" t="s">
        <v>1950</v>
      </c>
    </row>
    <row r="179" spans="1:8" ht="15" hidden="1" thickBot="1" x14ac:dyDescent="0.35">
      <c r="A179" s="3">
        <v>40</v>
      </c>
      <c r="B179" s="4">
        <v>1</v>
      </c>
      <c r="C179" s="14" t="s">
        <v>149</v>
      </c>
      <c r="D179" s="3" t="s">
        <v>21</v>
      </c>
      <c r="E179" s="8" t="s">
        <v>21</v>
      </c>
      <c r="F179" s="17" t="s">
        <v>1540</v>
      </c>
      <c r="G179" s="8" t="s">
        <v>18</v>
      </c>
      <c r="H179" s="21" t="s">
        <v>1950</v>
      </c>
    </row>
    <row r="180" spans="1:8" ht="15" hidden="1" thickBot="1" x14ac:dyDescent="0.35">
      <c r="A180" s="3">
        <v>40</v>
      </c>
      <c r="B180" s="4">
        <v>2</v>
      </c>
      <c r="C180" s="14" t="s">
        <v>149</v>
      </c>
      <c r="D180" s="3" t="s">
        <v>7</v>
      </c>
      <c r="E180" s="8" t="s">
        <v>7</v>
      </c>
      <c r="F180" s="17" t="s">
        <v>1540</v>
      </c>
      <c r="G180" s="8" t="s">
        <v>18</v>
      </c>
      <c r="H180" s="21" t="s">
        <v>1950</v>
      </c>
    </row>
    <row r="181" spans="1:8" ht="15" hidden="1" thickBot="1" x14ac:dyDescent="0.35">
      <c r="A181" s="3">
        <v>40</v>
      </c>
      <c r="B181" s="4">
        <v>3</v>
      </c>
      <c r="C181" s="14" t="s">
        <v>149</v>
      </c>
      <c r="D181" s="3" t="s">
        <v>11</v>
      </c>
      <c r="E181" s="8" t="s">
        <v>11</v>
      </c>
      <c r="F181" s="17" t="s">
        <v>1540</v>
      </c>
      <c r="G181" s="8" t="s">
        <v>18</v>
      </c>
      <c r="H181" s="21" t="s">
        <v>1950</v>
      </c>
    </row>
    <row r="182" spans="1:8" ht="15" hidden="1" thickBot="1" x14ac:dyDescent="0.35">
      <c r="A182" s="3">
        <v>41</v>
      </c>
      <c r="B182" s="4">
        <v>1</v>
      </c>
      <c r="C182" s="14" t="s">
        <v>150</v>
      </c>
      <c r="D182" s="3" t="s">
        <v>21</v>
      </c>
      <c r="E182" s="8" t="s">
        <v>21</v>
      </c>
      <c r="F182" s="17" t="s">
        <v>1540</v>
      </c>
      <c r="G182" s="8" t="s">
        <v>18</v>
      </c>
      <c r="H182" s="21" t="s">
        <v>1950</v>
      </c>
    </row>
    <row r="183" spans="1:8" ht="15" hidden="1" thickBot="1" x14ac:dyDescent="0.35">
      <c r="A183" s="3">
        <v>41</v>
      </c>
      <c r="B183" s="4">
        <v>2</v>
      </c>
      <c r="C183" s="14" t="s">
        <v>150</v>
      </c>
      <c r="D183" s="3" t="s">
        <v>7</v>
      </c>
      <c r="E183" s="8" t="s">
        <v>7</v>
      </c>
      <c r="F183" s="17" t="s">
        <v>1540</v>
      </c>
      <c r="G183" s="8" t="s">
        <v>18</v>
      </c>
      <c r="H183" s="21" t="s">
        <v>1950</v>
      </c>
    </row>
    <row r="184" spans="1:8" ht="15" hidden="1" thickBot="1" x14ac:dyDescent="0.35">
      <c r="A184" s="3">
        <v>41</v>
      </c>
      <c r="B184" s="4">
        <v>3</v>
      </c>
      <c r="C184" s="14" t="s">
        <v>150</v>
      </c>
      <c r="D184" s="3" t="s">
        <v>11</v>
      </c>
      <c r="E184" s="8" t="s">
        <v>11</v>
      </c>
      <c r="F184" s="17" t="s">
        <v>1540</v>
      </c>
      <c r="G184" s="8" t="s">
        <v>18</v>
      </c>
      <c r="H184" s="21" t="s">
        <v>1950</v>
      </c>
    </row>
    <row r="185" spans="1:8" ht="15" hidden="1" thickBot="1" x14ac:dyDescent="0.35">
      <c r="A185" s="3">
        <v>49</v>
      </c>
      <c r="B185" s="4">
        <v>1</v>
      </c>
      <c r="C185" s="14" t="s">
        <v>151</v>
      </c>
      <c r="D185" s="3" t="s">
        <v>78</v>
      </c>
      <c r="E185" s="8" t="s">
        <v>78</v>
      </c>
      <c r="F185" s="17" t="s">
        <v>1540</v>
      </c>
      <c r="G185" s="3" t="s">
        <v>18</v>
      </c>
      <c r="H185" s="21" t="s">
        <v>1950</v>
      </c>
    </row>
    <row r="186" spans="1:8" ht="15" hidden="1" thickBot="1" x14ac:dyDescent="0.35">
      <c r="A186" s="3">
        <v>49</v>
      </c>
      <c r="B186" s="4">
        <v>2</v>
      </c>
      <c r="C186" s="14" t="s">
        <v>151</v>
      </c>
      <c r="D186" s="3" t="s">
        <v>62</v>
      </c>
      <c r="E186" s="8" t="s">
        <v>62</v>
      </c>
      <c r="F186" s="17" t="s">
        <v>1540</v>
      </c>
      <c r="G186" s="3" t="s">
        <v>18</v>
      </c>
      <c r="H186" s="21" t="s">
        <v>1950</v>
      </c>
    </row>
    <row r="187" spans="1:8" ht="15" hidden="1" thickBot="1" x14ac:dyDescent="0.35">
      <c r="A187" s="3">
        <v>19</v>
      </c>
      <c r="B187" s="4">
        <v>1</v>
      </c>
      <c r="C187" s="14" t="s">
        <v>152</v>
      </c>
      <c r="D187" s="3" t="s">
        <v>153</v>
      </c>
      <c r="E187" s="8" t="s">
        <v>153</v>
      </c>
      <c r="F187" s="17" t="s">
        <v>1540</v>
      </c>
      <c r="G187" s="3" t="s">
        <v>18</v>
      </c>
      <c r="H187" s="21" t="s">
        <v>1950</v>
      </c>
    </row>
    <row r="188" spans="1:8" ht="15" hidden="1" thickBot="1" x14ac:dyDescent="0.35">
      <c r="A188" s="3">
        <v>19</v>
      </c>
      <c r="B188" s="4">
        <v>2</v>
      </c>
      <c r="C188" s="14" t="s">
        <v>152</v>
      </c>
      <c r="D188" s="3" t="s">
        <v>154</v>
      </c>
      <c r="E188" s="8" t="s">
        <v>154</v>
      </c>
      <c r="F188" s="17" t="s">
        <v>1540</v>
      </c>
      <c r="G188" s="3" t="s">
        <v>18</v>
      </c>
      <c r="H188" s="21" t="s">
        <v>1950</v>
      </c>
    </row>
    <row r="189" spans="1:8" ht="15" hidden="1" thickBot="1" x14ac:dyDescent="0.35">
      <c r="A189" s="3">
        <v>19</v>
      </c>
      <c r="B189" s="4">
        <v>3</v>
      </c>
      <c r="C189" s="14" t="s">
        <v>152</v>
      </c>
      <c r="D189" s="3" t="s">
        <v>155</v>
      </c>
      <c r="E189" s="8" t="s">
        <v>155</v>
      </c>
      <c r="F189" s="17" t="s">
        <v>1540</v>
      </c>
      <c r="G189" s="3" t="s">
        <v>18</v>
      </c>
      <c r="H189" s="21" t="s">
        <v>1950</v>
      </c>
    </row>
    <row r="190" spans="1:8" ht="15" hidden="1" thickBot="1" x14ac:dyDescent="0.35">
      <c r="A190" s="3">
        <v>19</v>
      </c>
      <c r="B190" s="4">
        <v>4</v>
      </c>
      <c r="C190" s="14" t="s">
        <v>152</v>
      </c>
      <c r="D190" s="3" t="s">
        <v>156</v>
      </c>
      <c r="E190" s="8" t="s">
        <v>156</v>
      </c>
      <c r="F190" s="17" t="s">
        <v>1540</v>
      </c>
      <c r="G190" s="3" t="s">
        <v>18</v>
      </c>
      <c r="H190" s="21" t="s">
        <v>1950</v>
      </c>
    </row>
    <row r="191" spans="1:8" ht="15" hidden="1" thickBot="1" x14ac:dyDescent="0.35">
      <c r="A191" s="3">
        <v>19</v>
      </c>
      <c r="B191" s="4">
        <v>5</v>
      </c>
      <c r="C191" s="14" t="s">
        <v>152</v>
      </c>
      <c r="D191" s="3" t="s">
        <v>157</v>
      </c>
      <c r="E191" s="8" t="s">
        <v>157</v>
      </c>
      <c r="F191" s="17" t="s">
        <v>1540</v>
      </c>
      <c r="G191" s="3" t="s">
        <v>18</v>
      </c>
      <c r="H191" s="21" t="s">
        <v>1950</v>
      </c>
    </row>
    <row r="192" spans="1:8" ht="15" hidden="1" thickBot="1" x14ac:dyDescent="0.35">
      <c r="A192" s="3">
        <v>19</v>
      </c>
      <c r="B192" s="4">
        <v>6</v>
      </c>
      <c r="C192" s="14" t="s">
        <v>152</v>
      </c>
      <c r="D192" s="3" t="s">
        <v>158</v>
      </c>
      <c r="E192" s="8" t="s">
        <v>158</v>
      </c>
      <c r="F192" s="17" t="s">
        <v>1540</v>
      </c>
      <c r="G192" s="3" t="s">
        <v>18</v>
      </c>
      <c r="H192" s="21" t="s">
        <v>1950</v>
      </c>
    </row>
    <row r="193" spans="1:8" ht="15" hidden="1" thickBot="1" x14ac:dyDescent="0.35">
      <c r="A193" s="3" t="s">
        <v>159</v>
      </c>
      <c r="B193" s="4">
        <v>1</v>
      </c>
      <c r="C193" s="14" t="s">
        <v>160</v>
      </c>
      <c r="D193" s="3" t="s">
        <v>161</v>
      </c>
      <c r="E193" s="8" t="s">
        <v>161</v>
      </c>
      <c r="F193" s="17" t="s">
        <v>1540</v>
      </c>
      <c r="G193" s="3" t="s">
        <v>18</v>
      </c>
      <c r="H193" s="21" t="s">
        <v>1950</v>
      </c>
    </row>
    <row r="194" spans="1:8" ht="15" hidden="1" thickBot="1" x14ac:dyDescent="0.35">
      <c r="A194" s="3" t="s">
        <v>159</v>
      </c>
      <c r="B194" s="4">
        <v>2</v>
      </c>
      <c r="C194" s="14" t="s">
        <v>160</v>
      </c>
      <c r="D194" s="3" t="s">
        <v>162</v>
      </c>
      <c r="E194" s="8" t="s">
        <v>162</v>
      </c>
      <c r="F194" s="17" t="s">
        <v>1540</v>
      </c>
      <c r="G194" s="3" t="s">
        <v>18</v>
      </c>
      <c r="H194" s="21" t="s">
        <v>1950</v>
      </c>
    </row>
    <row r="195" spans="1:8" ht="15" hidden="1" thickBot="1" x14ac:dyDescent="0.35">
      <c r="A195" s="3" t="s">
        <v>159</v>
      </c>
      <c r="B195" s="4">
        <v>3</v>
      </c>
      <c r="C195" s="14" t="s">
        <v>160</v>
      </c>
      <c r="D195" s="3" t="s">
        <v>163</v>
      </c>
      <c r="E195" s="8" t="s">
        <v>163</v>
      </c>
      <c r="F195" s="17" t="s">
        <v>1540</v>
      </c>
      <c r="G195" s="3" t="s">
        <v>18</v>
      </c>
      <c r="H195" s="21" t="s">
        <v>1950</v>
      </c>
    </row>
    <row r="196" spans="1:8" ht="15" hidden="1" thickBot="1" x14ac:dyDescent="0.35">
      <c r="A196" s="3" t="s">
        <v>164</v>
      </c>
      <c r="B196" s="4">
        <v>1</v>
      </c>
      <c r="C196" s="14" t="s">
        <v>165</v>
      </c>
      <c r="D196" s="3" t="s">
        <v>166</v>
      </c>
      <c r="E196" s="8" t="s">
        <v>166</v>
      </c>
      <c r="F196" s="17" t="s">
        <v>1540</v>
      </c>
      <c r="G196" s="3" t="s">
        <v>18</v>
      </c>
      <c r="H196" s="21" t="s">
        <v>1950</v>
      </c>
    </row>
    <row r="197" spans="1:8" ht="15" hidden="1" thickBot="1" x14ac:dyDescent="0.35">
      <c r="A197" s="3">
        <v>35</v>
      </c>
      <c r="B197" s="4">
        <v>1</v>
      </c>
      <c r="C197" s="14" t="s">
        <v>167</v>
      </c>
      <c r="D197" s="3" t="s">
        <v>21</v>
      </c>
      <c r="E197" s="8" t="s">
        <v>21</v>
      </c>
      <c r="F197" s="17" t="s">
        <v>1540</v>
      </c>
      <c r="G197" s="3" t="s">
        <v>18</v>
      </c>
      <c r="H197" s="21" t="s">
        <v>1950</v>
      </c>
    </row>
    <row r="198" spans="1:8" ht="15" hidden="1" thickBot="1" x14ac:dyDescent="0.35">
      <c r="A198" s="3">
        <v>35</v>
      </c>
      <c r="B198" s="4">
        <v>2</v>
      </c>
      <c r="C198" s="14" t="s">
        <v>167</v>
      </c>
      <c r="D198" s="3" t="s">
        <v>7</v>
      </c>
      <c r="E198" s="8" t="s">
        <v>7</v>
      </c>
      <c r="F198" s="17" t="s">
        <v>1540</v>
      </c>
      <c r="G198" s="3" t="s">
        <v>18</v>
      </c>
      <c r="H198" s="21" t="s">
        <v>1950</v>
      </c>
    </row>
    <row r="199" spans="1:8" ht="15" hidden="1" thickBot="1" x14ac:dyDescent="0.35">
      <c r="A199" s="3">
        <v>35</v>
      </c>
      <c r="B199" s="4">
        <v>3</v>
      </c>
      <c r="C199" s="14" t="s">
        <v>167</v>
      </c>
      <c r="D199" s="3" t="s">
        <v>11</v>
      </c>
      <c r="E199" s="8" t="s">
        <v>11</v>
      </c>
      <c r="F199" s="17" t="s">
        <v>1540</v>
      </c>
      <c r="G199" s="3" t="s">
        <v>18</v>
      </c>
      <c r="H199" s="21" t="s">
        <v>1950</v>
      </c>
    </row>
    <row r="200" spans="1:8" ht="15" hidden="1" thickBot="1" x14ac:dyDescent="0.35">
      <c r="A200" s="3">
        <v>35</v>
      </c>
      <c r="B200" s="4">
        <v>4</v>
      </c>
      <c r="C200" s="14" t="s">
        <v>167</v>
      </c>
      <c r="D200" s="3" t="s">
        <v>6</v>
      </c>
      <c r="E200" s="8" t="s">
        <v>6</v>
      </c>
      <c r="F200" s="17" t="s">
        <v>1540</v>
      </c>
      <c r="G200" s="3" t="s">
        <v>1662</v>
      </c>
      <c r="H200" s="21" t="s">
        <v>1950</v>
      </c>
    </row>
    <row r="201" spans="1:8" ht="132.6" hidden="1" thickBot="1" x14ac:dyDescent="0.35">
      <c r="A201" s="3">
        <v>35</v>
      </c>
      <c r="B201" s="4">
        <v>5</v>
      </c>
      <c r="C201" s="14" t="s">
        <v>167</v>
      </c>
      <c r="D201" s="3" t="s">
        <v>168</v>
      </c>
      <c r="E201" s="8" t="s">
        <v>168</v>
      </c>
      <c r="F201" s="17" t="s">
        <v>1540</v>
      </c>
      <c r="G201" s="3" t="s">
        <v>1666</v>
      </c>
      <c r="H201" s="21" t="s">
        <v>1950</v>
      </c>
    </row>
    <row r="202" spans="1:8" ht="15" hidden="1" thickBot="1" x14ac:dyDescent="0.35">
      <c r="A202" s="3">
        <v>37</v>
      </c>
      <c r="B202" s="4">
        <v>1</v>
      </c>
      <c r="C202" s="14" t="s">
        <v>169</v>
      </c>
      <c r="D202" s="3" t="s">
        <v>21</v>
      </c>
      <c r="E202" s="8" t="s">
        <v>21</v>
      </c>
      <c r="F202" s="17" t="s">
        <v>1540</v>
      </c>
      <c r="G202" s="3" t="s">
        <v>18</v>
      </c>
      <c r="H202" s="21" t="s">
        <v>1950</v>
      </c>
    </row>
    <row r="203" spans="1:8" ht="15" hidden="1" thickBot="1" x14ac:dyDescent="0.35">
      <c r="A203" s="3">
        <v>37</v>
      </c>
      <c r="B203" s="4">
        <v>2</v>
      </c>
      <c r="C203" s="14" t="s">
        <v>169</v>
      </c>
      <c r="D203" s="3" t="s">
        <v>7</v>
      </c>
      <c r="E203" s="8" t="s">
        <v>7</v>
      </c>
      <c r="F203" s="17" t="s">
        <v>1540</v>
      </c>
      <c r="G203" s="3" t="s">
        <v>18</v>
      </c>
      <c r="H203" s="21" t="s">
        <v>1950</v>
      </c>
    </row>
    <row r="204" spans="1:8" ht="15" hidden="1" thickBot="1" x14ac:dyDescent="0.35">
      <c r="A204" s="3">
        <v>37</v>
      </c>
      <c r="B204" s="4">
        <v>3</v>
      </c>
      <c r="C204" s="14" t="s">
        <v>169</v>
      </c>
      <c r="D204" s="3" t="s">
        <v>11</v>
      </c>
      <c r="E204" s="8" t="s">
        <v>11</v>
      </c>
      <c r="F204" s="17" t="s">
        <v>1540</v>
      </c>
      <c r="G204" s="3" t="s">
        <v>18</v>
      </c>
      <c r="H204" s="21" t="s">
        <v>1950</v>
      </c>
    </row>
    <row r="205" spans="1:8" ht="15" hidden="1" thickBot="1" x14ac:dyDescent="0.35">
      <c r="A205" s="3">
        <v>120</v>
      </c>
      <c r="B205" s="4">
        <v>1</v>
      </c>
      <c r="C205" s="14" t="s">
        <v>170</v>
      </c>
      <c r="D205" s="3" t="s">
        <v>21</v>
      </c>
      <c r="E205" s="8" t="s">
        <v>21</v>
      </c>
      <c r="F205" s="17" t="s">
        <v>1540</v>
      </c>
      <c r="G205" s="3" t="s">
        <v>18</v>
      </c>
      <c r="H205" s="21" t="s">
        <v>1950</v>
      </c>
    </row>
    <row r="206" spans="1:8" ht="15" hidden="1" thickBot="1" x14ac:dyDescent="0.35">
      <c r="A206" s="3">
        <v>120</v>
      </c>
      <c r="B206" s="4">
        <v>2</v>
      </c>
      <c r="C206" s="14" t="s">
        <v>170</v>
      </c>
      <c r="D206" s="3" t="s">
        <v>171</v>
      </c>
      <c r="E206" s="8" t="s">
        <v>171</v>
      </c>
      <c r="F206" s="17" t="s">
        <v>1540</v>
      </c>
      <c r="G206" s="3" t="s">
        <v>1664</v>
      </c>
      <c r="H206" s="21" t="s">
        <v>1950</v>
      </c>
    </row>
    <row r="207" spans="1:8" ht="15" hidden="1" thickBot="1" x14ac:dyDescent="0.35">
      <c r="A207" s="3">
        <v>45</v>
      </c>
      <c r="B207" s="4">
        <v>1</v>
      </c>
      <c r="C207" s="14" t="s">
        <v>172</v>
      </c>
      <c r="D207" s="3" t="s">
        <v>35</v>
      </c>
      <c r="E207" s="8" t="s">
        <v>35</v>
      </c>
      <c r="F207" s="17" t="s">
        <v>1540</v>
      </c>
      <c r="G207" s="3" t="s">
        <v>18</v>
      </c>
      <c r="H207" s="21" t="s">
        <v>1950</v>
      </c>
    </row>
    <row r="208" spans="1:8" ht="15" hidden="1" thickBot="1" x14ac:dyDescent="0.35">
      <c r="A208" s="3">
        <v>45</v>
      </c>
      <c r="B208" s="4">
        <v>2</v>
      </c>
      <c r="C208" s="14" t="s">
        <v>172</v>
      </c>
      <c r="D208" s="3" t="s">
        <v>42</v>
      </c>
      <c r="E208" s="8" t="s">
        <v>42</v>
      </c>
      <c r="F208" s="17" t="s">
        <v>1540</v>
      </c>
      <c r="G208" s="3" t="s">
        <v>18</v>
      </c>
      <c r="H208" s="21" t="s">
        <v>1950</v>
      </c>
    </row>
    <row r="209" spans="1:8" ht="15" hidden="1" thickBot="1" x14ac:dyDescent="0.35">
      <c r="A209" s="3">
        <v>67</v>
      </c>
      <c r="B209" s="4">
        <v>1</v>
      </c>
      <c r="C209" s="14" t="s">
        <v>173</v>
      </c>
      <c r="D209" s="3" t="s">
        <v>174</v>
      </c>
      <c r="E209" s="8" t="s">
        <v>174</v>
      </c>
      <c r="F209" s="17" t="s">
        <v>1540</v>
      </c>
      <c r="G209" s="3" t="s">
        <v>18</v>
      </c>
      <c r="H209" s="21" t="s">
        <v>1950</v>
      </c>
    </row>
    <row r="210" spans="1:8" ht="15" hidden="1" thickBot="1" x14ac:dyDescent="0.35">
      <c r="A210" s="3">
        <v>67</v>
      </c>
      <c r="B210" s="4">
        <v>2</v>
      </c>
      <c r="C210" s="14" t="s">
        <v>173</v>
      </c>
      <c r="D210" s="3" t="s">
        <v>110</v>
      </c>
      <c r="E210" s="8" t="s">
        <v>110</v>
      </c>
      <c r="F210" s="17" t="s">
        <v>1540</v>
      </c>
      <c r="G210" s="3" t="s">
        <v>18</v>
      </c>
      <c r="H210" s="21" t="s">
        <v>1950</v>
      </c>
    </row>
    <row r="211" spans="1:8" ht="15" hidden="1" thickBot="1" x14ac:dyDescent="0.35">
      <c r="A211" s="3">
        <v>67</v>
      </c>
      <c r="B211" s="4">
        <v>3</v>
      </c>
      <c r="C211" s="14" t="s">
        <v>173</v>
      </c>
      <c r="D211" s="3" t="s">
        <v>175</v>
      </c>
      <c r="E211" s="8" t="s">
        <v>175</v>
      </c>
      <c r="F211" s="17" t="s">
        <v>1540</v>
      </c>
      <c r="G211" s="3" t="s">
        <v>18</v>
      </c>
      <c r="H211" s="21" t="s">
        <v>1950</v>
      </c>
    </row>
    <row r="212" spans="1:8" ht="15" hidden="1" thickBot="1" x14ac:dyDescent="0.35">
      <c r="A212" s="3">
        <v>67</v>
      </c>
      <c r="B212" s="4">
        <v>4</v>
      </c>
      <c r="C212" s="14" t="s">
        <v>173</v>
      </c>
      <c r="D212" s="3" t="s">
        <v>176</v>
      </c>
      <c r="E212" s="8" t="s">
        <v>176</v>
      </c>
      <c r="F212" s="17" t="s">
        <v>1540</v>
      </c>
      <c r="G212" s="3" t="s">
        <v>18</v>
      </c>
      <c r="H212" s="21" t="s">
        <v>1950</v>
      </c>
    </row>
    <row r="213" spans="1:8" ht="15" hidden="1" thickBot="1" x14ac:dyDescent="0.35">
      <c r="A213" s="3">
        <v>67</v>
      </c>
      <c r="B213" s="4">
        <v>5</v>
      </c>
      <c r="C213" s="14" t="s">
        <v>173</v>
      </c>
      <c r="D213" s="3" t="s">
        <v>154</v>
      </c>
      <c r="E213" s="8" t="s">
        <v>154</v>
      </c>
      <c r="F213" s="17" t="s">
        <v>1540</v>
      </c>
      <c r="G213" s="3" t="s">
        <v>18</v>
      </c>
      <c r="H213" s="21" t="s">
        <v>1950</v>
      </c>
    </row>
    <row r="214" spans="1:8" ht="15" hidden="1" thickBot="1" x14ac:dyDescent="0.35">
      <c r="A214" s="3">
        <v>67</v>
      </c>
      <c r="B214" s="4">
        <v>6</v>
      </c>
      <c r="C214" s="14" t="s">
        <v>173</v>
      </c>
      <c r="D214" s="3" t="s">
        <v>177</v>
      </c>
      <c r="E214" s="8" t="s">
        <v>177</v>
      </c>
      <c r="F214" s="17" t="s">
        <v>1540</v>
      </c>
      <c r="G214" s="3" t="s">
        <v>18</v>
      </c>
      <c r="H214" s="21" t="s">
        <v>1950</v>
      </c>
    </row>
    <row r="215" spans="1:8" ht="15" hidden="1" thickBot="1" x14ac:dyDescent="0.35">
      <c r="A215" s="3">
        <v>69</v>
      </c>
      <c r="B215" s="4">
        <v>1</v>
      </c>
      <c r="C215" s="14" t="s">
        <v>178</v>
      </c>
      <c r="D215" s="3" t="s">
        <v>179</v>
      </c>
      <c r="E215" s="8" t="s">
        <v>179</v>
      </c>
      <c r="F215" s="17" t="s">
        <v>1540</v>
      </c>
      <c r="G215" s="3" t="s">
        <v>18</v>
      </c>
      <c r="H215" s="21" t="s">
        <v>1950</v>
      </c>
    </row>
    <row r="216" spans="1:8" ht="15" hidden="1" thickBot="1" x14ac:dyDescent="0.35">
      <c r="A216" s="3">
        <v>69</v>
      </c>
      <c r="B216" s="4">
        <v>2</v>
      </c>
      <c r="C216" s="14" t="s">
        <v>178</v>
      </c>
      <c r="D216" s="3" t="s">
        <v>180</v>
      </c>
      <c r="E216" s="8" t="s">
        <v>180</v>
      </c>
      <c r="F216" s="17" t="s">
        <v>1540</v>
      </c>
      <c r="G216" s="3" t="s">
        <v>18</v>
      </c>
      <c r="H216" s="21" t="s">
        <v>1950</v>
      </c>
    </row>
    <row r="217" spans="1:8" ht="15" hidden="1" thickBot="1" x14ac:dyDescent="0.35">
      <c r="A217" s="3">
        <v>69</v>
      </c>
      <c r="B217" s="4">
        <v>3</v>
      </c>
      <c r="C217" s="14" t="s">
        <v>178</v>
      </c>
      <c r="D217" s="3" t="s">
        <v>181</v>
      </c>
      <c r="E217" s="8" t="s">
        <v>181</v>
      </c>
      <c r="F217" s="17" t="s">
        <v>1540</v>
      </c>
      <c r="G217" s="3" t="s">
        <v>18</v>
      </c>
      <c r="H217" s="21" t="s">
        <v>1950</v>
      </c>
    </row>
    <row r="218" spans="1:8" ht="15" hidden="1" thickBot="1" x14ac:dyDescent="0.35">
      <c r="A218" s="3">
        <v>69</v>
      </c>
      <c r="B218" s="4">
        <v>4</v>
      </c>
      <c r="C218" s="14" t="s">
        <v>178</v>
      </c>
      <c r="D218" s="3" t="s">
        <v>182</v>
      </c>
      <c r="E218" s="8" t="s">
        <v>182</v>
      </c>
      <c r="F218" s="17" t="s">
        <v>1540</v>
      </c>
      <c r="G218" s="3" t="s">
        <v>18</v>
      </c>
      <c r="H218" s="21" t="s">
        <v>1950</v>
      </c>
    </row>
    <row r="219" spans="1:8" ht="15" hidden="1" thickBot="1" x14ac:dyDescent="0.35">
      <c r="A219" s="3">
        <v>66</v>
      </c>
      <c r="B219" s="4">
        <v>1</v>
      </c>
      <c r="C219" s="14" t="s">
        <v>183</v>
      </c>
      <c r="D219" s="3" t="s">
        <v>184</v>
      </c>
      <c r="E219" s="8" t="s">
        <v>184</v>
      </c>
      <c r="F219" s="17" t="s">
        <v>1540</v>
      </c>
      <c r="G219" s="3" t="s">
        <v>18</v>
      </c>
      <c r="H219" s="21" t="s">
        <v>1950</v>
      </c>
    </row>
    <row r="220" spans="1:8" ht="15" hidden="1" thickBot="1" x14ac:dyDescent="0.35">
      <c r="A220" s="3">
        <v>66</v>
      </c>
      <c r="B220" s="4">
        <v>2</v>
      </c>
      <c r="C220" s="14" t="s">
        <v>183</v>
      </c>
      <c r="D220" s="3" t="s">
        <v>185</v>
      </c>
      <c r="E220" s="8" t="s">
        <v>185</v>
      </c>
      <c r="F220" s="17" t="s">
        <v>1540</v>
      </c>
      <c r="G220" s="3" t="s">
        <v>18</v>
      </c>
      <c r="H220" s="21" t="s">
        <v>1950</v>
      </c>
    </row>
    <row r="221" spans="1:8" ht="15" hidden="1" thickBot="1" x14ac:dyDescent="0.35">
      <c r="A221" s="3">
        <v>66</v>
      </c>
      <c r="B221" s="4">
        <v>3</v>
      </c>
      <c r="C221" s="14" t="s">
        <v>183</v>
      </c>
      <c r="D221" s="3" t="s">
        <v>186</v>
      </c>
      <c r="E221" s="8" t="s">
        <v>186</v>
      </c>
      <c r="F221" s="17" t="s">
        <v>1540</v>
      </c>
      <c r="G221" s="3" t="s">
        <v>18</v>
      </c>
      <c r="H221" s="21" t="s">
        <v>1950</v>
      </c>
    </row>
    <row r="222" spans="1:8" ht="15" hidden="1" thickBot="1" x14ac:dyDescent="0.35">
      <c r="A222" s="3">
        <v>12</v>
      </c>
      <c r="B222" s="4">
        <v>1</v>
      </c>
      <c r="C222" s="14" t="s">
        <v>187</v>
      </c>
      <c r="D222" s="3" t="s">
        <v>188</v>
      </c>
      <c r="E222" s="8" t="s">
        <v>188</v>
      </c>
      <c r="F222" s="17" t="s">
        <v>1540</v>
      </c>
      <c r="G222" s="3" t="s">
        <v>18</v>
      </c>
      <c r="H222" s="21" t="s">
        <v>1950</v>
      </c>
    </row>
    <row r="223" spans="1:8" ht="15" hidden="1" thickBot="1" x14ac:dyDescent="0.35">
      <c r="A223" s="3">
        <v>12</v>
      </c>
      <c r="B223" s="4">
        <v>2</v>
      </c>
      <c r="C223" s="14" t="s">
        <v>187</v>
      </c>
      <c r="D223" s="3" t="s">
        <v>189</v>
      </c>
      <c r="E223" s="8" t="s">
        <v>189</v>
      </c>
      <c r="F223" s="17" t="s">
        <v>1540</v>
      </c>
      <c r="G223" s="3" t="s">
        <v>18</v>
      </c>
      <c r="H223" s="21" t="s">
        <v>1950</v>
      </c>
    </row>
    <row r="224" spans="1:8" ht="15" hidden="1" thickBot="1" x14ac:dyDescent="0.35">
      <c r="A224" s="3">
        <v>12</v>
      </c>
      <c r="B224" s="4">
        <v>3</v>
      </c>
      <c r="C224" s="14" t="s">
        <v>187</v>
      </c>
      <c r="D224" s="3" t="s">
        <v>190</v>
      </c>
      <c r="E224" s="8" t="s">
        <v>190</v>
      </c>
      <c r="F224" s="17" t="s">
        <v>1540</v>
      </c>
      <c r="G224" s="3" t="s">
        <v>18</v>
      </c>
      <c r="H224" s="21" t="s">
        <v>1950</v>
      </c>
    </row>
    <row r="225" spans="1:8" ht="15" hidden="1" thickBot="1" x14ac:dyDescent="0.35">
      <c r="A225" s="3">
        <v>12</v>
      </c>
      <c r="B225" s="4">
        <v>4</v>
      </c>
      <c r="C225" s="14" t="s">
        <v>187</v>
      </c>
      <c r="D225" s="3" t="s">
        <v>21</v>
      </c>
      <c r="E225" s="8" t="s">
        <v>21</v>
      </c>
      <c r="F225" s="17" t="s">
        <v>1540</v>
      </c>
      <c r="G225" s="3" t="s">
        <v>18</v>
      </c>
      <c r="H225" s="21" t="s">
        <v>1950</v>
      </c>
    </row>
    <row r="226" spans="1:8" ht="15" hidden="1" thickBot="1" x14ac:dyDescent="0.35">
      <c r="A226" s="3">
        <v>9</v>
      </c>
      <c r="B226" s="4">
        <v>1</v>
      </c>
      <c r="C226" s="14" t="s">
        <v>191</v>
      </c>
      <c r="D226" s="3" t="s">
        <v>192</v>
      </c>
      <c r="E226" s="8" t="s">
        <v>192</v>
      </c>
      <c r="F226" s="17" t="s">
        <v>1540</v>
      </c>
      <c r="G226" s="3" t="s">
        <v>18</v>
      </c>
      <c r="H226" s="21" t="s">
        <v>1950</v>
      </c>
    </row>
    <row r="227" spans="1:8" ht="15" hidden="1" thickBot="1" x14ac:dyDescent="0.35">
      <c r="A227" s="3">
        <v>9</v>
      </c>
      <c r="B227" s="4">
        <v>2</v>
      </c>
      <c r="C227" s="14" t="s">
        <v>191</v>
      </c>
      <c r="D227" s="3" t="s">
        <v>193</v>
      </c>
      <c r="E227" s="8" t="s">
        <v>193</v>
      </c>
      <c r="F227" s="17" t="s">
        <v>1540</v>
      </c>
      <c r="G227" s="3" t="s">
        <v>18</v>
      </c>
      <c r="H227" s="21" t="s">
        <v>1950</v>
      </c>
    </row>
    <row r="228" spans="1:8" ht="15" hidden="1" thickBot="1" x14ac:dyDescent="0.35">
      <c r="A228" s="3">
        <v>13</v>
      </c>
      <c r="B228" s="4">
        <v>1</v>
      </c>
      <c r="C228" s="14" t="s">
        <v>194</v>
      </c>
      <c r="D228" s="3" t="s">
        <v>190</v>
      </c>
      <c r="E228" s="8" t="s">
        <v>190</v>
      </c>
      <c r="F228" s="17" t="s">
        <v>1540</v>
      </c>
      <c r="G228" s="3" t="s">
        <v>18</v>
      </c>
      <c r="H228" s="21" t="s">
        <v>1950</v>
      </c>
    </row>
    <row r="229" spans="1:8" ht="15" hidden="1" thickBot="1" x14ac:dyDescent="0.35">
      <c r="A229" s="3">
        <v>13</v>
      </c>
      <c r="B229" s="4">
        <v>2</v>
      </c>
      <c r="C229" s="14" t="s">
        <v>194</v>
      </c>
      <c r="D229" s="3" t="s">
        <v>188</v>
      </c>
      <c r="E229" s="8" t="s">
        <v>188</v>
      </c>
      <c r="F229" s="17" t="s">
        <v>1540</v>
      </c>
      <c r="G229" s="3" t="s">
        <v>18</v>
      </c>
      <c r="H229" s="21" t="s">
        <v>1950</v>
      </c>
    </row>
    <row r="230" spans="1:8" ht="15" hidden="1" thickBot="1" x14ac:dyDescent="0.35">
      <c r="A230" s="3">
        <v>13</v>
      </c>
      <c r="B230" s="4">
        <v>3</v>
      </c>
      <c r="C230" s="14" t="s">
        <v>194</v>
      </c>
      <c r="D230" s="3" t="s">
        <v>195</v>
      </c>
      <c r="E230" s="8" t="s">
        <v>195</v>
      </c>
      <c r="F230" s="17" t="s">
        <v>1540</v>
      </c>
      <c r="G230" s="3" t="s">
        <v>18</v>
      </c>
      <c r="H230" s="21" t="s">
        <v>1950</v>
      </c>
    </row>
    <row r="231" spans="1:8" ht="15" hidden="1" thickBot="1" x14ac:dyDescent="0.35">
      <c r="A231" s="3">
        <v>15</v>
      </c>
      <c r="B231" s="4">
        <v>1</v>
      </c>
      <c r="C231" s="14" t="s">
        <v>196</v>
      </c>
      <c r="D231" s="3" t="s">
        <v>56</v>
      </c>
      <c r="E231" s="8" t="s">
        <v>56</v>
      </c>
      <c r="F231" s="17" t="s">
        <v>1540</v>
      </c>
      <c r="G231" s="8" t="s">
        <v>18</v>
      </c>
      <c r="H231" s="21" t="s">
        <v>1950</v>
      </c>
    </row>
    <row r="232" spans="1:8" ht="15" hidden="1" thickBot="1" x14ac:dyDescent="0.35">
      <c r="A232" s="3">
        <v>15</v>
      </c>
      <c r="B232" s="4">
        <v>2</v>
      </c>
      <c r="C232" s="14" t="s">
        <v>196</v>
      </c>
      <c r="D232" s="3" t="s">
        <v>146</v>
      </c>
      <c r="E232" s="8" t="s">
        <v>146</v>
      </c>
      <c r="F232" s="17" t="s">
        <v>1540</v>
      </c>
      <c r="G232" s="8" t="s">
        <v>18</v>
      </c>
      <c r="H232" s="21" t="s">
        <v>1950</v>
      </c>
    </row>
    <row r="233" spans="1:8" ht="15" hidden="1" thickBot="1" x14ac:dyDescent="0.35">
      <c r="A233" s="3">
        <v>15</v>
      </c>
      <c r="B233" s="4">
        <v>3</v>
      </c>
      <c r="C233" s="14" t="s">
        <v>196</v>
      </c>
      <c r="D233" s="3" t="s">
        <v>147</v>
      </c>
      <c r="E233" s="8" t="s">
        <v>147</v>
      </c>
      <c r="F233" s="17" t="s">
        <v>1540</v>
      </c>
      <c r="G233" s="8" t="s">
        <v>18</v>
      </c>
      <c r="H233" s="21" t="s">
        <v>1950</v>
      </c>
    </row>
    <row r="234" spans="1:8" ht="15" hidden="1" thickBot="1" x14ac:dyDescent="0.35">
      <c r="A234" s="3">
        <v>15</v>
      </c>
      <c r="B234" s="4">
        <v>4</v>
      </c>
      <c r="C234" s="14" t="s">
        <v>196</v>
      </c>
      <c r="D234" s="3" t="s">
        <v>197</v>
      </c>
      <c r="E234" s="8" t="s">
        <v>197</v>
      </c>
      <c r="F234" s="17" t="s">
        <v>1540</v>
      </c>
      <c r="G234" s="8" t="s">
        <v>18</v>
      </c>
      <c r="H234" s="21" t="s">
        <v>1950</v>
      </c>
    </row>
    <row r="235" spans="1:8" ht="15" hidden="1" thickBot="1" x14ac:dyDescent="0.35">
      <c r="A235" s="3">
        <v>15</v>
      </c>
      <c r="B235" s="4">
        <v>5</v>
      </c>
      <c r="C235" s="14" t="s">
        <v>196</v>
      </c>
      <c r="D235" s="3" t="s">
        <v>198</v>
      </c>
      <c r="E235" s="8" t="s">
        <v>198</v>
      </c>
      <c r="F235" s="17" t="s">
        <v>1540</v>
      </c>
      <c r="G235" s="8" t="s">
        <v>18</v>
      </c>
      <c r="H235" s="21" t="s">
        <v>1950</v>
      </c>
    </row>
    <row r="236" spans="1:8" ht="15" hidden="1" thickBot="1" x14ac:dyDescent="0.35">
      <c r="A236" s="3">
        <v>16</v>
      </c>
      <c r="B236" s="4">
        <v>1</v>
      </c>
      <c r="C236" s="14" t="s">
        <v>199</v>
      </c>
      <c r="D236" s="3" t="s">
        <v>200</v>
      </c>
      <c r="E236" s="8" t="s">
        <v>200</v>
      </c>
      <c r="F236" s="17" t="s">
        <v>1540</v>
      </c>
      <c r="G236" s="8" t="s">
        <v>18</v>
      </c>
      <c r="H236" s="21" t="s">
        <v>1950</v>
      </c>
    </row>
    <row r="237" spans="1:8" ht="15" hidden="1" thickBot="1" x14ac:dyDescent="0.35">
      <c r="A237" s="3">
        <v>16</v>
      </c>
      <c r="B237" s="4">
        <v>2</v>
      </c>
      <c r="C237" s="14" t="s">
        <v>199</v>
      </c>
      <c r="D237" s="3" t="s">
        <v>35</v>
      </c>
      <c r="E237" s="8" t="s">
        <v>35</v>
      </c>
      <c r="F237" s="17" t="s">
        <v>1540</v>
      </c>
      <c r="G237" s="8" t="s">
        <v>18</v>
      </c>
      <c r="H237" s="21" t="s">
        <v>1950</v>
      </c>
    </row>
    <row r="238" spans="1:8" ht="15" hidden="1" thickBot="1" x14ac:dyDescent="0.35">
      <c r="A238" s="3" t="s">
        <v>201</v>
      </c>
      <c r="B238" s="4">
        <v>1</v>
      </c>
      <c r="C238" s="14" t="s">
        <v>202</v>
      </c>
      <c r="D238" s="3" t="s">
        <v>203</v>
      </c>
      <c r="E238" s="8" t="s">
        <v>203</v>
      </c>
      <c r="F238" s="17" t="s">
        <v>1540</v>
      </c>
      <c r="G238" s="3" t="s">
        <v>18</v>
      </c>
      <c r="H238" s="21" t="s">
        <v>1950</v>
      </c>
    </row>
    <row r="239" spans="1:8" ht="15" hidden="1" thickBot="1" x14ac:dyDescent="0.35">
      <c r="A239" s="3" t="s">
        <v>201</v>
      </c>
      <c r="B239" s="4">
        <v>2</v>
      </c>
      <c r="C239" s="14" t="s">
        <v>202</v>
      </c>
      <c r="D239" s="3" t="s">
        <v>204</v>
      </c>
      <c r="E239" s="8" t="s">
        <v>204</v>
      </c>
      <c r="F239" s="17" t="s">
        <v>1540</v>
      </c>
      <c r="G239" s="3" t="s">
        <v>18</v>
      </c>
      <c r="H239" s="21" t="s">
        <v>1950</v>
      </c>
    </row>
    <row r="240" spans="1:8" ht="15" hidden="1" thickBot="1" x14ac:dyDescent="0.35">
      <c r="A240" s="3" t="s">
        <v>201</v>
      </c>
      <c r="B240" s="4">
        <v>3</v>
      </c>
      <c r="C240" s="14" t="s">
        <v>202</v>
      </c>
      <c r="D240" s="3" t="s">
        <v>205</v>
      </c>
      <c r="E240" s="8" t="s">
        <v>205</v>
      </c>
      <c r="F240" s="17" t="s">
        <v>1540</v>
      </c>
      <c r="G240" s="3" t="s">
        <v>18</v>
      </c>
      <c r="H240" s="21" t="s">
        <v>1950</v>
      </c>
    </row>
    <row r="241" spans="1:8" ht="15" hidden="1" thickBot="1" x14ac:dyDescent="0.35">
      <c r="A241" s="3" t="s">
        <v>206</v>
      </c>
      <c r="B241" s="4">
        <v>1</v>
      </c>
      <c r="C241" s="14" t="s">
        <v>207</v>
      </c>
      <c r="D241" s="3" t="s">
        <v>208</v>
      </c>
      <c r="E241" s="8" t="s">
        <v>208</v>
      </c>
      <c r="F241" s="17" t="s">
        <v>1540</v>
      </c>
      <c r="G241" s="3" t="s">
        <v>18</v>
      </c>
      <c r="H241" s="21" t="s">
        <v>1950</v>
      </c>
    </row>
    <row r="242" spans="1:8" ht="15" hidden="1" thickBot="1" x14ac:dyDescent="0.35">
      <c r="A242" s="3" t="s">
        <v>206</v>
      </c>
      <c r="B242" s="4">
        <v>2</v>
      </c>
      <c r="C242" s="14" t="s">
        <v>207</v>
      </c>
      <c r="D242" s="3" t="s">
        <v>209</v>
      </c>
      <c r="E242" s="8" t="s">
        <v>209</v>
      </c>
      <c r="F242" s="17" t="s">
        <v>1540</v>
      </c>
      <c r="G242" s="3" t="s">
        <v>18</v>
      </c>
      <c r="H242" s="21" t="s">
        <v>1950</v>
      </c>
    </row>
    <row r="243" spans="1:8" ht="15" hidden="1" thickBot="1" x14ac:dyDescent="0.35">
      <c r="A243" s="3">
        <v>68</v>
      </c>
      <c r="B243" s="4">
        <v>1</v>
      </c>
      <c r="C243" s="14" t="s">
        <v>210</v>
      </c>
      <c r="D243" s="3" t="s">
        <v>211</v>
      </c>
      <c r="E243" s="8" t="s">
        <v>211</v>
      </c>
      <c r="F243" s="17" t="s">
        <v>1540</v>
      </c>
      <c r="G243" s="3" t="s">
        <v>18</v>
      </c>
      <c r="H243" s="21" t="s">
        <v>1950</v>
      </c>
    </row>
    <row r="244" spans="1:8" ht="15" hidden="1" thickBot="1" x14ac:dyDescent="0.35">
      <c r="A244" s="3">
        <v>68</v>
      </c>
      <c r="B244" s="4">
        <v>2</v>
      </c>
      <c r="C244" s="14" t="s">
        <v>210</v>
      </c>
      <c r="D244" s="3" t="s">
        <v>212</v>
      </c>
      <c r="E244" s="8" t="s">
        <v>212</v>
      </c>
      <c r="F244" s="17" t="s">
        <v>1540</v>
      </c>
      <c r="G244" s="3" t="s">
        <v>18</v>
      </c>
      <c r="H244" s="21" t="s">
        <v>1950</v>
      </c>
    </row>
    <row r="245" spans="1:8" ht="15" hidden="1" thickBot="1" x14ac:dyDescent="0.35">
      <c r="A245" s="3">
        <v>68</v>
      </c>
      <c r="B245" s="4">
        <v>3</v>
      </c>
      <c r="C245" s="14" t="s">
        <v>210</v>
      </c>
      <c r="D245" s="3" t="s">
        <v>95</v>
      </c>
      <c r="E245" s="8" t="s">
        <v>95</v>
      </c>
      <c r="F245" s="17" t="s">
        <v>1540</v>
      </c>
      <c r="G245" s="3" t="s">
        <v>18</v>
      </c>
      <c r="H245" s="21" t="s">
        <v>1950</v>
      </c>
    </row>
    <row r="246" spans="1:8" ht="15" hidden="1" thickBot="1" x14ac:dyDescent="0.35">
      <c r="A246" s="3" t="s">
        <v>18</v>
      </c>
      <c r="B246" s="4">
        <v>4</v>
      </c>
      <c r="C246" s="14" t="s">
        <v>210</v>
      </c>
      <c r="D246" s="3" t="s">
        <v>18</v>
      </c>
      <c r="E246" s="8" t="s">
        <v>18</v>
      </c>
      <c r="F246" s="17" t="s">
        <v>1540</v>
      </c>
      <c r="G246" s="3" t="s">
        <v>18</v>
      </c>
      <c r="H246" s="21" t="s">
        <v>1950</v>
      </c>
    </row>
    <row r="247" spans="1:8" ht="15" hidden="1" thickBot="1" x14ac:dyDescent="0.35">
      <c r="A247" s="3">
        <v>70</v>
      </c>
      <c r="B247" s="4">
        <v>1</v>
      </c>
      <c r="C247" s="14" t="s">
        <v>213</v>
      </c>
      <c r="D247" s="3" t="s">
        <v>203</v>
      </c>
      <c r="E247" s="8" t="s">
        <v>203</v>
      </c>
      <c r="F247" s="17" t="s">
        <v>1540</v>
      </c>
      <c r="G247" s="3" t="s">
        <v>18</v>
      </c>
      <c r="H247" s="21" t="s">
        <v>1950</v>
      </c>
    </row>
    <row r="248" spans="1:8" ht="15" hidden="1" thickBot="1" x14ac:dyDescent="0.35">
      <c r="A248" s="3">
        <v>70</v>
      </c>
      <c r="B248" s="4">
        <v>2</v>
      </c>
      <c r="C248" s="14" t="s">
        <v>213</v>
      </c>
      <c r="D248" s="3" t="s">
        <v>214</v>
      </c>
      <c r="E248" s="8" t="s">
        <v>214</v>
      </c>
      <c r="F248" s="17" t="s">
        <v>1540</v>
      </c>
      <c r="G248" s="3" t="s">
        <v>18</v>
      </c>
      <c r="H248" s="21" t="s">
        <v>1950</v>
      </c>
    </row>
    <row r="249" spans="1:8" ht="15" hidden="1" thickBot="1" x14ac:dyDescent="0.35">
      <c r="A249" s="3">
        <v>70</v>
      </c>
      <c r="B249" s="4">
        <v>3</v>
      </c>
      <c r="C249" s="14" t="s">
        <v>213</v>
      </c>
      <c r="D249" s="3" t="s">
        <v>205</v>
      </c>
      <c r="E249" s="8" t="s">
        <v>205</v>
      </c>
      <c r="F249" s="17" t="s">
        <v>1540</v>
      </c>
      <c r="G249" s="3" t="s">
        <v>18</v>
      </c>
      <c r="H249" s="21" t="s">
        <v>1950</v>
      </c>
    </row>
    <row r="250" spans="1:8" ht="15" hidden="1" thickBot="1" x14ac:dyDescent="0.35">
      <c r="A250" s="3">
        <v>1</v>
      </c>
      <c r="B250" s="4">
        <v>1</v>
      </c>
      <c r="C250" s="14" t="s">
        <v>215</v>
      </c>
      <c r="D250" s="3" t="s">
        <v>216</v>
      </c>
      <c r="E250" s="8" t="s">
        <v>216</v>
      </c>
      <c r="F250" s="17" t="s">
        <v>1540</v>
      </c>
      <c r="G250" s="3" t="s">
        <v>18</v>
      </c>
      <c r="H250" s="21" t="s">
        <v>1950</v>
      </c>
    </row>
    <row r="251" spans="1:8" ht="15" hidden="1" thickBot="1" x14ac:dyDescent="0.35">
      <c r="A251" s="3">
        <v>1</v>
      </c>
      <c r="B251" s="4">
        <v>2</v>
      </c>
      <c r="C251" s="14" t="s">
        <v>215</v>
      </c>
      <c r="D251" s="3" t="s">
        <v>124</v>
      </c>
      <c r="E251" s="8" t="s">
        <v>124</v>
      </c>
      <c r="F251" s="17" t="s">
        <v>1540</v>
      </c>
      <c r="G251" s="3" t="s">
        <v>18</v>
      </c>
      <c r="H251" s="21" t="s">
        <v>1950</v>
      </c>
    </row>
    <row r="252" spans="1:8" ht="15" hidden="1" thickBot="1" x14ac:dyDescent="0.35">
      <c r="A252" s="3">
        <v>1</v>
      </c>
      <c r="B252" s="4">
        <v>3</v>
      </c>
      <c r="C252" s="14" t="s">
        <v>215</v>
      </c>
      <c r="D252" s="3" t="s">
        <v>217</v>
      </c>
      <c r="E252" s="8" t="s">
        <v>217</v>
      </c>
      <c r="F252" s="17" t="s">
        <v>1540</v>
      </c>
      <c r="G252" s="3" t="s">
        <v>18</v>
      </c>
      <c r="H252" s="21" t="s">
        <v>1950</v>
      </c>
    </row>
    <row r="253" spans="1:8" ht="15" hidden="1" thickBot="1" x14ac:dyDescent="0.35">
      <c r="A253" s="3">
        <v>1</v>
      </c>
      <c r="B253" s="4">
        <v>4</v>
      </c>
      <c r="C253" s="14" t="s">
        <v>215</v>
      </c>
      <c r="D253" s="3" t="s">
        <v>218</v>
      </c>
      <c r="E253" s="8" t="s">
        <v>218</v>
      </c>
      <c r="F253" s="17" t="s">
        <v>1540</v>
      </c>
      <c r="G253" s="3" t="s">
        <v>18</v>
      </c>
      <c r="H253" s="21" t="s">
        <v>1950</v>
      </c>
    </row>
    <row r="254" spans="1:8" ht="15" hidden="1" thickBot="1" x14ac:dyDescent="0.35">
      <c r="A254" s="3">
        <v>47</v>
      </c>
      <c r="B254" s="4">
        <v>1</v>
      </c>
      <c r="C254" s="14" t="s">
        <v>219</v>
      </c>
      <c r="D254" s="3" t="s">
        <v>21</v>
      </c>
      <c r="E254" s="8" t="s">
        <v>21</v>
      </c>
      <c r="F254" s="17" t="s">
        <v>1540</v>
      </c>
      <c r="G254" s="3" t="s">
        <v>18</v>
      </c>
      <c r="H254" s="21" t="s">
        <v>1950</v>
      </c>
    </row>
    <row r="255" spans="1:8" ht="79.8" hidden="1" thickBot="1" x14ac:dyDescent="0.35">
      <c r="A255" s="3">
        <v>47</v>
      </c>
      <c r="B255" s="4">
        <v>2</v>
      </c>
      <c r="C255" s="14" t="s">
        <v>219</v>
      </c>
      <c r="D255" s="3" t="s">
        <v>220</v>
      </c>
      <c r="E255" s="8" t="s">
        <v>220</v>
      </c>
      <c r="F255" s="17" t="s">
        <v>1540</v>
      </c>
      <c r="G255" s="3" t="s">
        <v>1667</v>
      </c>
      <c r="H255" s="21" t="s">
        <v>1950</v>
      </c>
    </row>
    <row r="256" spans="1:8" ht="15" hidden="1" thickBot="1" x14ac:dyDescent="0.35">
      <c r="A256" s="3">
        <v>47</v>
      </c>
      <c r="B256" s="4">
        <v>3</v>
      </c>
      <c r="C256" s="14" t="s">
        <v>219</v>
      </c>
      <c r="D256" s="3" t="s">
        <v>146</v>
      </c>
      <c r="E256" s="8" t="s">
        <v>146</v>
      </c>
      <c r="F256" s="17" t="s">
        <v>1540</v>
      </c>
      <c r="G256" s="3" t="s">
        <v>18</v>
      </c>
      <c r="H256" s="21" t="s">
        <v>1950</v>
      </c>
    </row>
    <row r="257" spans="1:8" ht="15" hidden="1" thickBot="1" x14ac:dyDescent="0.35">
      <c r="A257" s="3">
        <v>47</v>
      </c>
      <c r="B257" s="4">
        <v>4</v>
      </c>
      <c r="C257" s="14" t="s">
        <v>219</v>
      </c>
      <c r="D257" s="3" t="s">
        <v>56</v>
      </c>
      <c r="E257" s="8" t="s">
        <v>56</v>
      </c>
      <c r="F257" s="17" t="s">
        <v>1540</v>
      </c>
      <c r="G257" s="3" t="s">
        <v>18</v>
      </c>
      <c r="H257" s="21" t="s">
        <v>1950</v>
      </c>
    </row>
    <row r="258" spans="1:8" ht="15" hidden="1" thickBot="1" x14ac:dyDescent="0.35">
      <c r="A258" s="3">
        <v>47</v>
      </c>
      <c r="B258" s="4">
        <v>5</v>
      </c>
      <c r="C258" s="14" t="s">
        <v>219</v>
      </c>
      <c r="D258" s="3" t="s">
        <v>147</v>
      </c>
      <c r="E258" s="8" t="s">
        <v>147</v>
      </c>
      <c r="F258" s="17" t="s">
        <v>1540</v>
      </c>
      <c r="G258" s="3" t="s">
        <v>18</v>
      </c>
      <c r="H258" s="21" t="s">
        <v>1950</v>
      </c>
    </row>
    <row r="259" spans="1:8" ht="132.6" hidden="1" thickBot="1" x14ac:dyDescent="0.35">
      <c r="A259" s="3">
        <v>142</v>
      </c>
      <c r="B259" s="4">
        <v>1</v>
      </c>
      <c r="C259" s="14" t="s">
        <v>221</v>
      </c>
      <c r="D259" s="8" t="s">
        <v>58</v>
      </c>
      <c r="E259" s="8" t="s">
        <v>58</v>
      </c>
      <c r="F259" s="17" t="s">
        <v>1540</v>
      </c>
      <c r="G259" s="3" t="s">
        <v>1663</v>
      </c>
      <c r="H259" s="21" t="s">
        <v>1950</v>
      </c>
    </row>
    <row r="260" spans="1:8" ht="15" hidden="1" thickBot="1" x14ac:dyDescent="0.35">
      <c r="A260" s="3">
        <v>142</v>
      </c>
      <c r="B260" s="4">
        <v>2</v>
      </c>
      <c r="C260" s="14" t="s">
        <v>221</v>
      </c>
      <c r="D260" s="3" t="s">
        <v>6</v>
      </c>
      <c r="E260" s="8" t="s">
        <v>6</v>
      </c>
      <c r="F260" s="17" t="s">
        <v>1540</v>
      </c>
      <c r="G260" s="3" t="s">
        <v>1662</v>
      </c>
      <c r="H260" s="21" t="s">
        <v>1950</v>
      </c>
    </row>
    <row r="261" spans="1:8" ht="15" hidden="1" thickBot="1" x14ac:dyDescent="0.35">
      <c r="A261" s="3">
        <v>142</v>
      </c>
      <c r="B261" s="4">
        <v>3</v>
      </c>
      <c r="C261" s="14" t="s">
        <v>221</v>
      </c>
      <c r="D261" s="3" t="s">
        <v>21</v>
      </c>
      <c r="E261" s="8" t="s">
        <v>21</v>
      </c>
      <c r="F261" s="17" t="s">
        <v>1540</v>
      </c>
      <c r="G261" s="3" t="s">
        <v>18</v>
      </c>
      <c r="H261" s="21" t="s">
        <v>1950</v>
      </c>
    </row>
    <row r="262" spans="1:8" ht="15" hidden="1" thickBot="1" x14ac:dyDescent="0.35">
      <c r="A262" s="3">
        <v>142</v>
      </c>
      <c r="B262" s="4">
        <v>4</v>
      </c>
      <c r="C262" s="14" t="s">
        <v>221</v>
      </c>
      <c r="D262" s="3" t="s">
        <v>184</v>
      </c>
      <c r="E262" s="8" t="s">
        <v>184</v>
      </c>
      <c r="F262" s="17" t="s">
        <v>1540</v>
      </c>
      <c r="G262" s="3" t="s">
        <v>18</v>
      </c>
      <c r="H262" s="21" t="s">
        <v>1950</v>
      </c>
    </row>
    <row r="263" spans="1:8" ht="15" hidden="1" thickBot="1" x14ac:dyDescent="0.35">
      <c r="A263" s="3">
        <v>142</v>
      </c>
      <c r="B263" s="4">
        <v>5</v>
      </c>
      <c r="C263" s="14" t="s">
        <v>221</v>
      </c>
      <c r="D263" s="3" t="s">
        <v>185</v>
      </c>
      <c r="E263" s="8" t="s">
        <v>185</v>
      </c>
      <c r="F263" s="17" t="s">
        <v>1540</v>
      </c>
      <c r="G263" s="3" t="s">
        <v>18</v>
      </c>
      <c r="H263" s="21" t="s">
        <v>1950</v>
      </c>
    </row>
    <row r="264" spans="1:8" ht="15" hidden="1" thickBot="1" x14ac:dyDescent="0.35">
      <c r="A264" s="3">
        <v>142</v>
      </c>
      <c r="B264" s="4">
        <v>6</v>
      </c>
      <c r="C264" s="14" t="s">
        <v>221</v>
      </c>
      <c r="D264" s="3" t="s">
        <v>96</v>
      </c>
      <c r="E264" s="8" t="s">
        <v>96</v>
      </c>
      <c r="F264" s="17" t="s">
        <v>1540</v>
      </c>
      <c r="G264" s="3" t="s">
        <v>18</v>
      </c>
      <c r="H264" s="21" t="s">
        <v>1950</v>
      </c>
    </row>
    <row r="265" spans="1:8" ht="15" hidden="1" thickBot="1" x14ac:dyDescent="0.35">
      <c r="A265" s="3">
        <v>142</v>
      </c>
      <c r="B265" s="4">
        <v>7</v>
      </c>
      <c r="C265" s="14" t="s">
        <v>221</v>
      </c>
      <c r="D265" s="3" t="s">
        <v>222</v>
      </c>
      <c r="E265" s="8" t="s">
        <v>222</v>
      </c>
      <c r="F265" s="17" t="s">
        <v>1540</v>
      </c>
      <c r="G265" s="3" t="s">
        <v>1664</v>
      </c>
      <c r="H265" s="21" t="s">
        <v>1950</v>
      </c>
    </row>
    <row r="266" spans="1:8" ht="15" hidden="1" thickBot="1" x14ac:dyDescent="0.35">
      <c r="A266" s="3">
        <v>142</v>
      </c>
      <c r="B266" s="4">
        <v>8</v>
      </c>
      <c r="C266" s="14" t="s">
        <v>221</v>
      </c>
      <c r="D266" s="3" t="s">
        <v>223</v>
      </c>
      <c r="E266" s="8" t="s">
        <v>223</v>
      </c>
      <c r="F266" s="17" t="s">
        <v>1540</v>
      </c>
      <c r="G266" s="3" t="s">
        <v>1664</v>
      </c>
      <c r="H266" s="21" t="s">
        <v>1950</v>
      </c>
    </row>
    <row r="267" spans="1:8" ht="15" hidden="1" thickBot="1" x14ac:dyDescent="0.35">
      <c r="A267" s="3">
        <v>142</v>
      </c>
      <c r="B267" s="4">
        <v>9</v>
      </c>
      <c r="C267" s="14" t="s">
        <v>221</v>
      </c>
      <c r="D267" s="3" t="s">
        <v>224</v>
      </c>
      <c r="E267" s="8" t="s">
        <v>224</v>
      </c>
      <c r="F267" s="17" t="s">
        <v>1540</v>
      </c>
      <c r="G267" s="3" t="s">
        <v>1664</v>
      </c>
      <c r="H267" s="21" t="s">
        <v>1950</v>
      </c>
    </row>
    <row r="268" spans="1:8" ht="15" hidden="1" thickBot="1" x14ac:dyDescent="0.35">
      <c r="A268" s="3">
        <v>142</v>
      </c>
      <c r="B268" s="4">
        <v>10</v>
      </c>
      <c r="C268" s="14" t="s">
        <v>221</v>
      </c>
      <c r="D268" s="3" t="s">
        <v>225</v>
      </c>
      <c r="E268" s="8" t="s">
        <v>225</v>
      </c>
      <c r="F268" s="17" t="s">
        <v>1540</v>
      </c>
      <c r="G268" s="3" t="s">
        <v>1664</v>
      </c>
      <c r="H268" s="21" t="s">
        <v>1950</v>
      </c>
    </row>
    <row r="269" spans="1:8" ht="15" hidden="1" thickBot="1" x14ac:dyDescent="0.35">
      <c r="A269" s="3">
        <v>142</v>
      </c>
      <c r="B269" s="4">
        <v>11</v>
      </c>
      <c r="C269" s="14" t="s">
        <v>221</v>
      </c>
      <c r="D269" s="3" t="s">
        <v>226</v>
      </c>
      <c r="E269" s="8" t="s">
        <v>226</v>
      </c>
      <c r="F269" s="17" t="s">
        <v>1540</v>
      </c>
      <c r="G269" s="3" t="s">
        <v>1664</v>
      </c>
      <c r="H269" s="21" t="s">
        <v>1950</v>
      </c>
    </row>
    <row r="270" spans="1:8" ht="15" hidden="1" thickBot="1" x14ac:dyDescent="0.35">
      <c r="A270" s="3">
        <v>142</v>
      </c>
      <c r="B270" s="4">
        <v>12</v>
      </c>
      <c r="C270" s="14" t="s">
        <v>221</v>
      </c>
      <c r="D270" s="3" t="s">
        <v>227</v>
      </c>
      <c r="E270" s="8" t="s">
        <v>227</v>
      </c>
      <c r="F270" s="17" t="s">
        <v>1540</v>
      </c>
      <c r="G270" s="3" t="s">
        <v>18</v>
      </c>
      <c r="H270" s="21" t="s">
        <v>1950</v>
      </c>
    </row>
    <row r="271" spans="1:8" ht="15" hidden="1" thickBot="1" x14ac:dyDescent="0.35">
      <c r="A271" s="3">
        <v>121</v>
      </c>
      <c r="B271" s="4">
        <v>1</v>
      </c>
      <c r="C271" s="14" t="s">
        <v>228</v>
      </c>
      <c r="D271" s="3" t="s">
        <v>18</v>
      </c>
      <c r="E271" s="8" t="s">
        <v>18</v>
      </c>
      <c r="F271" s="17" t="s">
        <v>1540</v>
      </c>
      <c r="G271" s="3" t="s">
        <v>18</v>
      </c>
      <c r="H271" s="21" t="s">
        <v>1950</v>
      </c>
    </row>
    <row r="272" spans="1:8" ht="15" thickBot="1" x14ac:dyDescent="0.35">
      <c r="A272" s="24">
        <v>73</v>
      </c>
      <c r="B272" s="14">
        <v>1</v>
      </c>
      <c r="C272" s="14" t="s">
        <v>229</v>
      </c>
      <c r="D272" s="21" t="s">
        <v>230</v>
      </c>
      <c r="E272" s="22" t="s">
        <v>21</v>
      </c>
      <c r="F272" s="25" t="s">
        <v>1541</v>
      </c>
      <c r="G272" s="22" t="s">
        <v>1668</v>
      </c>
      <c r="H272" s="21" t="s">
        <v>1951</v>
      </c>
    </row>
    <row r="273" spans="1:8" ht="15" thickBot="1" x14ac:dyDescent="0.35">
      <c r="A273" s="21">
        <v>73</v>
      </c>
      <c r="B273" s="14">
        <v>2</v>
      </c>
      <c r="C273" s="14" t="s">
        <v>229</v>
      </c>
      <c r="D273" s="21" t="s">
        <v>231</v>
      </c>
      <c r="E273" s="22" t="s">
        <v>95</v>
      </c>
      <c r="F273" s="25" t="s">
        <v>1542</v>
      </c>
      <c r="G273" s="22" t="s">
        <v>1669</v>
      </c>
      <c r="H273" s="21" t="s">
        <v>1951</v>
      </c>
    </row>
    <row r="274" spans="1:8" ht="15" thickBot="1" x14ac:dyDescent="0.35">
      <c r="A274" s="21">
        <v>73</v>
      </c>
      <c r="B274" s="14">
        <v>3</v>
      </c>
      <c r="C274" s="14" t="s">
        <v>229</v>
      </c>
      <c r="D274" s="21" t="s">
        <v>232</v>
      </c>
      <c r="E274" s="22" t="s">
        <v>96</v>
      </c>
      <c r="F274" s="25" t="s">
        <v>1543</v>
      </c>
      <c r="G274" s="22" t="s">
        <v>1670</v>
      </c>
      <c r="H274" s="21" t="s">
        <v>1951</v>
      </c>
    </row>
    <row r="275" spans="1:8" ht="15" thickBot="1" x14ac:dyDescent="0.35">
      <c r="A275" s="21">
        <v>73</v>
      </c>
      <c r="B275" s="14">
        <v>4</v>
      </c>
      <c r="C275" s="14" t="s">
        <v>229</v>
      </c>
      <c r="D275" s="21" t="s">
        <v>233</v>
      </c>
      <c r="E275" s="22" t="s">
        <v>56</v>
      </c>
      <c r="F275" s="25" t="s">
        <v>1544</v>
      </c>
      <c r="G275" s="22" t="s">
        <v>1671</v>
      </c>
      <c r="H275" s="21" t="s">
        <v>1951</v>
      </c>
    </row>
    <row r="276" spans="1:8" ht="15" thickBot="1" x14ac:dyDescent="0.35">
      <c r="A276" s="21">
        <v>73</v>
      </c>
      <c r="B276" s="14">
        <v>5</v>
      </c>
      <c r="C276" s="14" t="s">
        <v>229</v>
      </c>
      <c r="D276" s="21" t="s">
        <v>234</v>
      </c>
      <c r="E276" s="22" t="s">
        <v>1187</v>
      </c>
      <c r="F276" s="25" t="s">
        <v>1545</v>
      </c>
      <c r="G276" s="22" t="s">
        <v>1664</v>
      </c>
      <c r="H276" s="21" t="s">
        <v>1951</v>
      </c>
    </row>
    <row r="277" spans="1:8" ht="15" thickBot="1" x14ac:dyDescent="0.35">
      <c r="A277" s="21">
        <v>73</v>
      </c>
      <c r="B277" s="14">
        <v>6</v>
      </c>
      <c r="C277" s="14" t="s">
        <v>229</v>
      </c>
      <c r="D277" s="21" t="s">
        <v>235</v>
      </c>
      <c r="E277" s="22" t="s">
        <v>1188</v>
      </c>
      <c r="F277" s="25" t="s">
        <v>1546</v>
      </c>
      <c r="G277" s="22" t="s">
        <v>1664</v>
      </c>
      <c r="H277" s="21" t="s">
        <v>1951</v>
      </c>
    </row>
    <row r="278" spans="1:8" ht="15" thickBot="1" x14ac:dyDescent="0.35">
      <c r="A278" s="21">
        <v>73</v>
      </c>
      <c r="B278" s="14">
        <v>7</v>
      </c>
      <c r="C278" s="14" t="s">
        <v>229</v>
      </c>
      <c r="D278" s="21" t="s">
        <v>236</v>
      </c>
      <c r="E278" s="24" t="s">
        <v>1189</v>
      </c>
      <c r="F278" s="25" t="s">
        <v>1547</v>
      </c>
      <c r="G278" s="22" t="s">
        <v>1664</v>
      </c>
      <c r="H278" s="21" t="s">
        <v>1951</v>
      </c>
    </row>
    <row r="279" spans="1:8" ht="15" thickBot="1" x14ac:dyDescent="0.35">
      <c r="A279" s="21">
        <v>73</v>
      </c>
      <c r="B279" s="14">
        <v>8</v>
      </c>
      <c r="C279" s="14" t="s">
        <v>229</v>
      </c>
      <c r="D279" s="21" t="s">
        <v>237</v>
      </c>
      <c r="E279" s="24" t="s">
        <v>1190</v>
      </c>
      <c r="F279" s="25" t="s">
        <v>1548</v>
      </c>
      <c r="G279" s="22" t="s">
        <v>1664</v>
      </c>
      <c r="H279" s="21" t="s">
        <v>1951</v>
      </c>
    </row>
    <row r="280" spans="1:8" ht="15" thickBot="1" x14ac:dyDescent="0.35">
      <c r="A280" s="21">
        <v>73</v>
      </c>
      <c r="B280" s="14">
        <v>9</v>
      </c>
      <c r="C280" s="14" t="s">
        <v>229</v>
      </c>
      <c r="D280" s="21" t="s">
        <v>238</v>
      </c>
      <c r="E280" s="24" t="s">
        <v>1191</v>
      </c>
      <c r="F280" s="25" t="s">
        <v>1549</v>
      </c>
      <c r="G280" s="22" t="s">
        <v>1664</v>
      </c>
      <c r="H280" s="21" t="s">
        <v>1951</v>
      </c>
    </row>
    <row r="281" spans="1:8" ht="15" thickBot="1" x14ac:dyDescent="0.35">
      <c r="A281" s="21">
        <v>74</v>
      </c>
      <c r="B281" s="14">
        <v>1</v>
      </c>
      <c r="C281" s="14" t="s">
        <v>239</v>
      </c>
      <c r="D281" s="21" t="s">
        <v>240</v>
      </c>
      <c r="E281" s="22" t="s">
        <v>95</v>
      </c>
      <c r="F281" s="25" t="s">
        <v>1550</v>
      </c>
      <c r="G281" s="22" t="s">
        <v>1672</v>
      </c>
      <c r="H281" s="21" t="s">
        <v>1951</v>
      </c>
    </row>
    <row r="282" spans="1:8" ht="15" thickBot="1" x14ac:dyDescent="0.35">
      <c r="A282" s="21">
        <v>74</v>
      </c>
      <c r="B282" s="14">
        <v>2</v>
      </c>
      <c r="C282" s="14" t="s">
        <v>239</v>
      </c>
      <c r="D282" s="21" t="s">
        <v>241</v>
      </c>
      <c r="E282" s="24" t="s">
        <v>1192</v>
      </c>
      <c r="F282" s="25" t="s">
        <v>1551</v>
      </c>
      <c r="G282" s="22" t="s">
        <v>1673</v>
      </c>
      <c r="H282" s="21" t="s">
        <v>1951</v>
      </c>
    </row>
    <row r="283" spans="1:8" ht="15" thickBot="1" x14ac:dyDescent="0.35">
      <c r="A283" s="21">
        <v>74</v>
      </c>
      <c r="B283" s="14">
        <v>3</v>
      </c>
      <c r="C283" s="14" t="s">
        <v>239</v>
      </c>
      <c r="D283" s="21" t="s">
        <v>242</v>
      </c>
      <c r="E283" s="24" t="s">
        <v>1193</v>
      </c>
      <c r="F283" s="25" t="s">
        <v>1552</v>
      </c>
      <c r="G283" s="22" t="s">
        <v>1674</v>
      </c>
      <c r="H283" s="21" t="s">
        <v>1951</v>
      </c>
    </row>
    <row r="284" spans="1:8" ht="15" thickBot="1" x14ac:dyDescent="0.35">
      <c r="A284" s="21">
        <v>74</v>
      </c>
      <c r="B284" s="14">
        <v>4</v>
      </c>
      <c r="C284" s="14" t="s">
        <v>239</v>
      </c>
      <c r="D284" s="21" t="s">
        <v>243</v>
      </c>
      <c r="E284" s="24" t="s">
        <v>1194</v>
      </c>
      <c r="F284" s="25" t="s">
        <v>1553</v>
      </c>
      <c r="G284" s="22" t="s">
        <v>1675</v>
      </c>
      <c r="H284" s="21" t="s">
        <v>1951</v>
      </c>
    </row>
    <row r="285" spans="1:8" ht="15" thickBot="1" x14ac:dyDescent="0.35">
      <c r="A285" s="21">
        <v>74</v>
      </c>
      <c r="B285" s="14">
        <v>5</v>
      </c>
      <c r="C285" s="14" t="s">
        <v>239</v>
      </c>
      <c r="D285" s="21" t="s">
        <v>244</v>
      </c>
      <c r="E285" s="24" t="s">
        <v>1195</v>
      </c>
      <c r="F285" s="25" t="s">
        <v>1550</v>
      </c>
      <c r="G285" s="22" t="s">
        <v>1676</v>
      </c>
      <c r="H285" s="21" t="s">
        <v>1951</v>
      </c>
    </row>
    <row r="286" spans="1:8" ht="15" thickBot="1" x14ac:dyDescent="0.35">
      <c r="A286" s="21">
        <v>74</v>
      </c>
      <c r="B286" s="14">
        <v>6</v>
      </c>
      <c r="C286" s="14" t="s">
        <v>239</v>
      </c>
      <c r="D286" s="21" t="s">
        <v>245</v>
      </c>
      <c r="E286" s="24" t="s">
        <v>1196</v>
      </c>
      <c r="F286" s="25" t="s">
        <v>1550</v>
      </c>
      <c r="G286" s="22" t="s">
        <v>1677</v>
      </c>
      <c r="H286" s="21" t="s">
        <v>1951</v>
      </c>
    </row>
    <row r="287" spans="1:8" ht="15" thickBot="1" x14ac:dyDescent="0.35">
      <c r="A287" s="21">
        <v>74</v>
      </c>
      <c r="B287" s="14">
        <v>7</v>
      </c>
      <c r="C287" s="14" t="s">
        <v>239</v>
      </c>
      <c r="D287" s="21" t="s">
        <v>246</v>
      </c>
      <c r="E287" s="24" t="s">
        <v>1197</v>
      </c>
      <c r="F287" s="25" t="s">
        <v>1554</v>
      </c>
      <c r="G287" s="22" t="s">
        <v>1678</v>
      </c>
      <c r="H287" s="21" t="s">
        <v>1951</v>
      </c>
    </row>
    <row r="288" spans="1:8" ht="15" thickBot="1" x14ac:dyDescent="0.35">
      <c r="A288" s="21">
        <v>74</v>
      </c>
      <c r="B288" s="14">
        <v>8</v>
      </c>
      <c r="C288" s="14" t="s">
        <v>239</v>
      </c>
      <c r="D288" s="21" t="s">
        <v>247</v>
      </c>
      <c r="E288" s="24" t="s">
        <v>1198</v>
      </c>
      <c r="F288" s="25" t="s">
        <v>1550</v>
      </c>
      <c r="G288" s="22" t="s">
        <v>1679</v>
      </c>
      <c r="H288" s="21" t="s">
        <v>1951</v>
      </c>
    </row>
    <row r="289" spans="1:8" ht="15" thickBot="1" x14ac:dyDescent="0.35">
      <c r="A289" s="21">
        <v>74</v>
      </c>
      <c r="B289" s="14">
        <v>9</v>
      </c>
      <c r="C289" s="14" t="s">
        <v>239</v>
      </c>
      <c r="D289" s="21" t="s">
        <v>248</v>
      </c>
      <c r="E289" s="24" t="s">
        <v>1199</v>
      </c>
      <c r="F289" s="25" t="s">
        <v>1550</v>
      </c>
      <c r="G289" s="22" t="s">
        <v>1680</v>
      </c>
      <c r="H289" s="21" t="s">
        <v>1951</v>
      </c>
    </row>
    <row r="290" spans="1:8" ht="15" thickBot="1" x14ac:dyDescent="0.35">
      <c r="A290" s="21">
        <v>74</v>
      </c>
      <c r="B290" s="14">
        <v>10</v>
      </c>
      <c r="C290" s="14" t="s">
        <v>239</v>
      </c>
      <c r="D290" s="21" t="s">
        <v>249</v>
      </c>
      <c r="E290" s="24" t="s">
        <v>1200</v>
      </c>
      <c r="F290" s="25" t="s">
        <v>1550</v>
      </c>
      <c r="G290" s="22" t="s">
        <v>1681</v>
      </c>
      <c r="H290" s="21" t="s">
        <v>1951</v>
      </c>
    </row>
    <row r="291" spans="1:8" ht="15" thickBot="1" x14ac:dyDescent="0.35">
      <c r="A291" s="21">
        <v>74</v>
      </c>
      <c r="B291" s="14">
        <v>11</v>
      </c>
      <c r="C291" s="14" t="s">
        <v>239</v>
      </c>
      <c r="D291" s="21" t="s">
        <v>250</v>
      </c>
      <c r="E291" s="24" t="s">
        <v>1201</v>
      </c>
      <c r="F291" s="25" t="s">
        <v>1555</v>
      </c>
      <c r="G291" s="22" t="s">
        <v>1682</v>
      </c>
      <c r="H291" s="21" t="s">
        <v>1951</v>
      </c>
    </row>
    <row r="292" spans="1:8" ht="15" thickBot="1" x14ac:dyDescent="0.35">
      <c r="A292" s="21">
        <v>75</v>
      </c>
      <c r="B292" s="14">
        <v>1</v>
      </c>
      <c r="C292" s="14" t="s">
        <v>251</v>
      </c>
      <c r="D292" s="21" t="s">
        <v>252</v>
      </c>
      <c r="E292" s="22" t="s">
        <v>94</v>
      </c>
      <c r="F292" s="25" t="s">
        <v>1556</v>
      </c>
      <c r="G292" s="22" t="s">
        <v>1683</v>
      </c>
      <c r="H292" s="21" t="s">
        <v>1951</v>
      </c>
    </row>
    <row r="293" spans="1:8" ht="15" thickBot="1" x14ac:dyDescent="0.35">
      <c r="A293" s="21">
        <v>75</v>
      </c>
      <c r="B293" s="14">
        <v>2</v>
      </c>
      <c r="C293" s="14" t="s">
        <v>251</v>
      </c>
      <c r="D293" s="21" t="s">
        <v>253</v>
      </c>
      <c r="E293" s="22" t="s">
        <v>96</v>
      </c>
      <c r="F293" s="25" t="s">
        <v>1556</v>
      </c>
      <c r="G293" s="22" t="s">
        <v>1684</v>
      </c>
      <c r="H293" s="21" t="s">
        <v>1951</v>
      </c>
    </row>
    <row r="294" spans="1:8" ht="15" thickBot="1" x14ac:dyDescent="0.35">
      <c r="A294" s="21">
        <v>75</v>
      </c>
      <c r="B294" s="14">
        <v>3</v>
      </c>
      <c r="C294" s="14" t="s">
        <v>251</v>
      </c>
      <c r="D294" s="21" t="s">
        <v>254</v>
      </c>
      <c r="E294" s="22" t="s">
        <v>156</v>
      </c>
      <c r="F294" s="25" t="s">
        <v>1556</v>
      </c>
      <c r="G294" s="22" t="s">
        <v>1685</v>
      </c>
      <c r="H294" s="21" t="s">
        <v>1951</v>
      </c>
    </row>
    <row r="295" spans="1:8" ht="15" thickBot="1" x14ac:dyDescent="0.35">
      <c r="A295" s="21">
        <v>77</v>
      </c>
      <c r="B295" s="14">
        <v>1</v>
      </c>
      <c r="C295" s="14" t="s">
        <v>255</v>
      </c>
      <c r="D295" s="21" t="s">
        <v>256</v>
      </c>
      <c r="E295" s="24" t="s">
        <v>1202</v>
      </c>
      <c r="F295" s="25" t="s">
        <v>1557</v>
      </c>
      <c r="G295" s="22" t="s">
        <v>1686</v>
      </c>
      <c r="H295" s="21" t="s">
        <v>1951</v>
      </c>
    </row>
    <row r="296" spans="1:8" ht="15" thickBot="1" x14ac:dyDescent="0.35">
      <c r="A296" s="21">
        <v>77</v>
      </c>
      <c r="B296" s="14">
        <v>2</v>
      </c>
      <c r="C296" s="14" t="s">
        <v>255</v>
      </c>
      <c r="D296" s="21" t="s">
        <v>257</v>
      </c>
      <c r="E296" s="24" t="s">
        <v>1203</v>
      </c>
      <c r="F296" s="25" t="s">
        <v>1558</v>
      </c>
      <c r="G296" s="22" t="s">
        <v>1687</v>
      </c>
      <c r="H296" s="21" t="s">
        <v>1951</v>
      </c>
    </row>
    <row r="297" spans="1:8" ht="15" thickBot="1" x14ac:dyDescent="0.35">
      <c r="A297" s="21">
        <v>77</v>
      </c>
      <c r="B297" s="14">
        <v>3</v>
      </c>
      <c r="C297" s="14" t="s">
        <v>255</v>
      </c>
      <c r="D297" s="21" t="s">
        <v>258</v>
      </c>
      <c r="E297" s="24" t="s">
        <v>1204</v>
      </c>
      <c r="F297" s="25" t="s">
        <v>1559</v>
      </c>
      <c r="G297" s="22" t="s">
        <v>1664</v>
      </c>
      <c r="H297" s="21" t="s">
        <v>1951</v>
      </c>
    </row>
    <row r="298" spans="1:8" ht="15" thickBot="1" x14ac:dyDescent="0.35">
      <c r="A298" s="21">
        <v>77</v>
      </c>
      <c r="B298" s="14">
        <v>4</v>
      </c>
      <c r="C298" s="14" t="s">
        <v>255</v>
      </c>
      <c r="D298" s="21" t="s">
        <v>259</v>
      </c>
      <c r="E298" s="24" t="s">
        <v>1205</v>
      </c>
      <c r="F298" s="25" t="s">
        <v>1559</v>
      </c>
      <c r="G298" s="22" t="s">
        <v>1664</v>
      </c>
      <c r="H298" s="21" t="s">
        <v>1951</v>
      </c>
    </row>
    <row r="299" spans="1:8" ht="15" thickBot="1" x14ac:dyDescent="0.35">
      <c r="A299" s="21">
        <v>77</v>
      </c>
      <c r="B299" s="14">
        <v>5</v>
      </c>
      <c r="C299" s="14" t="s">
        <v>255</v>
      </c>
      <c r="D299" s="21" t="s">
        <v>260</v>
      </c>
      <c r="E299" s="22" t="s">
        <v>22</v>
      </c>
      <c r="F299" s="25" t="s">
        <v>1559</v>
      </c>
      <c r="G299" s="22" t="s">
        <v>1688</v>
      </c>
      <c r="H299" s="21" t="s">
        <v>1951</v>
      </c>
    </row>
    <row r="300" spans="1:8" ht="15" thickBot="1" x14ac:dyDescent="0.35">
      <c r="A300" s="21">
        <v>77</v>
      </c>
      <c r="B300" s="14">
        <v>6</v>
      </c>
      <c r="C300" s="14" t="s">
        <v>255</v>
      </c>
      <c r="D300" s="21" t="s">
        <v>261</v>
      </c>
      <c r="E300" s="24" t="s">
        <v>1206</v>
      </c>
      <c r="F300" s="25" t="s">
        <v>1560</v>
      </c>
      <c r="G300" s="22" t="s">
        <v>1689</v>
      </c>
      <c r="H300" s="21" t="s">
        <v>1951</v>
      </c>
    </row>
    <row r="301" spans="1:8" ht="15" thickBot="1" x14ac:dyDescent="0.35">
      <c r="A301" s="21">
        <v>77</v>
      </c>
      <c r="B301" s="14">
        <v>7</v>
      </c>
      <c r="C301" s="14" t="s">
        <v>255</v>
      </c>
      <c r="D301" s="21" t="s">
        <v>262</v>
      </c>
      <c r="E301" s="24" t="s">
        <v>1207</v>
      </c>
      <c r="F301" s="25" t="s">
        <v>1558</v>
      </c>
      <c r="G301" s="22" t="s">
        <v>1690</v>
      </c>
      <c r="H301" s="21" t="s">
        <v>1951</v>
      </c>
    </row>
    <row r="302" spans="1:8" ht="15" thickBot="1" x14ac:dyDescent="0.35">
      <c r="A302" s="21">
        <v>77</v>
      </c>
      <c r="B302" s="14">
        <v>8</v>
      </c>
      <c r="C302" s="14" t="s">
        <v>255</v>
      </c>
      <c r="D302" s="21" t="s">
        <v>263</v>
      </c>
      <c r="E302" s="24" t="s">
        <v>1208</v>
      </c>
      <c r="F302" s="25" t="s">
        <v>1559</v>
      </c>
      <c r="G302" s="22" t="s">
        <v>1664</v>
      </c>
      <c r="H302" s="21" t="s">
        <v>1951</v>
      </c>
    </row>
    <row r="303" spans="1:8" ht="15" thickBot="1" x14ac:dyDescent="0.35">
      <c r="A303" s="21">
        <v>76</v>
      </c>
      <c r="B303" s="14">
        <v>1</v>
      </c>
      <c r="C303" s="14" t="s">
        <v>264</v>
      </c>
      <c r="D303" s="21" t="s">
        <v>265</v>
      </c>
      <c r="E303" s="24" t="s">
        <v>1209</v>
      </c>
      <c r="F303" s="25" t="s">
        <v>1561</v>
      </c>
      <c r="G303" s="22" t="s">
        <v>1691</v>
      </c>
      <c r="H303" s="21" t="s">
        <v>1951</v>
      </c>
    </row>
    <row r="304" spans="1:8" ht="15" thickBot="1" x14ac:dyDescent="0.35">
      <c r="A304" s="21">
        <v>76</v>
      </c>
      <c r="B304" s="14">
        <v>2</v>
      </c>
      <c r="C304" s="14" t="s">
        <v>264</v>
      </c>
      <c r="D304" s="21" t="s">
        <v>266</v>
      </c>
      <c r="E304" s="24" t="s">
        <v>1210</v>
      </c>
      <c r="F304" s="25" t="s">
        <v>1562</v>
      </c>
      <c r="G304" s="22" t="s">
        <v>1692</v>
      </c>
      <c r="H304" s="21" t="s">
        <v>1951</v>
      </c>
    </row>
    <row r="305" spans="1:8" ht="15" thickBot="1" x14ac:dyDescent="0.35">
      <c r="A305" s="21">
        <v>76</v>
      </c>
      <c r="B305" s="14">
        <v>3</v>
      </c>
      <c r="C305" s="14" t="s">
        <v>264</v>
      </c>
      <c r="D305" s="21" t="s">
        <v>267</v>
      </c>
      <c r="E305" s="24" t="s">
        <v>1211</v>
      </c>
      <c r="F305" s="25" t="s">
        <v>1563</v>
      </c>
      <c r="G305" s="22" t="s">
        <v>1693</v>
      </c>
      <c r="H305" s="21" t="s">
        <v>1951</v>
      </c>
    </row>
    <row r="306" spans="1:8" ht="15" thickBot="1" x14ac:dyDescent="0.35">
      <c r="A306" s="21">
        <v>76</v>
      </c>
      <c r="B306" s="14">
        <v>4</v>
      </c>
      <c r="C306" s="14" t="s">
        <v>264</v>
      </c>
      <c r="D306" s="21" t="s">
        <v>268</v>
      </c>
      <c r="E306" s="24" t="s">
        <v>1212</v>
      </c>
      <c r="F306" s="25" t="s">
        <v>1564</v>
      </c>
      <c r="G306" s="22" t="s">
        <v>1694</v>
      </c>
      <c r="H306" s="21" t="s">
        <v>1951</v>
      </c>
    </row>
    <row r="307" spans="1:8" ht="15" thickBot="1" x14ac:dyDescent="0.35">
      <c r="A307" s="21">
        <v>76</v>
      </c>
      <c r="B307" s="14">
        <v>5</v>
      </c>
      <c r="C307" s="14" t="s">
        <v>264</v>
      </c>
      <c r="D307" s="21" t="s">
        <v>269</v>
      </c>
      <c r="E307" s="24" t="s">
        <v>1213</v>
      </c>
      <c r="F307" s="25" t="s">
        <v>1565</v>
      </c>
      <c r="G307" s="22" t="s">
        <v>1695</v>
      </c>
      <c r="H307" s="21" t="s">
        <v>1951</v>
      </c>
    </row>
    <row r="308" spans="1:8" ht="15" thickBot="1" x14ac:dyDescent="0.35">
      <c r="A308" s="21">
        <v>76</v>
      </c>
      <c r="B308" s="14">
        <v>6</v>
      </c>
      <c r="C308" s="14" t="s">
        <v>264</v>
      </c>
      <c r="D308" s="21" t="s">
        <v>270</v>
      </c>
      <c r="E308" s="24" t="s">
        <v>1214</v>
      </c>
      <c r="F308" s="25" t="s">
        <v>1566</v>
      </c>
      <c r="G308" s="22" t="s">
        <v>1664</v>
      </c>
      <c r="H308" s="21" t="s">
        <v>1951</v>
      </c>
    </row>
    <row r="309" spans="1:8" ht="15" thickBot="1" x14ac:dyDescent="0.35">
      <c r="A309" s="21">
        <v>76</v>
      </c>
      <c r="B309" s="14">
        <v>7</v>
      </c>
      <c r="C309" s="14" t="s">
        <v>264</v>
      </c>
      <c r="D309" s="21" t="s">
        <v>271</v>
      </c>
      <c r="E309" s="24" t="s">
        <v>1215</v>
      </c>
      <c r="F309" s="25" t="s">
        <v>1566</v>
      </c>
      <c r="G309" s="22" t="s">
        <v>1696</v>
      </c>
      <c r="H309" s="21" t="s">
        <v>1951</v>
      </c>
    </row>
    <row r="310" spans="1:8" ht="15" thickBot="1" x14ac:dyDescent="0.35">
      <c r="A310" s="21">
        <v>76</v>
      </c>
      <c r="B310" s="14">
        <v>8</v>
      </c>
      <c r="C310" s="14" t="s">
        <v>264</v>
      </c>
      <c r="D310" s="21" t="s">
        <v>272</v>
      </c>
      <c r="E310" s="24" t="s">
        <v>1216</v>
      </c>
      <c r="F310" s="25" t="s">
        <v>1567</v>
      </c>
      <c r="G310" s="22" t="s">
        <v>1664</v>
      </c>
      <c r="H310" s="21" t="s">
        <v>1951</v>
      </c>
    </row>
    <row r="311" spans="1:8" ht="15" thickBot="1" x14ac:dyDescent="0.35">
      <c r="A311" s="21">
        <v>76</v>
      </c>
      <c r="B311" s="14">
        <v>9</v>
      </c>
      <c r="C311" s="14" t="s">
        <v>264</v>
      </c>
      <c r="D311" s="21" t="s">
        <v>273</v>
      </c>
      <c r="E311" s="24" t="s">
        <v>1217</v>
      </c>
      <c r="F311" s="25" t="s">
        <v>1566</v>
      </c>
      <c r="G311" s="22" t="s">
        <v>1664</v>
      </c>
      <c r="H311" s="21" t="s">
        <v>1951</v>
      </c>
    </row>
    <row r="312" spans="1:8" ht="15" thickBot="1" x14ac:dyDescent="0.35">
      <c r="A312" s="21">
        <v>76</v>
      </c>
      <c r="B312" s="14">
        <v>10</v>
      </c>
      <c r="C312" s="14" t="s">
        <v>264</v>
      </c>
      <c r="D312" s="21" t="s">
        <v>274</v>
      </c>
      <c r="E312" s="24" t="s">
        <v>1218</v>
      </c>
      <c r="F312" s="25" t="s">
        <v>1566</v>
      </c>
      <c r="G312" s="22" t="s">
        <v>1664</v>
      </c>
      <c r="H312" s="21" t="s">
        <v>1951</v>
      </c>
    </row>
    <row r="313" spans="1:8" ht="15" thickBot="1" x14ac:dyDescent="0.35">
      <c r="A313" s="21">
        <v>78</v>
      </c>
      <c r="B313" s="14">
        <v>1</v>
      </c>
      <c r="C313" s="14" t="s">
        <v>275</v>
      </c>
      <c r="D313" s="21" t="s">
        <v>276</v>
      </c>
      <c r="E313" s="22" t="s">
        <v>6</v>
      </c>
      <c r="F313" s="25" t="s">
        <v>1568</v>
      </c>
      <c r="G313" s="22" t="s">
        <v>1662</v>
      </c>
      <c r="H313" s="21" t="s">
        <v>1951</v>
      </c>
    </row>
    <row r="314" spans="1:8" ht="15" thickBot="1" x14ac:dyDescent="0.35">
      <c r="A314" s="21">
        <v>78</v>
      </c>
      <c r="B314" s="14">
        <v>2</v>
      </c>
      <c r="C314" s="14" t="s">
        <v>275</v>
      </c>
      <c r="D314" s="21" t="s">
        <v>277</v>
      </c>
      <c r="E314" s="22" t="s">
        <v>21</v>
      </c>
      <c r="F314" s="26" t="s">
        <v>1569</v>
      </c>
      <c r="G314" s="22" t="s">
        <v>18</v>
      </c>
      <c r="H314" s="21" t="s">
        <v>1951</v>
      </c>
    </row>
    <row r="315" spans="1:8" ht="15" thickBot="1" x14ac:dyDescent="0.35">
      <c r="A315" s="21">
        <v>78</v>
      </c>
      <c r="B315" s="14">
        <v>3</v>
      </c>
      <c r="C315" s="14" t="s">
        <v>275</v>
      </c>
      <c r="D315" s="21" t="s">
        <v>278</v>
      </c>
      <c r="E315" s="24" t="s">
        <v>1219</v>
      </c>
      <c r="F315" s="25" t="s">
        <v>1566</v>
      </c>
      <c r="G315" s="22" t="s">
        <v>1664</v>
      </c>
      <c r="H315" s="21" t="s">
        <v>1951</v>
      </c>
    </row>
    <row r="316" spans="1:8" ht="15" thickBot="1" x14ac:dyDescent="0.35">
      <c r="A316" s="21">
        <v>78</v>
      </c>
      <c r="B316" s="14">
        <v>4</v>
      </c>
      <c r="C316" s="14" t="s">
        <v>275</v>
      </c>
      <c r="D316" s="21" t="s">
        <v>279</v>
      </c>
      <c r="E316" s="22" t="s">
        <v>1220</v>
      </c>
      <c r="F316" s="25" t="s">
        <v>1570</v>
      </c>
      <c r="G316" s="22" t="s">
        <v>1664</v>
      </c>
      <c r="H316" s="21" t="s">
        <v>1951</v>
      </c>
    </row>
    <row r="317" spans="1:8" ht="15" thickBot="1" x14ac:dyDescent="0.35">
      <c r="A317" s="21">
        <v>78</v>
      </c>
      <c r="B317" s="14">
        <v>5</v>
      </c>
      <c r="C317" s="14" t="s">
        <v>275</v>
      </c>
      <c r="D317" s="21" t="s">
        <v>280</v>
      </c>
      <c r="E317" s="24" t="s">
        <v>1221</v>
      </c>
      <c r="F317" s="25" t="s">
        <v>1571</v>
      </c>
      <c r="G317" s="22" t="s">
        <v>1664</v>
      </c>
      <c r="H317" s="21" t="s">
        <v>1951</v>
      </c>
    </row>
    <row r="318" spans="1:8" ht="15" thickBot="1" x14ac:dyDescent="0.35">
      <c r="A318" s="21">
        <v>78</v>
      </c>
      <c r="B318" s="14">
        <v>6</v>
      </c>
      <c r="C318" s="14" t="s">
        <v>275</v>
      </c>
      <c r="D318" s="21" t="s">
        <v>281</v>
      </c>
      <c r="E318" s="22" t="s">
        <v>1187</v>
      </c>
      <c r="F318" s="25" t="s">
        <v>1566</v>
      </c>
      <c r="G318" s="22" t="s">
        <v>1664</v>
      </c>
      <c r="H318" s="21" t="s">
        <v>1951</v>
      </c>
    </row>
    <row r="319" spans="1:8" ht="15" thickBot="1" x14ac:dyDescent="0.35">
      <c r="A319" s="21">
        <v>78</v>
      </c>
      <c r="B319" s="14">
        <v>7</v>
      </c>
      <c r="C319" s="14" t="s">
        <v>275</v>
      </c>
      <c r="D319" s="21" t="s">
        <v>282</v>
      </c>
      <c r="E319" s="24" t="s">
        <v>1222</v>
      </c>
      <c r="F319" s="25" t="s">
        <v>1566</v>
      </c>
      <c r="G319" s="22" t="s">
        <v>1664</v>
      </c>
      <c r="H319" s="21" t="s">
        <v>1951</v>
      </c>
    </row>
    <row r="320" spans="1:8" ht="15" thickBot="1" x14ac:dyDescent="0.35">
      <c r="A320" s="21">
        <v>78</v>
      </c>
      <c r="B320" s="14">
        <v>8</v>
      </c>
      <c r="C320" s="14" t="s">
        <v>275</v>
      </c>
      <c r="D320" s="21" t="s">
        <v>283</v>
      </c>
      <c r="E320" s="24" t="s">
        <v>1223</v>
      </c>
      <c r="F320" s="25" t="s">
        <v>1566</v>
      </c>
      <c r="G320" s="22" t="s">
        <v>1664</v>
      </c>
      <c r="H320" s="21" t="s">
        <v>1951</v>
      </c>
    </row>
    <row r="321" spans="1:8" ht="15" thickBot="1" x14ac:dyDescent="0.35">
      <c r="A321" s="21">
        <v>78</v>
      </c>
      <c r="B321" s="14">
        <v>9</v>
      </c>
      <c r="C321" s="14" t="s">
        <v>275</v>
      </c>
      <c r="D321" s="21" t="s">
        <v>284</v>
      </c>
      <c r="E321" s="24" t="s">
        <v>1224</v>
      </c>
      <c r="F321" s="25" t="s">
        <v>1571</v>
      </c>
      <c r="G321" s="22" t="s">
        <v>1664</v>
      </c>
      <c r="H321" s="21" t="s">
        <v>1951</v>
      </c>
    </row>
    <row r="322" spans="1:8" ht="15" thickBot="1" x14ac:dyDescent="0.35">
      <c r="A322" s="21">
        <v>78</v>
      </c>
      <c r="B322" s="14">
        <v>10</v>
      </c>
      <c r="C322" s="14" t="s">
        <v>275</v>
      </c>
      <c r="D322" s="21" t="s">
        <v>285</v>
      </c>
      <c r="E322" s="22" t="s">
        <v>156</v>
      </c>
      <c r="F322" s="25" t="s">
        <v>1571</v>
      </c>
      <c r="G322" s="22" t="s">
        <v>1697</v>
      </c>
      <c r="H322" s="21" t="s">
        <v>1951</v>
      </c>
    </row>
    <row r="323" spans="1:8" ht="15" thickBot="1" x14ac:dyDescent="0.35">
      <c r="A323" s="21">
        <v>78</v>
      </c>
      <c r="B323" s="14">
        <v>11</v>
      </c>
      <c r="C323" s="14" t="s">
        <v>275</v>
      </c>
      <c r="D323" s="21" t="s">
        <v>286</v>
      </c>
      <c r="E323" s="22" t="s">
        <v>96</v>
      </c>
      <c r="F323" s="25" t="s">
        <v>1571</v>
      </c>
      <c r="G323" s="22" t="s">
        <v>1698</v>
      </c>
      <c r="H323" s="21" t="s">
        <v>1951</v>
      </c>
    </row>
    <row r="324" spans="1:8" ht="15" thickBot="1" x14ac:dyDescent="0.35">
      <c r="A324" s="21">
        <v>78</v>
      </c>
      <c r="B324" s="14">
        <v>12</v>
      </c>
      <c r="C324" s="14" t="s">
        <v>275</v>
      </c>
      <c r="D324" s="21" t="s">
        <v>287</v>
      </c>
      <c r="E324" s="22" t="s">
        <v>22</v>
      </c>
      <c r="F324" s="25" t="s">
        <v>1548</v>
      </c>
      <c r="G324" s="22" t="s">
        <v>1699</v>
      </c>
      <c r="H324" s="21" t="s">
        <v>1951</v>
      </c>
    </row>
    <row r="325" spans="1:8" ht="15" thickBot="1" x14ac:dyDescent="0.35">
      <c r="A325" s="21">
        <v>78</v>
      </c>
      <c r="B325" s="14">
        <v>13</v>
      </c>
      <c r="C325" s="14" t="s">
        <v>275</v>
      </c>
      <c r="D325" s="21" t="s">
        <v>288</v>
      </c>
      <c r="E325" s="22" t="s">
        <v>95</v>
      </c>
      <c r="F325" s="25" t="s">
        <v>1566</v>
      </c>
      <c r="G325" s="22" t="s">
        <v>1700</v>
      </c>
      <c r="H325" s="21" t="s">
        <v>1951</v>
      </c>
    </row>
    <row r="326" spans="1:8" ht="15" thickBot="1" x14ac:dyDescent="0.35">
      <c r="A326" s="21">
        <v>78</v>
      </c>
      <c r="B326" s="14">
        <v>14</v>
      </c>
      <c r="C326" s="14" t="s">
        <v>275</v>
      </c>
      <c r="D326" s="21" t="s">
        <v>289</v>
      </c>
      <c r="E326" s="24" t="s">
        <v>1215</v>
      </c>
      <c r="F326" s="25" t="s">
        <v>1570</v>
      </c>
      <c r="G326" s="22" t="s">
        <v>1701</v>
      </c>
      <c r="H326" s="21" t="s">
        <v>1951</v>
      </c>
    </row>
    <row r="327" spans="1:8" ht="15" thickBot="1" x14ac:dyDescent="0.35">
      <c r="A327" s="21">
        <v>78</v>
      </c>
      <c r="B327" s="14">
        <v>15</v>
      </c>
      <c r="C327" s="14" t="s">
        <v>275</v>
      </c>
      <c r="D327" s="21" t="s">
        <v>290</v>
      </c>
      <c r="E327" s="22" t="s">
        <v>1225</v>
      </c>
      <c r="F327" s="25" t="s">
        <v>1571</v>
      </c>
      <c r="G327" s="22" t="s">
        <v>1702</v>
      </c>
      <c r="H327" s="21" t="s">
        <v>1951</v>
      </c>
    </row>
    <row r="328" spans="1:8" ht="15" thickBot="1" x14ac:dyDescent="0.35">
      <c r="A328" s="21">
        <v>78</v>
      </c>
      <c r="B328" s="14">
        <v>16</v>
      </c>
      <c r="C328" s="14" t="s">
        <v>275</v>
      </c>
      <c r="D328" s="21" t="s">
        <v>291</v>
      </c>
      <c r="E328" s="22" t="s">
        <v>35</v>
      </c>
      <c r="F328" s="25" t="s">
        <v>1571</v>
      </c>
      <c r="G328" s="22" t="s">
        <v>1703</v>
      </c>
      <c r="H328" s="21" t="s">
        <v>1951</v>
      </c>
    </row>
    <row r="329" spans="1:8" ht="15" thickBot="1" x14ac:dyDescent="0.35">
      <c r="A329" s="21">
        <v>78</v>
      </c>
      <c r="B329" s="14">
        <v>17</v>
      </c>
      <c r="C329" s="14" t="s">
        <v>275</v>
      </c>
      <c r="D329" s="21" t="s">
        <v>292</v>
      </c>
      <c r="E329" s="22" t="s">
        <v>42</v>
      </c>
      <c r="F329" s="25" t="s">
        <v>1566</v>
      </c>
      <c r="G329" s="22" t="s">
        <v>1704</v>
      </c>
      <c r="H329" s="21" t="s">
        <v>1951</v>
      </c>
    </row>
    <row r="330" spans="1:8" ht="15" thickBot="1" x14ac:dyDescent="0.35">
      <c r="A330" s="21">
        <v>78</v>
      </c>
      <c r="B330" s="14">
        <v>18</v>
      </c>
      <c r="C330" s="14" t="s">
        <v>275</v>
      </c>
      <c r="D330" s="21" t="s">
        <v>293</v>
      </c>
      <c r="E330" s="22" t="s">
        <v>133</v>
      </c>
      <c r="F330" s="25" t="s">
        <v>1566</v>
      </c>
      <c r="G330" s="22" t="s">
        <v>1705</v>
      </c>
      <c r="H330" s="21" t="s">
        <v>1951</v>
      </c>
    </row>
    <row r="331" spans="1:8" ht="15" thickBot="1" x14ac:dyDescent="0.35">
      <c r="A331" s="21">
        <v>78</v>
      </c>
      <c r="B331" s="14">
        <v>19</v>
      </c>
      <c r="C331" s="14" t="s">
        <v>275</v>
      </c>
      <c r="D331" s="21" t="s">
        <v>294</v>
      </c>
      <c r="E331" s="22" t="s">
        <v>154</v>
      </c>
      <c r="F331" s="25" t="s">
        <v>1566</v>
      </c>
      <c r="G331" s="22" t="s">
        <v>1706</v>
      </c>
      <c r="H331" s="21" t="s">
        <v>1951</v>
      </c>
    </row>
    <row r="332" spans="1:8" ht="15" thickBot="1" x14ac:dyDescent="0.35">
      <c r="A332" s="21">
        <v>78</v>
      </c>
      <c r="B332" s="14">
        <v>20</v>
      </c>
      <c r="C332" s="14" t="s">
        <v>275</v>
      </c>
      <c r="D332" s="21" t="s">
        <v>295</v>
      </c>
      <c r="E332" s="22" t="s">
        <v>343</v>
      </c>
      <c r="F332" s="25" t="s">
        <v>1566</v>
      </c>
      <c r="G332" s="22" t="s">
        <v>1707</v>
      </c>
      <c r="H332" s="21" t="s">
        <v>1951</v>
      </c>
    </row>
    <row r="333" spans="1:8" ht="15" thickBot="1" x14ac:dyDescent="0.35">
      <c r="A333" s="21">
        <v>78</v>
      </c>
      <c r="B333" s="14">
        <v>21</v>
      </c>
      <c r="C333" s="14" t="s">
        <v>275</v>
      </c>
      <c r="D333" s="21" t="s">
        <v>296</v>
      </c>
      <c r="E333" s="24" t="s">
        <v>1226</v>
      </c>
      <c r="F333" s="25" t="s">
        <v>1566</v>
      </c>
      <c r="G333" s="22" t="s">
        <v>1664</v>
      </c>
      <c r="H333" s="21" t="s">
        <v>1951</v>
      </c>
    </row>
    <row r="334" spans="1:8" ht="15" thickBot="1" x14ac:dyDescent="0.35">
      <c r="A334" s="21">
        <v>79</v>
      </c>
      <c r="B334" s="14">
        <v>1</v>
      </c>
      <c r="C334" s="14" t="s">
        <v>297</v>
      </c>
      <c r="D334" s="21" t="s">
        <v>298</v>
      </c>
      <c r="E334" s="24" t="s">
        <v>1227</v>
      </c>
      <c r="F334" s="25" t="s">
        <v>1572</v>
      </c>
      <c r="G334" s="22" t="s">
        <v>1708</v>
      </c>
      <c r="H334" s="21" t="s">
        <v>1951</v>
      </c>
    </row>
    <row r="335" spans="1:8" ht="15" thickBot="1" x14ac:dyDescent="0.35">
      <c r="A335" s="21">
        <v>79</v>
      </c>
      <c r="B335" s="14">
        <v>2</v>
      </c>
      <c r="C335" s="14" t="s">
        <v>297</v>
      </c>
      <c r="D335" s="21" t="s">
        <v>299</v>
      </c>
      <c r="E335" s="24" t="s">
        <v>1228</v>
      </c>
      <c r="F335" s="25" t="s">
        <v>1572</v>
      </c>
      <c r="G335" s="22" t="s">
        <v>1709</v>
      </c>
      <c r="H335" s="21" t="s">
        <v>1951</v>
      </c>
    </row>
    <row r="336" spans="1:8" ht="15" thickBot="1" x14ac:dyDescent="0.35">
      <c r="A336" s="21">
        <v>79</v>
      </c>
      <c r="B336" s="14">
        <v>3</v>
      </c>
      <c r="C336" s="14" t="s">
        <v>297</v>
      </c>
      <c r="D336" s="21" t="s">
        <v>300</v>
      </c>
      <c r="E336" s="24" t="s">
        <v>1229</v>
      </c>
      <c r="F336" s="25" t="s">
        <v>1572</v>
      </c>
      <c r="G336" s="22" t="s">
        <v>1710</v>
      </c>
      <c r="H336" s="21" t="s">
        <v>1951</v>
      </c>
    </row>
    <row r="337" spans="1:8" ht="15" thickBot="1" x14ac:dyDescent="0.35">
      <c r="A337" s="21">
        <v>79</v>
      </c>
      <c r="B337" s="14">
        <v>4</v>
      </c>
      <c r="C337" s="14" t="s">
        <v>297</v>
      </c>
      <c r="D337" s="21" t="s">
        <v>301</v>
      </c>
      <c r="E337" s="24" t="s">
        <v>1230</v>
      </c>
      <c r="F337" s="25" t="s">
        <v>1572</v>
      </c>
      <c r="G337" s="22" t="s">
        <v>1711</v>
      </c>
      <c r="H337" s="21" t="s">
        <v>1951</v>
      </c>
    </row>
    <row r="338" spans="1:8" ht="15" thickBot="1" x14ac:dyDescent="0.35">
      <c r="A338" s="21">
        <v>79</v>
      </c>
      <c r="B338" s="14">
        <v>5</v>
      </c>
      <c r="C338" s="14" t="s">
        <v>297</v>
      </c>
      <c r="D338" s="21" t="s">
        <v>302</v>
      </c>
      <c r="E338" s="24" t="s">
        <v>1231</v>
      </c>
      <c r="F338" s="25" t="s">
        <v>1572</v>
      </c>
      <c r="G338" s="22" t="s">
        <v>1712</v>
      </c>
      <c r="H338" s="21" t="s">
        <v>1951</v>
      </c>
    </row>
    <row r="339" spans="1:8" ht="15" thickBot="1" x14ac:dyDescent="0.35">
      <c r="A339" s="21">
        <v>79</v>
      </c>
      <c r="B339" s="14">
        <v>6</v>
      </c>
      <c r="C339" s="14" t="s">
        <v>297</v>
      </c>
      <c r="D339" s="21" t="s">
        <v>303</v>
      </c>
      <c r="E339" s="24" t="s">
        <v>1232</v>
      </c>
      <c r="F339" s="25" t="s">
        <v>1572</v>
      </c>
      <c r="G339" s="22" t="s">
        <v>1712</v>
      </c>
      <c r="H339" s="21" t="s">
        <v>1951</v>
      </c>
    </row>
    <row r="340" spans="1:8" ht="15" thickBot="1" x14ac:dyDescent="0.35">
      <c r="A340" s="21">
        <v>79</v>
      </c>
      <c r="B340" s="14">
        <v>7</v>
      </c>
      <c r="C340" s="14" t="s">
        <v>297</v>
      </c>
      <c r="D340" s="21" t="s">
        <v>304</v>
      </c>
      <c r="E340" s="24" t="s">
        <v>1233</v>
      </c>
      <c r="F340" s="25" t="s">
        <v>1572</v>
      </c>
      <c r="G340" s="22" t="s">
        <v>1713</v>
      </c>
      <c r="H340" s="21" t="s">
        <v>1951</v>
      </c>
    </row>
    <row r="341" spans="1:8" ht="15" thickBot="1" x14ac:dyDescent="0.35">
      <c r="A341" s="21">
        <v>79</v>
      </c>
      <c r="B341" s="14">
        <v>8</v>
      </c>
      <c r="C341" s="14" t="s">
        <v>297</v>
      </c>
      <c r="D341" s="21" t="s">
        <v>305</v>
      </c>
      <c r="E341" s="24" t="s">
        <v>1234</v>
      </c>
      <c r="F341" s="25" t="s">
        <v>1572</v>
      </c>
      <c r="G341" s="22" t="s">
        <v>1714</v>
      </c>
      <c r="H341" s="21" t="s">
        <v>1951</v>
      </c>
    </row>
    <row r="342" spans="1:8" ht="15" thickBot="1" x14ac:dyDescent="0.35">
      <c r="A342" s="21">
        <v>79</v>
      </c>
      <c r="B342" s="14">
        <v>9</v>
      </c>
      <c r="C342" s="14" t="s">
        <v>297</v>
      </c>
      <c r="D342" s="21" t="s">
        <v>306</v>
      </c>
      <c r="E342" s="24" t="s">
        <v>1235</v>
      </c>
      <c r="F342" s="25" t="s">
        <v>1572</v>
      </c>
      <c r="G342" s="22" t="s">
        <v>1715</v>
      </c>
      <c r="H342" s="21" t="s">
        <v>1951</v>
      </c>
    </row>
    <row r="343" spans="1:8" ht="15" thickBot="1" x14ac:dyDescent="0.35">
      <c r="A343" s="21">
        <v>79</v>
      </c>
      <c r="B343" s="14">
        <v>10</v>
      </c>
      <c r="C343" s="14" t="s">
        <v>297</v>
      </c>
      <c r="D343" s="21" t="s">
        <v>307</v>
      </c>
      <c r="E343" s="24" t="s">
        <v>1236</v>
      </c>
      <c r="F343" s="25" t="s">
        <v>1572</v>
      </c>
      <c r="G343" s="22" t="s">
        <v>1716</v>
      </c>
      <c r="H343" s="21" t="s">
        <v>1951</v>
      </c>
    </row>
    <row r="344" spans="1:8" ht="15" thickBot="1" x14ac:dyDescent="0.35">
      <c r="A344" s="21">
        <v>86</v>
      </c>
      <c r="B344" s="14">
        <v>1</v>
      </c>
      <c r="C344" s="14" t="s">
        <v>308</v>
      </c>
      <c r="D344" s="21" t="s">
        <v>309</v>
      </c>
      <c r="E344" s="22" t="s">
        <v>41</v>
      </c>
      <c r="F344" s="25" t="s">
        <v>1559</v>
      </c>
      <c r="G344" s="22" t="s">
        <v>1717</v>
      </c>
      <c r="H344" s="21" t="s">
        <v>1951</v>
      </c>
    </row>
    <row r="345" spans="1:8" ht="15" thickBot="1" x14ac:dyDescent="0.35">
      <c r="A345" s="21">
        <v>86</v>
      </c>
      <c r="B345" s="14">
        <v>2</v>
      </c>
      <c r="C345" s="14" t="s">
        <v>308</v>
      </c>
      <c r="D345" s="21" t="s">
        <v>310</v>
      </c>
      <c r="E345" s="22" t="s">
        <v>94</v>
      </c>
      <c r="F345" s="25" t="s">
        <v>1559</v>
      </c>
      <c r="G345" s="22" t="s">
        <v>1718</v>
      </c>
      <c r="H345" s="21" t="s">
        <v>1951</v>
      </c>
    </row>
    <row r="346" spans="1:8" ht="15" thickBot="1" x14ac:dyDescent="0.35">
      <c r="A346" s="21">
        <v>86</v>
      </c>
      <c r="B346" s="14">
        <v>3</v>
      </c>
      <c r="C346" s="14" t="s">
        <v>308</v>
      </c>
      <c r="D346" s="21" t="s">
        <v>311</v>
      </c>
      <c r="E346" s="22" t="s">
        <v>22</v>
      </c>
      <c r="F346" s="25" t="s">
        <v>1559</v>
      </c>
      <c r="G346" s="22" t="s">
        <v>1719</v>
      </c>
      <c r="H346" s="21" t="s">
        <v>1951</v>
      </c>
    </row>
    <row r="347" spans="1:8" ht="15" thickBot="1" x14ac:dyDescent="0.35">
      <c r="A347" s="21">
        <v>86</v>
      </c>
      <c r="B347" s="14">
        <v>4</v>
      </c>
      <c r="C347" s="14" t="s">
        <v>308</v>
      </c>
      <c r="D347" s="21" t="s">
        <v>312</v>
      </c>
      <c r="E347" s="22" t="s">
        <v>156</v>
      </c>
      <c r="F347" s="25" t="s">
        <v>1559</v>
      </c>
      <c r="G347" s="22" t="s">
        <v>1720</v>
      </c>
      <c r="H347" s="21" t="s">
        <v>1951</v>
      </c>
    </row>
    <row r="348" spans="1:8" ht="15" thickBot="1" x14ac:dyDescent="0.35">
      <c r="A348" s="21">
        <v>86</v>
      </c>
      <c r="B348" s="14">
        <v>5</v>
      </c>
      <c r="C348" s="14" t="s">
        <v>308</v>
      </c>
      <c r="D348" s="21" t="s">
        <v>313</v>
      </c>
      <c r="E348" s="22" t="s">
        <v>154</v>
      </c>
      <c r="F348" s="25" t="s">
        <v>1559</v>
      </c>
      <c r="G348" s="22" t="s">
        <v>1721</v>
      </c>
      <c r="H348" s="21" t="s">
        <v>1951</v>
      </c>
    </row>
    <row r="349" spans="1:8" ht="15" thickBot="1" x14ac:dyDescent="0.35">
      <c r="A349" s="21">
        <v>86</v>
      </c>
      <c r="B349" s="14">
        <v>6</v>
      </c>
      <c r="C349" s="14" t="s">
        <v>308</v>
      </c>
      <c r="D349" s="21" t="s">
        <v>314</v>
      </c>
      <c r="E349" s="22" t="s">
        <v>95</v>
      </c>
      <c r="F349" s="25" t="s">
        <v>1559</v>
      </c>
      <c r="G349" s="22" t="s">
        <v>1722</v>
      </c>
      <c r="H349" s="21" t="s">
        <v>1951</v>
      </c>
    </row>
    <row r="350" spans="1:8" ht="15" thickBot="1" x14ac:dyDescent="0.35">
      <c r="A350" s="21">
        <v>86</v>
      </c>
      <c r="B350" s="14">
        <v>7</v>
      </c>
      <c r="C350" s="14" t="s">
        <v>308</v>
      </c>
      <c r="D350" s="21" t="s">
        <v>315</v>
      </c>
      <c r="E350" s="22" t="s">
        <v>124</v>
      </c>
      <c r="F350" s="25" t="s">
        <v>1559</v>
      </c>
      <c r="G350" s="22" t="s">
        <v>1723</v>
      </c>
      <c r="H350" s="21" t="s">
        <v>1951</v>
      </c>
    </row>
    <row r="351" spans="1:8" ht="15" thickBot="1" x14ac:dyDescent="0.35">
      <c r="A351" s="21">
        <v>86</v>
      </c>
      <c r="B351" s="14">
        <v>8</v>
      </c>
      <c r="C351" s="14" t="s">
        <v>308</v>
      </c>
      <c r="D351" s="21" t="s">
        <v>316</v>
      </c>
      <c r="E351" s="24" t="s">
        <v>1237</v>
      </c>
      <c r="F351" s="25" t="s">
        <v>1559</v>
      </c>
      <c r="G351" s="22" t="s">
        <v>1664</v>
      </c>
      <c r="H351" s="21" t="s">
        <v>1951</v>
      </c>
    </row>
    <row r="352" spans="1:8" ht="15" thickBot="1" x14ac:dyDescent="0.35">
      <c r="A352" s="21">
        <v>86</v>
      </c>
      <c r="B352" s="14">
        <v>9</v>
      </c>
      <c r="C352" s="14" t="s">
        <v>308</v>
      </c>
      <c r="D352" s="21" t="s">
        <v>317</v>
      </c>
      <c r="E352" s="22" t="s">
        <v>21</v>
      </c>
      <c r="F352" s="25" t="s">
        <v>1559</v>
      </c>
      <c r="G352" s="22" t="s">
        <v>1724</v>
      </c>
      <c r="H352" s="21" t="s">
        <v>1951</v>
      </c>
    </row>
    <row r="353" spans="1:8" ht="15" thickBot="1" x14ac:dyDescent="0.35">
      <c r="A353" s="21">
        <v>86</v>
      </c>
      <c r="B353" s="14">
        <v>10</v>
      </c>
      <c r="C353" s="14" t="s">
        <v>308</v>
      </c>
      <c r="D353" s="21" t="s">
        <v>318</v>
      </c>
      <c r="E353" s="24" t="s">
        <v>1226</v>
      </c>
      <c r="F353" s="25" t="s">
        <v>1559</v>
      </c>
      <c r="G353" s="22" t="s">
        <v>1664</v>
      </c>
      <c r="H353" s="21" t="s">
        <v>1951</v>
      </c>
    </row>
    <row r="354" spans="1:8" ht="15" thickBot="1" x14ac:dyDescent="0.35">
      <c r="A354" s="21">
        <v>83</v>
      </c>
      <c r="B354" s="14">
        <v>1</v>
      </c>
      <c r="C354" s="14" t="s">
        <v>319</v>
      </c>
      <c r="D354" s="21" t="s">
        <v>320</v>
      </c>
      <c r="E354" s="22" t="s">
        <v>1225</v>
      </c>
      <c r="F354" s="25" t="s">
        <v>1573</v>
      </c>
      <c r="G354" s="22" t="s">
        <v>1725</v>
      </c>
      <c r="H354" s="21" t="s">
        <v>1951</v>
      </c>
    </row>
    <row r="355" spans="1:8" ht="15" thickBot="1" x14ac:dyDescent="0.35">
      <c r="A355" s="21">
        <v>83</v>
      </c>
      <c r="B355" s="14">
        <v>2</v>
      </c>
      <c r="C355" s="14" t="s">
        <v>319</v>
      </c>
      <c r="D355" s="21" t="s">
        <v>321</v>
      </c>
      <c r="E355" s="22" t="s">
        <v>110</v>
      </c>
      <c r="F355" s="25" t="s">
        <v>1574</v>
      </c>
      <c r="G355" s="22" t="s">
        <v>1726</v>
      </c>
      <c r="H355" s="21" t="s">
        <v>1951</v>
      </c>
    </row>
    <row r="356" spans="1:8" ht="15" thickBot="1" x14ac:dyDescent="0.35">
      <c r="A356" s="21">
        <v>83</v>
      </c>
      <c r="B356" s="14">
        <v>3</v>
      </c>
      <c r="C356" s="14" t="s">
        <v>319</v>
      </c>
      <c r="D356" s="21" t="s">
        <v>322</v>
      </c>
      <c r="E356" s="22" t="s">
        <v>96</v>
      </c>
      <c r="F356" s="25" t="s">
        <v>1572</v>
      </c>
      <c r="G356" s="22" t="s">
        <v>1727</v>
      </c>
      <c r="H356" s="21" t="s">
        <v>1951</v>
      </c>
    </row>
    <row r="357" spans="1:8" ht="15" thickBot="1" x14ac:dyDescent="0.35">
      <c r="A357" s="21">
        <v>83</v>
      </c>
      <c r="B357" s="14">
        <v>4</v>
      </c>
      <c r="C357" s="14" t="s">
        <v>319</v>
      </c>
      <c r="D357" s="21" t="s">
        <v>323</v>
      </c>
      <c r="E357" s="22" t="s">
        <v>95</v>
      </c>
      <c r="F357" s="25" t="s">
        <v>1559</v>
      </c>
      <c r="G357" s="22" t="s">
        <v>1728</v>
      </c>
      <c r="H357" s="21" t="s">
        <v>1951</v>
      </c>
    </row>
    <row r="358" spans="1:8" ht="15" thickBot="1" x14ac:dyDescent="0.35">
      <c r="A358" s="21">
        <v>83</v>
      </c>
      <c r="B358" s="14">
        <v>5</v>
      </c>
      <c r="C358" s="14" t="s">
        <v>319</v>
      </c>
      <c r="D358" s="21" t="s">
        <v>324</v>
      </c>
      <c r="E358" s="24" t="s">
        <v>102</v>
      </c>
      <c r="F358" s="25" t="s">
        <v>1559</v>
      </c>
      <c r="G358" s="22" t="s">
        <v>1664</v>
      </c>
      <c r="H358" s="21" t="s">
        <v>1951</v>
      </c>
    </row>
    <row r="359" spans="1:8" ht="15" thickBot="1" x14ac:dyDescent="0.35">
      <c r="A359" s="21">
        <v>83</v>
      </c>
      <c r="B359" s="14">
        <v>6</v>
      </c>
      <c r="C359" s="14" t="s">
        <v>319</v>
      </c>
      <c r="D359" s="21" t="s">
        <v>325</v>
      </c>
      <c r="E359" s="24" t="s">
        <v>1238</v>
      </c>
      <c r="F359" s="25" t="s">
        <v>1575</v>
      </c>
      <c r="G359" s="22" t="s">
        <v>1664</v>
      </c>
      <c r="H359" s="21" t="s">
        <v>1951</v>
      </c>
    </row>
    <row r="360" spans="1:8" ht="15" thickBot="1" x14ac:dyDescent="0.35">
      <c r="A360" s="21">
        <v>83</v>
      </c>
      <c r="B360" s="14">
        <v>7</v>
      </c>
      <c r="C360" s="14" t="s">
        <v>319</v>
      </c>
      <c r="D360" s="21" t="s">
        <v>326</v>
      </c>
      <c r="E360" s="24" t="s">
        <v>1239</v>
      </c>
      <c r="F360" s="25" t="s">
        <v>1575</v>
      </c>
      <c r="G360" s="22" t="s">
        <v>1664</v>
      </c>
      <c r="H360" s="21" t="s">
        <v>1951</v>
      </c>
    </row>
    <row r="361" spans="1:8" ht="15" thickBot="1" x14ac:dyDescent="0.35">
      <c r="A361" s="21">
        <v>83</v>
      </c>
      <c r="B361" s="14">
        <v>8</v>
      </c>
      <c r="C361" s="14" t="s">
        <v>319</v>
      </c>
      <c r="D361" s="21" t="s">
        <v>327</v>
      </c>
      <c r="E361" s="22" t="s">
        <v>1187</v>
      </c>
      <c r="F361" s="25" t="s">
        <v>1575</v>
      </c>
      <c r="G361" s="22" t="s">
        <v>1664</v>
      </c>
      <c r="H361" s="21" t="s">
        <v>1951</v>
      </c>
    </row>
    <row r="362" spans="1:8" ht="15" thickBot="1" x14ac:dyDescent="0.35">
      <c r="A362" s="21">
        <v>89</v>
      </c>
      <c r="B362" s="14">
        <v>1</v>
      </c>
      <c r="C362" s="14" t="s">
        <v>328</v>
      </c>
      <c r="D362" s="21" t="s">
        <v>329</v>
      </c>
      <c r="E362" s="22" t="s">
        <v>21</v>
      </c>
      <c r="F362" s="25" t="s">
        <v>1576</v>
      </c>
      <c r="G362" s="22" t="s">
        <v>1729</v>
      </c>
      <c r="H362" s="21" t="s">
        <v>1951</v>
      </c>
    </row>
    <row r="363" spans="1:8" ht="15" thickBot="1" x14ac:dyDescent="0.35">
      <c r="A363" s="21">
        <v>89</v>
      </c>
      <c r="B363" s="14">
        <v>2</v>
      </c>
      <c r="C363" s="14" t="s">
        <v>328</v>
      </c>
      <c r="D363" s="21" t="s">
        <v>330</v>
      </c>
      <c r="E363" s="22" t="s">
        <v>96</v>
      </c>
      <c r="F363" s="26" t="s">
        <v>1577</v>
      </c>
      <c r="G363" s="22" t="s">
        <v>1730</v>
      </c>
      <c r="H363" s="21" t="s">
        <v>1951</v>
      </c>
    </row>
    <row r="364" spans="1:8" ht="15" thickBot="1" x14ac:dyDescent="0.35">
      <c r="A364" s="21">
        <v>89</v>
      </c>
      <c r="B364" s="14">
        <v>3</v>
      </c>
      <c r="C364" s="14" t="s">
        <v>328</v>
      </c>
      <c r="D364" s="21" t="s">
        <v>331</v>
      </c>
      <c r="E364" s="22" t="s">
        <v>95</v>
      </c>
      <c r="F364" s="26" t="s">
        <v>1577</v>
      </c>
      <c r="G364" s="22" t="s">
        <v>1731</v>
      </c>
      <c r="H364" s="21" t="s">
        <v>1951</v>
      </c>
    </row>
    <row r="365" spans="1:8" ht="15" thickBot="1" x14ac:dyDescent="0.35">
      <c r="A365" s="21">
        <v>89</v>
      </c>
      <c r="B365" s="14">
        <v>4</v>
      </c>
      <c r="C365" s="14" t="s">
        <v>328</v>
      </c>
      <c r="D365" s="21" t="s">
        <v>332</v>
      </c>
      <c r="E365" s="22" t="s">
        <v>1538</v>
      </c>
      <c r="F365" s="25" t="s">
        <v>1576</v>
      </c>
      <c r="G365" s="22" t="s">
        <v>1732</v>
      </c>
      <c r="H365" s="21" t="s">
        <v>1951</v>
      </c>
    </row>
    <row r="366" spans="1:8" ht="15" thickBot="1" x14ac:dyDescent="0.35">
      <c r="A366" s="21">
        <v>89</v>
      </c>
      <c r="B366" s="14">
        <v>5</v>
      </c>
      <c r="C366" s="14" t="s">
        <v>328</v>
      </c>
      <c r="D366" s="21" t="s">
        <v>333</v>
      </c>
      <c r="E366" s="24" t="s">
        <v>1240</v>
      </c>
      <c r="F366" s="25" t="s">
        <v>1576</v>
      </c>
      <c r="G366" s="22" t="s">
        <v>1733</v>
      </c>
      <c r="H366" s="21" t="s">
        <v>1951</v>
      </c>
    </row>
    <row r="367" spans="1:8" ht="15" thickBot="1" x14ac:dyDescent="0.35">
      <c r="A367" s="21">
        <v>89</v>
      </c>
      <c r="B367" s="14">
        <v>6</v>
      </c>
      <c r="C367" s="14" t="s">
        <v>328</v>
      </c>
      <c r="D367" s="21" t="s">
        <v>334</v>
      </c>
      <c r="E367" s="24" t="s">
        <v>1241</v>
      </c>
      <c r="F367" s="25" t="s">
        <v>1576</v>
      </c>
      <c r="G367" s="22" t="s">
        <v>1734</v>
      </c>
      <c r="H367" s="21" t="s">
        <v>1951</v>
      </c>
    </row>
    <row r="368" spans="1:8" ht="15" thickBot="1" x14ac:dyDescent="0.35">
      <c r="A368" s="21">
        <v>89</v>
      </c>
      <c r="B368" s="14">
        <v>7</v>
      </c>
      <c r="C368" s="14" t="s">
        <v>328</v>
      </c>
      <c r="D368" s="21" t="s">
        <v>335</v>
      </c>
      <c r="E368" s="24" t="s">
        <v>1242</v>
      </c>
      <c r="F368" s="25" t="s">
        <v>1578</v>
      </c>
      <c r="G368" s="22" t="s">
        <v>1735</v>
      </c>
      <c r="H368" s="21" t="s">
        <v>1951</v>
      </c>
    </row>
    <row r="369" spans="1:8" ht="15" thickBot="1" x14ac:dyDescent="0.35">
      <c r="A369" s="21">
        <v>84</v>
      </c>
      <c r="B369" s="14">
        <v>1</v>
      </c>
      <c r="C369" s="14" t="s">
        <v>336</v>
      </c>
      <c r="D369" s="27" t="s">
        <v>337</v>
      </c>
      <c r="E369" s="24" t="s">
        <v>1243</v>
      </c>
      <c r="F369" s="25" t="s">
        <v>1579</v>
      </c>
      <c r="G369" s="22" t="s">
        <v>1736</v>
      </c>
      <c r="H369" s="21" t="s">
        <v>1951</v>
      </c>
    </row>
    <row r="370" spans="1:8" ht="15" thickBot="1" x14ac:dyDescent="0.35">
      <c r="A370" s="21">
        <v>84</v>
      </c>
      <c r="B370" s="14">
        <v>2</v>
      </c>
      <c r="C370" s="14" t="s">
        <v>336</v>
      </c>
      <c r="D370" s="21" t="s">
        <v>338</v>
      </c>
      <c r="E370" s="24" t="s">
        <v>1244</v>
      </c>
      <c r="F370" s="25" t="s">
        <v>1580</v>
      </c>
      <c r="G370" s="22" t="s">
        <v>1737</v>
      </c>
      <c r="H370" s="21" t="s">
        <v>1951</v>
      </c>
    </row>
    <row r="371" spans="1:8" ht="15" thickBot="1" x14ac:dyDescent="0.35">
      <c r="A371" s="21">
        <v>84</v>
      </c>
      <c r="B371" s="14">
        <v>3</v>
      </c>
      <c r="C371" s="14" t="s">
        <v>336</v>
      </c>
      <c r="D371" s="21" t="s">
        <v>339</v>
      </c>
      <c r="E371" s="22" t="s">
        <v>146</v>
      </c>
      <c r="F371" s="25" t="s">
        <v>1580</v>
      </c>
      <c r="G371" s="22" t="s">
        <v>1738</v>
      </c>
      <c r="H371" s="21" t="s">
        <v>1951</v>
      </c>
    </row>
    <row r="372" spans="1:8" ht="15" thickBot="1" x14ac:dyDescent="0.35">
      <c r="A372" s="21">
        <v>84</v>
      </c>
      <c r="B372" s="14">
        <v>4</v>
      </c>
      <c r="C372" s="14" t="s">
        <v>336</v>
      </c>
      <c r="D372" s="21" t="s">
        <v>340</v>
      </c>
      <c r="E372" s="22" t="s">
        <v>30</v>
      </c>
      <c r="F372" s="25" t="s">
        <v>1580</v>
      </c>
      <c r="G372" s="22" t="s">
        <v>1739</v>
      </c>
      <c r="H372" s="21" t="s">
        <v>1951</v>
      </c>
    </row>
    <row r="373" spans="1:8" ht="15" thickBot="1" x14ac:dyDescent="0.35">
      <c r="A373" s="21">
        <v>84</v>
      </c>
      <c r="B373" s="14">
        <v>5</v>
      </c>
      <c r="C373" s="14" t="s">
        <v>336</v>
      </c>
      <c r="D373" s="21" t="s">
        <v>341</v>
      </c>
      <c r="E373" s="22" t="s">
        <v>147</v>
      </c>
      <c r="F373" s="25" t="s">
        <v>1580</v>
      </c>
      <c r="G373" s="22" t="s">
        <v>1740</v>
      </c>
      <c r="H373" s="21" t="s">
        <v>1951</v>
      </c>
    </row>
    <row r="374" spans="1:8" ht="15" thickBot="1" x14ac:dyDescent="0.35">
      <c r="A374" s="21">
        <v>85</v>
      </c>
      <c r="B374" s="14">
        <v>1</v>
      </c>
      <c r="C374" s="14" t="s">
        <v>342</v>
      </c>
      <c r="D374" s="21" t="s">
        <v>344</v>
      </c>
      <c r="E374" s="22" t="s">
        <v>154</v>
      </c>
      <c r="F374" s="26" t="s">
        <v>1581</v>
      </c>
      <c r="G374" s="22" t="s">
        <v>18</v>
      </c>
      <c r="H374" s="21" t="s">
        <v>1951</v>
      </c>
    </row>
    <row r="375" spans="1:8" ht="15" thickBot="1" x14ac:dyDescent="0.35">
      <c r="A375" s="21">
        <v>85</v>
      </c>
      <c r="B375" s="14">
        <v>2</v>
      </c>
      <c r="C375" s="14" t="s">
        <v>342</v>
      </c>
      <c r="D375" s="21" t="s">
        <v>345</v>
      </c>
      <c r="E375" s="22" t="s">
        <v>24</v>
      </c>
      <c r="F375" s="26" t="s">
        <v>1581</v>
      </c>
      <c r="G375" s="22" t="s">
        <v>18</v>
      </c>
      <c r="H375" s="21" t="s">
        <v>1951</v>
      </c>
    </row>
    <row r="376" spans="1:8" ht="15" thickBot="1" x14ac:dyDescent="0.35">
      <c r="A376" s="21">
        <v>85</v>
      </c>
      <c r="B376" s="14">
        <v>3</v>
      </c>
      <c r="C376" s="14" t="s">
        <v>342</v>
      </c>
      <c r="D376" s="21" t="s">
        <v>346</v>
      </c>
      <c r="E376" s="22" t="s">
        <v>343</v>
      </c>
      <c r="F376" s="26" t="s">
        <v>1581</v>
      </c>
      <c r="G376" s="22" t="s">
        <v>18</v>
      </c>
      <c r="H376" s="21" t="s">
        <v>1951</v>
      </c>
    </row>
    <row r="377" spans="1:8" ht="15" thickBot="1" x14ac:dyDescent="0.35">
      <c r="A377" s="21">
        <v>85</v>
      </c>
      <c r="B377" s="14">
        <v>4</v>
      </c>
      <c r="C377" s="14" t="s">
        <v>342</v>
      </c>
      <c r="D377" s="21" t="s">
        <v>347</v>
      </c>
      <c r="E377" s="22" t="s">
        <v>1245</v>
      </c>
      <c r="F377" s="25" t="s">
        <v>1551</v>
      </c>
      <c r="G377" s="22" t="s">
        <v>1741</v>
      </c>
      <c r="H377" s="21" t="s">
        <v>1951</v>
      </c>
    </row>
    <row r="378" spans="1:8" ht="15" thickBot="1" x14ac:dyDescent="0.35">
      <c r="A378" s="21">
        <v>85</v>
      </c>
      <c r="B378" s="14">
        <v>5</v>
      </c>
      <c r="C378" s="14" t="s">
        <v>342</v>
      </c>
      <c r="D378" s="21" t="s">
        <v>348</v>
      </c>
      <c r="E378" s="22" t="s">
        <v>147</v>
      </c>
      <c r="F378" s="25" t="s">
        <v>1551</v>
      </c>
      <c r="G378" s="22" t="s">
        <v>1742</v>
      </c>
      <c r="H378" s="21" t="s">
        <v>1951</v>
      </c>
    </row>
    <row r="379" spans="1:8" ht="15" thickBot="1" x14ac:dyDescent="0.35">
      <c r="A379" s="21">
        <v>85</v>
      </c>
      <c r="B379" s="14">
        <v>6</v>
      </c>
      <c r="C379" s="14" t="s">
        <v>342</v>
      </c>
      <c r="D379" s="21" t="s">
        <v>349</v>
      </c>
      <c r="E379" s="22" t="s">
        <v>146</v>
      </c>
      <c r="F379" s="25" t="s">
        <v>1551</v>
      </c>
      <c r="G379" s="22" t="s">
        <v>1743</v>
      </c>
      <c r="H379" s="21" t="s">
        <v>1951</v>
      </c>
    </row>
    <row r="380" spans="1:8" ht="15" thickBot="1" x14ac:dyDescent="0.35">
      <c r="A380" s="21">
        <v>85</v>
      </c>
      <c r="B380" s="14">
        <v>7</v>
      </c>
      <c r="C380" s="14" t="s">
        <v>342</v>
      </c>
      <c r="D380" s="21" t="s">
        <v>350</v>
      </c>
      <c r="E380" s="22" t="s">
        <v>203</v>
      </c>
      <c r="F380" s="25" t="s">
        <v>1556</v>
      </c>
      <c r="G380" s="22" t="s">
        <v>1744</v>
      </c>
      <c r="H380" s="21" t="s">
        <v>1951</v>
      </c>
    </row>
    <row r="381" spans="1:8" ht="15" thickBot="1" x14ac:dyDescent="0.35">
      <c r="A381" s="21">
        <v>85</v>
      </c>
      <c r="B381" s="14">
        <v>8</v>
      </c>
      <c r="C381" s="14" t="s">
        <v>342</v>
      </c>
      <c r="D381" s="21" t="s">
        <v>1966</v>
      </c>
      <c r="E381" s="21" t="s">
        <v>1246</v>
      </c>
      <c r="F381" s="25" t="s">
        <v>1582</v>
      </c>
      <c r="G381" s="22" t="s">
        <v>1745</v>
      </c>
      <c r="H381" s="21" t="s">
        <v>1951</v>
      </c>
    </row>
    <row r="382" spans="1:8" ht="15" thickBot="1" x14ac:dyDescent="0.35">
      <c r="A382" s="21">
        <v>85</v>
      </c>
      <c r="B382" s="14">
        <v>9</v>
      </c>
      <c r="C382" s="14" t="s">
        <v>342</v>
      </c>
      <c r="D382" s="21" t="s">
        <v>1967</v>
      </c>
      <c r="E382" s="22" t="s">
        <v>1243</v>
      </c>
      <c r="F382" s="25" t="s">
        <v>1551</v>
      </c>
      <c r="G382" s="22" t="s">
        <v>1736</v>
      </c>
      <c r="H382" s="21" t="s">
        <v>1951</v>
      </c>
    </row>
    <row r="383" spans="1:8" ht="15" thickBot="1" x14ac:dyDescent="0.35">
      <c r="A383" s="21">
        <v>85</v>
      </c>
      <c r="B383" s="14">
        <v>10</v>
      </c>
      <c r="C383" s="14" t="s">
        <v>342</v>
      </c>
      <c r="D383" s="21" t="s">
        <v>1968</v>
      </c>
      <c r="E383" s="22" t="s">
        <v>56</v>
      </c>
      <c r="F383" s="25" t="s">
        <v>1551</v>
      </c>
      <c r="G383" s="22" t="s">
        <v>1746</v>
      </c>
      <c r="H383" s="21" t="s">
        <v>1951</v>
      </c>
    </row>
    <row r="384" spans="1:8" ht="15" thickBot="1" x14ac:dyDescent="0.35">
      <c r="A384" s="21">
        <v>81</v>
      </c>
      <c r="B384" s="14">
        <v>1</v>
      </c>
      <c r="C384" s="14" t="s">
        <v>351</v>
      </c>
      <c r="D384" s="21" t="s">
        <v>352</v>
      </c>
      <c r="E384" s="24" t="s">
        <v>1247</v>
      </c>
      <c r="F384" s="25" t="s">
        <v>1551</v>
      </c>
      <c r="G384" s="22" t="s">
        <v>1747</v>
      </c>
      <c r="H384" s="21" t="s">
        <v>1951</v>
      </c>
    </row>
    <row r="385" spans="1:8" ht="15" thickBot="1" x14ac:dyDescent="0.35">
      <c r="A385" s="21">
        <v>81</v>
      </c>
      <c r="B385" s="14">
        <v>2</v>
      </c>
      <c r="C385" s="14" t="s">
        <v>351</v>
      </c>
      <c r="D385" s="21" t="s">
        <v>353</v>
      </c>
      <c r="E385" s="24" t="s">
        <v>1248</v>
      </c>
      <c r="F385" s="25" t="s">
        <v>1572</v>
      </c>
      <c r="G385" s="22" t="s">
        <v>1748</v>
      </c>
      <c r="H385" s="21" t="s">
        <v>1951</v>
      </c>
    </row>
    <row r="386" spans="1:8" ht="15" thickBot="1" x14ac:dyDescent="0.35">
      <c r="A386" s="21">
        <v>81</v>
      </c>
      <c r="B386" s="14">
        <v>3</v>
      </c>
      <c r="C386" s="14" t="s">
        <v>351</v>
      </c>
      <c r="D386" s="21" t="s">
        <v>354</v>
      </c>
      <c r="E386" s="24" t="s">
        <v>1249</v>
      </c>
      <c r="F386" s="26" t="s">
        <v>1583</v>
      </c>
      <c r="G386" s="22" t="s">
        <v>18</v>
      </c>
      <c r="H386" s="21" t="s">
        <v>1951</v>
      </c>
    </row>
    <row r="387" spans="1:8" ht="15" thickBot="1" x14ac:dyDescent="0.35">
      <c r="A387" s="21">
        <v>81</v>
      </c>
      <c r="B387" s="14">
        <v>4</v>
      </c>
      <c r="C387" s="14" t="s">
        <v>351</v>
      </c>
      <c r="D387" s="21" t="s">
        <v>355</v>
      </c>
      <c r="E387" s="24" t="s">
        <v>1250</v>
      </c>
      <c r="F387" s="25" t="s">
        <v>1572</v>
      </c>
      <c r="G387" s="22" t="s">
        <v>1749</v>
      </c>
      <c r="H387" s="21" t="s">
        <v>1951</v>
      </c>
    </row>
    <row r="388" spans="1:8" ht="15" thickBot="1" x14ac:dyDescent="0.35">
      <c r="A388" s="21">
        <v>81</v>
      </c>
      <c r="B388" s="14">
        <v>5</v>
      </c>
      <c r="C388" s="14" t="s">
        <v>351</v>
      </c>
      <c r="D388" s="21" t="s">
        <v>356</v>
      </c>
      <c r="E388" s="24" t="s">
        <v>1251</v>
      </c>
      <c r="F388" s="25" t="s">
        <v>1559</v>
      </c>
      <c r="G388" s="22" t="s">
        <v>1664</v>
      </c>
      <c r="H388" s="21" t="s">
        <v>1951</v>
      </c>
    </row>
    <row r="389" spans="1:8" ht="15" thickBot="1" x14ac:dyDescent="0.35">
      <c r="A389" s="21">
        <v>81</v>
      </c>
      <c r="B389" s="14">
        <v>6</v>
      </c>
      <c r="C389" s="14" t="s">
        <v>351</v>
      </c>
      <c r="D389" s="21" t="s">
        <v>357</v>
      </c>
      <c r="E389" s="24" t="s">
        <v>1252</v>
      </c>
      <c r="F389" s="25" t="s">
        <v>1559</v>
      </c>
      <c r="G389" s="22" t="s">
        <v>1664</v>
      </c>
      <c r="H389" s="21" t="s">
        <v>1951</v>
      </c>
    </row>
    <row r="390" spans="1:8" ht="15" thickBot="1" x14ac:dyDescent="0.35">
      <c r="A390" s="21">
        <v>81</v>
      </c>
      <c r="B390" s="14">
        <v>7</v>
      </c>
      <c r="C390" s="14" t="s">
        <v>351</v>
      </c>
      <c r="D390" s="21" t="s">
        <v>358</v>
      </c>
      <c r="E390" s="24" t="s">
        <v>1253</v>
      </c>
      <c r="F390" s="25" t="s">
        <v>1559</v>
      </c>
      <c r="G390" s="22" t="s">
        <v>1664</v>
      </c>
      <c r="H390" s="21" t="s">
        <v>1951</v>
      </c>
    </row>
    <row r="391" spans="1:8" ht="15" thickBot="1" x14ac:dyDescent="0.35">
      <c r="A391" s="21">
        <v>81</v>
      </c>
      <c r="B391" s="14">
        <v>8</v>
      </c>
      <c r="C391" s="14" t="s">
        <v>351</v>
      </c>
      <c r="D391" s="21" t="s">
        <v>359</v>
      </c>
      <c r="E391" s="24" t="s">
        <v>1254</v>
      </c>
      <c r="F391" s="25" t="s">
        <v>1559</v>
      </c>
      <c r="G391" s="22" t="s">
        <v>1664</v>
      </c>
      <c r="H391" s="21" t="s">
        <v>1951</v>
      </c>
    </row>
    <row r="392" spans="1:8" ht="15" thickBot="1" x14ac:dyDescent="0.35">
      <c r="A392" s="21">
        <v>81</v>
      </c>
      <c r="B392" s="14">
        <v>9</v>
      </c>
      <c r="C392" s="14" t="s">
        <v>351</v>
      </c>
      <c r="D392" s="21" t="s">
        <v>360</v>
      </c>
      <c r="E392" s="24" t="s">
        <v>1255</v>
      </c>
      <c r="F392" s="25" t="s">
        <v>1559</v>
      </c>
      <c r="G392" s="22" t="s">
        <v>1664</v>
      </c>
      <c r="H392" s="21" t="s">
        <v>1951</v>
      </c>
    </row>
    <row r="393" spans="1:8" ht="15" thickBot="1" x14ac:dyDescent="0.35">
      <c r="A393" s="21">
        <v>81</v>
      </c>
      <c r="B393" s="14">
        <v>10</v>
      </c>
      <c r="C393" s="14" t="s">
        <v>351</v>
      </c>
      <c r="D393" s="21" t="s">
        <v>361</v>
      </c>
      <c r="E393" s="24" t="s">
        <v>1256</v>
      </c>
      <c r="F393" s="25" t="s">
        <v>1559</v>
      </c>
      <c r="G393" s="22" t="s">
        <v>1664</v>
      </c>
      <c r="H393" s="21" t="s">
        <v>1951</v>
      </c>
    </row>
    <row r="394" spans="1:8" ht="15" thickBot="1" x14ac:dyDescent="0.35">
      <c r="A394" s="21">
        <v>81</v>
      </c>
      <c r="B394" s="14">
        <v>11</v>
      </c>
      <c r="C394" s="14" t="s">
        <v>351</v>
      </c>
      <c r="D394" s="21" t="s">
        <v>362</v>
      </c>
      <c r="E394" s="24" t="s">
        <v>1257</v>
      </c>
      <c r="F394" s="25" t="s">
        <v>1559</v>
      </c>
      <c r="G394" s="22" t="s">
        <v>1664</v>
      </c>
      <c r="H394" s="21" t="s">
        <v>1951</v>
      </c>
    </row>
    <row r="395" spans="1:8" ht="15" thickBot="1" x14ac:dyDescent="0.35">
      <c r="A395" s="21">
        <v>81</v>
      </c>
      <c r="B395" s="14">
        <v>12</v>
      </c>
      <c r="C395" s="14" t="s">
        <v>351</v>
      </c>
      <c r="D395" s="21" t="s">
        <v>363</v>
      </c>
      <c r="E395" s="24" t="s">
        <v>1258</v>
      </c>
      <c r="F395" s="25" t="s">
        <v>1559</v>
      </c>
      <c r="G395" s="22" t="s">
        <v>1664</v>
      </c>
      <c r="H395" s="21" t="s">
        <v>1951</v>
      </c>
    </row>
    <row r="396" spans="1:8" ht="15" thickBot="1" x14ac:dyDescent="0.35">
      <c r="A396" s="21">
        <v>88</v>
      </c>
      <c r="B396" s="14">
        <v>1</v>
      </c>
      <c r="C396" s="14" t="s">
        <v>364</v>
      </c>
      <c r="D396" s="21" t="s">
        <v>365</v>
      </c>
      <c r="E396" s="24" t="s">
        <v>1259</v>
      </c>
      <c r="F396" s="25" t="s">
        <v>1584</v>
      </c>
      <c r="G396" s="22" t="s">
        <v>1750</v>
      </c>
      <c r="H396" s="21" t="s">
        <v>1951</v>
      </c>
    </row>
    <row r="397" spans="1:8" ht="15" thickBot="1" x14ac:dyDescent="0.35">
      <c r="A397" s="21">
        <v>88</v>
      </c>
      <c r="B397" s="14">
        <v>2</v>
      </c>
      <c r="C397" s="14" t="s">
        <v>364</v>
      </c>
      <c r="D397" s="21" t="s">
        <v>366</v>
      </c>
      <c r="E397" s="24" t="s">
        <v>1260</v>
      </c>
      <c r="F397" s="25" t="s">
        <v>1585</v>
      </c>
      <c r="G397" s="22" t="s">
        <v>1751</v>
      </c>
      <c r="H397" s="21" t="s">
        <v>1951</v>
      </c>
    </row>
    <row r="398" spans="1:8" ht="15" thickBot="1" x14ac:dyDescent="0.35">
      <c r="A398" s="21">
        <v>88</v>
      </c>
      <c r="B398" s="14">
        <v>3</v>
      </c>
      <c r="C398" s="14" t="s">
        <v>364</v>
      </c>
      <c r="D398" s="21" t="s">
        <v>367</v>
      </c>
      <c r="E398" s="24" t="s">
        <v>1261</v>
      </c>
      <c r="F398" s="25" t="s">
        <v>1586</v>
      </c>
      <c r="G398" s="22" t="s">
        <v>1752</v>
      </c>
      <c r="H398" s="21" t="s">
        <v>1951</v>
      </c>
    </row>
    <row r="399" spans="1:8" ht="15" thickBot="1" x14ac:dyDescent="0.35">
      <c r="A399" s="21">
        <v>90</v>
      </c>
      <c r="B399" s="14">
        <v>1</v>
      </c>
      <c r="C399" s="14" t="s">
        <v>368</v>
      </c>
      <c r="D399" s="21" t="s">
        <v>369</v>
      </c>
      <c r="E399" s="22" t="s">
        <v>21</v>
      </c>
      <c r="F399" s="25" t="s">
        <v>1559</v>
      </c>
      <c r="G399" s="22" t="s">
        <v>1753</v>
      </c>
      <c r="H399" s="21" t="s">
        <v>1951</v>
      </c>
    </row>
    <row r="400" spans="1:8" ht="15" thickBot="1" x14ac:dyDescent="0.35">
      <c r="A400" s="21">
        <v>90</v>
      </c>
      <c r="B400" s="14">
        <v>2</v>
      </c>
      <c r="C400" s="14" t="s">
        <v>368</v>
      </c>
      <c r="D400" s="21" t="s">
        <v>370</v>
      </c>
      <c r="E400" s="22" t="s">
        <v>124</v>
      </c>
      <c r="F400" s="25" t="s">
        <v>1559</v>
      </c>
      <c r="G400" s="22" t="s">
        <v>1754</v>
      </c>
      <c r="H400" s="21" t="s">
        <v>1951</v>
      </c>
    </row>
    <row r="401" spans="1:8" ht="15" thickBot="1" x14ac:dyDescent="0.35">
      <c r="A401" s="21">
        <v>90</v>
      </c>
      <c r="B401" s="14">
        <v>3</v>
      </c>
      <c r="C401" s="14" t="s">
        <v>368</v>
      </c>
      <c r="D401" s="21" t="s">
        <v>371</v>
      </c>
      <c r="E401" s="22" t="s">
        <v>42</v>
      </c>
      <c r="F401" s="25" t="s">
        <v>1559</v>
      </c>
      <c r="G401" s="22" t="s">
        <v>1755</v>
      </c>
      <c r="H401" s="21" t="s">
        <v>1951</v>
      </c>
    </row>
    <row r="402" spans="1:8" ht="15" thickBot="1" x14ac:dyDescent="0.35">
      <c r="A402" s="21">
        <v>90</v>
      </c>
      <c r="B402" s="14">
        <v>4</v>
      </c>
      <c r="C402" s="14" t="s">
        <v>368</v>
      </c>
      <c r="D402" s="21" t="s">
        <v>372</v>
      </c>
      <c r="E402" s="22" t="s">
        <v>1262</v>
      </c>
      <c r="F402" s="25" t="s">
        <v>1559</v>
      </c>
      <c r="G402" s="22" t="s">
        <v>1756</v>
      </c>
      <c r="H402" s="21" t="s">
        <v>1951</v>
      </c>
    </row>
    <row r="403" spans="1:8" ht="15" thickBot="1" x14ac:dyDescent="0.35">
      <c r="A403" s="21">
        <v>90</v>
      </c>
      <c r="B403" s="14">
        <v>5</v>
      </c>
      <c r="C403" s="14" t="s">
        <v>368</v>
      </c>
      <c r="D403" s="21" t="s">
        <v>373</v>
      </c>
      <c r="E403" s="22" t="s">
        <v>188</v>
      </c>
      <c r="F403" s="25" t="s">
        <v>1559</v>
      </c>
      <c r="G403" s="22" t="s">
        <v>1757</v>
      </c>
      <c r="H403" s="21" t="s">
        <v>1951</v>
      </c>
    </row>
    <row r="404" spans="1:8" ht="15" thickBot="1" x14ac:dyDescent="0.35">
      <c r="A404" s="21">
        <v>90</v>
      </c>
      <c r="B404" s="14">
        <v>6</v>
      </c>
      <c r="C404" s="14" t="s">
        <v>368</v>
      </c>
      <c r="D404" s="21" t="s">
        <v>374</v>
      </c>
      <c r="E404" s="22" t="s">
        <v>133</v>
      </c>
      <c r="F404" s="25" t="s">
        <v>1559</v>
      </c>
      <c r="G404" s="22" t="s">
        <v>1758</v>
      </c>
      <c r="H404" s="21" t="s">
        <v>1951</v>
      </c>
    </row>
    <row r="405" spans="1:8" ht="15" thickBot="1" x14ac:dyDescent="0.35">
      <c r="A405" s="21">
        <v>90</v>
      </c>
      <c r="B405" s="14">
        <v>7</v>
      </c>
      <c r="C405" s="14" t="s">
        <v>368</v>
      </c>
      <c r="D405" s="21" t="s">
        <v>375</v>
      </c>
      <c r="E405" s="22" t="s">
        <v>41</v>
      </c>
      <c r="F405" s="25" t="s">
        <v>1559</v>
      </c>
      <c r="G405" s="22" t="s">
        <v>1759</v>
      </c>
      <c r="H405" s="21" t="s">
        <v>1951</v>
      </c>
    </row>
    <row r="406" spans="1:8" ht="15" thickBot="1" x14ac:dyDescent="0.35">
      <c r="A406" s="21">
        <v>90</v>
      </c>
      <c r="B406" s="14">
        <v>8</v>
      </c>
      <c r="C406" s="14" t="s">
        <v>368</v>
      </c>
      <c r="D406" s="21" t="s">
        <v>376</v>
      </c>
      <c r="E406" s="22" t="s">
        <v>31</v>
      </c>
      <c r="F406" s="25" t="s">
        <v>1559</v>
      </c>
      <c r="G406" s="22" t="s">
        <v>1760</v>
      </c>
      <c r="H406" s="21" t="s">
        <v>1951</v>
      </c>
    </row>
    <row r="407" spans="1:8" ht="15" thickBot="1" x14ac:dyDescent="0.35">
      <c r="A407" s="21">
        <v>90</v>
      </c>
      <c r="B407" s="14">
        <v>9</v>
      </c>
      <c r="C407" s="14" t="s">
        <v>368</v>
      </c>
      <c r="D407" s="21" t="s">
        <v>377</v>
      </c>
      <c r="E407" s="22" t="s">
        <v>154</v>
      </c>
      <c r="F407" s="25" t="s">
        <v>1559</v>
      </c>
      <c r="G407" s="22" t="s">
        <v>1761</v>
      </c>
      <c r="H407" s="21" t="s">
        <v>1951</v>
      </c>
    </row>
    <row r="408" spans="1:8" ht="15" thickBot="1" x14ac:dyDescent="0.35">
      <c r="A408" s="21">
        <v>90</v>
      </c>
      <c r="B408" s="14">
        <v>10</v>
      </c>
      <c r="C408" s="14" t="s">
        <v>368</v>
      </c>
      <c r="D408" s="21" t="s">
        <v>378</v>
      </c>
      <c r="E408" s="24" t="s">
        <v>1263</v>
      </c>
      <c r="F408" s="25" t="s">
        <v>1559</v>
      </c>
      <c r="G408" s="22" t="s">
        <v>1664</v>
      </c>
      <c r="H408" s="21" t="s">
        <v>1951</v>
      </c>
    </row>
    <row r="409" spans="1:8" ht="15" thickBot="1" x14ac:dyDescent="0.35">
      <c r="A409" s="21">
        <v>90</v>
      </c>
      <c r="B409" s="14">
        <v>11</v>
      </c>
      <c r="C409" s="14" t="s">
        <v>368</v>
      </c>
      <c r="D409" s="21" t="s">
        <v>379</v>
      </c>
      <c r="E409" s="24" t="s">
        <v>1264</v>
      </c>
      <c r="F409" s="25" t="s">
        <v>1559</v>
      </c>
      <c r="G409" s="22" t="s">
        <v>1664</v>
      </c>
      <c r="H409" s="21" t="s">
        <v>1951</v>
      </c>
    </row>
    <row r="410" spans="1:8" ht="15" thickBot="1" x14ac:dyDescent="0.35">
      <c r="A410" s="21">
        <v>80</v>
      </c>
      <c r="B410" s="14">
        <v>1</v>
      </c>
      <c r="C410" s="14" t="s">
        <v>380</v>
      </c>
      <c r="D410" s="21" t="s">
        <v>381</v>
      </c>
      <c r="E410" s="24" t="s">
        <v>1265</v>
      </c>
      <c r="F410" s="25" t="s">
        <v>1559</v>
      </c>
      <c r="G410" s="22" t="s">
        <v>1664</v>
      </c>
      <c r="H410" s="21" t="s">
        <v>1951</v>
      </c>
    </row>
    <row r="411" spans="1:8" ht="15" thickBot="1" x14ac:dyDescent="0.35">
      <c r="A411" s="21">
        <v>80</v>
      </c>
      <c r="B411" s="14">
        <v>2</v>
      </c>
      <c r="C411" s="14" t="s">
        <v>380</v>
      </c>
      <c r="D411" s="21" t="s">
        <v>382</v>
      </c>
      <c r="E411" s="24" t="s">
        <v>1266</v>
      </c>
      <c r="F411" s="25" t="s">
        <v>1559</v>
      </c>
      <c r="G411" s="22" t="s">
        <v>1664</v>
      </c>
      <c r="H411" s="21" t="s">
        <v>1951</v>
      </c>
    </row>
    <row r="412" spans="1:8" ht="15" thickBot="1" x14ac:dyDescent="0.35">
      <c r="A412" s="21">
        <v>80</v>
      </c>
      <c r="B412" s="14">
        <v>3</v>
      </c>
      <c r="C412" s="14" t="s">
        <v>380</v>
      </c>
      <c r="D412" s="21" t="s">
        <v>383</v>
      </c>
      <c r="E412" s="24" t="s">
        <v>1267</v>
      </c>
      <c r="F412" s="25" t="s">
        <v>1559</v>
      </c>
      <c r="G412" s="22" t="s">
        <v>1664</v>
      </c>
      <c r="H412" s="21" t="s">
        <v>1951</v>
      </c>
    </row>
    <row r="413" spans="1:8" ht="15" thickBot="1" x14ac:dyDescent="0.35">
      <c r="A413" s="21">
        <v>80</v>
      </c>
      <c r="B413" s="14">
        <v>4</v>
      </c>
      <c r="C413" s="14" t="s">
        <v>380</v>
      </c>
      <c r="D413" s="21" t="s">
        <v>384</v>
      </c>
      <c r="E413" s="24" t="s">
        <v>1268</v>
      </c>
      <c r="F413" s="25" t="s">
        <v>1559</v>
      </c>
      <c r="G413" s="22" t="s">
        <v>1664</v>
      </c>
      <c r="H413" s="21" t="s">
        <v>1951</v>
      </c>
    </row>
    <row r="414" spans="1:8" ht="15" thickBot="1" x14ac:dyDescent="0.35">
      <c r="A414" s="21">
        <v>80</v>
      </c>
      <c r="B414" s="14">
        <v>5</v>
      </c>
      <c r="C414" s="14" t="s">
        <v>380</v>
      </c>
      <c r="D414" s="21" t="s">
        <v>385</v>
      </c>
      <c r="E414" s="24" t="s">
        <v>1269</v>
      </c>
      <c r="F414" s="25" t="s">
        <v>1559</v>
      </c>
      <c r="G414" s="22" t="s">
        <v>1664</v>
      </c>
      <c r="H414" s="21" t="s">
        <v>1951</v>
      </c>
    </row>
    <row r="415" spans="1:8" ht="15" thickBot="1" x14ac:dyDescent="0.35">
      <c r="A415" s="21">
        <v>80</v>
      </c>
      <c r="B415" s="14">
        <v>6</v>
      </c>
      <c r="C415" s="14" t="s">
        <v>380</v>
      </c>
      <c r="D415" s="21" t="s">
        <v>386</v>
      </c>
      <c r="E415" s="24" t="s">
        <v>1270</v>
      </c>
      <c r="F415" s="25" t="s">
        <v>1559</v>
      </c>
      <c r="G415" s="22" t="s">
        <v>1664</v>
      </c>
      <c r="H415" s="21" t="s">
        <v>1951</v>
      </c>
    </row>
    <row r="416" spans="1:8" ht="15" thickBot="1" x14ac:dyDescent="0.35">
      <c r="A416" s="21">
        <v>87</v>
      </c>
      <c r="B416" s="14">
        <v>1</v>
      </c>
      <c r="C416" s="14" t="s">
        <v>387</v>
      </c>
      <c r="D416" s="21" t="s">
        <v>388</v>
      </c>
      <c r="E416" s="24" t="s">
        <v>1271</v>
      </c>
      <c r="F416" s="25" t="s">
        <v>1572</v>
      </c>
      <c r="G416" s="22" t="s">
        <v>1762</v>
      </c>
      <c r="H416" s="21" t="s">
        <v>1951</v>
      </c>
    </row>
    <row r="417" spans="1:8" ht="15" thickBot="1" x14ac:dyDescent="0.35">
      <c r="A417" s="21">
        <v>87</v>
      </c>
      <c r="B417" s="14">
        <v>2</v>
      </c>
      <c r="C417" s="14" t="s">
        <v>387</v>
      </c>
      <c r="D417" s="21" t="s">
        <v>389</v>
      </c>
      <c r="E417" s="28" t="s">
        <v>1272</v>
      </c>
      <c r="F417" s="25" t="s">
        <v>1572</v>
      </c>
      <c r="G417" s="22" t="s">
        <v>1763</v>
      </c>
      <c r="H417" s="21" t="s">
        <v>1951</v>
      </c>
    </row>
    <row r="418" spans="1:8" ht="15" thickBot="1" x14ac:dyDescent="0.35">
      <c r="A418" s="21">
        <v>87</v>
      </c>
      <c r="B418" s="14">
        <v>3</v>
      </c>
      <c r="C418" s="14" t="s">
        <v>387</v>
      </c>
      <c r="D418" s="21" t="s">
        <v>390</v>
      </c>
      <c r="E418" s="28" t="s">
        <v>1273</v>
      </c>
      <c r="F418" s="25" t="s">
        <v>1572</v>
      </c>
      <c r="G418" s="22" t="s">
        <v>1764</v>
      </c>
      <c r="H418" s="21" t="s">
        <v>1951</v>
      </c>
    </row>
    <row r="419" spans="1:8" ht="15" thickBot="1" x14ac:dyDescent="0.35">
      <c r="A419" s="21">
        <v>87</v>
      </c>
      <c r="B419" s="14">
        <v>4</v>
      </c>
      <c r="C419" s="14" t="s">
        <v>387</v>
      </c>
      <c r="D419" s="21" t="s">
        <v>391</v>
      </c>
      <c r="E419" s="28" t="s">
        <v>1274</v>
      </c>
      <c r="F419" s="25" t="s">
        <v>1572</v>
      </c>
      <c r="G419" s="22" t="s">
        <v>1765</v>
      </c>
      <c r="H419" s="21" t="s">
        <v>1951</v>
      </c>
    </row>
    <row r="420" spans="1:8" ht="15" thickBot="1" x14ac:dyDescent="0.35">
      <c r="A420" s="21">
        <v>82</v>
      </c>
      <c r="B420" s="14">
        <v>1</v>
      </c>
      <c r="C420" s="14" t="s">
        <v>392</v>
      </c>
      <c r="D420" s="21" t="s">
        <v>393</v>
      </c>
      <c r="E420" s="24" t="s">
        <v>21</v>
      </c>
      <c r="F420" s="26" t="s">
        <v>1587</v>
      </c>
      <c r="G420" s="22" t="s">
        <v>18</v>
      </c>
      <c r="H420" s="21" t="s">
        <v>1951</v>
      </c>
    </row>
    <row r="421" spans="1:8" ht="15" thickBot="1" x14ac:dyDescent="0.35">
      <c r="A421" s="21">
        <v>82</v>
      </c>
      <c r="B421" s="14">
        <v>2</v>
      </c>
      <c r="C421" s="14" t="s">
        <v>392</v>
      </c>
      <c r="D421" s="21" t="s">
        <v>394</v>
      </c>
      <c r="E421" s="24" t="s">
        <v>7</v>
      </c>
      <c r="F421" s="26" t="s">
        <v>1588</v>
      </c>
      <c r="G421" s="22" t="s">
        <v>18</v>
      </c>
      <c r="H421" s="21" t="s">
        <v>1951</v>
      </c>
    </row>
    <row r="422" spans="1:8" ht="15" thickBot="1" x14ac:dyDescent="0.35">
      <c r="A422" s="21">
        <v>82</v>
      </c>
      <c r="B422" s="14">
        <v>3</v>
      </c>
      <c r="C422" s="14" t="s">
        <v>392</v>
      </c>
      <c r="D422" s="21" t="s">
        <v>395</v>
      </c>
      <c r="E422" s="24" t="s">
        <v>11</v>
      </c>
      <c r="F422" s="26" t="s">
        <v>1589</v>
      </c>
      <c r="G422" s="22" t="s">
        <v>18</v>
      </c>
      <c r="H422" s="21" t="s">
        <v>1951</v>
      </c>
    </row>
    <row r="423" spans="1:8" ht="15" thickBot="1" x14ac:dyDescent="0.35">
      <c r="A423" s="21">
        <v>82</v>
      </c>
      <c r="B423" s="14">
        <v>4</v>
      </c>
      <c r="C423" s="14" t="s">
        <v>392</v>
      </c>
      <c r="D423" s="21" t="s">
        <v>396</v>
      </c>
      <c r="E423" s="24" t="s">
        <v>133</v>
      </c>
      <c r="F423" s="26" t="s">
        <v>1590</v>
      </c>
      <c r="G423" s="22" t="s">
        <v>18</v>
      </c>
      <c r="H423" s="21" t="s">
        <v>1951</v>
      </c>
    </row>
    <row r="424" spans="1:8" ht="15" thickBot="1" x14ac:dyDescent="0.35">
      <c r="A424" s="21">
        <v>82</v>
      </c>
      <c r="B424" s="14">
        <v>5</v>
      </c>
      <c r="C424" s="14" t="s">
        <v>392</v>
      </c>
      <c r="D424" s="21" t="s">
        <v>397</v>
      </c>
      <c r="E424" s="24" t="s">
        <v>1275</v>
      </c>
      <c r="F424" s="26" t="s">
        <v>1591</v>
      </c>
      <c r="G424" s="22" t="s">
        <v>18</v>
      </c>
      <c r="H424" s="21" t="s">
        <v>1951</v>
      </c>
    </row>
    <row r="425" spans="1:8" ht="15" thickBot="1" x14ac:dyDescent="0.35">
      <c r="A425" s="21">
        <v>82</v>
      </c>
      <c r="B425" s="14">
        <v>6</v>
      </c>
      <c r="C425" s="14" t="s">
        <v>392</v>
      </c>
      <c r="D425" s="21" t="s">
        <v>398</v>
      </c>
      <c r="E425" s="24" t="s">
        <v>1276</v>
      </c>
      <c r="F425" s="25" t="s">
        <v>1570</v>
      </c>
      <c r="G425" s="22" t="s">
        <v>1664</v>
      </c>
      <c r="H425" s="21" t="s">
        <v>1951</v>
      </c>
    </row>
    <row r="426" spans="1:8" ht="15" thickBot="1" x14ac:dyDescent="0.35">
      <c r="A426" s="21">
        <v>82</v>
      </c>
      <c r="B426" s="14">
        <v>7</v>
      </c>
      <c r="C426" s="14" t="s">
        <v>392</v>
      </c>
      <c r="D426" s="21" t="s">
        <v>399</v>
      </c>
      <c r="E426" s="21" t="s">
        <v>1277</v>
      </c>
      <c r="F426" s="25" t="s">
        <v>1592</v>
      </c>
      <c r="G426" s="22" t="s">
        <v>1766</v>
      </c>
      <c r="H426" s="21" t="s">
        <v>1951</v>
      </c>
    </row>
    <row r="427" spans="1:8" ht="15" thickBot="1" x14ac:dyDescent="0.35">
      <c r="A427" s="21">
        <v>82</v>
      </c>
      <c r="B427" s="14">
        <v>8</v>
      </c>
      <c r="C427" s="14" t="s">
        <v>392</v>
      </c>
      <c r="D427" s="21" t="s">
        <v>400</v>
      </c>
      <c r="E427" s="21" t="s">
        <v>1278</v>
      </c>
      <c r="F427" s="25" t="s">
        <v>1593</v>
      </c>
      <c r="G427" s="22" t="s">
        <v>1767</v>
      </c>
      <c r="H427" s="21" t="s">
        <v>1951</v>
      </c>
    </row>
    <row r="428" spans="1:8" ht="15" thickBot="1" x14ac:dyDescent="0.35">
      <c r="A428" s="21">
        <v>82</v>
      </c>
      <c r="B428" s="14">
        <v>9</v>
      </c>
      <c r="C428" s="14" t="s">
        <v>392</v>
      </c>
      <c r="D428" s="21" t="s">
        <v>401</v>
      </c>
      <c r="E428" s="24" t="s">
        <v>1251</v>
      </c>
      <c r="F428" s="25" t="s">
        <v>1571</v>
      </c>
      <c r="G428" s="22" t="s">
        <v>1664</v>
      </c>
      <c r="H428" s="21" t="s">
        <v>1951</v>
      </c>
    </row>
    <row r="429" spans="1:8" ht="15" thickBot="1" x14ac:dyDescent="0.35">
      <c r="A429" s="21">
        <v>82</v>
      </c>
      <c r="B429" s="14">
        <v>10</v>
      </c>
      <c r="C429" s="14" t="s">
        <v>392</v>
      </c>
      <c r="D429" s="21" t="s">
        <v>402</v>
      </c>
      <c r="E429" s="24" t="s">
        <v>1252</v>
      </c>
      <c r="F429" s="25" t="s">
        <v>1571</v>
      </c>
      <c r="G429" s="22" t="s">
        <v>1664</v>
      </c>
      <c r="H429" s="21" t="s">
        <v>1951</v>
      </c>
    </row>
    <row r="430" spans="1:8" ht="15" thickBot="1" x14ac:dyDescent="0.35">
      <c r="A430" s="21">
        <v>82</v>
      </c>
      <c r="B430" s="14">
        <v>11</v>
      </c>
      <c r="C430" s="14" t="s">
        <v>392</v>
      </c>
      <c r="D430" s="21" t="s">
        <v>403</v>
      </c>
      <c r="E430" s="24" t="s">
        <v>1253</v>
      </c>
      <c r="F430" s="25" t="s">
        <v>1571</v>
      </c>
      <c r="G430" s="22" t="s">
        <v>1664</v>
      </c>
      <c r="H430" s="21" t="s">
        <v>1951</v>
      </c>
    </row>
    <row r="431" spans="1:8" ht="15" thickBot="1" x14ac:dyDescent="0.35">
      <c r="A431" s="21">
        <v>82</v>
      </c>
      <c r="B431" s="14">
        <v>12</v>
      </c>
      <c r="C431" s="14" t="s">
        <v>392</v>
      </c>
      <c r="D431" s="21" t="s">
        <v>404</v>
      </c>
      <c r="E431" s="24" t="s">
        <v>1256</v>
      </c>
      <c r="F431" s="25" t="s">
        <v>1571</v>
      </c>
      <c r="G431" s="22" t="s">
        <v>1664</v>
      </c>
      <c r="H431" s="21" t="s">
        <v>1951</v>
      </c>
    </row>
    <row r="432" spans="1:8" ht="15" thickBot="1" x14ac:dyDescent="0.35">
      <c r="A432" s="21">
        <v>82</v>
      </c>
      <c r="B432" s="14">
        <v>13</v>
      </c>
      <c r="C432" s="14" t="s">
        <v>392</v>
      </c>
      <c r="D432" s="21" t="s">
        <v>405</v>
      </c>
      <c r="E432" s="24" t="s">
        <v>1257</v>
      </c>
      <c r="F432" s="25" t="s">
        <v>1571</v>
      </c>
      <c r="G432" s="22" t="s">
        <v>1664</v>
      </c>
      <c r="H432" s="21" t="s">
        <v>1951</v>
      </c>
    </row>
    <row r="433" spans="1:8" ht="15" thickBot="1" x14ac:dyDescent="0.35">
      <c r="A433" s="21">
        <v>82</v>
      </c>
      <c r="B433" s="14">
        <v>14</v>
      </c>
      <c r="C433" s="14" t="s">
        <v>392</v>
      </c>
      <c r="D433" s="21" t="s">
        <v>406</v>
      </c>
      <c r="E433" s="24" t="s">
        <v>1279</v>
      </c>
      <c r="F433" s="25" t="s">
        <v>1571</v>
      </c>
      <c r="G433" s="22" t="s">
        <v>1664</v>
      </c>
      <c r="H433" s="21" t="s">
        <v>1951</v>
      </c>
    </row>
    <row r="434" spans="1:8" ht="15" thickBot="1" x14ac:dyDescent="0.35">
      <c r="A434" s="21">
        <v>82</v>
      </c>
      <c r="B434" s="14">
        <v>15</v>
      </c>
      <c r="C434" s="14" t="s">
        <v>392</v>
      </c>
      <c r="D434" s="21" t="s">
        <v>407</v>
      </c>
      <c r="E434" s="24" t="s">
        <v>1250</v>
      </c>
      <c r="F434" s="25" t="s">
        <v>1594</v>
      </c>
      <c r="G434" s="22" t="s">
        <v>1768</v>
      </c>
      <c r="H434" s="21" t="s">
        <v>1951</v>
      </c>
    </row>
    <row r="435" spans="1:8" ht="15" thickBot="1" x14ac:dyDescent="0.35">
      <c r="A435" s="21">
        <v>95</v>
      </c>
      <c r="B435" s="14">
        <v>1</v>
      </c>
      <c r="C435" s="14" t="s">
        <v>408</v>
      </c>
      <c r="D435" s="21" t="s">
        <v>409</v>
      </c>
      <c r="E435" s="22" t="s">
        <v>22</v>
      </c>
      <c r="F435" s="25" t="s">
        <v>1551</v>
      </c>
      <c r="G435" s="22" t="s">
        <v>1769</v>
      </c>
      <c r="H435" s="21" t="s">
        <v>1951</v>
      </c>
    </row>
    <row r="436" spans="1:8" ht="15" thickBot="1" x14ac:dyDescent="0.35">
      <c r="A436" s="21">
        <v>95</v>
      </c>
      <c r="B436" s="14">
        <v>2</v>
      </c>
      <c r="C436" s="14" t="s">
        <v>408</v>
      </c>
      <c r="D436" s="21" t="s">
        <v>410</v>
      </c>
      <c r="E436" s="22" t="s">
        <v>203</v>
      </c>
      <c r="F436" s="25" t="s">
        <v>1572</v>
      </c>
      <c r="G436" s="22" t="s">
        <v>1770</v>
      </c>
      <c r="H436" s="21" t="s">
        <v>1951</v>
      </c>
    </row>
    <row r="437" spans="1:8" ht="15" thickBot="1" x14ac:dyDescent="0.35">
      <c r="A437" s="21">
        <v>95</v>
      </c>
      <c r="B437" s="14">
        <v>3</v>
      </c>
      <c r="C437" s="14" t="s">
        <v>408</v>
      </c>
      <c r="D437" s="21" t="s">
        <v>411</v>
      </c>
      <c r="E437" s="22" t="s">
        <v>95</v>
      </c>
      <c r="F437" s="25" t="s">
        <v>1595</v>
      </c>
      <c r="G437" s="22" t="s">
        <v>1771</v>
      </c>
      <c r="H437" s="21" t="s">
        <v>1951</v>
      </c>
    </row>
    <row r="438" spans="1:8" ht="15" thickBot="1" x14ac:dyDescent="0.35">
      <c r="A438" s="21">
        <v>95</v>
      </c>
      <c r="B438" s="14">
        <v>4</v>
      </c>
      <c r="C438" s="14" t="s">
        <v>408</v>
      </c>
      <c r="D438" s="21" t="s">
        <v>412</v>
      </c>
      <c r="E438" s="22" t="s">
        <v>156</v>
      </c>
      <c r="F438" s="25" t="s">
        <v>1596</v>
      </c>
      <c r="G438" s="22" t="s">
        <v>1772</v>
      </c>
      <c r="H438" s="21" t="s">
        <v>1951</v>
      </c>
    </row>
    <row r="439" spans="1:8" ht="15" thickBot="1" x14ac:dyDescent="0.35">
      <c r="A439" s="21">
        <v>95</v>
      </c>
      <c r="B439" s="14">
        <v>5</v>
      </c>
      <c r="C439" s="14" t="s">
        <v>408</v>
      </c>
      <c r="D439" s="21" t="s">
        <v>413</v>
      </c>
      <c r="E439" s="22" t="s">
        <v>24</v>
      </c>
      <c r="F439" s="26" t="s">
        <v>1597</v>
      </c>
      <c r="G439" s="22" t="s">
        <v>1773</v>
      </c>
      <c r="H439" s="21" t="s">
        <v>1951</v>
      </c>
    </row>
    <row r="440" spans="1:8" ht="15" thickBot="1" x14ac:dyDescent="0.35">
      <c r="A440" s="21">
        <v>95</v>
      </c>
      <c r="B440" s="14">
        <v>6</v>
      </c>
      <c r="C440" s="14" t="s">
        <v>408</v>
      </c>
      <c r="D440" s="21" t="s">
        <v>414</v>
      </c>
      <c r="E440" s="22" t="s">
        <v>1280</v>
      </c>
      <c r="F440" s="25" t="s">
        <v>1595</v>
      </c>
      <c r="G440" s="22" t="s">
        <v>1774</v>
      </c>
      <c r="H440" s="21" t="s">
        <v>1951</v>
      </c>
    </row>
    <row r="441" spans="1:8" ht="15" thickBot="1" x14ac:dyDescent="0.35">
      <c r="A441" s="21">
        <v>95</v>
      </c>
      <c r="B441" s="14">
        <v>7</v>
      </c>
      <c r="C441" s="14" t="s">
        <v>408</v>
      </c>
      <c r="D441" s="21" t="s">
        <v>415</v>
      </c>
      <c r="E441" s="22" t="s">
        <v>154</v>
      </c>
      <c r="F441" s="25" t="s">
        <v>1596</v>
      </c>
      <c r="G441" s="22" t="s">
        <v>1775</v>
      </c>
      <c r="H441" s="21" t="s">
        <v>1951</v>
      </c>
    </row>
    <row r="442" spans="1:8" ht="15" thickBot="1" x14ac:dyDescent="0.35">
      <c r="A442" s="21">
        <v>95</v>
      </c>
      <c r="B442" s="14">
        <v>8</v>
      </c>
      <c r="C442" s="14" t="s">
        <v>408</v>
      </c>
      <c r="D442" s="21" t="s">
        <v>416</v>
      </c>
      <c r="E442" s="21" t="s">
        <v>1281</v>
      </c>
      <c r="F442" s="26" t="s">
        <v>1598</v>
      </c>
      <c r="G442" s="22" t="s">
        <v>1664</v>
      </c>
      <c r="H442" s="21" t="s">
        <v>1951</v>
      </c>
    </row>
    <row r="443" spans="1:8" ht="15" thickBot="1" x14ac:dyDescent="0.35">
      <c r="A443" s="21">
        <v>95</v>
      </c>
      <c r="B443" s="14">
        <v>9</v>
      </c>
      <c r="C443" s="14" t="s">
        <v>408</v>
      </c>
      <c r="D443" s="21" t="s">
        <v>417</v>
      </c>
      <c r="E443" s="22" t="s">
        <v>1282</v>
      </c>
      <c r="F443" s="25" t="s">
        <v>1551</v>
      </c>
      <c r="G443" s="22" t="s">
        <v>1776</v>
      </c>
      <c r="H443" s="21" t="s">
        <v>1951</v>
      </c>
    </row>
    <row r="444" spans="1:8" ht="15" thickBot="1" x14ac:dyDescent="0.35">
      <c r="A444" s="21">
        <v>95</v>
      </c>
      <c r="B444" s="14">
        <v>10</v>
      </c>
      <c r="C444" s="14" t="s">
        <v>408</v>
      </c>
      <c r="D444" s="21" t="s">
        <v>418</v>
      </c>
      <c r="E444" s="22" t="s">
        <v>38</v>
      </c>
      <c r="F444" s="25" t="s">
        <v>1551</v>
      </c>
      <c r="G444" s="22" t="s">
        <v>1777</v>
      </c>
      <c r="H444" s="21" t="s">
        <v>1951</v>
      </c>
    </row>
    <row r="445" spans="1:8" ht="15" thickBot="1" x14ac:dyDescent="0.35">
      <c r="A445" s="21">
        <v>95</v>
      </c>
      <c r="B445" s="14">
        <v>11</v>
      </c>
      <c r="C445" s="14" t="s">
        <v>408</v>
      </c>
      <c r="D445" s="21" t="s">
        <v>419</v>
      </c>
      <c r="E445" s="22" t="s">
        <v>35</v>
      </c>
      <c r="F445" s="25" t="s">
        <v>1551</v>
      </c>
      <c r="G445" s="22" t="s">
        <v>1778</v>
      </c>
      <c r="H445" s="21" t="s">
        <v>1951</v>
      </c>
    </row>
    <row r="446" spans="1:8" ht="15" thickBot="1" x14ac:dyDescent="0.35">
      <c r="A446" s="21">
        <v>95</v>
      </c>
      <c r="B446" s="14">
        <v>12</v>
      </c>
      <c r="C446" s="14" t="s">
        <v>408</v>
      </c>
      <c r="D446" s="21" t="s">
        <v>420</v>
      </c>
      <c r="E446" s="22" t="s">
        <v>36</v>
      </c>
      <c r="F446" s="25" t="s">
        <v>1551</v>
      </c>
      <c r="G446" s="22" t="s">
        <v>1779</v>
      </c>
      <c r="H446" s="21" t="s">
        <v>1951</v>
      </c>
    </row>
    <row r="447" spans="1:8" ht="15" thickBot="1" x14ac:dyDescent="0.35">
      <c r="A447" s="21">
        <v>95</v>
      </c>
      <c r="B447" s="14">
        <v>13</v>
      </c>
      <c r="C447" s="14" t="s">
        <v>408</v>
      </c>
      <c r="D447" s="21" t="s">
        <v>421</v>
      </c>
      <c r="E447" s="22" t="s">
        <v>56</v>
      </c>
      <c r="F447" s="26" t="s">
        <v>1599</v>
      </c>
      <c r="G447" s="22" t="s">
        <v>1780</v>
      </c>
      <c r="H447" s="21" t="s">
        <v>1951</v>
      </c>
    </row>
    <row r="448" spans="1:8" ht="15" thickBot="1" x14ac:dyDescent="0.35">
      <c r="A448" s="21">
        <v>95</v>
      </c>
      <c r="B448" s="14">
        <v>14</v>
      </c>
      <c r="C448" s="14" t="s">
        <v>408</v>
      </c>
      <c r="D448" s="21" t="s">
        <v>422</v>
      </c>
      <c r="E448" s="22" t="s">
        <v>133</v>
      </c>
      <c r="F448" s="25" t="s">
        <v>1550</v>
      </c>
      <c r="G448" s="22" t="s">
        <v>1781</v>
      </c>
      <c r="H448" s="21" t="s">
        <v>1951</v>
      </c>
    </row>
    <row r="449" spans="1:8" ht="15" thickBot="1" x14ac:dyDescent="0.35">
      <c r="A449" s="21">
        <v>95</v>
      </c>
      <c r="B449" s="14">
        <v>15</v>
      </c>
      <c r="C449" s="14" t="s">
        <v>408</v>
      </c>
      <c r="D449" s="21" t="s">
        <v>423</v>
      </c>
      <c r="E449" s="22" t="s">
        <v>124</v>
      </c>
      <c r="F449" s="25" t="s">
        <v>1550</v>
      </c>
      <c r="G449" s="22" t="s">
        <v>1782</v>
      </c>
      <c r="H449" s="21" t="s">
        <v>1951</v>
      </c>
    </row>
    <row r="450" spans="1:8" ht="15" thickBot="1" x14ac:dyDescent="0.35">
      <c r="A450" s="21">
        <v>95</v>
      </c>
      <c r="B450" s="14">
        <v>16</v>
      </c>
      <c r="C450" s="14" t="s">
        <v>408</v>
      </c>
      <c r="D450" s="21" t="s">
        <v>424</v>
      </c>
      <c r="E450" s="22" t="s">
        <v>94</v>
      </c>
      <c r="F450" s="26" t="s">
        <v>1600</v>
      </c>
      <c r="G450" s="22" t="s">
        <v>18</v>
      </c>
      <c r="H450" s="21" t="s">
        <v>1951</v>
      </c>
    </row>
    <row r="451" spans="1:8" ht="15" thickBot="1" x14ac:dyDescent="0.35">
      <c r="A451" s="21">
        <v>95</v>
      </c>
      <c r="B451" s="14">
        <v>17</v>
      </c>
      <c r="C451" s="14" t="s">
        <v>408</v>
      </c>
      <c r="D451" s="21" t="s">
        <v>425</v>
      </c>
      <c r="E451" s="22" t="s">
        <v>21</v>
      </c>
      <c r="F451" s="25" t="s">
        <v>1601</v>
      </c>
      <c r="G451" s="22" t="s">
        <v>1783</v>
      </c>
      <c r="H451" s="21" t="s">
        <v>1951</v>
      </c>
    </row>
    <row r="452" spans="1:8" ht="15" thickBot="1" x14ac:dyDescent="0.35">
      <c r="A452" s="21">
        <v>95</v>
      </c>
      <c r="B452" s="14">
        <v>18</v>
      </c>
      <c r="C452" s="14" t="s">
        <v>408</v>
      </c>
      <c r="D452" s="21" t="s">
        <v>426</v>
      </c>
      <c r="E452" s="21" t="s">
        <v>1283</v>
      </c>
      <c r="F452" s="26" t="s">
        <v>1599</v>
      </c>
      <c r="G452" s="22" t="s">
        <v>1664</v>
      </c>
      <c r="H452" s="21" t="s">
        <v>1951</v>
      </c>
    </row>
    <row r="453" spans="1:8" ht="15" thickBot="1" x14ac:dyDescent="0.35">
      <c r="A453" s="21">
        <v>95</v>
      </c>
      <c r="B453" s="14">
        <v>19</v>
      </c>
      <c r="C453" s="14" t="s">
        <v>408</v>
      </c>
      <c r="D453" s="21" t="s">
        <v>427</v>
      </c>
      <c r="E453" s="21" t="s">
        <v>106</v>
      </c>
      <c r="F453" s="26" t="s">
        <v>1599</v>
      </c>
      <c r="G453" s="22" t="s">
        <v>1784</v>
      </c>
      <c r="H453" s="21" t="s">
        <v>1951</v>
      </c>
    </row>
    <row r="454" spans="1:8" ht="15" thickBot="1" x14ac:dyDescent="0.35">
      <c r="A454" s="21">
        <v>95</v>
      </c>
      <c r="B454" s="14">
        <v>20</v>
      </c>
      <c r="C454" s="14" t="s">
        <v>408</v>
      </c>
      <c r="D454" s="21" t="s">
        <v>428</v>
      </c>
      <c r="E454" s="21" t="s">
        <v>1284</v>
      </c>
      <c r="F454" s="26" t="s">
        <v>1602</v>
      </c>
      <c r="G454" s="22" t="s">
        <v>1785</v>
      </c>
      <c r="H454" s="21" t="s">
        <v>1951</v>
      </c>
    </row>
    <row r="455" spans="1:8" ht="15" thickBot="1" x14ac:dyDescent="0.35">
      <c r="A455" s="21">
        <v>95</v>
      </c>
      <c r="B455" s="14">
        <v>21</v>
      </c>
      <c r="C455" s="14" t="s">
        <v>408</v>
      </c>
      <c r="D455" s="21" t="s">
        <v>429</v>
      </c>
      <c r="E455" s="21" t="s">
        <v>1285</v>
      </c>
      <c r="F455" s="26" t="s">
        <v>1603</v>
      </c>
      <c r="G455" s="22" t="s">
        <v>1786</v>
      </c>
      <c r="H455" s="21" t="s">
        <v>1951</v>
      </c>
    </row>
    <row r="456" spans="1:8" ht="15" thickBot="1" x14ac:dyDescent="0.35">
      <c r="A456" s="21">
        <v>95</v>
      </c>
      <c r="B456" s="14">
        <v>22</v>
      </c>
      <c r="C456" s="14" t="s">
        <v>408</v>
      </c>
      <c r="D456" s="21" t="s">
        <v>430</v>
      </c>
      <c r="E456" s="21" t="s">
        <v>1286</v>
      </c>
      <c r="F456" s="26" t="s">
        <v>1604</v>
      </c>
      <c r="G456" s="22" t="s">
        <v>1787</v>
      </c>
      <c r="H456" s="21" t="s">
        <v>1951</v>
      </c>
    </row>
    <row r="457" spans="1:8" ht="15" thickBot="1" x14ac:dyDescent="0.35">
      <c r="A457" s="21">
        <v>92</v>
      </c>
      <c r="B457" s="14">
        <v>1</v>
      </c>
      <c r="C457" s="14" t="s">
        <v>431</v>
      </c>
      <c r="D457" s="21" t="s">
        <v>432</v>
      </c>
      <c r="E457" s="24" t="s">
        <v>1287</v>
      </c>
      <c r="F457" s="25" t="s">
        <v>1572</v>
      </c>
      <c r="G457" s="22" t="s">
        <v>1788</v>
      </c>
      <c r="H457" s="21" t="s">
        <v>1951</v>
      </c>
    </row>
    <row r="458" spans="1:8" ht="15" thickBot="1" x14ac:dyDescent="0.35">
      <c r="A458" s="21">
        <v>92</v>
      </c>
      <c r="B458" s="14">
        <v>2</v>
      </c>
      <c r="C458" s="14" t="s">
        <v>431</v>
      </c>
      <c r="D458" s="21" t="s">
        <v>433</v>
      </c>
      <c r="E458" s="24" t="s">
        <v>1288</v>
      </c>
      <c r="F458" s="25" t="s">
        <v>1572</v>
      </c>
      <c r="G458" s="22" t="s">
        <v>1789</v>
      </c>
      <c r="H458" s="21" t="s">
        <v>1951</v>
      </c>
    </row>
    <row r="459" spans="1:8" ht="15" thickBot="1" x14ac:dyDescent="0.35">
      <c r="A459" s="21">
        <v>92</v>
      </c>
      <c r="B459" s="14">
        <v>3</v>
      </c>
      <c r="C459" s="14" t="s">
        <v>431</v>
      </c>
      <c r="D459" s="21" t="s">
        <v>434</v>
      </c>
      <c r="E459" s="29" t="s">
        <v>1289</v>
      </c>
      <c r="F459" s="25" t="s">
        <v>1572</v>
      </c>
      <c r="G459" s="22" t="s">
        <v>1790</v>
      </c>
      <c r="H459" s="21" t="s">
        <v>1951</v>
      </c>
    </row>
    <row r="460" spans="1:8" ht="15" thickBot="1" x14ac:dyDescent="0.35">
      <c r="A460" s="21">
        <v>92</v>
      </c>
      <c r="B460" s="14">
        <v>4</v>
      </c>
      <c r="C460" s="14" t="s">
        <v>431</v>
      </c>
      <c r="D460" s="21" t="s">
        <v>435</v>
      </c>
      <c r="E460" s="22" t="s">
        <v>1290</v>
      </c>
      <c r="F460" s="25" t="s">
        <v>1556</v>
      </c>
      <c r="G460" s="22" t="s">
        <v>1791</v>
      </c>
      <c r="H460" s="21" t="s">
        <v>1951</v>
      </c>
    </row>
    <row r="461" spans="1:8" ht="15" thickBot="1" x14ac:dyDescent="0.35">
      <c r="A461" s="21">
        <v>72</v>
      </c>
      <c r="B461" s="14">
        <v>1</v>
      </c>
      <c r="C461" s="14" t="s">
        <v>436</v>
      </c>
      <c r="D461" s="21" t="s">
        <v>437</v>
      </c>
      <c r="E461" s="24" t="s">
        <v>1291</v>
      </c>
      <c r="F461" s="25" t="s">
        <v>1559</v>
      </c>
      <c r="G461" s="22" t="s">
        <v>1664</v>
      </c>
      <c r="H461" s="21" t="s">
        <v>1951</v>
      </c>
    </row>
    <row r="462" spans="1:8" ht="15" thickBot="1" x14ac:dyDescent="0.35">
      <c r="A462" s="21">
        <v>72</v>
      </c>
      <c r="B462" s="14">
        <v>2</v>
      </c>
      <c r="C462" s="14" t="s">
        <v>436</v>
      </c>
      <c r="D462" s="21" t="s">
        <v>438</v>
      </c>
      <c r="E462" s="22" t="s">
        <v>41</v>
      </c>
      <c r="F462" s="25" t="s">
        <v>1559</v>
      </c>
      <c r="G462" s="22" t="s">
        <v>1792</v>
      </c>
      <c r="H462" s="21" t="s">
        <v>1951</v>
      </c>
    </row>
    <row r="463" spans="1:8" ht="15" thickBot="1" x14ac:dyDescent="0.35">
      <c r="A463" s="21">
        <v>72</v>
      </c>
      <c r="B463" s="14">
        <v>3</v>
      </c>
      <c r="C463" s="14" t="s">
        <v>436</v>
      </c>
      <c r="D463" s="21" t="s">
        <v>439</v>
      </c>
      <c r="E463" s="22" t="s">
        <v>1225</v>
      </c>
      <c r="F463" s="25" t="s">
        <v>1559</v>
      </c>
      <c r="G463" s="22" t="s">
        <v>1793</v>
      </c>
      <c r="H463" s="21" t="s">
        <v>1951</v>
      </c>
    </row>
    <row r="464" spans="1:8" ht="15" thickBot="1" x14ac:dyDescent="0.35">
      <c r="A464" s="21">
        <v>72</v>
      </c>
      <c r="B464" s="14">
        <v>4</v>
      </c>
      <c r="C464" s="14" t="s">
        <v>436</v>
      </c>
      <c r="D464" s="21" t="s">
        <v>440</v>
      </c>
      <c r="E464" s="22" t="s">
        <v>156</v>
      </c>
      <c r="F464" s="25" t="s">
        <v>1559</v>
      </c>
      <c r="G464" s="22" t="s">
        <v>1697</v>
      </c>
      <c r="H464" s="21" t="s">
        <v>1951</v>
      </c>
    </row>
    <row r="465" spans="1:8" ht="15" thickBot="1" x14ac:dyDescent="0.35">
      <c r="A465" s="21">
        <v>72</v>
      </c>
      <c r="B465" s="14">
        <v>5</v>
      </c>
      <c r="C465" s="14" t="s">
        <v>436</v>
      </c>
      <c r="D465" s="21" t="s">
        <v>441</v>
      </c>
      <c r="E465" s="22" t="s">
        <v>96</v>
      </c>
      <c r="F465" s="25" t="s">
        <v>1559</v>
      </c>
      <c r="G465" s="22" t="s">
        <v>1698</v>
      </c>
      <c r="H465" s="21" t="s">
        <v>1951</v>
      </c>
    </row>
    <row r="466" spans="1:8" ht="15" thickBot="1" x14ac:dyDescent="0.35">
      <c r="A466" s="21">
        <v>72</v>
      </c>
      <c r="B466" s="14">
        <v>6</v>
      </c>
      <c r="C466" s="14" t="s">
        <v>436</v>
      </c>
      <c r="D466" s="21" t="s">
        <v>442</v>
      </c>
      <c r="E466" s="22" t="s">
        <v>112</v>
      </c>
      <c r="F466" s="25" t="s">
        <v>1559</v>
      </c>
      <c r="G466" s="22" t="s">
        <v>1794</v>
      </c>
      <c r="H466" s="21" t="s">
        <v>1951</v>
      </c>
    </row>
    <row r="467" spans="1:8" ht="15" thickBot="1" x14ac:dyDescent="0.35">
      <c r="A467" s="21">
        <v>72</v>
      </c>
      <c r="B467" s="14">
        <v>7</v>
      </c>
      <c r="C467" s="14" t="s">
        <v>436</v>
      </c>
      <c r="D467" s="21" t="s">
        <v>443</v>
      </c>
      <c r="E467" s="22" t="s">
        <v>21</v>
      </c>
      <c r="F467" s="25" t="s">
        <v>1559</v>
      </c>
      <c r="G467" s="22" t="s">
        <v>1795</v>
      </c>
      <c r="H467" s="21" t="s">
        <v>1951</v>
      </c>
    </row>
    <row r="468" spans="1:8" ht="15" thickBot="1" x14ac:dyDescent="0.35">
      <c r="A468" s="21">
        <v>102</v>
      </c>
      <c r="B468" s="14">
        <v>1</v>
      </c>
      <c r="C468" s="14" t="s">
        <v>444</v>
      </c>
      <c r="D468" s="21" t="s">
        <v>445</v>
      </c>
      <c r="E468" s="22" t="s">
        <v>1292</v>
      </c>
      <c r="F468" s="26" t="s">
        <v>1605</v>
      </c>
      <c r="G468" s="22" t="s">
        <v>18</v>
      </c>
      <c r="H468" s="21" t="s">
        <v>1951</v>
      </c>
    </row>
    <row r="469" spans="1:8" ht="15" thickBot="1" x14ac:dyDescent="0.35">
      <c r="A469" s="21">
        <v>102</v>
      </c>
      <c r="B469" s="14">
        <v>2</v>
      </c>
      <c r="C469" s="14" t="s">
        <v>444</v>
      </c>
      <c r="D469" s="21" t="s">
        <v>446</v>
      </c>
      <c r="E469" s="22" t="s">
        <v>1293</v>
      </c>
      <c r="F469" s="26" t="s">
        <v>1605</v>
      </c>
      <c r="G469" s="22" t="s">
        <v>18</v>
      </c>
      <c r="H469" s="21" t="s">
        <v>1951</v>
      </c>
    </row>
    <row r="470" spans="1:8" ht="15" thickBot="1" x14ac:dyDescent="0.35">
      <c r="A470" s="21">
        <v>102</v>
      </c>
      <c r="B470" s="14">
        <v>3</v>
      </c>
      <c r="C470" s="14" t="s">
        <v>444</v>
      </c>
      <c r="D470" s="21" t="s">
        <v>447</v>
      </c>
      <c r="E470" s="22" t="s">
        <v>1294</v>
      </c>
      <c r="F470" s="26" t="s">
        <v>1605</v>
      </c>
      <c r="G470" s="22" t="s">
        <v>18</v>
      </c>
      <c r="H470" s="21" t="s">
        <v>1951</v>
      </c>
    </row>
    <row r="471" spans="1:8" ht="15" thickBot="1" x14ac:dyDescent="0.35">
      <c r="A471" s="21">
        <v>102</v>
      </c>
      <c r="B471" s="14">
        <v>4</v>
      </c>
      <c r="C471" s="14" t="s">
        <v>444</v>
      </c>
      <c r="D471" s="21" t="s">
        <v>448</v>
      </c>
      <c r="E471" s="22" t="s">
        <v>129</v>
      </c>
      <c r="F471" s="26" t="s">
        <v>1605</v>
      </c>
      <c r="G471" s="22" t="s">
        <v>18</v>
      </c>
      <c r="H471" s="21" t="s">
        <v>1951</v>
      </c>
    </row>
    <row r="472" spans="1:8" ht="15" thickBot="1" x14ac:dyDescent="0.35">
      <c r="A472" s="21">
        <v>102</v>
      </c>
      <c r="B472" s="14">
        <v>5</v>
      </c>
      <c r="C472" s="14" t="s">
        <v>444</v>
      </c>
      <c r="D472" s="21" t="s">
        <v>449</v>
      </c>
      <c r="E472" s="22" t="s">
        <v>1295</v>
      </c>
      <c r="F472" s="26" t="s">
        <v>1605</v>
      </c>
      <c r="G472" s="22" t="s">
        <v>18</v>
      </c>
      <c r="H472" s="21" t="s">
        <v>1951</v>
      </c>
    </row>
    <row r="473" spans="1:8" ht="15" thickBot="1" x14ac:dyDescent="0.35">
      <c r="A473" s="21">
        <v>102</v>
      </c>
      <c r="B473" s="14">
        <v>6</v>
      </c>
      <c r="C473" s="14" t="s">
        <v>444</v>
      </c>
      <c r="D473" s="21" t="s">
        <v>450</v>
      </c>
      <c r="E473" s="22" t="s">
        <v>1296</v>
      </c>
      <c r="F473" s="25" t="s">
        <v>1559</v>
      </c>
      <c r="G473" s="22" t="s">
        <v>1664</v>
      </c>
      <c r="H473" s="21" t="s">
        <v>1951</v>
      </c>
    </row>
    <row r="474" spans="1:8" ht="15" thickBot="1" x14ac:dyDescent="0.35">
      <c r="A474" s="21">
        <v>102</v>
      </c>
      <c r="B474" s="14">
        <v>7</v>
      </c>
      <c r="C474" s="14" t="s">
        <v>444</v>
      </c>
      <c r="D474" s="21" t="s">
        <v>451</v>
      </c>
      <c r="E474" s="22" t="s">
        <v>1297</v>
      </c>
      <c r="F474" s="25" t="s">
        <v>1559</v>
      </c>
      <c r="G474" s="22" t="s">
        <v>1664</v>
      </c>
      <c r="H474" s="21" t="s">
        <v>1951</v>
      </c>
    </row>
    <row r="475" spans="1:8" ht="15" thickBot="1" x14ac:dyDescent="0.35">
      <c r="A475" s="21">
        <v>102</v>
      </c>
      <c r="B475" s="14">
        <v>8</v>
      </c>
      <c r="C475" s="14" t="s">
        <v>444</v>
      </c>
      <c r="D475" s="21" t="s">
        <v>452</v>
      </c>
      <c r="E475" s="22" t="s">
        <v>1298</v>
      </c>
      <c r="F475" s="25" t="s">
        <v>1559</v>
      </c>
      <c r="G475" s="22" t="s">
        <v>1664</v>
      </c>
      <c r="H475" s="21" t="s">
        <v>1951</v>
      </c>
    </row>
    <row r="476" spans="1:8" ht="15" thickBot="1" x14ac:dyDescent="0.35">
      <c r="A476" s="21">
        <v>96</v>
      </c>
      <c r="B476" s="14">
        <v>1</v>
      </c>
      <c r="C476" s="14" t="s">
        <v>453</v>
      </c>
      <c r="D476" s="21" t="s">
        <v>454</v>
      </c>
      <c r="E476" s="22" t="s">
        <v>21</v>
      </c>
      <c r="F476" s="25" t="s">
        <v>1559</v>
      </c>
      <c r="G476" s="22" t="s">
        <v>1796</v>
      </c>
      <c r="H476" s="21" t="s">
        <v>1951</v>
      </c>
    </row>
    <row r="477" spans="1:8" ht="15" thickBot="1" x14ac:dyDescent="0.35">
      <c r="A477" s="21">
        <v>96</v>
      </c>
      <c r="B477" s="14">
        <v>2</v>
      </c>
      <c r="C477" s="14" t="s">
        <v>453</v>
      </c>
      <c r="D477" s="21" t="s">
        <v>455</v>
      </c>
      <c r="E477" s="22" t="s">
        <v>1290</v>
      </c>
      <c r="F477" s="25" t="s">
        <v>1559</v>
      </c>
      <c r="G477" s="22" t="s">
        <v>1664</v>
      </c>
      <c r="H477" s="21" t="s">
        <v>1951</v>
      </c>
    </row>
    <row r="478" spans="1:8" ht="15" thickBot="1" x14ac:dyDescent="0.35">
      <c r="A478" s="21">
        <v>96</v>
      </c>
      <c r="B478" s="14">
        <v>3</v>
      </c>
      <c r="C478" s="14" t="s">
        <v>453</v>
      </c>
      <c r="D478" s="21" t="s">
        <v>456</v>
      </c>
      <c r="E478" s="22" t="s">
        <v>1299</v>
      </c>
      <c r="F478" s="25" t="s">
        <v>1559</v>
      </c>
      <c r="G478" s="22" t="s">
        <v>1664</v>
      </c>
      <c r="H478" s="21" t="s">
        <v>1951</v>
      </c>
    </row>
    <row r="479" spans="1:8" ht="15" thickBot="1" x14ac:dyDescent="0.35">
      <c r="A479" s="21">
        <v>96</v>
      </c>
      <c r="B479" s="14">
        <v>4</v>
      </c>
      <c r="C479" s="14" t="s">
        <v>453</v>
      </c>
      <c r="D479" s="21" t="s">
        <v>457</v>
      </c>
      <c r="E479" s="24" t="s">
        <v>1300</v>
      </c>
      <c r="F479" s="25" t="s">
        <v>1559</v>
      </c>
      <c r="G479" s="22" t="s">
        <v>1664</v>
      </c>
      <c r="H479" s="21" t="s">
        <v>1951</v>
      </c>
    </row>
    <row r="480" spans="1:8" ht="15" thickBot="1" x14ac:dyDescent="0.35">
      <c r="A480" s="21">
        <v>96</v>
      </c>
      <c r="B480" s="14">
        <v>5</v>
      </c>
      <c r="C480" s="14" t="s">
        <v>453</v>
      </c>
      <c r="D480" s="21" t="s">
        <v>458</v>
      </c>
      <c r="E480" s="24" t="s">
        <v>1301</v>
      </c>
      <c r="F480" s="25" t="s">
        <v>1559</v>
      </c>
      <c r="G480" s="22" t="s">
        <v>1664</v>
      </c>
      <c r="H480" s="21" t="s">
        <v>1951</v>
      </c>
    </row>
    <row r="481" spans="1:8" ht="15" thickBot="1" x14ac:dyDescent="0.35">
      <c r="A481" s="21">
        <v>96</v>
      </c>
      <c r="B481" s="14">
        <v>6</v>
      </c>
      <c r="C481" s="14" t="s">
        <v>453</v>
      </c>
      <c r="D481" s="21" t="s">
        <v>459</v>
      </c>
      <c r="E481" s="24" t="s">
        <v>1302</v>
      </c>
      <c r="F481" s="25" t="s">
        <v>1559</v>
      </c>
      <c r="G481" s="22" t="s">
        <v>1664</v>
      </c>
      <c r="H481" s="21" t="s">
        <v>1951</v>
      </c>
    </row>
    <row r="482" spans="1:8" ht="15" thickBot="1" x14ac:dyDescent="0.35">
      <c r="A482" s="21">
        <v>96</v>
      </c>
      <c r="B482" s="14">
        <v>7</v>
      </c>
      <c r="C482" s="14" t="s">
        <v>453</v>
      </c>
      <c r="D482" s="21" t="s">
        <v>460</v>
      </c>
      <c r="E482" s="22" t="s">
        <v>1303</v>
      </c>
      <c r="F482" s="25" t="s">
        <v>1559</v>
      </c>
      <c r="G482" s="22" t="s">
        <v>1664</v>
      </c>
      <c r="H482" s="21" t="s">
        <v>1951</v>
      </c>
    </row>
    <row r="483" spans="1:8" ht="15" thickBot="1" x14ac:dyDescent="0.35">
      <c r="A483" s="21">
        <v>96</v>
      </c>
      <c r="B483" s="14">
        <v>8</v>
      </c>
      <c r="C483" s="14" t="s">
        <v>453</v>
      </c>
      <c r="D483" s="21" t="s">
        <v>461</v>
      </c>
      <c r="E483" s="24" t="s">
        <v>1304</v>
      </c>
      <c r="F483" s="25" t="s">
        <v>1559</v>
      </c>
      <c r="G483" s="22" t="s">
        <v>1664</v>
      </c>
      <c r="H483" s="21" t="s">
        <v>1951</v>
      </c>
    </row>
    <row r="484" spans="1:8" ht="15" thickBot="1" x14ac:dyDescent="0.35">
      <c r="A484" s="21">
        <v>96</v>
      </c>
      <c r="B484" s="14">
        <v>9</v>
      </c>
      <c r="C484" s="14" t="s">
        <v>453</v>
      </c>
      <c r="D484" s="21" t="s">
        <v>462</v>
      </c>
      <c r="E484" s="22" t="s">
        <v>1187</v>
      </c>
      <c r="F484" s="25" t="s">
        <v>1575</v>
      </c>
      <c r="G484" s="22" t="s">
        <v>1664</v>
      </c>
      <c r="H484" s="21" t="s">
        <v>1951</v>
      </c>
    </row>
    <row r="485" spans="1:8" ht="15" thickBot="1" x14ac:dyDescent="0.35">
      <c r="A485" s="21">
        <v>96</v>
      </c>
      <c r="B485" s="14">
        <v>10</v>
      </c>
      <c r="C485" s="14" t="s">
        <v>453</v>
      </c>
      <c r="D485" s="21" t="s">
        <v>463</v>
      </c>
      <c r="E485" s="22" t="s">
        <v>1305</v>
      </c>
      <c r="F485" s="25" t="s">
        <v>1575</v>
      </c>
      <c r="G485" s="22" t="s">
        <v>1664</v>
      </c>
      <c r="H485" s="21" t="s">
        <v>1951</v>
      </c>
    </row>
    <row r="486" spans="1:8" ht="15" thickBot="1" x14ac:dyDescent="0.35">
      <c r="A486" s="21">
        <v>96</v>
      </c>
      <c r="B486" s="14">
        <v>11</v>
      </c>
      <c r="C486" s="14" t="s">
        <v>453</v>
      </c>
      <c r="D486" s="21" t="s">
        <v>464</v>
      </c>
      <c r="E486" s="24" t="s">
        <v>1306</v>
      </c>
      <c r="F486" s="25" t="s">
        <v>1575</v>
      </c>
      <c r="G486" s="22" t="s">
        <v>1664</v>
      </c>
      <c r="H486" s="21" t="s">
        <v>1951</v>
      </c>
    </row>
    <row r="487" spans="1:8" ht="15" thickBot="1" x14ac:dyDescent="0.35">
      <c r="A487" s="21">
        <v>96</v>
      </c>
      <c r="B487" s="14">
        <v>12</v>
      </c>
      <c r="C487" s="14" t="s">
        <v>453</v>
      </c>
      <c r="D487" s="21" t="s">
        <v>465</v>
      </c>
      <c r="E487" s="22" t="s">
        <v>1188</v>
      </c>
      <c r="F487" s="25" t="s">
        <v>1575</v>
      </c>
      <c r="G487" s="22" t="s">
        <v>1664</v>
      </c>
      <c r="H487" s="21" t="s">
        <v>1951</v>
      </c>
    </row>
    <row r="488" spans="1:8" ht="15" thickBot="1" x14ac:dyDescent="0.35">
      <c r="A488" s="21">
        <v>96</v>
      </c>
      <c r="B488" s="14">
        <v>13</v>
      </c>
      <c r="C488" s="14" t="s">
        <v>453</v>
      </c>
      <c r="D488" s="21" t="s">
        <v>466</v>
      </c>
      <c r="E488" s="24" t="s">
        <v>1307</v>
      </c>
      <c r="F488" s="25" t="s">
        <v>1575</v>
      </c>
      <c r="G488" s="22" t="s">
        <v>1664</v>
      </c>
      <c r="H488" s="21" t="s">
        <v>1951</v>
      </c>
    </row>
    <row r="489" spans="1:8" ht="15" thickBot="1" x14ac:dyDescent="0.35">
      <c r="A489" s="21">
        <v>96</v>
      </c>
      <c r="B489" s="14">
        <v>14</v>
      </c>
      <c r="C489" s="14" t="s">
        <v>453</v>
      </c>
      <c r="D489" s="21" t="s">
        <v>467</v>
      </c>
      <c r="E489" s="24" t="s">
        <v>1308</v>
      </c>
      <c r="F489" s="25" t="s">
        <v>1575</v>
      </c>
      <c r="G489" s="22" t="s">
        <v>1664</v>
      </c>
      <c r="H489" s="21" t="s">
        <v>1951</v>
      </c>
    </row>
    <row r="490" spans="1:8" ht="15" thickBot="1" x14ac:dyDescent="0.35">
      <c r="A490" s="21">
        <v>96</v>
      </c>
      <c r="B490" s="14">
        <v>15</v>
      </c>
      <c r="C490" s="14" t="s">
        <v>453</v>
      </c>
      <c r="D490" s="21" t="s">
        <v>468</v>
      </c>
      <c r="E490" s="22" t="s">
        <v>1220</v>
      </c>
      <c r="F490" s="25" t="s">
        <v>1575</v>
      </c>
      <c r="G490" s="22" t="s">
        <v>1664</v>
      </c>
      <c r="H490" s="21" t="s">
        <v>1951</v>
      </c>
    </row>
    <row r="491" spans="1:8" ht="15" thickBot="1" x14ac:dyDescent="0.35">
      <c r="A491" s="21">
        <v>96</v>
      </c>
      <c r="B491" s="14">
        <v>16</v>
      </c>
      <c r="C491" s="14" t="s">
        <v>453</v>
      </c>
      <c r="D491" s="21" t="s">
        <v>469</v>
      </c>
      <c r="E491" s="24" t="s">
        <v>1309</v>
      </c>
      <c r="F491" s="25" t="s">
        <v>1575</v>
      </c>
      <c r="G491" s="22" t="s">
        <v>1664</v>
      </c>
      <c r="H491" s="21" t="s">
        <v>1951</v>
      </c>
    </row>
    <row r="492" spans="1:8" ht="15" thickBot="1" x14ac:dyDescent="0.35">
      <c r="A492" s="21">
        <v>96</v>
      </c>
      <c r="B492" s="14">
        <v>17</v>
      </c>
      <c r="C492" s="14" t="s">
        <v>453</v>
      </c>
      <c r="D492" s="21" t="s">
        <v>470</v>
      </c>
      <c r="E492" s="24" t="s">
        <v>1310</v>
      </c>
      <c r="F492" s="25" t="s">
        <v>1575</v>
      </c>
      <c r="G492" s="22" t="s">
        <v>1664</v>
      </c>
      <c r="H492" s="21" t="s">
        <v>1951</v>
      </c>
    </row>
    <row r="493" spans="1:8" ht="15" thickBot="1" x14ac:dyDescent="0.35">
      <c r="A493" s="21">
        <v>96</v>
      </c>
      <c r="B493" s="14">
        <v>18</v>
      </c>
      <c r="C493" s="14" t="s">
        <v>453</v>
      </c>
      <c r="D493" s="21" t="s">
        <v>471</v>
      </c>
      <c r="E493" s="22" t="s">
        <v>1311</v>
      </c>
      <c r="F493" s="25" t="s">
        <v>1575</v>
      </c>
      <c r="G493" s="22" t="s">
        <v>1664</v>
      </c>
      <c r="H493" s="21" t="s">
        <v>1951</v>
      </c>
    </row>
    <row r="494" spans="1:8" ht="15" thickBot="1" x14ac:dyDescent="0.35">
      <c r="A494" s="21">
        <v>96</v>
      </c>
      <c r="B494" s="14">
        <v>19</v>
      </c>
      <c r="C494" s="14" t="s">
        <v>453</v>
      </c>
      <c r="D494" s="21" t="s">
        <v>472</v>
      </c>
      <c r="E494" s="24" t="s">
        <v>1312</v>
      </c>
      <c r="F494" s="25" t="s">
        <v>1575</v>
      </c>
      <c r="G494" s="22" t="s">
        <v>1664</v>
      </c>
      <c r="H494" s="21" t="s">
        <v>1951</v>
      </c>
    </row>
    <row r="495" spans="1:8" ht="15" thickBot="1" x14ac:dyDescent="0.35">
      <c r="A495" s="21">
        <v>94</v>
      </c>
      <c r="B495" s="14">
        <v>1</v>
      </c>
      <c r="C495" s="14" t="s">
        <v>473</v>
      </c>
      <c r="D495" s="21" t="s">
        <v>474</v>
      </c>
      <c r="E495" s="22" t="s">
        <v>21</v>
      </c>
      <c r="F495" s="25" t="s">
        <v>1559</v>
      </c>
      <c r="G495" s="22" t="s">
        <v>1797</v>
      </c>
      <c r="H495" s="21" t="s">
        <v>1951</v>
      </c>
    </row>
    <row r="496" spans="1:8" ht="15" thickBot="1" x14ac:dyDescent="0.35">
      <c r="A496" s="21">
        <v>94</v>
      </c>
      <c r="B496" s="14">
        <v>2</v>
      </c>
      <c r="C496" s="14" t="s">
        <v>473</v>
      </c>
      <c r="D496" s="21" t="s">
        <v>475</v>
      </c>
      <c r="E496" s="22" t="s">
        <v>1311</v>
      </c>
      <c r="F496" s="25" t="s">
        <v>1606</v>
      </c>
      <c r="G496" s="22" t="s">
        <v>1664</v>
      </c>
      <c r="H496" s="21" t="s">
        <v>1951</v>
      </c>
    </row>
    <row r="497" spans="1:8" ht="15" thickBot="1" x14ac:dyDescent="0.35">
      <c r="A497" s="21">
        <v>94</v>
      </c>
      <c r="B497" s="14">
        <v>3</v>
      </c>
      <c r="C497" s="14" t="s">
        <v>473</v>
      </c>
      <c r="D497" s="21" t="s">
        <v>476</v>
      </c>
      <c r="E497" s="22" t="s">
        <v>1313</v>
      </c>
      <c r="F497" s="25" t="s">
        <v>1606</v>
      </c>
      <c r="G497" s="22" t="s">
        <v>1664</v>
      </c>
      <c r="H497" s="21" t="s">
        <v>1951</v>
      </c>
    </row>
    <row r="498" spans="1:8" ht="15" thickBot="1" x14ac:dyDescent="0.35">
      <c r="A498" s="21">
        <v>94</v>
      </c>
      <c r="B498" s="14">
        <v>4</v>
      </c>
      <c r="C498" s="14" t="s">
        <v>473</v>
      </c>
      <c r="D498" s="21" t="s">
        <v>477</v>
      </c>
      <c r="E498" s="24" t="s">
        <v>1314</v>
      </c>
      <c r="F498" s="25" t="s">
        <v>1575</v>
      </c>
      <c r="G498" s="22" t="s">
        <v>1664</v>
      </c>
      <c r="H498" s="21" t="s">
        <v>1951</v>
      </c>
    </row>
    <row r="499" spans="1:8" ht="15" thickBot="1" x14ac:dyDescent="0.35">
      <c r="A499" s="21">
        <v>94</v>
      </c>
      <c r="B499" s="14">
        <v>5</v>
      </c>
      <c r="C499" s="14" t="s">
        <v>473</v>
      </c>
      <c r="D499" s="21" t="s">
        <v>478</v>
      </c>
      <c r="E499" s="24" t="s">
        <v>1315</v>
      </c>
      <c r="F499" s="25" t="s">
        <v>1575</v>
      </c>
      <c r="G499" s="22" t="s">
        <v>1664</v>
      </c>
      <c r="H499" s="21" t="s">
        <v>1951</v>
      </c>
    </row>
    <row r="500" spans="1:8" ht="15" thickBot="1" x14ac:dyDescent="0.35">
      <c r="A500" s="21">
        <v>94</v>
      </c>
      <c r="B500" s="14">
        <v>6</v>
      </c>
      <c r="C500" s="14" t="s">
        <v>473</v>
      </c>
      <c r="D500" s="21" t="s">
        <v>479</v>
      </c>
      <c r="E500" s="24" t="s">
        <v>1316</v>
      </c>
      <c r="F500" s="25" t="s">
        <v>1606</v>
      </c>
      <c r="G500" s="22" t="s">
        <v>1664</v>
      </c>
      <c r="H500" s="21" t="s">
        <v>1951</v>
      </c>
    </row>
    <row r="501" spans="1:8" ht="15" thickBot="1" x14ac:dyDescent="0.35">
      <c r="A501" s="21">
        <v>94</v>
      </c>
      <c r="B501" s="14">
        <v>7</v>
      </c>
      <c r="C501" s="14" t="s">
        <v>473</v>
      </c>
      <c r="D501" s="21" t="s">
        <v>480</v>
      </c>
      <c r="E501" s="24" t="s">
        <v>1317</v>
      </c>
      <c r="F501" s="25" t="s">
        <v>1575</v>
      </c>
      <c r="G501" s="22" t="s">
        <v>1664</v>
      </c>
      <c r="H501" s="21" t="s">
        <v>1951</v>
      </c>
    </row>
    <row r="502" spans="1:8" ht="15" thickBot="1" x14ac:dyDescent="0.35">
      <c r="A502" s="21">
        <v>94</v>
      </c>
      <c r="B502" s="14">
        <v>8</v>
      </c>
      <c r="C502" s="14" t="s">
        <v>473</v>
      </c>
      <c r="D502" s="21" t="s">
        <v>481</v>
      </c>
      <c r="E502" s="22" t="s">
        <v>95</v>
      </c>
      <c r="F502" s="25" t="s">
        <v>1555</v>
      </c>
      <c r="G502" s="22" t="s">
        <v>1798</v>
      </c>
      <c r="H502" s="21" t="s">
        <v>1951</v>
      </c>
    </row>
    <row r="503" spans="1:8" ht="15" thickBot="1" x14ac:dyDescent="0.35">
      <c r="A503" s="21">
        <v>94</v>
      </c>
      <c r="B503" s="14">
        <v>9</v>
      </c>
      <c r="C503" s="14" t="s">
        <v>473</v>
      </c>
      <c r="D503" s="21" t="s">
        <v>482</v>
      </c>
      <c r="E503" s="24" t="s">
        <v>1318</v>
      </c>
      <c r="F503" s="25" t="s">
        <v>1607</v>
      </c>
      <c r="G503" s="22" t="s">
        <v>1664</v>
      </c>
      <c r="H503" s="21" t="s">
        <v>1951</v>
      </c>
    </row>
    <row r="504" spans="1:8" ht="15" thickBot="1" x14ac:dyDescent="0.35">
      <c r="A504" s="21">
        <v>101</v>
      </c>
      <c r="B504" s="14">
        <v>1</v>
      </c>
      <c r="C504" s="14" t="s">
        <v>483</v>
      </c>
      <c r="D504" s="21" t="s">
        <v>484</v>
      </c>
      <c r="E504" s="22" t="s">
        <v>1220</v>
      </c>
      <c r="F504" s="25" t="s">
        <v>1559</v>
      </c>
      <c r="G504" s="22" t="s">
        <v>1664</v>
      </c>
      <c r="H504" s="21" t="s">
        <v>1951</v>
      </c>
    </row>
    <row r="505" spans="1:8" ht="15" thickBot="1" x14ac:dyDescent="0.35">
      <c r="A505" s="21">
        <v>101</v>
      </c>
      <c r="B505" s="14">
        <v>2</v>
      </c>
      <c r="C505" s="14" t="s">
        <v>483</v>
      </c>
      <c r="D505" s="21" t="s">
        <v>485</v>
      </c>
      <c r="E505" s="24" t="s">
        <v>1319</v>
      </c>
      <c r="F505" s="25" t="s">
        <v>1559</v>
      </c>
      <c r="G505" s="22" t="s">
        <v>1664</v>
      </c>
      <c r="H505" s="21" t="s">
        <v>1951</v>
      </c>
    </row>
    <row r="506" spans="1:8" ht="15" thickBot="1" x14ac:dyDescent="0.35">
      <c r="A506" s="21">
        <v>101</v>
      </c>
      <c r="B506" s="14">
        <v>3</v>
      </c>
      <c r="C506" s="14" t="s">
        <v>483</v>
      </c>
      <c r="D506" s="21" t="s">
        <v>486</v>
      </c>
      <c r="E506" s="24" t="s">
        <v>1299</v>
      </c>
      <c r="F506" s="25" t="s">
        <v>1559</v>
      </c>
      <c r="G506" s="22" t="s">
        <v>1664</v>
      </c>
      <c r="H506" s="21" t="s">
        <v>1951</v>
      </c>
    </row>
    <row r="507" spans="1:8" ht="15" thickBot="1" x14ac:dyDescent="0.35">
      <c r="A507" s="21">
        <v>101</v>
      </c>
      <c r="B507" s="14">
        <v>4</v>
      </c>
      <c r="C507" s="14" t="s">
        <v>483</v>
      </c>
      <c r="D507" s="21" t="s">
        <v>487</v>
      </c>
      <c r="E507" s="24" t="s">
        <v>1314</v>
      </c>
      <c r="F507" s="25" t="s">
        <v>1559</v>
      </c>
      <c r="G507" s="22" t="s">
        <v>1664</v>
      </c>
      <c r="H507" s="21" t="s">
        <v>1951</v>
      </c>
    </row>
    <row r="508" spans="1:8" ht="15" thickBot="1" x14ac:dyDescent="0.35">
      <c r="A508" s="21">
        <v>101</v>
      </c>
      <c r="B508" s="14">
        <v>5</v>
      </c>
      <c r="C508" s="14" t="s">
        <v>483</v>
      </c>
      <c r="D508" s="21" t="s">
        <v>488</v>
      </c>
      <c r="E508" s="24" t="s">
        <v>1318</v>
      </c>
      <c r="F508" s="25" t="s">
        <v>1559</v>
      </c>
      <c r="G508" s="22" t="s">
        <v>1664</v>
      </c>
      <c r="H508" s="21" t="s">
        <v>1951</v>
      </c>
    </row>
    <row r="509" spans="1:8" ht="15" thickBot="1" x14ac:dyDescent="0.35">
      <c r="A509" s="21">
        <v>101</v>
      </c>
      <c r="B509" s="14">
        <v>6</v>
      </c>
      <c r="C509" s="14" t="s">
        <v>483</v>
      </c>
      <c r="D509" s="21" t="s">
        <v>489</v>
      </c>
      <c r="E509" s="24" t="s">
        <v>1320</v>
      </c>
      <c r="F509" s="25" t="s">
        <v>1559</v>
      </c>
      <c r="G509" s="22" t="s">
        <v>1664</v>
      </c>
      <c r="H509" s="21" t="s">
        <v>1951</v>
      </c>
    </row>
    <row r="510" spans="1:8" ht="15" thickBot="1" x14ac:dyDescent="0.35">
      <c r="A510" s="21">
        <v>101</v>
      </c>
      <c r="B510" s="14">
        <v>7</v>
      </c>
      <c r="C510" s="14" t="s">
        <v>483</v>
      </c>
      <c r="D510" s="21" t="s">
        <v>490</v>
      </c>
      <c r="E510" s="24" t="s">
        <v>1321</v>
      </c>
      <c r="F510" s="25" t="s">
        <v>1559</v>
      </c>
      <c r="G510" s="22" t="s">
        <v>1664</v>
      </c>
      <c r="H510" s="21" t="s">
        <v>1951</v>
      </c>
    </row>
    <row r="511" spans="1:8" ht="15" thickBot="1" x14ac:dyDescent="0.35">
      <c r="A511" s="21">
        <v>101</v>
      </c>
      <c r="B511" s="14">
        <v>8</v>
      </c>
      <c r="C511" s="14" t="s">
        <v>483</v>
      </c>
      <c r="D511" s="21" t="s">
        <v>491</v>
      </c>
      <c r="E511" s="24" t="s">
        <v>1229</v>
      </c>
      <c r="F511" s="25" t="s">
        <v>1559</v>
      </c>
      <c r="G511" s="22" t="s">
        <v>1664</v>
      </c>
      <c r="H511" s="21" t="s">
        <v>1951</v>
      </c>
    </row>
    <row r="512" spans="1:8" ht="15" thickBot="1" x14ac:dyDescent="0.35">
      <c r="A512" s="21">
        <v>101</v>
      </c>
      <c r="B512" s="14">
        <v>9</v>
      </c>
      <c r="C512" s="14" t="s">
        <v>483</v>
      </c>
      <c r="D512" s="21" t="s">
        <v>492</v>
      </c>
      <c r="E512" s="24" t="s">
        <v>1322</v>
      </c>
      <c r="F512" s="25" t="s">
        <v>1559</v>
      </c>
      <c r="G512" s="22" t="s">
        <v>1664</v>
      </c>
      <c r="H512" s="21" t="s">
        <v>1951</v>
      </c>
    </row>
    <row r="513" spans="1:8" ht="15" thickBot="1" x14ac:dyDescent="0.35">
      <c r="A513" s="21">
        <v>101</v>
      </c>
      <c r="B513" s="14">
        <v>10</v>
      </c>
      <c r="C513" s="14" t="s">
        <v>483</v>
      </c>
      <c r="D513" s="21" t="s">
        <v>493</v>
      </c>
      <c r="E513" s="22" t="s">
        <v>1311</v>
      </c>
      <c r="F513" s="25" t="s">
        <v>1559</v>
      </c>
      <c r="G513" s="22" t="s">
        <v>1664</v>
      </c>
      <c r="H513" s="21" t="s">
        <v>1951</v>
      </c>
    </row>
    <row r="514" spans="1:8" ht="15" thickBot="1" x14ac:dyDescent="0.35">
      <c r="A514" s="21">
        <v>101</v>
      </c>
      <c r="B514" s="14">
        <v>11</v>
      </c>
      <c r="C514" s="14" t="s">
        <v>483</v>
      </c>
      <c r="D514" s="21" t="s">
        <v>494</v>
      </c>
      <c r="E514" s="24" t="s">
        <v>1323</v>
      </c>
      <c r="F514" s="25" t="s">
        <v>1608</v>
      </c>
      <c r="G514" s="22" t="s">
        <v>1664</v>
      </c>
      <c r="H514" s="21" t="s">
        <v>1951</v>
      </c>
    </row>
    <row r="515" spans="1:8" ht="15" thickBot="1" x14ac:dyDescent="0.35">
      <c r="A515" s="21">
        <v>93</v>
      </c>
      <c r="B515" s="14">
        <v>1</v>
      </c>
      <c r="C515" s="14" t="s">
        <v>495</v>
      </c>
      <c r="D515" s="21" t="s">
        <v>496</v>
      </c>
      <c r="E515" s="22" t="s">
        <v>156</v>
      </c>
      <c r="F515" s="25" t="s">
        <v>1572</v>
      </c>
      <c r="G515" s="22" t="s">
        <v>1799</v>
      </c>
      <c r="H515" s="21" t="s">
        <v>1951</v>
      </c>
    </row>
    <row r="516" spans="1:8" ht="15" thickBot="1" x14ac:dyDescent="0.35">
      <c r="A516" s="21">
        <v>93</v>
      </c>
      <c r="B516" s="14">
        <v>2</v>
      </c>
      <c r="C516" s="14" t="s">
        <v>495</v>
      </c>
      <c r="D516" s="21" t="s">
        <v>497</v>
      </c>
      <c r="E516" s="22" t="s">
        <v>343</v>
      </c>
      <c r="F516" s="26" t="s">
        <v>1609</v>
      </c>
      <c r="G516" s="22" t="s">
        <v>18</v>
      </c>
      <c r="H516" s="21" t="s">
        <v>1951</v>
      </c>
    </row>
    <row r="517" spans="1:8" ht="15" thickBot="1" x14ac:dyDescent="0.35">
      <c r="A517" s="21">
        <v>93</v>
      </c>
      <c r="B517" s="14">
        <v>3</v>
      </c>
      <c r="C517" s="14" t="s">
        <v>495</v>
      </c>
      <c r="D517" s="21" t="s">
        <v>498</v>
      </c>
      <c r="E517" s="22" t="s">
        <v>1305</v>
      </c>
      <c r="F517" s="26" t="s">
        <v>1609</v>
      </c>
      <c r="G517" s="22" t="s">
        <v>1664</v>
      </c>
      <c r="H517" s="21" t="s">
        <v>1951</v>
      </c>
    </row>
    <row r="518" spans="1:8" ht="15" thickBot="1" x14ac:dyDescent="0.35">
      <c r="A518" s="21">
        <v>93</v>
      </c>
      <c r="B518" s="14">
        <v>4</v>
      </c>
      <c r="C518" s="14" t="s">
        <v>495</v>
      </c>
      <c r="D518" s="21" t="s">
        <v>499</v>
      </c>
      <c r="E518" s="24" t="s">
        <v>1324</v>
      </c>
      <c r="F518" s="25" t="s">
        <v>1578</v>
      </c>
      <c r="G518" s="22" t="s">
        <v>1800</v>
      </c>
      <c r="H518" s="21" t="s">
        <v>1951</v>
      </c>
    </row>
    <row r="519" spans="1:8" ht="15" thickBot="1" x14ac:dyDescent="0.35">
      <c r="A519" s="21">
        <v>93</v>
      </c>
      <c r="B519" s="14">
        <v>5</v>
      </c>
      <c r="C519" s="14" t="s">
        <v>495</v>
      </c>
      <c r="D519" s="21" t="s">
        <v>500</v>
      </c>
      <c r="E519" s="22" t="s">
        <v>96</v>
      </c>
      <c r="F519" s="25" t="s">
        <v>1572</v>
      </c>
      <c r="G519" s="22" t="s">
        <v>1801</v>
      </c>
      <c r="H519" s="21" t="s">
        <v>1951</v>
      </c>
    </row>
    <row r="520" spans="1:8" ht="15" thickBot="1" x14ac:dyDescent="0.35">
      <c r="A520" s="21">
        <v>93</v>
      </c>
      <c r="B520" s="14">
        <v>6</v>
      </c>
      <c r="C520" s="14" t="s">
        <v>495</v>
      </c>
      <c r="D520" s="21" t="s">
        <v>501</v>
      </c>
      <c r="E520" s="22" t="s">
        <v>95</v>
      </c>
      <c r="F520" s="25" t="s">
        <v>1572</v>
      </c>
      <c r="G520" s="22" t="s">
        <v>1802</v>
      </c>
      <c r="H520" s="21" t="s">
        <v>1951</v>
      </c>
    </row>
    <row r="521" spans="1:8" ht="15" thickBot="1" x14ac:dyDescent="0.35">
      <c r="A521" s="21">
        <v>93</v>
      </c>
      <c r="B521" s="14">
        <v>7</v>
      </c>
      <c r="C521" s="14" t="s">
        <v>495</v>
      </c>
      <c r="D521" s="21" t="s">
        <v>502</v>
      </c>
      <c r="E521" s="21" t="s">
        <v>1325</v>
      </c>
      <c r="F521" s="25" t="s">
        <v>1610</v>
      </c>
      <c r="G521" s="22" t="s">
        <v>1803</v>
      </c>
      <c r="H521" s="21" t="s">
        <v>1951</v>
      </c>
    </row>
    <row r="522" spans="1:8" ht="15" thickBot="1" x14ac:dyDescent="0.35">
      <c r="A522" s="21">
        <v>93</v>
      </c>
      <c r="B522" s="14">
        <v>8</v>
      </c>
      <c r="C522" s="14" t="s">
        <v>495</v>
      </c>
      <c r="D522" s="21" t="s">
        <v>503</v>
      </c>
      <c r="E522" s="22" t="s">
        <v>22</v>
      </c>
      <c r="F522" s="25" t="s">
        <v>1572</v>
      </c>
      <c r="G522" s="22" t="s">
        <v>1804</v>
      </c>
      <c r="H522" s="21" t="s">
        <v>1951</v>
      </c>
    </row>
    <row r="523" spans="1:8" ht="15" thickBot="1" x14ac:dyDescent="0.35">
      <c r="A523" s="21">
        <v>93</v>
      </c>
      <c r="B523" s="14">
        <v>9</v>
      </c>
      <c r="C523" s="14" t="s">
        <v>495</v>
      </c>
      <c r="D523" s="21" t="s">
        <v>504</v>
      </c>
      <c r="E523" s="24" t="s">
        <v>1326</v>
      </c>
      <c r="F523" s="25" t="s">
        <v>1572</v>
      </c>
      <c r="G523" s="22" t="s">
        <v>1805</v>
      </c>
      <c r="H523" s="21" t="s">
        <v>1951</v>
      </c>
    </row>
    <row r="524" spans="1:8" ht="15" thickBot="1" x14ac:dyDescent="0.35">
      <c r="A524" s="21">
        <v>93</v>
      </c>
      <c r="B524" s="14">
        <v>10</v>
      </c>
      <c r="C524" s="14" t="s">
        <v>495</v>
      </c>
      <c r="D524" s="21" t="s">
        <v>505</v>
      </c>
      <c r="E524" s="24" t="s">
        <v>1327</v>
      </c>
      <c r="F524" s="25" t="s">
        <v>1572</v>
      </c>
      <c r="G524" s="22" t="s">
        <v>1806</v>
      </c>
      <c r="H524" s="21" t="s">
        <v>1951</v>
      </c>
    </row>
    <row r="525" spans="1:8" ht="15" thickBot="1" x14ac:dyDescent="0.35">
      <c r="A525" s="21">
        <v>97</v>
      </c>
      <c r="B525" s="14">
        <v>1</v>
      </c>
      <c r="C525" s="14" t="s">
        <v>506</v>
      </c>
      <c r="D525" s="21" t="s">
        <v>507</v>
      </c>
      <c r="E525" s="24" t="s">
        <v>1328</v>
      </c>
      <c r="F525" s="25" t="s">
        <v>1606</v>
      </c>
      <c r="G525" s="22" t="s">
        <v>1664</v>
      </c>
      <c r="H525" s="21" t="s">
        <v>1951</v>
      </c>
    </row>
    <row r="526" spans="1:8" ht="15" thickBot="1" x14ac:dyDescent="0.35">
      <c r="A526" s="21">
        <v>97</v>
      </c>
      <c r="B526" s="14">
        <v>2</v>
      </c>
      <c r="C526" s="14" t="s">
        <v>506</v>
      </c>
      <c r="D526" s="21" t="s">
        <v>508</v>
      </c>
      <c r="E526" s="22" t="s">
        <v>1329</v>
      </c>
      <c r="F526" s="25" t="s">
        <v>1606</v>
      </c>
      <c r="G526" s="22" t="s">
        <v>1664</v>
      </c>
      <c r="H526" s="21" t="s">
        <v>1951</v>
      </c>
    </row>
    <row r="527" spans="1:8" ht="15" thickBot="1" x14ac:dyDescent="0.35">
      <c r="A527" s="21">
        <v>97</v>
      </c>
      <c r="B527" s="14">
        <v>3</v>
      </c>
      <c r="C527" s="14" t="s">
        <v>506</v>
      </c>
      <c r="D527" s="21" t="s">
        <v>509</v>
      </c>
      <c r="E527" s="24" t="s">
        <v>1299</v>
      </c>
      <c r="F527" s="25" t="s">
        <v>1606</v>
      </c>
      <c r="G527" s="22" t="s">
        <v>1664</v>
      </c>
      <c r="H527" s="21" t="s">
        <v>1951</v>
      </c>
    </row>
    <row r="528" spans="1:8" ht="15" thickBot="1" x14ac:dyDescent="0.35">
      <c r="A528" s="21">
        <v>97</v>
      </c>
      <c r="B528" s="14">
        <v>4</v>
      </c>
      <c r="C528" s="14" t="s">
        <v>506</v>
      </c>
      <c r="D528" s="21" t="s">
        <v>510</v>
      </c>
      <c r="E528" s="24" t="s">
        <v>1312</v>
      </c>
      <c r="F528" s="25" t="s">
        <v>1606</v>
      </c>
      <c r="G528" s="22" t="s">
        <v>1664</v>
      </c>
      <c r="H528" s="21" t="s">
        <v>1951</v>
      </c>
    </row>
    <row r="529" spans="1:8" ht="15" thickBot="1" x14ac:dyDescent="0.35">
      <c r="A529" s="21">
        <v>97</v>
      </c>
      <c r="B529" s="14">
        <v>5</v>
      </c>
      <c r="C529" s="14" t="s">
        <v>506</v>
      </c>
      <c r="D529" s="21" t="s">
        <v>511</v>
      </c>
      <c r="E529" s="24" t="s">
        <v>1330</v>
      </c>
      <c r="F529" s="25" t="s">
        <v>1575</v>
      </c>
      <c r="G529" s="22" t="s">
        <v>1664</v>
      </c>
      <c r="H529" s="21" t="s">
        <v>1951</v>
      </c>
    </row>
    <row r="530" spans="1:8" ht="15" thickBot="1" x14ac:dyDescent="0.35">
      <c r="A530" s="21">
        <v>97</v>
      </c>
      <c r="B530" s="14">
        <v>6</v>
      </c>
      <c r="C530" s="14" t="s">
        <v>506</v>
      </c>
      <c r="D530" s="21" t="s">
        <v>512</v>
      </c>
      <c r="E530" s="22" t="s">
        <v>21</v>
      </c>
      <c r="F530" s="25" t="s">
        <v>1559</v>
      </c>
      <c r="G530" s="22" t="s">
        <v>1807</v>
      </c>
      <c r="H530" s="21" t="s">
        <v>1951</v>
      </c>
    </row>
    <row r="531" spans="1:8" ht="15" thickBot="1" x14ac:dyDescent="0.35">
      <c r="A531" s="21">
        <v>97</v>
      </c>
      <c r="B531" s="14">
        <v>7</v>
      </c>
      <c r="C531" s="14" t="s">
        <v>506</v>
      </c>
      <c r="D531" s="21" t="s">
        <v>513</v>
      </c>
      <c r="E531" s="22" t="s">
        <v>1187</v>
      </c>
      <c r="F531" s="25" t="s">
        <v>1559</v>
      </c>
      <c r="G531" s="22" t="s">
        <v>1664</v>
      </c>
      <c r="H531" s="21" t="s">
        <v>1951</v>
      </c>
    </row>
    <row r="532" spans="1:8" ht="15" thickBot="1" x14ac:dyDescent="0.35">
      <c r="A532" s="21">
        <v>97</v>
      </c>
      <c r="B532" s="14">
        <v>8</v>
      </c>
      <c r="C532" s="14" t="s">
        <v>506</v>
      </c>
      <c r="D532" s="21" t="s">
        <v>514</v>
      </c>
      <c r="E532" s="22" t="s">
        <v>1305</v>
      </c>
      <c r="F532" s="25" t="s">
        <v>1559</v>
      </c>
      <c r="G532" s="22" t="s">
        <v>1664</v>
      </c>
      <c r="H532" s="21" t="s">
        <v>1951</v>
      </c>
    </row>
    <row r="533" spans="1:8" ht="15" thickBot="1" x14ac:dyDescent="0.35">
      <c r="A533" s="21">
        <v>97</v>
      </c>
      <c r="B533" s="14">
        <v>9</v>
      </c>
      <c r="C533" s="14" t="s">
        <v>506</v>
      </c>
      <c r="D533" s="21" t="s">
        <v>515</v>
      </c>
      <c r="E533" s="22" t="s">
        <v>1331</v>
      </c>
      <c r="F533" s="25" t="s">
        <v>1559</v>
      </c>
      <c r="G533" s="22" t="s">
        <v>1664</v>
      </c>
      <c r="H533" s="21" t="s">
        <v>1951</v>
      </c>
    </row>
    <row r="534" spans="1:8" ht="15" thickBot="1" x14ac:dyDescent="0.35">
      <c r="A534" s="21">
        <v>97</v>
      </c>
      <c r="B534" s="14">
        <v>10</v>
      </c>
      <c r="C534" s="14" t="s">
        <v>506</v>
      </c>
      <c r="D534" s="21" t="s">
        <v>516</v>
      </c>
      <c r="E534" s="22" t="s">
        <v>1188</v>
      </c>
      <c r="F534" s="25" t="s">
        <v>1559</v>
      </c>
      <c r="G534" s="22" t="s">
        <v>1664</v>
      </c>
      <c r="H534" s="21" t="s">
        <v>1951</v>
      </c>
    </row>
    <row r="535" spans="1:8" ht="15" thickBot="1" x14ac:dyDescent="0.35">
      <c r="A535" s="21">
        <v>97</v>
      </c>
      <c r="B535" s="14">
        <v>11</v>
      </c>
      <c r="C535" s="14" t="s">
        <v>506</v>
      </c>
      <c r="D535" s="21" t="s">
        <v>517</v>
      </c>
      <c r="E535" s="24" t="s">
        <v>1307</v>
      </c>
      <c r="F535" s="25" t="s">
        <v>1559</v>
      </c>
      <c r="G535" s="22" t="s">
        <v>1664</v>
      </c>
      <c r="H535" s="21" t="s">
        <v>1951</v>
      </c>
    </row>
    <row r="536" spans="1:8" ht="15" thickBot="1" x14ac:dyDescent="0.35">
      <c r="A536" s="21">
        <v>97</v>
      </c>
      <c r="B536" s="14">
        <v>12</v>
      </c>
      <c r="C536" s="14" t="s">
        <v>506</v>
      </c>
      <c r="D536" s="21" t="s">
        <v>518</v>
      </c>
      <c r="E536" s="24" t="s">
        <v>1332</v>
      </c>
      <c r="F536" s="25" t="s">
        <v>1559</v>
      </c>
      <c r="G536" s="22" t="s">
        <v>1664</v>
      </c>
      <c r="H536" s="21" t="s">
        <v>1951</v>
      </c>
    </row>
    <row r="537" spans="1:8" ht="15" thickBot="1" x14ac:dyDescent="0.35">
      <c r="A537" s="21">
        <v>97</v>
      </c>
      <c r="B537" s="14">
        <v>13</v>
      </c>
      <c r="C537" s="14" t="s">
        <v>506</v>
      </c>
      <c r="D537" s="21" t="s">
        <v>519</v>
      </c>
      <c r="E537" s="22" t="s">
        <v>1290</v>
      </c>
      <c r="F537" s="25" t="s">
        <v>1559</v>
      </c>
      <c r="G537" s="22" t="s">
        <v>1808</v>
      </c>
      <c r="H537" s="21" t="s">
        <v>1951</v>
      </c>
    </row>
    <row r="538" spans="1:8" ht="15" thickBot="1" x14ac:dyDescent="0.35">
      <c r="A538" s="21">
        <v>97</v>
      </c>
      <c r="B538" s="14">
        <v>14</v>
      </c>
      <c r="C538" s="14" t="s">
        <v>506</v>
      </c>
      <c r="D538" s="21" t="s">
        <v>520</v>
      </c>
      <c r="E538" s="24" t="s">
        <v>1303</v>
      </c>
      <c r="F538" s="25" t="s">
        <v>1559</v>
      </c>
      <c r="G538" s="22" t="s">
        <v>1664</v>
      </c>
      <c r="H538" s="21" t="s">
        <v>1951</v>
      </c>
    </row>
    <row r="539" spans="1:8" ht="15" thickBot="1" x14ac:dyDescent="0.35">
      <c r="A539" s="21">
        <v>100</v>
      </c>
      <c r="B539" s="14">
        <v>1</v>
      </c>
      <c r="C539" s="14" t="s">
        <v>521</v>
      </c>
      <c r="D539" s="21" t="s">
        <v>522</v>
      </c>
      <c r="E539" s="24" t="s">
        <v>1333</v>
      </c>
      <c r="F539" s="25" t="s">
        <v>1606</v>
      </c>
      <c r="G539" s="22" t="s">
        <v>1664</v>
      </c>
      <c r="H539" s="21" t="s">
        <v>1951</v>
      </c>
    </row>
    <row r="540" spans="1:8" ht="15" thickBot="1" x14ac:dyDescent="0.35">
      <c r="A540" s="21">
        <v>100</v>
      </c>
      <c r="B540" s="14">
        <v>2</v>
      </c>
      <c r="C540" s="14" t="s">
        <v>521</v>
      </c>
      <c r="D540" s="21" t="s">
        <v>523</v>
      </c>
      <c r="E540" s="24" t="s">
        <v>1334</v>
      </c>
      <c r="F540" s="25" t="s">
        <v>1606</v>
      </c>
      <c r="G540" s="22" t="s">
        <v>1664</v>
      </c>
      <c r="H540" s="21" t="s">
        <v>1951</v>
      </c>
    </row>
    <row r="541" spans="1:8" ht="15" thickBot="1" x14ac:dyDescent="0.35">
      <c r="A541" s="21">
        <v>100</v>
      </c>
      <c r="B541" s="14">
        <v>3</v>
      </c>
      <c r="C541" s="14" t="s">
        <v>521</v>
      </c>
      <c r="D541" s="21" t="s">
        <v>524</v>
      </c>
      <c r="E541" s="22" t="s">
        <v>95</v>
      </c>
      <c r="F541" s="25" t="s">
        <v>1611</v>
      </c>
      <c r="G541" s="22" t="s">
        <v>1809</v>
      </c>
      <c r="H541" s="21" t="s">
        <v>1951</v>
      </c>
    </row>
    <row r="542" spans="1:8" ht="15" thickBot="1" x14ac:dyDescent="0.35">
      <c r="A542" s="21">
        <v>100</v>
      </c>
      <c r="B542" s="14">
        <v>4</v>
      </c>
      <c r="C542" s="14" t="s">
        <v>521</v>
      </c>
      <c r="D542" s="21" t="s">
        <v>525</v>
      </c>
      <c r="E542" s="22" t="s">
        <v>1299</v>
      </c>
      <c r="F542" s="25" t="s">
        <v>1611</v>
      </c>
      <c r="G542" s="22" t="s">
        <v>1664</v>
      </c>
      <c r="H542" s="21" t="s">
        <v>1951</v>
      </c>
    </row>
    <row r="543" spans="1:8" ht="15" thickBot="1" x14ac:dyDescent="0.35">
      <c r="A543" s="21">
        <v>100</v>
      </c>
      <c r="B543" s="14">
        <v>5</v>
      </c>
      <c r="C543" s="14" t="s">
        <v>521</v>
      </c>
      <c r="D543" s="21" t="s">
        <v>526</v>
      </c>
      <c r="E543" s="22" t="s">
        <v>1329</v>
      </c>
      <c r="F543" s="25" t="s">
        <v>1611</v>
      </c>
      <c r="G543" s="22" t="s">
        <v>1664</v>
      </c>
      <c r="H543" s="21" t="s">
        <v>1951</v>
      </c>
    </row>
    <row r="544" spans="1:8" ht="15" thickBot="1" x14ac:dyDescent="0.35">
      <c r="A544" s="21">
        <v>100</v>
      </c>
      <c r="B544" s="14">
        <v>6</v>
      </c>
      <c r="C544" s="14" t="s">
        <v>521</v>
      </c>
      <c r="D544" s="21" t="s">
        <v>527</v>
      </c>
      <c r="E544" s="24" t="s">
        <v>1317</v>
      </c>
      <c r="F544" s="25" t="s">
        <v>1559</v>
      </c>
      <c r="G544" s="22" t="s">
        <v>1664</v>
      </c>
      <c r="H544" s="21" t="s">
        <v>1951</v>
      </c>
    </row>
    <row r="545" spans="1:8" ht="15" thickBot="1" x14ac:dyDescent="0.35">
      <c r="A545" s="21">
        <v>100</v>
      </c>
      <c r="B545" s="14">
        <v>7</v>
      </c>
      <c r="C545" s="14" t="s">
        <v>521</v>
      </c>
      <c r="D545" s="21" t="s">
        <v>528</v>
      </c>
      <c r="E545" s="24" t="s">
        <v>1315</v>
      </c>
      <c r="F545" s="25" t="s">
        <v>1559</v>
      </c>
      <c r="G545" s="22" t="s">
        <v>1664</v>
      </c>
      <c r="H545" s="21" t="s">
        <v>1951</v>
      </c>
    </row>
    <row r="546" spans="1:8" ht="15" thickBot="1" x14ac:dyDescent="0.35">
      <c r="A546" s="21">
        <v>98</v>
      </c>
      <c r="B546" s="14">
        <v>1</v>
      </c>
      <c r="C546" s="14" t="s">
        <v>529</v>
      </c>
      <c r="D546" s="21" t="s">
        <v>530</v>
      </c>
      <c r="E546" s="22" t="s">
        <v>154</v>
      </c>
      <c r="F546" s="26" t="s">
        <v>1612</v>
      </c>
      <c r="G546" s="22" t="s">
        <v>18</v>
      </c>
      <c r="H546" s="21" t="s">
        <v>1951</v>
      </c>
    </row>
    <row r="547" spans="1:8" ht="15" thickBot="1" x14ac:dyDescent="0.35">
      <c r="A547" s="21">
        <v>98</v>
      </c>
      <c r="B547" s="14">
        <v>2</v>
      </c>
      <c r="C547" s="14" t="s">
        <v>529</v>
      </c>
      <c r="D547" s="21" t="s">
        <v>531</v>
      </c>
      <c r="E547" s="22" t="s">
        <v>24</v>
      </c>
      <c r="F547" s="26" t="s">
        <v>1612</v>
      </c>
      <c r="G547" s="22" t="s">
        <v>18</v>
      </c>
      <c r="H547" s="21" t="s">
        <v>1951</v>
      </c>
    </row>
    <row r="548" spans="1:8" ht="15" thickBot="1" x14ac:dyDescent="0.35">
      <c r="A548" s="21">
        <v>98</v>
      </c>
      <c r="B548" s="14">
        <v>3</v>
      </c>
      <c r="C548" s="14" t="s">
        <v>529</v>
      </c>
      <c r="D548" s="21" t="s">
        <v>532</v>
      </c>
      <c r="E548" s="24" t="s">
        <v>1324</v>
      </c>
      <c r="F548" s="26" t="s">
        <v>1612</v>
      </c>
      <c r="G548" s="22" t="s">
        <v>1664</v>
      </c>
      <c r="H548" s="21" t="s">
        <v>1951</v>
      </c>
    </row>
    <row r="549" spans="1:8" ht="15" thickBot="1" x14ac:dyDescent="0.35">
      <c r="A549" s="21">
        <v>98</v>
      </c>
      <c r="B549" s="14">
        <v>4</v>
      </c>
      <c r="C549" s="14" t="s">
        <v>529</v>
      </c>
      <c r="D549" s="21" t="s">
        <v>533</v>
      </c>
      <c r="E549" s="24" t="s">
        <v>1335</v>
      </c>
      <c r="F549" s="25" t="s">
        <v>1551</v>
      </c>
      <c r="G549" s="22" t="s">
        <v>1810</v>
      </c>
      <c r="H549" s="21" t="s">
        <v>1951</v>
      </c>
    </row>
    <row r="550" spans="1:8" ht="15" thickBot="1" x14ac:dyDescent="0.35">
      <c r="A550" s="21">
        <v>98</v>
      </c>
      <c r="B550" s="14">
        <v>5</v>
      </c>
      <c r="C550" s="14" t="s">
        <v>529</v>
      </c>
      <c r="D550" s="21" t="s">
        <v>534</v>
      </c>
      <c r="E550" s="22" t="s">
        <v>190</v>
      </c>
      <c r="F550" s="25" t="s">
        <v>1551</v>
      </c>
      <c r="G550" s="22" t="s">
        <v>1811</v>
      </c>
      <c r="H550" s="21" t="s">
        <v>1951</v>
      </c>
    </row>
    <row r="551" spans="1:8" ht="15" thickBot="1" x14ac:dyDescent="0.35">
      <c r="A551" s="21">
        <v>98</v>
      </c>
      <c r="B551" s="14">
        <v>6</v>
      </c>
      <c r="C551" s="14" t="s">
        <v>529</v>
      </c>
      <c r="D551" s="21" t="s">
        <v>535</v>
      </c>
      <c r="E551" s="22" t="s">
        <v>146</v>
      </c>
      <c r="F551" s="25" t="s">
        <v>1551</v>
      </c>
      <c r="G551" s="22" t="s">
        <v>1812</v>
      </c>
      <c r="H551" s="21" t="s">
        <v>1951</v>
      </c>
    </row>
    <row r="552" spans="1:8" ht="15" thickBot="1" x14ac:dyDescent="0.35">
      <c r="A552" s="21">
        <v>98</v>
      </c>
      <c r="B552" s="14">
        <v>7</v>
      </c>
      <c r="C552" s="14" t="s">
        <v>529</v>
      </c>
      <c r="D552" s="21" t="s">
        <v>536</v>
      </c>
      <c r="E552" s="22" t="s">
        <v>203</v>
      </c>
      <c r="F552" s="25" t="s">
        <v>1559</v>
      </c>
      <c r="G552" s="22" t="s">
        <v>1813</v>
      </c>
      <c r="H552" s="21" t="s">
        <v>1951</v>
      </c>
    </row>
    <row r="553" spans="1:8" ht="15" thickBot="1" x14ac:dyDescent="0.35">
      <c r="A553" s="21">
        <v>98</v>
      </c>
      <c r="B553" s="14">
        <v>8</v>
      </c>
      <c r="C553" s="14" t="s">
        <v>529</v>
      </c>
      <c r="D553" s="21" t="s">
        <v>537</v>
      </c>
      <c r="E553" s="21" t="s">
        <v>1246</v>
      </c>
      <c r="F553" s="25" t="s">
        <v>1582</v>
      </c>
      <c r="G553" s="22" t="s">
        <v>1745</v>
      </c>
      <c r="H553" s="21" t="s">
        <v>1951</v>
      </c>
    </row>
    <row r="554" spans="1:8" ht="15" thickBot="1" x14ac:dyDescent="0.35">
      <c r="A554" s="21">
        <v>98</v>
      </c>
      <c r="B554" s="14">
        <v>9</v>
      </c>
      <c r="C554" s="14" t="s">
        <v>529</v>
      </c>
      <c r="D554" s="21" t="s">
        <v>538</v>
      </c>
      <c r="E554" s="22" t="s">
        <v>94</v>
      </c>
      <c r="F554" s="25" t="s">
        <v>1551</v>
      </c>
      <c r="G554" s="22" t="s">
        <v>1814</v>
      </c>
      <c r="H554" s="21" t="s">
        <v>1951</v>
      </c>
    </row>
    <row r="555" spans="1:8" ht="15" thickBot="1" x14ac:dyDescent="0.35">
      <c r="A555" s="21">
        <v>98</v>
      </c>
      <c r="B555" s="14">
        <v>10</v>
      </c>
      <c r="C555" s="14" t="s">
        <v>529</v>
      </c>
      <c r="D555" s="21" t="s">
        <v>539</v>
      </c>
      <c r="E555" s="22" t="s">
        <v>56</v>
      </c>
      <c r="F555" s="25" t="s">
        <v>1551</v>
      </c>
      <c r="G555" s="22" t="s">
        <v>1815</v>
      </c>
      <c r="H555" s="21" t="s">
        <v>1951</v>
      </c>
    </row>
    <row r="556" spans="1:8" ht="15" thickBot="1" x14ac:dyDescent="0.35">
      <c r="A556" s="21">
        <v>99</v>
      </c>
      <c r="B556" s="14">
        <v>1</v>
      </c>
      <c r="C556" s="14" t="s">
        <v>540</v>
      </c>
      <c r="D556" s="27" t="s">
        <v>541</v>
      </c>
      <c r="E556" s="22" t="s">
        <v>1220</v>
      </c>
      <c r="F556" s="25" t="s">
        <v>1575</v>
      </c>
      <c r="G556" s="22" t="s">
        <v>1664</v>
      </c>
      <c r="H556" s="21" t="s">
        <v>1951</v>
      </c>
    </row>
    <row r="557" spans="1:8" ht="15" thickBot="1" x14ac:dyDescent="0.35">
      <c r="A557" s="21">
        <v>99</v>
      </c>
      <c r="B557" s="14">
        <v>2</v>
      </c>
      <c r="C557" s="14" t="s">
        <v>540</v>
      </c>
      <c r="D557" s="21" t="s">
        <v>542</v>
      </c>
      <c r="E557" s="24" t="s">
        <v>1336</v>
      </c>
      <c r="F557" s="25" t="s">
        <v>1559</v>
      </c>
      <c r="G557" s="22" t="s">
        <v>1664</v>
      </c>
      <c r="H557" s="21" t="s">
        <v>1951</v>
      </c>
    </row>
    <row r="558" spans="1:8" ht="15" thickBot="1" x14ac:dyDescent="0.35">
      <c r="A558" s="21">
        <v>99</v>
      </c>
      <c r="B558" s="14">
        <v>3</v>
      </c>
      <c r="C558" s="14" t="s">
        <v>540</v>
      </c>
      <c r="D558" s="21" t="s">
        <v>543</v>
      </c>
      <c r="E558" s="24" t="s">
        <v>1337</v>
      </c>
      <c r="F558" s="25" t="s">
        <v>1611</v>
      </c>
      <c r="G558" s="22" t="s">
        <v>1664</v>
      </c>
      <c r="H558" s="21" t="s">
        <v>1951</v>
      </c>
    </row>
    <row r="559" spans="1:8" ht="15" thickBot="1" x14ac:dyDescent="0.35">
      <c r="A559" s="21">
        <v>99</v>
      </c>
      <c r="B559" s="14">
        <v>4</v>
      </c>
      <c r="C559" s="14" t="s">
        <v>540</v>
      </c>
      <c r="D559" s="21" t="s">
        <v>544</v>
      </c>
      <c r="E559" s="24" t="s">
        <v>1338</v>
      </c>
      <c r="F559" s="25" t="s">
        <v>1611</v>
      </c>
      <c r="G559" s="22" t="s">
        <v>1664</v>
      </c>
      <c r="H559" s="21" t="s">
        <v>1951</v>
      </c>
    </row>
    <row r="560" spans="1:8" ht="15" thickBot="1" x14ac:dyDescent="0.35">
      <c r="A560" s="21">
        <v>99</v>
      </c>
      <c r="B560" s="14">
        <v>5</v>
      </c>
      <c r="C560" s="14" t="s">
        <v>540</v>
      </c>
      <c r="D560" s="21" t="s">
        <v>545</v>
      </c>
      <c r="E560" s="22" t="s">
        <v>1339</v>
      </c>
      <c r="F560" s="26" t="s">
        <v>1613</v>
      </c>
      <c r="G560" s="22" t="s">
        <v>1816</v>
      </c>
      <c r="H560" s="21" t="s">
        <v>1951</v>
      </c>
    </row>
    <row r="561" spans="1:8" ht="15" thickBot="1" x14ac:dyDescent="0.35">
      <c r="A561" s="21">
        <v>99</v>
      </c>
      <c r="B561" s="14">
        <v>6</v>
      </c>
      <c r="C561" s="14" t="s">
        <v>540</v>
      </c>
      <c r="D561" s="21" t="s">
        <v>546</v>
      </c>
      <c r="E561" s="22" t="s">
        <v>21</v>
      </c>
      <c r="F561" s="25" t="s">
        <v>1611</v>
      </c>
      <c r="G561" s="22" t="s">
        <v>1817</v>
      </c>
      <c r="H561" s="21" t="s">
        <v>1951</v>
      </c>
    </row>
    <row r="562" spans="1:8" ht="15" thickBot="1" x14ac:dyDescent="0.35">
      <c r="A562" s="21">
        <v>110</v>
      </c>
      <c r="B562" s="14">
        <v>1</v>
      </c>
      <c r="C562" s="14" t="s">
        <v>547</v>
      </c>
      <c r="D562" s="21" t="s">
        <v>548</v>
      </c>
      <c r="E562" s="24" t="s">
        <v>1340</v>
      </c>
      <c r="F562" s="25" t="s">
        <v>1576</v>
      </c>
      <c r="G562" s="22" t="s">
        <v>1818</v>
      </c>
      <c r="H562" s="21" t="s">
        <v>1951</v>
      </c>
    </row>
    <row r="563" spans="1:8" ht="15" thickBot="1" x14ac:dyDescent="0.35">
      <c r="A563" s="21">
        <v>110</v>
      </c>
      <c r="B563" s="14">
        <v>2</v>
      </c>
      <c r="C563" s="14" t="s">
        <v>547</v>
      </c>
      <c r="D563" s="21" t="s">
        <v>549</v>
      </c>
      <c r="E563" s="22" t="s">
        <v>190</v>
      </c>
      <c r="F563" s="25" t="s">
        <v>1576</v>
      </c>
      <c r="G563" s="22" t="s">
        <v>1819</v>
      </c>
      <c r="H563" s="21" t="s">
        <v>1951</v>
      </c>
    </row>
    <row r="564" spans="1:8" ht="15" thickBot="1" x14ac:dyDescent="0.35">
      <c r="A564" s="21">
        <v>110</v>
      </c>
      <c r="B564" s="14">
        <v>3</v>
      </c>
      <c r="C564" s="14" t="s">
        <v>547</v>
      </c>
      <c r="D564" s="21" t="s">
        <v>550</v>
      </c>
      <c r="E564" s="24" t="s">
        <v>1341</v>
      </c>
      <c r="F564" s="26" t="s">
        <v>1599</v>
      </c>
      <c r="G564" s="22" t="s">
        <v>18</v>
      </c>
      <c r="H564" s="21" t="s">
        <v>1951</v>
      </c>
    </row>
    <row r="565" spans="1:8" ht="15" thickBot="1" x14ac:dyDescent="0.35">
      <c r="A565" s="21">
        <v>110</v>
      </c>
      <c r="B565" s="14">
        <v>4</v>
      </c>
      <c r="C565" s="14" t="s">
        <v>547</v>
      </c>
      <c r="D565" s="21" t="s">
        <v>551</v>
      </c>
      <c r="E565" s="24" t="s">
        <v>1342</v>
      </c>
      <c r="F565" s="26" t="s">
        <v>1599</v>
      </c>
      <c r="G565" s="22" t="s">
        <v>18</v>
      </c>
      <c r="H565" s="21" t="s">
        <v>1951</v>
      </c>
    </row>
    <row r="566" spans="1:8" ht="15" thickBot="1" x14ac:dyDescent="0.35">
      <c r="A566" s="21">
        <v>110</v>
      </c>
      <c r="B566" s="14">
        <v>5</v>
      </c>
      <c r="C566" s="14" t="s">
        <v>547</v>
      </c>
      <c r="D566" s="21" t="s">
        <v>552</v>
      </c>
      <c r="E566" s="24" t="s">
        <v>1343</v>
      </c>
      <c r="F566" s="25" t="s">
        <v>1614</v>
      </c>
      <c r="G566" s="22" t="s">
        <v>1820</v>
      </c>
      <c r="H566" s="21" t="s">
        <v>1951</v>
      </c>
    </row>
    <row r="567" spans="1:8" ht="15" thickBot="1" x14ac:dyDescent="0.35">
      <c r="A567" s="21">
        <v>110</v>
      </c>
      <c r="B567" s="14">
        <v>6</v>
      </c>
      <c r="C567" s="14" t="s">
        <v>547</v>
      </c>
      <c r="D567" s="21" t="s">
        <v>553</v>
      </c>
      <c r="E567" s="24" t="s">
        <v>1344</v>
      </c>
      <c r="F567" s="25" t="s">
        <v>1614</v>
      </c>
      <c r="G567" s="22" t="s">
        <v>1821</v>
      </c>
      <c r="H567" s="21" t="s">
        <v>1951</v>
      </c>
    </row>
    <row r="568" spans="1:8" ht="15" thickBot="1" x14ac:dyDescent="0.35">
      <c r="A568" s="21">
        <v>110</v>
      </c>
      <c r="B568" s="14">
        <v>7</v>
      </c>
      <c r="C568" s="14" t="s">
        <v>547</v>
      </c>
      <c r="D568" s="21" t="s">
        <v>554</v>
      </c>
      <c r="E568" s="24" t="s">
        <v>1345</v>
      </c>
      <c r="F568" s="25" t="s">
        <v>1614</v>
      </c>
      <c r="G568" s="22" t="s">
        <v>1822</v>
      </c>
      <c r="H568" s="21" t="s">
        <v>1951</v>
      </c>
    </row>
    <row r="569" spans="1:8" ht="15" thickBot="1" x14ac:dyDescent="0.35">
      <c r="A569" s="21">
        <v>111</v>
      </c>
      <c r="B569" s="14">
        <v>1</v>
      </c>
      <c r="C569" s="14" t="s">
        <v>555</v>
      </c>
      <c r="D569" s="21" t="s">
        <v>556</v>
      </c>
      <c r="E569" s="22" t="s">
        <v>222</v>
      </c>
      <c r="F569" s="25" t="s">
        <v>1559</v>
      </c>
      <c r="G569" s="22" t="s">
        <v>1664</v>
      </c>
      <c r="H569" s="21" t="s">
        <v>1951</v>
      </c>
    </row>
    <row r="570" spans="1:8" ht="15" thickBot="1" x14ac:dyDescent="0.35">
      <c r="A570" s="21">
        <v>111</v>
      </c>
      <c r="B570" s="14">
        <v>2</v>
      </c>
      <c r="C570" s="14" t="s">
        <v>555</v>
      </c>
      <c r="D570" s="21" t="s">
        <v>557</v>
      </c>
      <c r="E570" s="24" t="s">
        <v>1346</v>
      </c>
      <c r="F570" s="25" t="s">
        <v>1559</v>
      </c>
      <c r="G570" s="22" t="s">
        <v>1664</v>
      </c>
      <c r="H570" s="21" t="s">
        <v>1951</v>
      </c>
    </row>
    <row r="571" spans="1:8" ht="15" thickBot="1" x14ac:dyDescent="0.35">
      <c r="A571" s="21">
        <v>111</v>
      </c>
      <c r="B571" s="14">
        <v>3</v>
      </c>
      <c r="C571" s="14" t="s">
        <v>555</v>
      </c>
      <c r="D571" s="21" t="s">
        <v>558</v>
      </c>
      <c r="E571" s="24" t="s">
        <v>1347</v>
      </c>
      <c r="F571" s="25" t="s">
        <v>1559</v>
      </c>
      <c r="G571" s="22" t="s">
        <v>1664</v>
      </c>
      <c r="H571" s="21" t="s">
        <v>1951</v>
      </c>
    </row>
    <row r="572" spans="1:8" ht="15" thickBot="1" x14ac:dyDescent="0.35">
      <c r="A572" s="21">
        <v>111</v>
      </c>
      <c r="B572" s="14">
        <v>4</v>
      </c>
      <c r="C572" s="14" t="s">
        <v>555</v>
      </c>
      <c r="D572" s="21" t="s">
        <v>559</v>
      </c>
      <c r="E572" s="22" t="s">
        <v>1331</v>
      </c>
      <c r="F572" s="25" t="s">
        <v>1559</v>
      </c>
      <c r="G572" s="22" t="s">
        <v>1664</v>
      </c>
      <c r="H572" s="21" t="s">
        <v>1951</v>
      </c>
    </row>
    <row r="573" spans="1:8" ht="15" thickBot="1" x14ac:dyDescent="0.35">
      <c r="A573" s="21">
        <v>111</v>
      </c>
      <c r="B573" s="14">
        <v>5</v>
      </c>
      <c r="C573" s="14" t="s">
        <v>555</v>
      </c>
      <c r="D573" s="21" t="s">
        <v>560</v>
      </c>
      <c r="E573" s="24" t="s">
        <v>1338</v>
      </c>
      <c r="F573" s="25" t="s">
        <v>1559</v>
      </c>
      <c r="G573" s="22" t="s">
        <v>1664</v>
      </c>
      <c r="H573" s="21" t="s">
        <v>1951</v>
      </c>
    </row>
    <row r="574" spans="1:8" ht="15" thickBot="1" x14ac:dyDescent="0.35">
      <c r="A574" s="21">
        <v>111</v>
      </c>
      <c r="B574" s="14">
        <v>6</v>
      </c>
      <c r="C574" s="14" t="s">
        <v>555</v>
      </c>
      <c r="D574" s="21" t="s">
        <v>561</v>
      </c>
      <c r="E574" s="24" t="s">
        <v>1348</v>
      </c>
      <c r="F574" s="25" t="s">
        <v>1559</v>
      </c>
      <c r="G574" s="22" t="s">
        <v>1664</v>
      </c>
      <c r="H574" s="21" t="s">
        <v>1951</v>
      </c>
    </row>
    <row r="575" spans="1:8" ht="15" thickBot="1" x14ac:dyDescent="0.35">
      <c r="A575" s="21">
        <v>111</v>
      </c>
      <c r="B575" s="14">
        <v>7</v>
      </c>
      <c r="C575" s="14" t="s">
        <v>555</v>
      </c>
      <c r="D575" s="21" t="s">
        <v>562</v>
      </c>
      <c r="E575" s="24" t="s">
        <v>1349</v>
      </c>
      <c r="F575" s="25" t="s">
        <v>1559</v>
      </c>
      <c r="G575" s="22" t="s">
        <v>1664</v>
      </c>
      <c r="H575" s="21" t="s">
        <v>1951</v>
      </c>
    </row>
    <row r="576" spans="1:8" ht="15" thickBot="1" x14ac:dyDescent="0.35">
      <c r="A576" s="21">
        <v>111</v>
      </c>
      <c r="B576" s="14">
        <v>8</v>
      </c>
      <c r="C576" s="14" t="s">
        <v>555</v>
      </c>
      <c r="D576" s="21" t="s">
        <v>563</v>
      </c>
      <c r="E576" s="24" t="s">
        <v>1350</v>
      </c>
      <c r="F576" s="25" t="s">
        <v>1559</v>
      </c>
      <c r="G576" s="22" t="s">
        <v>1664</v>
      </c>
      <c r="H576" s="21" t="s">
        <v>1951</v>
      </c>
    </row>
    <row r="577" spans="1:8" ht="15" thickBot="1" x14ac:dyDescent="0.35">
      <c r="A577" s="21">
        <v>105</v>
      </c>
      <c r="B577" s="14">
        <v>1</v>
      </c>
      <c r="C577" s="14" t="s">
        <v>564</v>
      </c>
      <c r="D577" s="21" t="s">
        <v>565</v>
      </c>
      <c r="E577" s="22" t="s">
        <v>21</v>
      </c>
      <c r="F577" s="25" t="s">
        <v>1559</v>
      </c>
      <c r="G577" s="22" t="s">
        <v>1823</v>
      </c>
      <c r="H577" s="21" t="s">
        <v>1951</v>
      </c>
    </row>
    <row r="578" spans="1:8" ht="15" thickBot="1" x14ac:dyDescent="0.35">
      <c r="A578" s="21">
        <v>105</v>
      </c>
      <c r="B578" s="14">
        <v>2</v>
      </c>
      <c r="C578" s="14" t="s">
        <v>564</v>
      </c>
      <c r="D578" s="21" t="s">
        <v>566</v>
      </c>
      <c r="E578" s="22" t="s">
        <v>124</v>
      </c>
      <c r="F578" s="25" t="s">
        <v>1559</v>
      </c>
      <c r="G578" s="22" t="s">
        <v>1824</v>
      </c>
      <c r="H578" s="21" t="s">
        <v>1951</v>
      </c>
    </row>
    <row r="579" spans="1:8" ht="15" thickBot="1" x14ac:dyDescent="0.35">
      <c r="A579" s="21">
        <v>105</v>
      </c>
      <c r="B579" s="14">
        <v>3</v>
      </c>
      <c r="C579" s="14" t="s">
        <v>564</v>
      </c>
      <c r="D579" s="21" t="s">
        <v>567</v>
      </c>
      <c r="E579" s="22" t="s">
        <v>110</v>
      </c>
      <c r="F579" s="25" t="s">
        <v>1575</v>
      </c>
      <c r="G579" s="22" t="s">
        <v>1825</v>
      </c>
      <c r="H579" s="21" t="s">
        <v>1951</v>
      </c>
    </row>
    <row r="580" spans="1:8" ht="15" thickBot="1" x14ac:dyDescent="0.35">
      <c r="A580" s="21">
        <v>105</v>
      </c>
      <c r="B580" s="14">
        <v>4</v>
      </c>
      <c r="C580" s="14" t="s">
        <v>564</v>
      </c>
      <c r="D580" s="21" t="s">
        <v>568</v>
      </c>
      <c r="E580" s="22" t="s">
        <v>1351</v>
      </c>
      <c r="F580" s="25" t="s">
        <v>1559</v>
      </c>
      <c r="G580" s="22" t="s">
        <v>1826</v>
      </c>
      <c r="H580" s="21" t="s">
        <v>1951</v>
      </c>
    </row>
    <row r="581" spans="1:8" ht="15" thickBot="1" x14ac:dyDescent="0.35">
      <c r="A581" s="21">
        <v>105</v>
      </c>
      <c r="B581" s="14">
        <v>5</v>
      </c>
      <c r="C581" s="14" t="s">
        <v>564</v>
      </c>
      <c r="D581" s="21" t="s">
        <v>569</v>
      </c>
      <c r="E581" s="22" t="s">
        <v>190</v>
      </c>
      <c r="F581" s="25" t="s">
        <v>1559</v>
      </c>
      <c r="G581" s="22" t="s">
        <v>1827</v>
      </c>
      <c r="H581" s="21" t="s">
        <v>1951</v>
      </c>
    </row>
    <row r="582" spans="1:8" ht="15" thickBot="1" x14ac:dyDescent="0.35">
      <c r="A582" s="21">
        <v>105</v>
      </c>
      <c r="B582" s="14">
        <v>6</v>
      </c>
      <c r="C582" s="14" t="s">
        <v>564</v>
      </c>
      <c r="D582" s="21" t="s">
        <v>570</v>
      </c>
      <c r="E582" s="24" t="s">
        <v>1337</v>
      </c>
      <c r="F582" s="25" t="s">
        <v>1559</v>
      </c>
      <c r="G582" s="22" t="s">
        <v>1664</v>
      </c>
      <c r="H582" s="21" t="s">
        <v>1951</v>
      </c>
    </row>
    <row r="583" spans="1:8" ht="15" thickBot="1" x14ac:dyDescent="0.35">
      <c r="A583" s="21">
        <v>105</v>
      </c>
      <c r="B583" s="14">
        <v>7</v>
      </c>
      <c r="C583" s="14" t="s">
        <v>564</v>
      </c>
      <c r="D583" s="21" t="s">
        <v>571</v>
      </c>
      <c r="E583" s="21" t="s">
        <v>1352</v>
      </c>
      <c r="F583" s="25" t="s">
        <v>1559</v>
      </c>
      <c r="G583" s="22" t="s">
        <v>1828</v>
      </c>
      <c r="H583" s="21" t="s">
        <v>1951</v>
      </c>
    </row>
    <row r="584" spans="1:8" ht="15" thickBot="1" x14ac:dyDescent="0.35">
      <c r="A584" s="21">
        <v>105</v>
      </c>
      <c r="B584" s="14">
        <v>8</v>
      </c>
      <c r="C584" s="14" t="s">
        <v>564</v>
      </c>
      <c r="D584" s="21" t="s">
        <v>572</v>
      </c>
      <c r="E584" s="24" t="s">
        <v>1353</v>
      </c>
      <c r="F584" s="25" t="s">
        <v>1559</v>
      </c>
      <c r="G584" s="22" t="s">
        <v>1664</v>
      </c>
      <c r="H584" s="21" t="s">
        <v>1951</v>
      </c>
    </row>
    <row r="585" spans="1:8" ht="15" thickBot="1" x14ac:dyDescent="0.35">
      <c r="A585" s="21">
        <v>105</v>
      </c>
      <c r="B585" s="14">
        <v>9</v>
      </c>
      <c r="C585" s="14" t="s">
        <v>564</v>
      </c>
      <c r="D585" s="21" t="s">
        <v>573</v>
      </c>
      <c r="E585" s="24" t="s">
        <v>1354</v>
      </c>
      <c r="F585" s="25" t="s">
        <v>1559</v>
      </c>
      <c r="G585" s="22" t="s">
        <v>1664</v>
      </c>
      <c r="H585" s="21" t="s">
        <v>1951</v>
      </c>
    </row>
    <row r="586" spans="1:8" ht="15" thickBot="1" x14ac:dyDescent="0.35">
      <c r="A586" s="21">
        <v>105</v>
      </c>
      <c r="B586" s="14">
        <v>10</v>
      </c>
      <c r="C586" s="14" t="s">
        <v>564</v>
      </c>
      <c r="D586" s="21" t="s">
        <v>574</v>
      </c>
      <c r="E586" s="24" t="s">
        <v>1355</v>
      </c>
      <c r="F586" s="25" t="s">
        <v>1559</v>
      </c>
      <c r="G586" s="22" t="s">
        <v>1664</v>
      </c>
      <c r="H586" s="21" t="s">
        <v>1951</v>
      </c>
    </row>
    <row r="587" spans="1:8" ht="15" thickBot="1" x14ac:dyDescent="0.35">
      <c r="A587" s="21">
        <v>115</v>
      </c>
      <c r="B587" s="14">
        <v>1</v>
      </c>
      <c r="C587" s="14" t="s">
        <v>575</v>
      </c>
      <c r="D587" s="21" t="s">
        <v>576</v>
      </c>
      <c r="E587" s="22" t="s">
        <v>30</v>
      </c>
      <c r="F587" s="25" t="s">
        <v>1559</v>
      </c>
      <c r="G587" s="22" t="s">
        <v>1829</v>
      </c>
      <c r="H587" s="21" t="s">
        <v>1951</v>
      </c>
    </row>
    <row r="588" spans="1:8" ht="15" thickBot="1" x14ac:dyDescent="0.35">
      <c r="A588" s="21">
        <v>115</v>
      </c>
      <c r="B588" s="14">
        <v>2</v>
      </c>
      <c r="C588" s="14" t="s">
        <v>575</v>
      </c>
      <c r="D588" s="21" t="s">
        <v>577</v>
      </c>
      <c r="E588" s="22" t="s">
        <v>110</v>
      </c>
      <c r="F588" s="25" t="s">
        <v>1559</v>
      </c>
      <c r="G588" s="22" t="s">
        <v>1830</v>
      </c>
      <c r="H588" s="21" t="s">
        <v>1951</v>
      </c>
    </row>
    <row r="589" spans="1:8" ht="15" thickBot="1" x14ac:dyDescent="0.35">
      <c r="A589" s="21">
        <v>115</v>
      </c>
      <c r="B589" s="14">
        <v>3</v>
      </c>
      <c r="C589" s="14" t="s">
        <v>575</v>
      </c>
      <c r="D589" s="21" t="s">
        <v>578</v>
      </c>
      <c r="E589" s="22" t="s">
        <v>6</v>
      </c>
      <c r="F589" s="25" t="s">
        <v>1559</v>
      </c>
      <c r="G589" s="22" t="s">
        <v>1662</v>
      </c>
      <c r="H589" s="21" t="s">
        <v>1951</v>
      </c>
    </row>
    <row r="590" spans="1:8" ht="15" thickBot="1" x14ac:dyDescent="0.35">
      <c r="A590" s="21">
        <v>115</v>
      </c>
      <c r="B590" s="14">
        <v>4</v>
      </c>
      <c r="C590" s="14" t="s">
        <v>575</v>
      </c>
      <c r="D590" s="21" t="s">
        <v>579</v>
      </c>
      <c r="E590" s="22" t="s">
        <v>1356</v>
      </c>
      <c r="F590" s="25" t="s">
        <v>1615</v>
      </c>
      <c r="G590" s="22" t="s">
        <v>1831</v>
      </c>
      <c r="H590" s="21" t="s">
        <v>1951</v>
      </c>
    </row>
    <row r="591" spans="1:8" ht="15" thickBot="1" x14ac:dyDescent="0.35">
      <c r="A591" s="21">
        <v>115</v>
      </c>
      <c r="B591" s="14">
        <v>5</v>
      </c>
      <c r="C591" s="14" t="s">
        <v>575</v>
      </c>
      <c r="D591" s="21" t="s">
        <v>580</v>
      </c>
      <c r="E591" s="22" t="s">
        <v>21</v>
      </c>
      <c r="F591" s="25" t="s">
        <v>1559</v>
      </c>
      <c r="G591" s="22" t="s">
        <v>1832</v>
      </c>
      <c r="H591" s="21" t="s">
        <v>1951</v>
      </c>
    </row>
    <row r="592" spans="1:8" ht="15" thickBot="1" x14ac:dyDescent="0.35">
      <c r="A592" s="21">
        <v>115</v>
      </c>
      <c r="B592" s="14">
        <v>6</v>
      </c>
      <c r="C592" s="14" t="s">
        <v>575</v>
      </c>
      <c r="D592" s="21" t="s">
        <v>581</v>
      </c>
      <c r="E592" s="22" t="s">
        <v>124</v>
      </c>
      <c r="F592" s="25" t="s">
        <v>1559</v>
      </c>
      <c r="G592" s="22" t="s">
        <v>1833</v>
      </c>
      <c r="H592" s="21" t="s">
        <v>1951</v>
      </c>
    </row>
    <row r="593" spans="1:8" ht="15" thickBot="1" x14ac:dyDescent="0.35">
      <c r="A593" s="21">
        <v>115</v>
      </c>
      <c r="B593" s="14">
        <v>7</v>
      </c>
      <c r="C593" s="14" t="s">
        <v>575</v>
      </c>
      <c r="D593" s="21" t="s">
        <v>582</v>
      </c>
      <c r="E593" s="24" t="s">
        <v>1357</v>
      </c>
      <c r="F593" s="25" t="s">
        <v>1559</v>
      </c>
      <c r="G593" s="22" t="s">
        <v>1834</v>
      </c>
      <c r="H593" s="21" t="s">
        <v>1951</v>
      </c>
    </row>
    <row r="594" spans="1:8" ht="15" thickBot="1" x14ac:dyDescent="0.35">
      <c r="A594" s="21">
        <v>114</v>
      </c>
      <c r="B594" s="14">
        <v>1</v>
      </c>
      <c r="C594" s="14" t="s">
        <v>583</v>
      </c>
      <c r="D594" s="21" t="s">
        <v>584</v>
      </c>
      <c r="E594" s="21" t="s">
        <v>1352</v>
      </c>
      <c r="F594" s="25" t="s">
        <v>1614</v>
      </c>
      <c r="G594" s="22" t="s">
        <v>1828</v>
      </c>
      <c r="H594" s="21" t="s">
        <v>1951</v>
      </c>
    </row>
    <row r="595" spans="1:8" ht="15" thickBot="1" x14ac:dyDescent="0.35">
      <c r="A595" s="21">
        <v>114</v>
      </c>
      <c r="B595" s="14">
        <v>2</v>
      </c>
      <c r="C595" s="14" t="s">
        <v>583</v>
      </c>
      <c r="D595" s="21" t="s">
        <v>585</v>
      </c>
      <c r="E595" s="24" t="s">
        <v>1358</v>
      </c>
      <c r="F595" s="25" t="s">
        <v>1559</v>
      </c>
      <c r="G595" s="22" t="s">
        <v>1664</v>
      </c>
      <c r="H595" s="21" t="s">
        <v>1951</v>
      </c>
    </row>
    <row r="596" spans="1:8" ht="15" thickBot="1" x14ac:dyDescent="0.35">
      <c r="A596" s="21">
        <v>114</v>
      </c>
      <c r="B596" s="14">
        <v>3</v>
      </c>
      <c r="C596" s="14" t="s">
        <v>583</v>
      </c>
      <c r="D596" s="21" t="s">
        <v>586</v>
      </c>
      <c r="E596" s="24" t="s">
        <v>1359</v>
      </c>
      <c r="F596" s="25" t="s">
        <v>1559</v>
      </c>
      <c r="G596" s="22" t="s">
        <v>1664</v>
      </c>
      <c r="H596" s="21" t="s">
        <v>1951</v>
      </c>
    </row>
    <row r="597" spans="1:8" ht="15" thickBot="1" x14ac:dyDescent="0.35">
      <c r="A597" s="21">
        <v>114</v>
      </c>
      <c r="B597" s="14">
        <v>4</v>
      </c>
      <c r="C597" s="14" t="s">
        <v>583</v>
      </c>
      <c r="D597" s="21" t="s">
        <v>587</v>
      </c>
      <c r="E597" s="24" t="s">
        <v>1360</v>
      </c>
      <c r="F597" s="25" t="s">
        <v>1559</v>
      </c>
      <c r="G597" s="22" t="s">
        <v>1664</v>
      </c>
      <c r="H597" s="21" t="s">
        <v>1951</v>
      </c>
    </row>
    <row r="598" spans="1:8" ht="15" thickBot="1" x14ac:dyDescent="0.35">
      <c r="A598" s="21">
        <v>114</v>
      </c>
      <c r="B598" s="14">
        <v>5</v>
      </c>
      <c r="C598" s="14" t="s">
        <v>583</v>
      </c>
      <c r="D598" s="21" t="s">
        <v>588</v>
      </c>
      <c r="E598" s="24" t="s">
        <v>1361</v>
      </c>
      <c r="F598" s="25" t="s">
        <v>1559</v>
      </c>
      <c r="G598" s="22" t="s">
        <v>1664</v>
      </c>
      <c r="H598" s="21" t="s">
        <v>1951</v>
      </c>
    </row>
    <row r="599" spans="1:8" ht="15" thickBot="1" x14ac:dyDescent="0.35">
      <c r="A599" s="21">
        <v>104</v>
      </c>
      <c r="B599" s="14">
        <v>1</v>
      </c>
      <c r="C599" s="14" t="s">
        <v>589</v>
      </c>
      <c r="D599" s="21" t="s">
        <v>590</v>
      </c>
      <c r="E599" s="22" t="s">
        <v>21</v>
      </c>
      <c r="F599" s="25" t="s">
        <v>1559</v>
      </c>
      <c r="G599" s="22" t="s">
        <v>1835</v>
      </c>
      <c r="H599" s="21" t="s">
        <v>1951</v>
      </c>
    </row>
    <row r="600" spans="1:8" ht="15" thickBot="1" x14ac:dyDescent="0.35">
      <c r="A600" s="21">
        <v>104</v>
      </c>
      <c r="B600" s="14">
        <v>2</v>
      </c>
      <c r="C600" s="14" t="s">
        <v>589</v>
      </c>
      <c r="D600" s="21" t="s">
        <v>591</v>
      </c>
      <c r="E600" s="22" t="s">
        <v>129</v>
      </c>
      <c r="F600" s="25" t="s">
        <v>1559</v>
      </c>
      <c r="G600" s="22" t="s">
        <v>1664</v>
      </c>
      <c r="H600" s="21" t="s">
        <v>1951</v>
      </c>
    </row>
    <row r="601" spans="1:8" ht="15" thickBot="1" x14ac:dyDescent="0.35">
      <c r="A601" s="21">
        <v>104</v>
      </c>
      <c r="B601" s="14">
        <v>3</v>
      </c>
      <c r="C601" s="14" t="s">
        <v>589</v>
      </c>
      <c r="D601" s="21" t="s">
        <v>592</v>
      </c>
      <c r="E601" s="22" t="s">
        <v>1356</v>
      </c>
      <c r="F601" s="25" t="s">
        <v>1616</v>
      </c>
      <c r="G601" s="22" t="s">
        <v>1831</v>
      </c>
      <c r="H601" s="21" t="s">
        <v>1951</v>
      </c>
    </row>
    <row r="602" spans="1:8" ht="15" thickBot="1" x14ac:dyDescent="0.35">
      <c r="A602" s="21">
        <v>104</v>
      </c>
      <c r="B602" s="14">
        <v>4</v>
      </c>
      <c r="C602" s="14" t="s">
        <v>589</v>
      </c>
      <c r="D602" s="21" t="s">
        <v>593</v>
      </c>
      <c r="E602" s="24" t="s">
        <v>1362</v>
      </c>
      <c r="F602" s="25" t="s">
        <v>1559</v>
      </c>
      <c r="G602" s="22" t="s">
        <v>1664</v>
      </c>
      <c r="H602" s="21" t="s">
        <v>1951</v>
      </c>
    </row>
    <row r="603" spans="1:8" ht="15" thickBot="1" x14ac:dyDescent="0.35">
      <c r="A603" s="21">
        <v>104</v>
      </c>
      <c r="B603" s="14">
        <v>5</v>
      </c>
      <c r="C603" s="14" t="s">
        <v>589</v>
      </c>
      <c r="D603" s="21" t="s">
        <v>594</v>
      </c>
      <c r="E603" s="22" t="s">
        <v>131</v>
      </c>
      <c r="F603" s="25" t="s">
        <v>1556</v>
      </c>
      <c r="G603" s="22" t="s">
        <v>1836</v>
      </c>
      <c r="H603" s="21" t="s">
        <v>1951</v>
      </c>
    </row>
    <row r="604" spans="1:8" ht="15" thickBot="1" x14ac:dyDescent="0.35">
      <c r="A604" s="21">
        <v>112</v>
      </c>
      <c r="B604" s="14">
        <v>1</v>
      </c>
      <c r="C604" s="14" t="s">
        <v>595</v>
      </c>
      <c r="D604" s="21" t="s">
        <v>596</v>
      </c>
      <c r="E604" s="21" t="s">
        <v>1363</v>
      </c>
      <c r="F604" s="25" t="s">
        <v>1614</v>
      </c>
      <c r="G604" s="22" t="s">
        <v>1837</v>
      </c>
      <c r="H604" s="21" t="s">
        <v>1951</v>
      </c>
    </row>
    <row r="605" spans="1:8" ht="15" thickBot="1" x14ac:dyDescent="0.35">
      <c r="A605" s="21">
        <v>112</v>
      </c>
      <c r="B605" s="14">
        <v>2</v>
      </c>
      <c r="C605" s="14" t="s">
        <v>595</v>
      </c>
      <c r="D605" s="21" t="s">
        <v>597</v>
      </c>
      <c r="E605" s="22" t="s">
        <v>190</v>
      </c>
      <c r="F605" s="25" t="s">
        <v>1559</v>
      </c>
      <c r="G605" s="22" t="s">
        <v>1838</v>
      </c>
      <c r="H605" s="21" t="s">
        <v>1951</v>
      </c>
    </row>
    <row r="606" spans="1:8" ht="15" thickBot="1" x14ac:dyDescent="0.35">
      <c r="A606" s="21">
        <v>112</v>
      </c>
      <c r="B606" s="14">
        <v>3</v>
      </c>
      <c r="C606" s="14" t="s">
        <v>595</v>
      </c>
      <c r="D606" s="21" t="s">
        <v>598</v>
      </c>
      <c r="E606" s="22" t="s">
        <v>110</v>
      </c>
      <c r="F606" s="25" t="s">
        <v>1559</v>
      </c>
      <c r="G606" s="22" t="s">
        <v>1825</v>
      </c>
      <c r="H606" s="21" t="s">
        <v>1951</v>
      </c>
    </row>
    <row r="607" spans="1:8" ht="15" thickBot="1" x14ac:dyDescent="0.35">
      <c r="A607" s="21">
        <v>112</v>
      </c>
      <c r="B607" s="14">
        <v>4</v>
      </c>
      <c r="C607" s="14" t="s">
        <v>595</v>
      </c>
      <c r="D607" s="21" t="s">
        <v>599</v>
      </c>
      <c r="E607" s="24" t="s">
        <v>1364</v>
      </c>
      <c r="F607" s="25" t="s">
        <v>1559</v>
      </c>
      <c r="G607" s="22" t="s">
        <v>1664</v>
      </c>
      <c r="H607" s="21" t="s">
        <v>1951</v>
      </c>
    </row>
    <row r="608" spans="1:8" ht="15" thickBot="1" x14ac:dyDescent="0.35">
      <c r="A608" s="21">
        <v>112</v>
      </c>
      <c r="B608" s="14">
        <v>5</v>
      </c>
      <c r="C608" s="14" t="s">
        <v>595</v>
      </c>
      <c r="D608" s="21" t="s">
        <v>600</v>
      </c>
      <c r="E608" s="22" t="s">
        <v>124</v>
      </c>
      <c r="F608" s="25" t="s">
        <v>1559</v>
      </c>
      <c r="G608" s="22" t="s">
        <v>1839</v>
      </c>
      <c r="H608" s="21" t="s">
        <v>1951</v>
      </c>
    </row>
    <row r="609" spans="1:8" ht="15" thickBot="1" x14ac:dyDescent="0.35">
      <c r="A609" s="21">
        <v>112</v>
      </c>
      <c r="B609" s="14">
        <v>6</v>
      </c>
      <c r="C609" s="14" t="s">
        <v>595</v>
      </c>
      <c r="D609" s="21" t="s">
        <v>601</v>
      </c>
      <c r="E609" s="22" t="s">
        <v>1290</v>
      </c>
      <c r="F609" s="25" t="s">
        <v>1559</v>
      </c>
      <c r="G609" s="22" t="s">
        <v>1840</v>
      </c>
      <c r="H609" s="21" t="s">
        <v>1951</v>
      </c>
    </row>
    <row r="610" spans="1:8" ht="15" thickBot="1" x14ac:dyDescent="0.35">
      <c r="A610" s="21">
        <v>109</v>
      </c>
      <c r="B610" s="14">
        <v>1</v>
      </c>
      <c r="C610" s="14" t="s">
        <v>602</v>
      </c>
      <c r="D610" s="21" t="s">
        <v>603</v>
      </c>
      <c r="E610" s="22" t="s">
        <v>21</v>
      </c>
      <c r="F610" s="25" t="s">
        <v>1576</v>
      </c>
      <c r="G610" s="22" t="s">
        <v>1841</v>
      </c>
      <c r="H610" s="21" t="s">
        <v>1951</v>
      </c>
    </row>
    <row r="611" spans="1:8" ht="15" thickBot="1" x14ac:dyDescent="0.35">
      <c r="A611" s="21">
        <v>109</v>
      </c>
      <c r="B611" s="14">
        <v>2</v>
      </c>
      <c r="C611" s="14" t="s">
        <v>602</v>
      </c>
      <c r="D611" s="21" t="s">
        <v>604</v>
      </c>
      <c r="E611" s="22" t="s">
        <v>131</v>
      </c>
      <c r="F611" s="25" t="s">
        <v>1575</v>
      </c>
      <c r="G611" s="22" t="s">
        <v>1842</v>
      </c>
      <c r="H611" s="21" t="s">
        <v>1951</v>
      </c>
    </row>
    <row r="612" spans="1:8" ht="15" thickBot="1" x14ac:dyDescent="0.35">
      <c r="A612" s="21">
        <v>109</v>
      </c>
      <c r="B612" s="14">
        <v>3</v>
      </c>
      <c r="C612" s="14" t="s">
        <v>602</v>
      </c>
      <c r="D612" s="21" t="s">
        <v>605</v>
      </c>
      <c r="E612" s="24" t="s">
        <v>1365</v>
      </c>
      <c r="F612" s="25" t="s">
        <v>1559</v>
      </c>
      <c r="G612" s="22" t="s">
        <v>1664</v>
      </c>
      <c r="H612" s="21" t="s">
        <v>1951</v>
      </c>
    </row>
    <row r="613" spans="1:8" ht="15" thickBot="1" x14ac:dyDescent="0.35">
      <c r="A613" s="21">
        <v>109</v>
      </c>
      <c r="B613" s="14">
        <v>4</v>
      </c>
      <c r="C613" s="14" t="s">
        <v>602</v>
      </c>
      <c r="D613" s="21" t="s">
        <v>606</v>
      </c>
      <c r="E613" s="22" t="s">
        <v>190</v>
      </c>
      <c r="F613" s="25" t="s">
        <v>1572</v>
      </c>
      <c r="G613" s="22" t="s">
        <v>1843</v>
      </c>
      <c r="H613" s="21" t="s">
        <v>1951</v>
      </c>
    </row>
    <row r="614" spans="1:8" ht="15" thickBot="1" x14ac:dyDescent="0.35">
      <c r="A614" s="21">
        <v>109</v>
      </c>
      <c r="B614" s="14">
        <v>5</v>
      </c>
      <c r="C614" s="14" t="s">
        <v>602</v>
      </c>
      <c r="D614" s="21" t="s">
        <v>607</v>
      </c>
      <c r="E614" s="22" t="s">
        <v>110</v>
      </c>
      <c r="F614" s="25" t="s">
        <v>1575</v>
      </c>
      <c r="G614" s="22" t="s">
        <v>1844</v>
      </c>
      <c r="H614" s="21" t="s">
        <v>1951</v>
      </c>
    </row>
    <row r="615" spans="1:8" ht="15" thickBot="1" x14ac:dyDescent="0.35">
      <c r="A615" s="21">
        <v>109</v>
      </c>
      <c r="B615" s="14">
        <v>6</v>
      </c>
      <c r="C615" s="14" t="s">
        <v>602</v>
      </c>
      <c r="D615" s="21" t="s">
        <v>608</v>
      </c>
      <c r="E615" s="22" t="s">
        <v>124</v>
      </c>
      <c r="F615" s="25" t="s">
        <v>1575</v>
      </c>
      <c r="G615" s="22" t="s">
        <v>1845</v>
      </c>
      <c r="H615" s="21" t="s">
        <v>1951</v>
      </c>
    </row>
    <row r="616" spans="1:8" ht="15" thickBot="1" x14ac:dyDescent="0.35">
      <c r="A616" s="21">
        <v>109</v>
      </c>
      <c r="B616" s="14">
        <v>7</v>
      </c>
      <c r="C616" s="14" t="s">
        <v>602</v>
      </c>
      <c r="D616" s="21" t="s">
        <v>609</v>
      </c>
      <c r="E616" s="22" t="s">
        <v>1366</v>
      </c>
      <c r="F616" s="25" t="s">
        <v>1576</v>
      </c>
      <c r="G616" s="22" t="s">
        <v>1846</v>
      </c>
      <c r="H616" s="21" t="s">
        <v>1951</v>
      </c>
    </row>
    <row r="617" spans="1:8" ht="15" thickBot="1" x14ac:dyDescent="0.35">
      <c r="A617" s="21">
        <v>109</v>
      </c>
      <c r="B617" s="14">
        <v>8</v>
      </c>
      <c r="C617" s="14" t="s">
        <v>602</v>
      </c>
      <c r="D617" s="21" t="s">
        <v>610</v>
      </c>
      <c r="E617" s="24" t="s">
        <v>1367</v>
      </c>
      <c r="F617" s="25" t="s">
        <v>1606</v>
      </c>
      <c r="G617" s="22" t="s">
        <v>1847</v>
      </c>
      <c r="H617" s="21" t="s">
        <v>1951</v>
      </c>
    </row>
    <row r="618" spans="1:8" ht="15" thickBot="1" x14ac:dyDescent="0.35">
      <c r="A618" s="21">
        <v>106</v>
      </c>
      <c r="B618" s="14">
        <v>1</v>
      </c>
      <c r="C618" s="14" t="s">
        <v>611</v>
      </c>
      <c r="D618" s="21" t="s">
        <v>612</v>
      </c>
      <c r="E618" s="22" t="s">
        <v>1366</v>
      </c>
      <c r="F618" s="25" t="s">
        <v>1617</v>
      </c>
      <c r="G618" s="22" t="s">
        <v>1848</v>
      </c>
      <c r="H618" s="21" t="s">
        <v>1951</v>
      </c>
    </row>
    <row r="619" spans="1:8" ht="15" thickBot="1" x14ac:dyDescent="0.35">
      <c r="A619" s="21">
        <v>106</v>
      </c>
      <c r="B619" s="14">
        <v>2</v>
      </c>
      <c r="C619" s="14" t="s">
        <v>611</v>
      </c>
      <c r="D619" s="21" t="s">
        <v>613</v>
      </c>
      <c r="E619" s="21" t="s">
        <v>1352</v>
      </c>
      <c r="F619" s="25" t="s">
        <v>1618</v>
      </c>
      <c r="G619" s="22" t="s">
        <v>1849</v>
      </c>
      <c r="H619" s="21" t="s">
        <v>1951</v>
      </c>
    </row>
    <row r="620" spans="1:8" ht="15" thickBot="1" x14ac:dyDescent="0.35">
      <c r="A620" s="21">
        <v>106</v>
      </c>
      <c r="B620" s="14">
        <v>3</v>
      </c>
      <c r="C620" s="14" t="s">
        <v>611</v>
      </c>
      <c r="D620" s="21" t="s">
        <v>614</v>
      </c>
      <c r="E620" s="22" t="s">
        <v>110</v>
      </c>
      <c r="F620" s="26" t="s">
        <v>1619</v>
      </c>
      <c r="G620" s="22" t="s">
        <v>1825</v>
      </c>
      <c r="H620" s="21" t="s">
        <v>1951</v>
      </c>
    </row>
    <row r="621" spans="1:8" ht="15" thickBot="1" x14ac:dyDescent="0.35">
      <c r="A621" s="21">
        <v>106</v>
      </c>
      <c r="B621" s="14">
        <v>4</v>
      </c>
      <c r="C621" s="14" t="s">
        <v>611</v>
      </c>
      <c r="D621" s="21" t="s">
        <v>615</v>
      </c>
      <c r="E621" s="22" t="s">
        <v>1368</v>
      </c>
      <c r="F621" s="26" t="s">
        <v>1619</v>
      </c>
      <c r="G621" s="22" t="s">
        <v>1850</v>
      </c>
      <c r="H621" s="21" t="s">
        <v>1951</v>
      </c>
    </row>
    <row r="622" spans="1:8" ht="15" thickBot="1" x14ac:dyDescent="0.35">
      <c r="A622" s="21">
        <v>106</v>
      </c>
      <c r="B622" s="14">
        <v>5</v>
      </c>
      <c r="C622" s="14" t="s">
        <v>611</v>
      </c>
      <c r="D622" s="21" t="s">
        <v>616</v>
      </c>
      <c r="E622" s="22" t="s">
        <v>190</v>
      </c>
      <c r="F622" s="26" t="s">
        <v>1619</v>
      </c>
      <c r="G622" s="22" t="s">
        <v>1827</v>
      </c>
      <c r="H622" s="21" t="s">
        <v>1951</v>
      </c>
    </row>
    <row r="623" spans="1:8" ht="15" thickBot="1" x14ac:dyDescent="0.35">
      <c r="A623" s="21">
        <v>106</v>
      </c>
      <c r="B623" s="14">
        <v>6</v>
      </c>
      <c r="C623" s="14" t="s">
        <v>611</v>
      </c>
      <c r="D623" s="21" t="s">
        <v>617</v>
      </c>
      <c r="E623" s="22" t="s">
        <v>1369</v>
      </c>
      <c r="F623" s="26" t="s">
        <v>1620</v>
      </c>
      <c r="G623" s="22" t="s">
        <v>1851</v>
      </c>
      <c r="H623" s="21" t="s">
        <v>1951</v>
      </c>
    </row>
    <row r="624" spans="1:8" ht="15" thickBot="1" x14ac:dyDescent="0.35">
      <c r="A624" s="21">
        <v>113</v>
      </c>
      <c r="B624" s="14">
        <v>1</v>
      </c>
      <c r="C624" s="14" t="s">
        <v>618</v>
      </c>
      <c r="D624" s="21" t="s">
        <v>619</v>
      </c>
      <c r="E624" s="22" t="s">
        <v>21</v>
      </c>
      <c r="F624" s="26" t="s">
        <v>1599</v>
      </c>
      <c r="G624" s="22" t="s">
        <v>18</v>
      </c>
      <c r="H624" s="21" t="s">
        <v>1951</v>
      </c>
    </row>
    <row r="625" spans="1:8" ht="15" thickBot="1" x14ac:dyDescent="0.35">
      <c r="A625" s="21">
        <v>113</v>
      </c>
      <c r="B625" s="14">
        <v>2</v>
      </c>
      <c r="C625" s="14" t="s">
        <v>618</v>
      </c>
      <c r="D625" s="21" t="s">
        <v>620</v>
      </c>
      <c r="E625" s="24" t="s">
        <v>1370</v>
      </c>
      <c r="F625" s="26" t="s">
        <v>1599</v>
      </c>
      <c r="G625" s="22" t="s">
        <v>18</v>
      </c>
      <c r="H625" s="21" t="s">
        <v>1951</v>
      </c>
    </row>
    <row r="626" spans="1:8" ht="15" thickBot="1" x14ac:dyDescent="0.35">
      <c r="A626" s="21">
        <v>113</v>
      </c>
      <c r="B626" s="14">
        <v>3</v>
      </c>
      <c r="C626" s="14" t="s">
        <v>618</v>
      </c>
      <c r="D626" s="21" t="s">
        <v>621</v>
      </c>
      <c r="E626" s="22" t="s">
        <v>190</v>
      </c>
      <c r="F626" s="26" t="s">
        <v>1599</v>
      </c>
      <c r="G626" s="22" t="s">
        <v>18</v>
      </c>
      <c r="H626" s="21" t="s">
        <v>1951</v>
      </c>
    </row>
    <row r="627" spans="1:8" ht="15" thickBot="1" x14ac:dyDescent="0.35">
      <c r="A627" s="21">
        <v>113</v>
      </c>
      <c r="B627" s="14">
        <v>4</v>
      </c>
      <c r="C627" s="14" t="s">
        <v>618</v>
      </c>
      <c r="D627" s="21" t="s">
        <v>622</v>
      </c>
      <c r="E627" s="22" t="s">
        <v>1351</v>
      </c>
      <c r="F627" s="26" t="s">
        <v>1599</v>
      </c>
      <c r="G627" s="22" t="s">
        <v>18</v>
      </c>
      <c r="H627" s="21" t="s">
        <v>1951</v>
      </c>
    </row>
    <row r="628" spans="1:8" ht="15" thickBot="1" x14ac:dyDescent="0.35">
      <c r="A628" s="21">
        <v>118</v>
      </c>
      <c r="B628" s="14">
        <v>1</v>
      </c>
      <c r="C628" s="14" t="s">
        <v>623</v>
      </c>
      <c r="D628" s="21" t="s">
        <v>624</v>
      </c>
      <c r="E628" s="22" t="s">
        <v>95</v>
      </c>
      <c r="F628" s="25" t="s">
        <v>1614</v>
      </c>
      <c r="G628" s="22" t="s">
        <v>1852</v>
      </c>
      <c r="H628" s="21" t="s">
        <v>1951</v>
      </c>
    </row>
    <row r="629" spans="1:8" ht="15" thickBot="1" x14ac:dyDescent="0.35">
      <c r="A629" s="21">
        <v>118</v>
      </c>
      <c r="B629" s="14">
        <v>2</v>
      </c>
      <c r="C629" s="14" t="s">
        <v>623</v>
      </c>
      <c r="D629" s="21" t="s">
        <v>625</v>
      </c>
      <c r="E629" s="21" t="s">
        <v>1371</v>
      </c>
      <c r="F629" s="25" t="s">
        <v>1614</v>
      </c>
      <c r="G629" s="22" t="s">
        <v>1853</v>
      </c>
      <c r="H629" s="21" t="s">
        <v>1951</v>
      </c>
    </row>
    <row r="630" spans="1:8" ht="15" thickBot="1" x14ac:dyDescent="0.35">
      <c r="A630" s="21">
        <v>118</v>
      </c>
      <c r="B630" s="14">
        <v>3</v>
      </c>
      <c r="C630" s="14" t="s">
        <v>623</v>
      </c>
      <c r="D630" s="21" t="s">
        <v>626</v>
      </c>
      <c r="E630" s="21" t="s">
        <v>1372</v>
      </c>
      <c r="F630" s="25" t="s">
        <v>1614</v>
      </c>
      <c r="G630" s="22" t="s">
        <v>1854</v>
      </c>
      <c r="H630" s="21" t="s">
        <v>1951</v>
      </c>
    </row>
    <row r="631" spans="1:8" ht="15" thickBot="1" x14ac:dyDescent="0.35">
      <c r="A631" s="21">
        <v>118</v>
      </c>
      <c r="B631" s="14">
        <v>4</v>
      </c>
      <c r="C631" s="14" t="s">
        <v>623</v>
      </c>
      <c r="D631" s="21" t="s">
        <v>627</v>
      </c>
      <c r="E631" s="21" t="s">
        <v>1373</v>
      </c>
      <c r="F631" s="25" t="s">
        <v>1614</v>
      </c>
      <c r="G631" s="22" t="s">
        <v>1855</v>
      </c>
      <c r="H631" s="21" t="s">
        <v>1951</v>
      </c>
    </row>
    <row r="632" spans="1:8" ht="15" thickBot="1" x14ac:dyDescent="0.35">
      <c r="A632" s="21">
        <v>118</v>
      </c>
      <c r="B632" s="14">
        <v>5</v>
      </c>
      <c r="C632" s="14" t="s">
        <v>623</v>
      </c>
      <c r="D632" s="21" t="s">
        <v>628</v>
      </c>
      <c r="E632" s="24" t="s">
        <v>1374</v>
      </c>
      <c r="F632" s="25" t="s">
        <v>1614</v>
      </c>
      <c r="G632" s="22" t="s">
        <v>1856</v>
      </c>
      <c r="H632" s="21" t="s">
        <v>1951</v>
      </c>
    </row>
    <row r="633" spans="1:8" ht="15" thickBot="1" x14ac:dyDescent="0.35">
      <c r="A633" s="21">
        <v>119</v>
      </c>
      <c r="B633" s="14">
        <v>1</v>
      </c>
      <c r="C633" s="14" t="s">
        <v>629</v>
      </c>
      <c r="D633" s="21" t="s">
        <v>630</v>
      </c>
      <c r="E633" s="24" t="s">
        <v>1375</v>
      </c>
      <c r="F633" s="25" t="s">
        <v>1621</v>
      </c>
      <c r="G633" s="22" t="s">
        <v>1857</v>
      </c>
      <c r="H633" s="21" t="s">
        <v>1951</v>
      </c>
    </row>
    <row r="634" spans="1:8" ht="15" thickBot="1" x14ac:dyDescent="0.35">
      <c r="A634" s="21">
        <v>119</v>
      </c>
      <c r="B634" s="14">
        <v>2</v>
      </c>
      <c r="C634" s="14" t="s">
        <v>629</v>
      </c>
      <c r="D634" s="21" t="s">
        <v>631</v>
      </c>
      <c r="E634" s="24" t="s">
        <v>1376</v>
      </c>
      <c r="F634" s="25" t="s">
        <v>1622</v>
      </c>
      <c r="G634" s="22" t="s">
        <v>1858</v>
      </c>
      <c r="H634" s="21" t="s">
        <v>1951</v>
      </c>
    </row>
    <row r="635" spans="1:8" ht="15" thickBot="1" x14ac:dyDescent="0.35">
      <c r="A635" s="21">
        <v>119</v>
      </c>
      <c r="B635" s="14">
        <v>3</v>
      </c>
      <c r="C635" s="14" t="s">
        <v>629</v>
      </c>
      <c r="D635" s="21" t="s">
        <v>632</v>
      </c>
      <c r="E635" s="24" t="s">
        <v>1377</v>
      </c>
      <c r="F635" s="25" t="s">
        <v>1621</v>
      </c>
      <c r="G635" s="22" t="s">
        <v>1859</v>
      </c>
      <c r="H635" s="21" t="s">
        <v>1951</v>
      </c>
    </row>
    <row r="636" spans="1:8" ht="15" thickBot="1" x14ac:dyDescent="0.35">
      <c r="A636" s="21">
        <v>119</v>
      </c>
      <c r="B636" s="14">
        <v>4</v>
      </c>
      <c r="C636" s="14" t="s">
        <v>629</v>
      </c>
      <c r="D636" s="21" t="s">
        <v>633</v>
      </c>
      <c r="E636" s="24" t="s">
        <v>1378</v>
      </c>
      <c r="F636" s="25" t="s">
        <v>1623</v>
      </c>
      <c r="G636" s="22" t="s">
        <v>1860</v>
      </c>
      <c r="H636" s="21" t="s">
        <v>1951</v>
      </c>
    </row>
    <row r="637" spans="1:8" ht="15" thickBot="1" x14ac:dyDescent="0.35">
      <c r="A637" s="21">
        <v>119</v>
      </c>
      <c r="B637" s="14">
        <v>5</v>
      </c>
      <c r="C637" s="14" t="s">
        <v>629</v>
      </c>
      <c r="D637" s="21" t="s">
        <v>634</v>
      </c>
      <c r="E637" s="24" t="s">
        <v>1379</v>
      </c>
      <c r="F637" s="25" t="s">
        <v>1566</v>
      </c>
      <c r="G637" s="22" t="s">
        <v>1664</v>
      </c>
      <c r="H637" s="21" t="s">
        <v>1951</v>
      </c>
    </row>
    <row r="638" spans="1:8" ht="15" thickBot="1" x14ac:dyDescent="0.35">
      <c r="A638" s="21">
        <v>119</v>
      </c>
      <c r="B638" s="14">
        <v>6</v>
      </c>
      <c r="C638" s="14" t="s">
        <v>629</v>
      </c>
      <c r="D638" s="21" t="s">
        <v>635</v>
      </c>
      <c r="E638" s="21" t="s">
        <v>1380</v>
      </c>
      <c r="F638" s="25" t="s">
        <v>1621</v>
      </c>
      <c r="G638" s="22" t="s">
        <v>1861</v>
      </c>
      <c r="H638" s="21" t="s">
        <v>1951</v>
      </c>
    </row>
    <row r="639" spans="1:8" ht="15" thickBot="1" x14ac:dyDescent="0.35">
      <c r="A639" s="21">
        <v>124</v>
      </c>
      <c r="B639" s="14">
        <v>1</v>
      </c>
      <c r="C639" s="14" t="s">
        <v>636</v>
      </c>
      <c r="D639" s="21" t="s">
        <v>637</v>
      </c>
      <c r="E639" s="21" t="s">
        <v>1381</v>
      </c>
      <c r="F639" s="25" t="s">
        <v>1624</v>
      </c>
      <c r="G639" s="22" t="s">
        <v>1862</v>
      </c>
      <c r="H639" s="21" t="s">
        <v>1951</v>
      </c>
    </row>
    <row r="640" spans="1:8" ht="15" thickBot="1" x14ac:dyDescent="0.35">
      <c r="A640" s="21">
        <v>124</v>
      </c>
      <c r="B640" s="14">
        <v>2</v>
      </c>
      <c r="C640" s="14" t="s">
        <v>636</v>
      </c>
      <c r="D640" s="21" t="s">
        <v>638</v>
      </c>
      <c r="E640" s="24" t="s">
        <v>1382</v>
      </c>
      <c r="F640" s="25" t="s">
        <v>1625</v>
      </c>
      <c r="G640" s="22" t="s">
        <v>1863</v>
      </c>
      <c r="H640" s="21" t="s">
        <v>1951</v>
      </c>
    </row>
    <row r="641" spans="1:8" ht="15" thickBot="1" x14ac:dyDescent="0.35">
      <c r="A641" s="21">
        <v>124</v>
      </c>
      <c r="B641" s="14">
        <v>3</v>
      </c>
      <c r="C641" s="14" t="s">
        <v>636</v>
      </c>
      <c r="D641" s="21" t="s">
        <v>639</v>
      </c>
      <c r="E641" s="24" t="s">
        <v>1383</v>
      </c>
      <c r="F641" s="25" t="s">
        <v>1576</v>
      </c>
      <c r="G641" s="22" t="s">
        <v>1863</v>
      </c>
      <c r="H641" s="21" t="s">
        <v>1951</v>
      </c>
    </row>
    <row r="642" spans="1:8" ht="15" thickBot="1" x14ac:dyDescent="0.35">
      <c r="A642" s="21">
        <v>124</v>
      </c>
      <c r="B642" s="14">
        <v>4</v>
      </c>
      <c r="C642" s="14" t="s">
        <v>636</v>
      </c>
      <c r="D642" s="21" t="s">
        <v>640</v>
      </c>
      <c r="E642" s="24" t="s">
        <v>1384</v>
      </c>
      <c r="F642" s="25" t="s">
        <v>1576</v>
      </c>
      <c r="G642" s="22" t="s">
        <v>1864</v>
      </c>
      <c r="H642" s="21" t="s">
        <v>1951</v>
      </c>
    </row>
    <row r="643" spans="1:8" ht="15" thickBot="1" x14ac:dyDescent="0.35">
      <c r="A643" s="21">
        <v>124</v>
      </c>
      <c r="B643" s="14">
        <v>5</v>
      </c>
      <c r="C643" s="14" t="s">
        <v>636</v>
      </c>
      <c r="D643" s="21" t="s">
        <v>641</v>
      </c>
      <c r="E643" s="24" t="s">
        <v>1385</v>
      </c>
      <c r="F643" s="25" t="s">
        <v>1572</v>
      </c>
      <c r="G643" s="22" t="s">
        <v>1748</v>
      </c>
      <c r="H643" s="21" t="s">
        <v>1951</v>
      </c>
    </row>
    <row r="644" spans="1:8" ht="15" thickBot="1" x14ac:dyDescent="0.35">
      <c r="A644" s="21">
        <v>108</v>
      </c>
      <c r="B644" s="14">
        <v>1</v>
      </c>
      <c r="C644" s="14" t="s">
        <v>642</v>
      </c>
      <c r="D644" s="21" t="s">
        <v>643</v>
      </c>
      <c r="E644" s="22" t="s">
        <v>124</v>
      </c>
      <c r="F644" s="26" t="s">
        <v>1626</v>
      </c>
      <c r="G644" s="22" t="s">
        <v>18</v>
      </c>
      <c r="H644" s="21" t="s">
        <v>1951</v>
      </c>
    </row>
    <row r="645" spans="1:8" ht="15" thickBot="1" x14ac:dyDescent="0.35">
      <c r="A645" s="21">
        <v>108</v>
      </c>
      <c r="B645" s="14">
        <v>2</v>
      </c>
      <c r="C645" s="14" t="s">
        <v>642</v>
      </c>
      <c r="D645" s="21" t="s">
        <v>644</v>
      </c>
      <c r="E645" s="24" t="s">
        <v>1386</v>
      </c>
      <c r="F645" s="26" t="s">
        <v>1627</v>
      </c>
      <c r="G645" s="22" t="s">
        <v>18</v>
      </c>
      <c r="H645" s="21" t="s">
        <v>1951</v>
      </c>
    </row>
    <row r="646" spans="1:8" ht="15" thickBot="1" x14ac:dyDescent="0.35">
      <c r="A646" s="21">
        <v>108</v>
      </c>
      <c r="B646" s="14">
        <v>3</v>
      </c>
      <c r="C646" s="14" t="s">
        <v>642</v>
      </c>
      <c r="D646" s="21" t="s">
        <v>645</v>
      </c>
      <c r="E646" s="21" t="s">
        <v>1387</v>
      </c>
      <c r="F646" s="25" t="s">
        <v>1556</v>
      </c>
      <c r="G646" s="22" t="s">
        <v>1865</v>
      </c>
      <c r="H646" s="21" t="s">
        <v>1951</v>
      </c>
    </row>
    <row r="647" spans="1:8" ht="15" thickBot="1" x14ac:dyDescent="0.35">
      <c r="A647" s="21">
        <v>108</v>
      </c>
      <c r="B647" s="14">
        <v>4</v>
      </c>
      <c r="C647" s="14" t="s">
        <v>642</v>
      </c>
      <c r="D647" s="21" t="s">
        <v>646</v>
      </c>
      <c r="E647" s="22" t="s">
        <v>216</v>
      </c>
      <c r="F647" s="25" t="s">
        <v>1559</v>
      </c>
      <c r="G647" s="22" t="s">
        <v>1825</v>
      </c>
      <c r="H647" s="21" t="s">
        <v>1951</v>
      </c>
    </row>
    <row r="648" spans="1:8" ht="15" thickBot="1" x14ac:dyDescent="0.35">
      <c r="A648" s="21">
        <v>108</v>
      </c>
      <c r="B648" s="14">
        <v>5</v>
      </c>
      <c r="C648" s="14" t="s">
        <v>642</v>
      </c>
      <c r="D648" s="21" t="s">
        <v>647</v>
      </c>
      <c r="E648" s="22" t="s">
        <v>190</v>
      </c>
      <c r="F648" s="25" t="s">
        <v>1559</v>
      </c>
      <c r="G648" s="22" t="s">
        <v>1866</v>
      </c>
      <c r="H648" s="21" t="s">
        <v>1951</v>
      </c>
    </row>
    <row r="649" spans="1:8" ht="15" thickBot="1" x14ac:dyDescent="0.35">
      <c r="A649" s="21">
        <v>108</v>
      </c>
      <c r="B649" s="14">
        <v>6</v>
      </c>
      <c r="C649" s="14" t="s">
        <v>642</v>
      </c>
      <c r="D649" s="21" t="s">
        <v>648</v>
      </c>
      <c r="E649" s="22" t="s">
        <v>1388</v>
      </c>
      <c r="F649" s="25" t="s">
        <v>1559</v>
      </c>
      <c r="G649" s="22" t="s">
        <v>1867</v>
      </c>
      <c r="H649" s="21" t="s">
        <v>1951</v>
      </c>
    </row>
    <row r="650" spans="1:8" ht="15" thickBot="1" x14ac:dyDescent="0.35">
      <c r="A650" s="21">
        <v>103</v>
      </c>
      <c r="B650" s="14">
        <v>1</v>
      </c>
      <c r="C650" s="14" t="s">
        <v>649</v>
      </c>
      <c r="D650" s="21" t="s">
        <v>650</v>
      </c>
      <c r="E650" s="22" t="s">
        <v>21</v>
      </c>
      <c r="F650" s="26" t="s">
        <v>1599</v>
      </c>
      <c r="G650" s="22" t="s">
        <v>18</v>
      </c>
      <c r="H650" s="21" t="s">
        <v>1951</v>
      </c>
    </row>
    <row r="651" spans="1:8" ht="15" thickBot="1" x14ac:dyDescent="0.35">
      <c r="A651" s="21">
        <v>103</v>
      </c>
      <c r="B651" s="14">
        <v>2</v>
      </c>
      <c r="C651" s="14" t="s">
        <v>649</v>
      </c>
      <c r="D651" s="21" t="s">
        <v>651</v>
      </c>
      <c r="E651" s="24" t="s">
        <v>1370</v>
      </c>
      <c r="F651" s="26" t="s">
        <v>1599</v>
      </c>
      <c r="G651" s="22" t="s">
        <v>18</v>
      </c>
      <c r="H651" s="21" t="s">
        <v>1951</v>
      </c>
    </row>
    <row r="652" spans="1:8" ht="15" thickBot="1" x14ac:dyDescent="0.35">
      <c r="A652" s="21">
        <v>103</v>
      </c>
      <c r="B652" s="14">
        <v>3</v>
      </c>
      <c r="C652" s="14" t="s">
        <v>649</v>
      </c>
      <c r="D652" s="21" t="s">
        <v>652</v>
      </c>
      <c r="E652" s="22" t="s">
        <v>1351</v>
      </c>
      <c r="F652" s="26" t="s">
        <v>1599</v>
      </c>
      <c r="G652" s="22" t="s">
        <v>18</v>
      </c>
      <c r="H652" s="21" t="s">
        <v>1951</v>
      </c>
    </row>
    <row r="653" spans="1:8" ht="15" thickBot="1" x14ac:dyDescent="0.35">
      <c r="A653" s="21">
        <v>103</v>
      </c>
      <c r="B653" s="14">
        <v>4</v>
      </c>
      <c r="C653" s="14" t="s">
        <v>649</v>
      </c>
      <c r="D653" s="21" t="s">
        <v>653</v>
      </c>
      <c r="E653" s="22" t="s">
        <v>190</v>
      </c>
      <c r="F653" s="26" t="s">
        <v>1599</v>
      </c>
      <c r="G653" s="22" t="s">
        <v>18</v>
      </c>
      <c r="H653" s="21" t="s">
        <v>1951</v>
      </c>
    </row>
    <row r="654" spans="1:8" ht="15" thickBot="1" x14ac:dyDescent="0.35">
      <c r="A654" s="21">
        <v>123</v>
      </c>
      <c r="B654" s="14">
        <v>1</v>
      </c>
      <c r="C654" s="14" t="s">
        <v>654</v>
      </c>
      <c r="D654" s="21" t="s">
        <v>655</v>
      </c>
      <c r="E654" s="24" t="s">
        <v>1389</v>
      </c>
      <c r="F654" s="25" t="s">
        <v>1575</v>
      </c>
      <c r="G654" s="22" t="s">
        <v>1664</v>
      </c>
      <c r="H654" s="21" t="s">
        <v>1951</v>
      </c>
    </row>
    <row r="655" spans="1:8" ht="15" thickBot="1" x14ac:dyDescent="0.35">
      <c r="A655" s="21">
        <v>123</v>
      </c>
      <c r="B655" s="14">
        <v>2</v>
      </c>
      <c r="C655" s="14" t="s">
        <v>654</v>
      </c>
      <c r="D655" s="21" t="s">
        <v>656</v>
      </c>
      <c r="E655" s="24" t="s">
        <v>1390</v>
      </c>
      <c r="F655" s="25" t="s">
        <v>1575</v>
      </c>
      <c r="G655" s="22" t="s">
        <v>1664</v>
      </c>
      <c r="H655" s="21" t="s">
        <v>1951</v>
      </c>
    </row>
    <row r="656" spans="1:8" ht="15" thickBot="1" x14ac:dyDescent="0.35">
      <c r="A656" s="21">
        <v>123</v>
      </c>
      <c r="B656" s="14">
        <v>3</v>
      </c>
      <c r="C656" s="14" t="s">
        <v>654</v>
      </c>
      <c r="D656" s="21" t="s">
        <v>657</v>
      </c>
      <c r="E656" s="24" t="s">
        <v>1391</v>
      </c>
      <c r="F656" s="25" t="s">
        <v>1559</v>
      </c>
      <c r="G656" s="22" t="s">
        <v>1664</v>
      </c>
      <c r="H656" s="21" t="s">
        <v>1951</v>
      </c>
    </row>
    <row r="657" spans="1:8" ht="15" thickBot="1" x14ac:dyDescent="0.35">
      <c r="A657" s="21">
        <v>123</v>
      </c>
      <c r="B657" s="14">
        <v>4</v>
      </c>
      <c r="C657" s="14" t="s">
        <v>654</v>
      </c>
      <c r="D657" s="21" t="s">
        <v>658</v>
      </c>
      <c r="E657" s="24" t="s">
        <v>1212</v>
      </c>
      <c r="F657" s="25" t="s">
        <v>1559</v>
      </c>
      <c r="G657" s="22" t="s">
        <v>1664</v>
      </c>
      <c r="H657" s="21" t="s">
        <v>1951</v>
      </c>
    </row>
    <row r="658" spans="1:8" ht="15" thickBot="1" x14ac:dyDescent="0.35">
      <c r="A658" s="21">
        <v>123</v>
      </c>
      <c r="B658" s="14">
        <v>5</v>
      </c>
      <c r="C658" s="14" t="s">
        <v>654</v>
      </c>
      <c r="D658" s="21" t="s">
        <v>659</v>
      </c>
      <c r="E658" s="24" t="s">
        <v>1392</v>
      </c>
      <c r="F658" s="25" t="s">
        <v>1559</v>
      </c>
      <c r="G658" s="22" t="s">
        <v>1664</v>
      </c>
      <c r="H658" s="21" t="s">
        <v>1951</v>
      </c>
    </row>
    <row r="659" spans="1:8" ht="15" thickBot="1" x14ac:dyDescent="0.35">
      <c r="A659" s="21">
        <v>123</v>
      </c>
      <c r="B659" s="14">
        <v>6</v>
      </c>
      <c r="C659" s="14" t="s">
        <v>654</v>
      </c>
      <c r="D659" s="21" t="s">
        <v>660</v>
      </c>
      <c r="E659" s="24" t="s">
        <v>1393</v>
      </c>
      <c r="F659" s="25" t="s">
        <v>1559</v>
      </c>
      <c r="G659" s="22" t="s">
        <v>1664</v>
      </c>
      <c r="H659" s="21" t="s">
        <v>1951</v>
      </c>
    </row>
    <row r="660" spans="1:8" ht="15" thickBot="1" x14ac:dyDescent="0.35">
      <c r="A660" s="21">
        <v>123</v>
      </c>
      <c r="B660" s="14">
        <v>7</v>
      </c>
      <c r="C660" s="14" t="s">
        <v>654</v>
      </c>
      <c r="D660" s="21" t="s">
        <v>661</v>
      </c>
      <c r="E660" s="24" t="s">
        <v>1394</v>
      </c>
      <c r="F660" s="25" t="s">
        <v>1559</v>
      </c>
      <c r="G660" s="22" t="s">
        <v>1664</v>
      </c>
      <c r="H660" s="21" t="s">
        <v>1951</v>
      </c>
    </row>
    <row r="661" spans="1:8" ht="15" thickBot="1" x14ac:dyDescent="0.35">
      <c r="A661" s="21">
        <v>123</v>
      </c>
      <c r="B661" s="14">
        <v>8</v>
      </c>
      <c r="C661" s="14" t="s">
        <v>654</v>
      </c>
      <c r="D661" s="21" t="s">
        <v>662</v>
      </c>
      <c r="E661" s="24" t="s">
        <v>1395</v>
      </c>
      <c r="F661" s="25" t="s">
        <v>1559</v>
      </c>
      <c r="G661" s="22" t="s">
        <v>1664</v>
      </c>
      <c r="H661" s="21" t="s">
        <v>1951</v>
      </c>
    </row>
    <row r="662" spans="1:8" ht="15" thickBot="1" x14ac:dyDescent="0.35">
      <c r="A662" s="21" t="s">
        <v>663</v>
      </c>
      <c r="B662" s="14">
        <v>1</v>
      </c>
      <c r="C662" s="14" t="s">
        <v>664</v>
      </c>
      <c r="D662" s="21" t="s">
        <v>665</v>
      </c>
      <c r="E662" s="24" t="s">
        <v>1396</v>
      </c>
      <c r="F662" s="25" t="s">
        <v>1584</v>
      </c>
      <c r="G662" s="22" t="s">
        <v>1868</v>
      </c>
      <c r="H662" s="21" t="s">
        <v>1951</v>
      </c>
    </row>
    <row r="663" spans="1:8" ht="15" thickBot="1" x14ac:dyDescent="0.35">
      <c r="A663" s="21" t="s">
        <v>663</v>
      </c>
      <c r="B663" s="14">
        <v>2</v>
      </c>
      <c r="C663" s="14" t="s">
        <v>664</v>
      </c>
      <c r="D663" s="21" t="s">
        <v>666</v>
      </c>
      <c r="E663" s="24" t="s">
        <v>1397</v>
      </c>
      <c r="F663" s="25" t="s">
        <v>1585</v>
      </c>
      <c r="G663" s="22" t="s">
        <v>1869</v>
      </c>
      <c r="H663" s="21" t="s">
        <v>1951</v>
      </c>
    </row>
    <row r="664" spans="1:8" ht="15" thickBot="1" x14ac:dyDescent="0.35">
      <c r="A664" s="21" t="s">
        <v>663</v>
      </c>
      <c r="B664" s="14">
        <v>3</v>
      </c>
      <c r="C664" s="14" t="s">
        <v>664</v>
      </c>
      <c r="D664" s="21" t="s">
        <v>667</v>
      </c>
      <c r="E664" s="24" t="s">
        <v>1398</v>
      </c>
      <c r="F664" s="25" t="s">
        <v>1586</v>
      </c>
      <c r="G664" s="22" t="s">
        <v>1870</v>
      </c>
      <c r="H664" s="21" t="s">
        <v>1951</v>
      </c>
    </row>
    <row r="665" spans="1:8" ht="15" thickBot="1" x14ac:dyDescent="0.35">
      <c r="A665" s="21" t="s">
        <v>668</v>
      </c>
      <c r="B665" s="14">
        <v>1</v>
      </c>
      <c r="C665" s="14" t="s">
        <v>669</v>
      </c>
      <c r="D665" s="21" t="s">
        <v>670</v>
      </c>
      <c r="E665" s="24" t="s">
        <v>1396</v>
      </c>
      <c r="F665" s="25" t="s">
        <v>1584</v>
      </c>
      <c r="G665" s="22" t="s">
        <v>1868</v>
      </c>
      <c r="H665" s="21" t="s">
        <v>1951</v>
      </c>
    </row>
    <row r="666" spans="1:8" ht="15" thickBot="1" x14ac:dyDescent="0.35">
      <c r="A666" s="21" t="s">
        <v>668</v>
      </c>
      <c r="B666" s="14">
        <v>2</v>
      </c>
      <c r="C666" s="14" t="s">
        <v>669</v>
      </c>
      <c r="D666" s="21" t="s">
        <v>671</v>
      </c>
      <c r="E666" s="24" t="s">
        <v>1397</v>
      </c>
      <c r="F666" s="25" t="s">
        <v>1585</v>
      </c>
      <c r="G666" s="22" t="s">
        <v>1869</v>
      </c>
      <c r="H666" s="21" t="s">
        <v>1951</v>
      </c>
    </row>
    <row r="667" spans="1:8" ht="15" thickBot="1" x14ac:dyDescent="0.35">
      <c r="A667" s="21" t="s">
        <v>668</v>
      </c>
      <c r="B667" s="14">
        <v>3</v>
      </c>
      <c r="C667" s="14" t="s">
        <v>669</v>
      </c>
      <c r="D667" s="21" t="s">
        <v>672</v>
      </c>
      <c r="E667" s="24" t="s">
        <v>1398</v>
      </c>
      <c r="F667" s="25" t="s">
        <v>1586</v>
      </c>
      <c r="G667" s="22" t="s">
        <v>1870</v>
      </c>
      <c r="H667" s="21" t="s">
        <v>1951</v>
      </c>
    </row>
    <row r="668" spans="1:8" ht="15" thickBot="1" x14ac:dyDescent="0.35">
      <c r="A668" s="21">
        <v>91</v>
      </c>
      <c r="B668" s="14">
        <v>1</v>
      </c>
      <c r="C668" s="14" t="s">
        <v>673</v>
      </c>
      <c r="D668" s="21" t="s">
        <v>674</v>
      </c>
      <c r="E668" s="24" t="s">
        <v>1399</v>
      </c>
      <c r="F668" s="26" t="s">
        <v>1559</v>
      </c>
      <c r="G668" s="22" t="s">
        <v>1664</v>
      </c>
      <c r="H668" s="21" t="s">
        <v>1951</v>
      </c>
    </row>
    <row r="669" spans="1:8" ht="15" thickBot="1" x14ac:dyDescent="0.35">
      <c r="A669" s="21">
        <v>91</v>
      </c>
      <c r="B669" s="14">
        <v>2</v>
      </c>
      <c r="C669" s="14" t="s">
        <v>673</v>
      </c>
      <c r="D669" s="21" t="s">
        <v>675</v>
      </c>
      <c r="E669" s="24" t="s">
        <v>1400</v>
      </c>
      <c r="F669" s="26" t="s">
        <v>1559</v>
      </c>
      <c r="G669" s="22" t="s">
        <v>1664</v>
      </c>
      <c r="H669" s="21" t="s">
        <v>1951</v>
      </c>
    </row>
    <row r="670" spans="1:8" ht="15" thickBot="1" x14ac:dyDescent="0.35">
      <c r="A670" s="21">
        <v>91</v>
      </c>
      <c r="B670" s="14">
        <v>3</v>
      </c>
      <c r="C670" s="14" t="s">
        <v>673</v>
      </c>
      <c r="D670" s="21" t="s">
        <v>676</v>
      </c>
      <c r="E670" s="24" t="s">
        <v>1401</v>
      </c>
      <c r="F670" s="26" t="s">
        <v>1559</v>
      </c>
      <c r="G670" s="22" t="s">
        <v>1664</v>
      </c>
      <c r="H670" s="21" t="s">
        <v>1951</v>
      </c>
    </row>
    <row r="671" spans="1:8" ht="15" thickBot="1" x14ac:dyDescent="0.35">
      <c r="A671" s="21">
        <v>91</v>
      </c>
      <c r="B671" s="14">
        <v>4</v>
      </c>
      <c r="C671" s="14" t="s">
        <v>673</v>
      </c>
      <c r="D671" s="21" t="s">
        <v>677</v>
      </c>
      <c r="E671" s="22" t="s">
        <v>222</v>
      </c>
      <c r="F671" s="26" t="s">
        <v>1559</v>
      </c>
      <c r="G671" s="22" t="s">
        <v>1664</v>
      </c>
      <c r="H671" s="21" t="s">
        <v>1951</v>
      </c>
    </row>
    <row r="672" spans="1:8" ht="15" thickBot="1" x14ac:dyDescent="0.35">
      <c r="A672" s="21">
        <v>91</v>
      </c>
      <c r="B672" s="14">
        <v>5</v>
      </c>
      <c r="C672" s="14" t="s">
        <v>673</v>
      </c>
      <c r="D672" s="21" t="s">
        <v>678</v>
      </c>
      <c r="E672" s="22" t="s">
        <v>1290</v>
      </c>
      <c r="F672" s="26" t="s">
        <v>1559</v>
      </c>
      <c r="G672" s="22" t="s">
        <v>1871</v>
      </c>
      <c r="H672" s="21" t="s">
        <v>1951</v>
      </c>
    </row>
    <row r="673" spans="1:8" ht="15" thickBot="1" x14ac:dyDescent="0.35">
      <c r="A673" s="21">
        <v>91</v>
      </c>
      <c r="B673" s="14">
        <v>6</v>
      </c>
      <c r="C673" s="14" t="s">
        <v>673</v>
      </c>
      <c r="D673" s="21" t="s">
        <v>679</v>
      </c>
      <c r="E673" s="22" t="s">
        <v>21</v>
      </c>
      <c r="F673" s="26" t="s">
        <v>1559</v>
      </c>
      <c r="G673" s="22" t="s">
        <v>1872</v>
      </c>
      <c r="H673" s="21" t="s">
        <v>1951</v>
      </c>
    </row>
    <row r="674" spans="1:8" ht="15" thickBot="1" x14ac:dyDescent="0.35">
      <c r="A674" s="21">
        <v>91</v>
      </c>
      <c r="B674" s="14">
        <v>7</v>
      </c>
      <c r="C674" s="14" t="s">
        <v>673</v>
      </c>
      <c r="D674" s="21" t="s">
        <v>680</v>
      </c>
      <c r="E674" s="24" t="s">
        <v>1402</v>
      </c>
      <c r="F674" s="26" t="s">
        <v>1559</v>
      </c>
      <c r="G674" s="22" t="s">
        <v>1664</v>
      </c>
      <c r="H674" s="21" t="s">
        <v>1951</v>
      </c>
    </row>
    <row r="675" spans="1:8" ht="15" thickBot="1" x14ac:dyDescent="0.35">
      <c r="A675" s="21">
        <v>91</v>
      </c>
      <c r="B675" s="14">
        <v>8</v>
      </c>
      <c r="C675" s="14" t="s">
        <v>673</v>
      </c>
      <c r="D675" s="21" t="s">
        <v>681</v>
      </c>
      <c r="E675" s="22" t="s">
        <v>6</v>
      </c>
      <c r="F675" s="26" t="s">
        <v>1559</v>
      </c>
      <c r="G675" s="22" t="s">
        <v>1662</v>
      </c>
      <c r="H675" s="21" t="s">
        <v>1951</v>
      </c>
    </row>
    <row r="676" spans="1:8" ht="15" thickBot="1" x14ac:dyDescent="0.35">
      <c r="A676" s="21">
        <v>107</v>
      </c>
      <c r="B676" s="14">
        <v>1</v>
      </c>
      <c r="C676" s="14" t="s">
        <v>682</v>
      </c>
      <c r="D676" s="21" t="s">
        <v>683</v>
      </c>
      <c r="E676" s="22" t="s">
        <v>1403</v>
      </c>
      <c r="F676" s="25" t="s">
        <v>1551</v>
      </c>
      <c r="G676" s="22" t="s">
        <v>1873</v>
      </c>
      <c r="H676" s="21" t="s">
        <v>1951</v>
      </c>
    </row>
    <row r="677" spans="1:8" ht="15" thickBot="1" x14ac:dyDescent="0.35">
      <c r="A677" s="21">
        <v>107</v>
      </c>
      <c r="B677" s="14">
        <v>2</v>
      </c>
      <c r="C677" s="14" t="s">
        <v>682</v>
      </c>
      <c r="D677" s="21" t="s">
        <v>684</v>
      </c>
      <c r="E677" s="22" t="s">
        <v>1366</v>
      </c>
      <c r="F677" s="25" t="s">
        <v>1572</v>
      </c>
      <c r="G677" s="22" t="s">
        <v>1874</v>
      </c>
      <c r="H677" s="21" t="s">
        <v>1951</v>
      </c>
    </row>
    <row r="678" spans="1:8" ht="15" thickBot="1" x14ac:dyDescent="0.35">
      <c r="A678" s="21">
        <v>107</v>
      </c>
      <c r="B678" s="14">
        <v>3</v>
      </c>
      <c r="C678" s="14" t="s">
        <v>682</v>
      </c>
      <c r="D678" s="21" t="s">
        <v>685</v>
      </c>
      <c r="E678" s="22" t="s">
        <v>110</v>
      </c>
      <c r="F678" s="25" t="s">
        <v>1628</v>
      </c>
      <c r="G678" s="22" t="s">
        <v>1875</v>
      </c>
      <c r="H678" s="21" t="s">
        <v>1951</v>
      </c>
    </row>
    <row r="679" spans="1:8" ht="15" thickBot="1" x14ac:dyDescent="0.35">
      <c r="A679" s="21">
        <v>107</v>
      </c>
      <c r="B679" s="14">
        <v>4</v>
      </c>
      <c r="C679" s="14" t="s">
        <v>682</v>
      </c>
      <c r="D679" s="21" t="s">
        <v>686</v>
      </c>
      <c r="E679" s="22" t="s">
        <v>190</v>
      </c>
      <c r="F679" s="25" t="s">
        <v>1629</v>
      </c>
      <c r="G679" s="22" t="s">
        <v>1876</v>
      </c>
      <c r="H679" s="21" t="s">
        <v>1951</v>
      </c>
    </row>
    <row r="680" spans="1:8" ht="15" thickBot="1" x14ac:dyDescent="0.35">
      <c r="A680" s="21">
        <v>107</v>
      </c>
      <c r="B680" s="14">
        <v>5</v>
      </c>
      <c r="C680" s="14" t="s">
        <v>682</v>
      </c>
      <c r="D680" s="21" t="s">
        <v>687</v>
      </c>
      <c r="E680" s="22" t="s">
        <v>124</v>
      </c>
      <c r="F680" s="25" t="s">
        <v>1620</v>
      </c>
      <c r="G680" s="22" t="s">
        <v>1877</v>
      </c>
      <c r="H680" s="21" t="s">
        <v>1951</v>
      </c>
    </row>
    <row r="681" spans="1:8" ht="15" thickBot="1" x14ac:dyDescent="0.35">
      <c r="A681" s="21">
        <v>143</v>
      </c>
      <c r="B681" s="14">
        <v>1</v>
      </c>
      <c r="C681" s="14" t="s">
        <v>688</v>
      </c>
      <c r="D681" s="21" t="s">
        <v>689</v>
      </c>
      <c r="E681" s="22" t="s">
        <v>6</v>
      </c>
      <c r="F681" s="26" t="s">
        <v>1599</v>
      </c>
      <c r="G681" s="22" t="s">
        <v>1662</v>
      </c>
      <c r="H681" s="21" t="s">
        <v>1951</v>
      </c>
    </row>
    <row r="682" spans="1:8" ht="15" thickBot="1" x14ac:dyDescent="0.35">
      <c r="A682" s="21">
        <v>143</v>
      </c>
      <c r="B682" s="14">
        <v>2</v>
      </c>
      <c r="C682" s="14" t="s">
        <v>688</v>
      </c>
      <c r="D682" s="21" t="s">
        <v>690</v>
      </c>
      <c r="E682" s="22" t="s">
        <v>21</v>
      </c>
      <c r="F682" s="26" t="s">
        <v>1599</v>
      </c>
      <c r="G682" s="22" t="s">
        <v>18</v>
      </c>
      <c r="H682" s="21" t="s">
        <v>1951</v>
      </c>
    </row>
    <row r="683" spans="1:8" ht="15" thickBot="1" x14ac:dyDescent="0.35">
      <c r="A683" s="21">
        <v>143</v>
      </c>
      <c r="B683" s="14">
        <v>3</v>
      </c>
      <c r="C683" s="14" t="s">
        <v>688</v>
      </c>
      <c r="D683" s="21" t="s">
        <v>691</v>
      </c>
      <c r="E683" s="22" t="s">
        <v>184</v>
      </c>
      <c r="F683" s="26" t="s">
        <v>1599</v>
      </c>
      <c r="G683" s="22" t="s">
        <v>18</v>
      </c>
      <c r="H683" s="21" t="s">
        <v>1951</v>
      </c>
    </row>
    <row r="684" spans="1:8" ht="15" thickBot="1" x14ac:dyDescent="0.35">
      <c r="A684" s="21">
        <v>143</v>
      </c>
      <c r="B684" s="14">
        <v>4</v>
      </c>
      <c r="C684" s="14" t="s">
        <v>688</v>
      </c>
      <c r="D684" s="21" t="s">
        <v>692</v>
      </c>
      <c r="E684" s="22" t="s">
        <v>185</v>
      </c>
      <c r="F684" s="26" t="s">
        <v>1599</v>
      </c>
      <c r="G684" s="22" t="s">
        <v>18</v>
      </c>
      <c r="H684" s="21" t="s">
        <v>1951</v>
      </c>
    </row>
    <row r="685" spans="1:8" ht="15" thickBot="1" x14ac:dyDescent="0.35">
      <c r="A685" s="21">
        <v>143</v>
      </c>
      <c r="B685" s="14">
        <v>5</v>
      </c>
      <c r="C685" s="14" t="s">
        <v>688</v>
      </c>
      <c r="D685" s="21" t="s">
        <v>693</v>
      </c>
      <c r="E685" s="22" t="s">
        <v>96</v>
      </c>
      <c r="F685" s="26" t="s">
        <v>1599</v>
      </c>
      <c r="G685" s="22" t="s">
        <v>18</v>
      </c>
      <c r="H685" s="21" t="s">
        <v>1951</v>
      </c>
    </row>
    <row r="686" spans="1:8" ht="15" thickBot="1" x14ac:dyDescent="0.35">
      <c r="A686" s="21">
        <v>143</v>
      </c>
      <c r="B686" s="14">
        <v>6</v>
      </c>
      <c r="C686" s="14" t="s">
        <v>688</v>
      </c>
      <c r="D686" s="21" t="s">
        <v>694</v>
      </c>
      <c r="E686" s="22" t="s">
        <v>222</v>
      </c>
      <c r="F686" s="26" t="s">
        <v>1599</v>
      </c>
      <c r="G686" s="22" t="s">
        <v>1664</v>
      </c>
      <c r="H686" s="21" t="s">
        <v>1951</v>
      </c>
    </row>
    <row r="687" spans="1:8" ht="15" thickBot="1" x14ac:dyDescent="0.35">
      <c r="A687" s="21">
        <v>143</v>
      </c>
      <c r="B687" s="14">
        <v>7</v>
      </c>
      <c r="C687" s="14" t="s">
        <v>688</v>
      </c>
      <c r="D687" s="21" t="s">
        <v>695</v>
      </c>
      <c r="E687" s="22" t="s">
        <v>224</v>
      </c>
      <c r="F687" s="26" t="s">
        <v>1599</v>
      </c>
      <c r="G687" s="22" t="s">
        <v>1664</v>
      </c>
      <c r="H687" s="21" t="s">
        <v>1951</v>
      </c>
    </row>
    <row r="688" spans="1:8" ht="15" thickBot="1" x14ac:dyDescent="0.35">
      <c r="A688" s="21">
        <v>143</v>
      </c>
      <c r="B688" s="14">
        <v>8</v>
      </c>
      <c r="C688" s="14" t="s">
        <v>688</v>
      </c>
      <c r="D688" s="21" t="s">
        <v>696</v>
      </c>
      <c r="E688" s="22" t="s">
        <v>225</v>
      </c>
      <c r="F688" s="26" t="s">
        <v>1599</v>
      </c>
      <c r="G688" s="22" t="s">
        <v>1664</v>
      </c>
      <c r="H688" s="21" t="s">
        <v>1951</v>
      </c>
    </row>
    <row r="689" spans="1:8" ht="15" thickBot="1" x14ac:dyDescent="0.35">
      <c r="A689" s="21">
        <v>141</v>
      </c>
      <c r="B689" s="14">
        <v>1</v>
      </c>
      <c r="C689" s="14" t="s">
        <v>697</v>
      </c>
      <c r="D689" s="22" t="s">
        <v>698</v>
      </c>
      <c r="E689" s="22" t="s">
        <v>58</v>
      </c>
      <c r="F689" s="26" t="s">
        <v>1599</v>
      </c>
      <c r="G689" s="22" t="s">
        <v>1663</v>
      </c>
      <c r="H689" s="21" t="s">
        <v>1951</v>
      </c>
    </row>
    <row r="690" spans="1:8" ht="15" thickBot="1" x14ac:dyDescent="0.35">
      <c r="A690" s="21">
        <v>141</v>
      </c>
      <c r="B690" s="14">
        <v>2</v>
      </c>
      <c r="C690" s="14" t="s">
        <v>697</v>
      </c>
      <c r="D690" s="21" t="s">
        <v>699</v>
      </c>
      <c r="E690" s="22" t="s">
        <v>6</v>
      </c>
      <c r="F690" s="26" t="s">
        <v>1599</v>
      </c>
      <c r="G690" s="22" t="s">
        <v>1662</v>
      </c>
      <c r="H690" s="21" t="s">
        <v>1951</v>
      </c>
    </row>
    <row r="691" spans="1:8" ht="15" thickBot="1" x14ac:dyDescent="0.35">
      <c r="A691" s="21">
        <v>141</v>
      </c>
      <c r="B691" s="14">
        <v>3</v>
      </c>
      <c r="C691" s="14" t="s">
        <v>697</v>
      </c>
      <c r="D691" s="21" t="s">
        <v>700</v>
      </c>
      <c r="E691" s="22" t="s">
        <v>21</v>
      </c>
      <c r="F691" s="26" t="s">
        <v>1599</v>
      </c>
      <c r="G691" s="22" t="s">
        <v>18</v>
      </c>
      <c r="H691" s="21" t="s">
        <v>1951</v>
      </c>
    </row>
    <row r="692" spans="1:8" ht="15" thickBot="1" x14ac:dyDescent="0.35">
      <c r="A692" s="21">
        <v>141</v>
      </c>
      <c r="B692" s="14">
        <v>4</v>
      </c>
      <c r="C692" s="14" t="s">
        <v>697</v>
      </c>
      <c r="D692" s="21" t="s">
        <v>701</v>
      </c>
      <c r="E692" s="22" t="s">
        <v>184</v>
      </c>
      <c r="F692" s="26" t="s">
        <v>1599</v>
      </c>
      <c r="G692" s="22" t="s">
        <v>18</v>
      </c>
      <c r="H692" s="21" t="s">
        <v>1951</v>
      </c>
    </row>
    <row r="693" spans="1:8" ht="15" thickBot="1" x14ac:dyDescent="0.35">
      <c r="A693" s="21">
        <v>141</v>
      </c>
      <c r="B693" s="14">
        <v>5</v>
      </c>
      <c r="C693" s="14" t="s">
        <v>697</v>
      </c>
      <c r="D693" s="21" t="s">
        <v>702</v>
      </c>
      <c r="E693" s="22" t="s">
        <v>185</v>
      </c>
      <c r="F693" s="26" t="s">
        <v>1599</v>
      </c>
      <c r="G693" s="22" t="s">
        <v>18</v>
      </c>
      <c r="H693" s="21" t="s">
        <v>1951</v>
      </c>
    </row>
    <row r="694" spans="1:8" ht="15" thickBot="1" x14ac:dyDescent="0.35">
      <c r="A694" s="21">
        <v>141</v>
      </c>
      <c r="B694" s="14">
        <v>6</v>
      </c>
      <c r="C694" s="14" t="s">
        <v>697</v>
      </c>
      <c r="D694" s="21" t="s">
        <v>703</v>
      </c>
      <c r="E694" s="22" t="s">
        <v>96</v>
      </c>
      <c r="F694" s="26" t="s">
        <v>1599</v>
      </c>
      <c r="G694" s="22" t="s">
        <v>18</v>
      </c>
      <c r="H694" s="21" t="s">
        <v>1951</v>
      </c>
    </row>
    <row r="695" spans="1:8" ht="15" thickBot="1" x14ac:dyDescent="0.35">
      <c r="A695" s="21">
        <v>141</v>
      </c>
      <c r="B695" s="14">
        <v>7</v>
      </c>
      <c r="C695" s="14" t="s">
        <v>697</v>
      </c>
      <c r="D695" s="21" t="s">
        <v>704</v>
      </c>
      <c r="E695" s="22" t="s">
        <v>222</v>
      </c>
      <c r="F695" s="26" t="s">
        <v>1599</v>
      </c>
      <c r="G695" s="22" t="s">
        <v>1664</v>
      </c>
      <c r="H695" s="21" t="s">
        <v>1951</v>
      </c>
    </row>
    <row r="696" spans="1:8" ht="15" thickBot="1" x14ac:dyDescent="0.35">
      <c r="A696" s="21">
        <v>141</v>
      </c>
      <c r="B696" s="14">
        <v>8</v>
      </c>
      <c r="C696" s="14" t="s">
        <v>697</v>
      </c>
      <c r="D696" s="21" t="s">
        <v>705</v>
      </c>
      <c r="E696" s="22" t="s">
        <v>224</v>
      </c>
      <c r="F696" s="26" t="s">
        <v>1599</v>
      </c>
      <c r="G696" s="22" t="s">
        <v>1664</v>
      </c>
      <c r="H696" s="21" t="s">
        <v>1951</v>
      </c>
    </row>
    <row r="697" spans="1:8" ht="15" thickBot="1" x14ac:dyDescent="0.35">
      <c r="A697" s="21">
        <v>141</v>
      </c>
      <c r="B697" s="14">
        <v>9</v>
      </c>
      <c r="C697" s="14" t="s">
        <v>697</v>
      </c>
      <c r="D697" s="21" t="s">
        <v>706</v>
      </c>
      <c r="E697" s="22" t="s">
        <v>225</v>
      </c>
      <c r="F697" s="26" t="s">
        <v>1599</v>
      </c>
      <c r="G697" s="22" t="s">
        <v>1664</v>
      </c>
      <c r="H697" s="21" t="s">
        <v>1951</v>
      </c>
    </row>
    <row r="698" spans="1:8" ht="15" thickBot="1" x14ac:dyDescent="0.35">
      <c r="A698" s="21">
        <v>146</v>
      </c>
      <c r="B698" s="14">
        <v>1</v>
      </c>
      <c r="C698" s="14" t="s">
        <v>707</v>
      </c>
      <c r="D698" s="21" t="s">
        <v>708</v>
      </c>
      <c r="E698" s="22" t="s">
        <v>6</v>
      </c>
      <c r="F698" s="25" t="s">
        <v>1556</v>
      </c>
      <c r="G698" s="22" t="s">
        <v>1662</v>
      </c>
      <c r="H698" s="21" t="s">
        <v>1951</v>
      </c>
    </row>
    <row r="699" spans="1:8" ht="15" thickBot="1" x14ac:dyDescent="0.35">
      <c r="A699" s="21">
        <v>146</v>
      </c>
      <c r="B699" s="14">
        <v>2</v>
      </c>
      <c r="C699" s="14" t="s">
        <v>707</v>
      </c>
      <c r="D699" s="21" t="s">
        <v>709</v>
      </c>
      <c r="E699" s="22" t="s">
        <v>21</v>
      </c>
      <c r="F699" s="25" t="s">
        <v>1576</v>
      </c>
      <c r="G699" s="22" t="s">
        <v>1878</v>
      </c>
      <c r="H699" s="21" t="s">
        <v>1951</v>
      </c>
    </row>
    <row r="700" spans="1:8" ht="15" thickBot="1" x14ac:dyDescent="0.35">
      <c r="A700" s="21">
        <v>146</v>
      </c>
      <c r="B700" s="14">
        <v>3</v>
      </c>
      <c r="C700" s="14" t="s">
        <v>707</v>
      </c>
      <c r="D700" s="21" t="s">
        <v>710</v>
      </c>
      <c r="E700" s="22" t="s">
        <v>1187</v>
      </c>
      <c r="F700" s="25" t="s">
        <v>1559</v>
      </c>
      <c r="G700" s="22" t="s">
        <v>1664</v>
      </c>
      <c r="H700" s="21" t="s">
        <v>1951</v>
      </c>
    </row>
    <row r="701" spans="1:8" ht="15" thickBot="1" x14ac:dyDescent="0.35">
      <c r="A701" s="21">
        <v>146</v>
      </c>
      <c r="B701" s="14">
        <v>4</v>
      </c>
      <c r="C701" s="14" t="s">
        <v>707</v>
      </c>
      <c r="D701" s="21" t="s">
        <v>711</v>
      </c>
      <c r="E701" s="22" t="s">
        <v>222</v>
      </c>
      <c r="F701" s="25" t="s">
        <v>1559</v>
      </c>
      <c r="G701" s="22" t="s">
        <v>1664</v>
      </c>
      <c r="H701" s="21" t="s">
        <v>1951</v>
      </c>
    </row>
    <row r="702" spans="1:8" ht="15" thickBot="1" x14ac:dyDescent="0.35">
      <c r="A702" s="21">
        <v>146</v>
      </c>
      <c r="B702" s="14">
        <v>5</v>
      </c>
      <c r="C702" s="14" t="s">
        <v>707</v>
      </c>
      <c r="D702" s="21" t="s">
        <v>712</v>
      </c>
      <c r="E702" s="22" t="s">
        <v>224</v>
      </c>
      <c r="F702" s="25" t="s">
        <v>1559</v>
      </c>
      <c r="G702" s="22" t="s">
        <v>1664</v>
      </c>
      <c r="H702" s="21" t="s">
        <v>1951</v>
      </c>
    </row>
    <row r="703" spans="1:8" ht="15" thickBot="1" x14ac:dyDescent="0.35">
      <c r="A703" s="21">
        <v>146</v>
      </c>
      <c r="B703" s="14">
        <v>6</v>
      </c>
      <c r="C703" s="14" t="s">
        <v>707</v>
      </c>
      <c r="D703" s="21" t="s">
        <v>713</v>
      </c>
      <c r="E703" s="24" t="s">
        <v>1404</v>
      </c>
      <c r="F703" s="25" t="s">
        <v>1575</v>
      </c>
      <c r="G703" s="22" t="s">
        <v>1664</v>
      </c>
      <c r="H703" s="21" t="s">
        <v>1951</v>
      </c>
    </row>
    <row r="704" spans="1:8" ht="15" thickBot="1" x14ac:dyDescent="0.35">
      <c r="A704" s="21">
        <v>146</v>
      </c>
      <c r="B704" s="14">
        <v>7</v>
      </c>
      <c r="C704" s="14" t="s">
        <v>707</v>
      </c>
      <c r="D704" s="21" t="s">
        <v>714</v>
      </c>
      <c r="E704" s="24" t="s">
        <v>1405</v>
      </c>
      <c r="F704" s="25" t="s">
        <v>1559</v>
      </c>
      <c r="G704" s="22" t="s">
        <v>1664</v>
      </c>
      <c r="H704" s="21" t="s">
        <v>1951</v>
      </c>
    </row>
    <row r="705" spans="1:8" ht="15" thickBot="1" x14ac:dyDescent="0.35">
      <c r="A705" s="21">
        <v>144</v>
      </c>
      <c r="B705" s="14">
        <v>1</v>
      </c>
      <c r="C705" s="14" t="s">
        <v>715</v>
      </c>
      <c r="D705" s="21" t="s">
        <v>716</v>
      </c>
      <c r="E705" s="22" t="s">
        <v>21</v>
      </c>
      <c r="F705" s="25" t="s">
        <v>1559</v>
      </c>
      <c r="G705" s="22" t="s">
        <v>1879</v>
      </c>
      <c r="H705" s="21" t="s">
        <v>1951</v>
      </c>
    </row>
    <row r="706" spans="1:8" ht="15" thickBot="1" x14ac:dyDescent="0.35">
      <c r="A706" s="21">
        <v>144</v>
      </c>
      <c r="B706" s="14">
        <v>2</v>
      </c>
      <c r="C706" s="14" t="s">
        <v>715</v>
      </c>
      <c r="D706" s="21" t="s">
        <v>717</v>
      </c>
      <c r="E706" s="24" t="s">
        <v>1406</v>
      </c>
      <c r="F706" s="26" t="s">
        <v>1630</v>
      </c>
      <c r="G706" s="22" t="s">
        <v>1664</v>
      </c>
      <c r="H706" s="21" t="s">
        <v>1951</v>
      </c>
    </row>
    <row r="707" spans="1:8" ht="15" thickBot="1" x14ac:dyDescent="0.35">
      <c r="A707" s="21">
        <v>144</v>
      </c>
      <c r="B707" s="14">
        <v>3</v>
      </c>
      <c r="C707" s="14" t="s">
        <v>715</v>
      </c>
      <c r="D707" s="21" t="s">
        <v>718</v>
      </c>
      <c r="E707" s="22" t="s">
        <v>222</v>
      </c>
      <c r="F707" s="26" t="s">
        <v>1630</v>
      </c>
      <c r="G707" s="22" t="s">
        <v>1664</v>
      </c>
      <c r="H707" s="21" t="s">
        <v>1951</v>
      </c>
    </row>
    <row r="708" spans="1:8" ht="15" thickBot="1" x14ac:dyDescent="0.35">
      <c r="A708" s="21">
        <v>144</v>
      </c>
      <c r="B708" s="14">
        <v>4</v>
      </c>
      <c r="C708" s="14" t="s">
        <v>715</v>
      </c>
      <c r="D708" s="21" t="s">
        <v>719</v>
      </c>
      <c r="E708" s="24" t="s">
        <v>1407</v>
      </c>
      <c r="F708" s="26" t="s">
        <v>1630</v>
      </c>
      <c r="G708" s="22" t="s">
        <v>1664</v>
      </c>
      <c r="H708" s="21" t="s">
        <v>1951</v>
      </c>
    </row>
    <row r="709" spans="1:8" ht="15" thickBot="1" x14ac:dyDescent="0.35">
      <c r="A709" s="21">
        <v>144</v>
      </c>
      <c r="B709" s="14">
        <v>5</v>
      </c>
      <c r="C709" s="14" t="s">
        <v>715</v>
      </c>
      <c r="D709" s="21" t="s">
        <v>720</v>
      </c>
      <c r="E709" s="22" t="s">
        <v>224</v>
      </c>
      <c r="F709" s="26" t="s">
        <v>1630</v>
      </c>
      <c r="G709" s="22" t="s">
        <v>1664</v>
      </c>
      <c r="H709" s="21" t="s">
        <v>1951</v>
      </c>
    </row>
    <row r="710" spans="1:8" ht="15" thickBot="1" x14ac:dyDescent="0.35">
      <c r="A710" s="21">
        <v>144</v>
      </c>
      <c r="B710" s="14">
        <v>6</v>
      </c>
      <c r="C710" s="14" t="s">
        <v>715</v>
      </c>
      <c r="D710" s="21" t="s">
        <v>721</v>
      </c>
      <c r="E710" s="22" t="s">
        <v>225</v>
      </c>
      <c r="F710" s="26" t="s">
        <v>1630</v>
      </c>
      <c r="G710" s="22" t="s">
        <v>1664</v>
      </c>
      <c r="H710" s="21" t="s">
        <v>1951</v>
      </c>
    </row>
    <row r="711" spans="1:8" ht="15" thickBot="1" x14ac:dyDescent="0.35">
      <c r="A711" s="21">
        <v>144</v>
      </c>
      <c r="B711" s="14">
        <v>7</v>
      </c>
      <c r="C711" s="14" t="s">
        <v>715</v>
      </c>
      <c r="D711" s="21" t="s">
        <v>722</v>
      </c>
      <c r="E711" s="24" t="s">
        <v>1408</v>
      </c>
      <c r="F711" s="25" t="s">
        <v>1559</v>
      </c>
      <c r="G711" s="22" t="s">
        <v>1880</v>
      </c>
      <c r="H711" s="21" t="s">
        <v>1951</v>
      </c>
    </row>
    <row r="712" spans="1:8" ht="15" thickBot="1" x14ac:dyDescent="0.35">
      <c r="A712" s="21">
        <v>144</v>
      </c>
      <c r="B712" s="14">
        <v>8</v>
      </c>
      <c r="C712" s="14" t="s">
        <v>715</v>
      </c>
      <c r="D712" s="21" t="s">
        <v>723</v>
      </c>
      <c r="E712" s="24" t="s">
        <v>1409</v>
      </c>
      <c r="F712" s="25" t="s">
        <v>1559</v>
      </c>
      <c r="G712" s="22" t="s">
        <v>1664</v>
      </c>
      <c r="H712" s="21" t="s">
        <v>1951</v>
      </c>
    </row>
    <row r="713" spans="1:8" ht="15" thickBot="1" x14ac:dyDescent="0.35">
      <c r="A713" s="21">
        <v>144</v>
      </c>
      <c r="B713" s="14">
        <v>9</v>
      </c>
      <c r="C713" s="14" t="s">
        <v>715</v>
      </c>
      <c r="D713" s="21" t="s">
        <v>724</v>
      </c>
      <c r="E713" s="24" t="s">
        <v>1410</v>
      </c>
      <c r="F713" s="25" t="s">
        <v>1559</v>
      </c>
      <c r="G713" s="22" t="s">
        <v>1664</v>
      </c>
      <c r="H713" s="21" t="s">
        <v>1951</v>
      </c>
    </row>
    <row r="714" spans="1:8" ht="15" thickBot="1" x14ac:dyDescent="0.35">
      <c r="A714" s="21">
        <v>144</v>
      </c>
      <c r="B714" s="14">
        <v>10</v>
      </c>
      <c r="C714" s="14" t="s">
        <v>715</v>
      </c>
      <c r="D714" s="21" t="s">
        <v>725</v>
      </c>
      <c r="E714" s="24" t="s">
        <v>1411</v>
      </c>
      <c r="F714" s="25" t="s">
        <v>1559</v>
      </c>
      <c r="G714" s="22" t="s">
        <v>1664</v>
      </c>
      <c r="H714" s="21" t="s">
        <v>1951</v>
      </c>
    </row>
    <row r="715" spans="1:8" ht="15" thickBot="1" x14ac:dyDescent="0.35">
      <c r="A715" s="21">
        <v>144</v>
      </c>
      <c r="B715" s="14">
        <v>11</v>
      </c>
      <c r="C715" s="14" t="s">
        <v>715</v>
      </c>
      <c r="D715" s="21" t="s">
        <v>726</v>
      </c>
      <c r="E715" s="24" t="s">
        <v>1412</v>
      </c>
      <c r="F715" s="25" t="s">
        <v>1559</v>
      </c>
      <c r="G715" s="22" t="s">
        <v>1664</v>
      </c>
      <c r="H715" s="21" t="s">
        <v>1951</v>
      </c>
    </row>
    <row r="716" spans="1:8" ht="15" thickBot="1" x14ac:dyDescent="0.35">
      <c r="A716" s="21">
        <v>144</v>
      </c>
      <c r="B716" s="14">
        <v>12</v>
      </c>
      <c r="C716" s="14" t="s">
        <v>715</v>
      </c>
      <c r="D716" s="21" t="s">
        <v>727</v>
      </c>
      <c r="E716" s="24" t="s">
        <v>1413</v>
      </c>
      <c r="F716" s="25" t="s">
        <v>1559</v>
      </c>
      <c r="G716" s="22" t="s">
        <v>1664</v>
      </c>
      <c r="H716" s="21" t="s">
        <v>1951</v>
      </c>
    </row>
    <row r="717" spans="1:8" ht="15" thickBot="1" x14ac:dyDescent="0.35">
      <c r="A717" s="21">
        <v>145</v>
      </c>
      <c r="B717" s="14">
        <v>1</v>
      </c>
      <c r="C717" s="14" t="s">
        <v>728</v>
      </c>
      <c r="D717" s="21" t="s">
        <v>729</v>
      </c>
      <c r="E717" s="22" t="s">
        <v>21</v>
      </c>
      <c r="F717" s="25" t="s">
        <v>1631</v>
      </c>
      <c r="G717" s="22" t="s">
        <v>1881</v>
      </c>
      <c r="H717" s="21" t="s">
        <v>1951</v>
      </c>
    </row>
    <row r="718" spans="1:8" ht="15" thickBot="1" x14ac:dyDescent="0.35">
      <c r="A718" s="21">
        <v>145</v>
      </c>
      <c r="B718" s="14">
        <v>2</v>
      </c>
      <c r="C718" s="14" t="s">
        <v>728</v>
      </c>
      <c r="D718" s="21" t="s">
        <v>730</v>
      </c>
      <c r="E718" s="22" t="s">
        <v>224</v>
      </c>
      <c r="F718" s="25" t="s">
        <v>1559</v>
      </c>
      <c r="G718" s="22" t="s">
        <v>1664</v>
      </c>
      <c r="H718" s="21" t="s">
        <v>1951</v>
      </c>
    </row>
    <row r="719" spans="1:8" ht="15" thickBot="1" x14ac:dyDescent="0.35">
      <c r="A719" s="21">
        <v>145</v>
      </c>
      <c r="B719" s="14">
        <v>3</v>
      </c>
      <c r="C719" s="14" t="s">
        <v>728</v>
      </c>
      <c r="D719" s="21" t="s">
        <v>731</v>
      </c>
      <c r="E719" s="22" t="s">
        <v>222</v>
      </c>
      <c r="F719" s="25" t="s">
        <v>1559</v>
      </c>
      <c r="G719" s="22" t="s">
        <v>1664</v>
      </c>
      <c r="H719" s="21" t="s">
        <v>1951</v>
      </c>
    </row>
    <row r="720" spans="1:8" ht="15" thickBot="1" x14ac:dyDescent="0.35">
      <c r="A720" s="21">
        <v>145</v>
      </c>
      <c r="B720" s="14">
        <v>4</v>
      </c>
      <c r="C720" s="14" t="s">
        <v>728</v>
      </c>
      <c r="D720" s="21" t="s">
        <v>732</v>
      </c>
      <c r="E720" s="24" t="s">
        <v>1414</v>
      </c>
      <c r="F720" s="25" t="s">
        <v>1559</v>
      </c>
      <c r="G720" s="22" t="s">
        <v>1664</v>
      </c>
      <c r="H720" s="21" t="s">
        <v>1951</v>
      </c>
    </row>
    <row r="721" spans="1:8" ht="15" thickBot="1" x14ac:dyDescent="0.35">
      <c r="A721" s="21">
        <v>145</v>
      </c>
      <c r="B721" s="14">
        <v>5</v>
      </c>
      <c r="C721" s="14" t="s">
        <v>728</v>
      </c>
      <c r="D721" s="21" t="s">
        <v>733</v>
      </c>
      <c r="E721" s="22" t="s">
        <v>96</v>
      </c>
      <c r="F721" s="25" t="s">
        <v>1606</v>
      </c>
      <c r="G721" s="22" t="s">
        <v>1882</v>
      </c>
      <c r="H721" s="21" t="s">
        <v>1951</v>
      </c>
    </row>
    <row r="722" spans="1:8" ht="15" thickBot="1" x14ac:dyDescent="0.35">
      <c r="A722" s="21">
        <v>145</v>
      </c>
      <c r="B722" s="14">
        <v>6</v>
      </c>
      <c r="C722" s="14" t="s">
        <v>728</v>
      </c>
      <c r="D722" s="21" t="s">
        <v>734</v>
      </c>
      <c r="E722" s="22" t="s">
        <v>95</v>
      </c>
      <c r="F722" s="25" t="s">
        <v>1575</v>
      </c>
      <c r="G722" s="22" t="s">
        <v>1883</v>
      </c>
      <c r="H722" s="21" t="s">
        <v>1951</v>
      </c>
    </row>
    <row r="723" spans="1:8" ht="15" thickBot="1" x14ac:dyDescent="0.35">
      <c r="A723" s="21">
        <v>145</v>
      </c>
      <c r="B723" s="14">
        <v>7</v>
      </c>
      <c r="C723" s="14" t="s">
        <v>728</v>
      </c>
      <c r="D723" s="21" t="s">
        <v>735</v>
      </c>
      <c r="E723" s="22" t="s">
        <v>1415</v>
      </c>
      <c r="F723" s="25" t="s">
        <v>1632</v>
      </c>
      <c r="G723" s="22" t="s">
        <v>1884</v>
      </c>
      <c r="H723" s="21" t="s">
        <v>1951</v>
      </c>
    </row>
    <row r="724" spans="1:8" ht="15" thickBot="1" x14ac:dyDescent="0.35">
      <c r="A724" s="21">
        <v>145</v>
      </c>
      <c r="B724" s="14">
        <v>8</v>
      </c>
      <c r="C724" s="14" t="s">
        <v>728</v>
      </c>
      <c r="D724" s="21" t="s">
        <v>736</v>
      </c>
      <c r="E724" s="22" t="s">
        <v>11</v>
      </c>
      <c r="F724" s="25" t="s">
        <v>1559</v>
      </c>
      <c r="G724" s="22" t="s">
        <v>1885</v>
      </c>
      <c r="H724" s="21" t="s">
        <v>1951</v>
      </c>
    </row>
    <row r="725" spans="1:8" ht="15" thickBot="1" x14ac:dyDescent="0.35">
      <c r="A725" s="21">
        <v>145</v>
      </c>
      <c r="B725" s="14">
        <v>9</v>
      </c>
      <c r="C725" s="14" t="s">
        <v>728</v>
      </c>
      <c r="D725" s="21" t="s">
        <v>737</v>
      </c>
      <c r="E725" s="24" t="s">
        <v>1416</v>
      </c>
      <c r="F725" s="25" t="s">
        <v>1559</v>
      </c>
      <c r="G725" s="22" t="s">
        <v>1664</v>
      </c>
      <c r="H725" s="21" t="s">
        <v>1951</v>
      </c>
    </row>
    <row r="726" spans="1:8" ht="15" thickBot="1" x14ac:dyDescent="0.35">
      <c r="A726" s="21">
        <v>145</v>
      </c>
      <c r="B726" s="14">
        <v>10</v>
      </c>
      <c r="C726" s="14" t="s">
        <v>728</v>
      </c>
      <c r="D726" s="21" t="s">
        <v>738</v>
      </c>
      <c r="E726" s="24" t="s">
        <v>1417</v>
      </c>
      <c r="F726" s="25" t="s">
        <v>1559</v>
      </c>
      <c r="G726" s="22" t="s">
        <v>1664</v>
      </c>
      <c r="H726" s="21" t="s">
        <v>1951</v>
      </c>
    </row>
    <row r="727" spans="1:8" ht="15" thickBot="1" x14ac:dyDescent="0.35">
      <c r="A727" s="21">
        <v>145</v>
      </c>
      <c r="B727" s="14">
        <v>11</v>
      </c>
      <c r="C727" s="14" t="s">
        <v>728</v>
      </c>
      <c r="D727" s="21" t="s">
        <v>739</v>
      </c>
      <c r="E727" s="24" t="s">
        <v>1418</v>
      </c>
      <c r="F727" s="25" t="s">
        <v>1559</v>
      </c>
      <c r="G727" s="22" t="s">
        <v>1664</v>
      </c>
      <c r="H727" s="21" t="s">
        <v>1951</v>
      </c>
    </row>
    <row r="728" spans="1:8" ht="15" thickBot="1" x14ac:dyDescent="0.35">
      <c r="A728" s="21">
        <v>116</v>
      </c>
      <c r="B728" s="14">
        <v>1</v>
      </c>
      <c r="C728" s="14" t="s">
        <v>740</v>
      </c>
      <c r="D728" s="21" t="s">
        <v>741</v>
      </c>
      <c r="E728" s="22" t="s">
        <v>21</v>
      </c>
      <c r="F728" s="25" t="s">
        <v>1633</v>
      </c>
      <c r="G728" s="22" t="s">
        <v>1886</v>
      </c>
      <c r="H728" s="21" t="s">
        <v>1951</v>
      </c>
    </row>
    <row r="729" spans="1:8" ht="15" thickBot="1" x14ac:dyDescent="0.35">
      <c r="A729" s="21">
        <v>116</v>
      </c>
      <c r="B729" s="14">
        <v>2</v>
      </c>
      <c r="C729" s="14" t="s">
        <v>740</v>
      </c>
      <c r="D729" s="21" t="s">
        <v>742</v>
      </c>
      <c r="E729" s="22" t="s">
        <v>343</v>
      </c>
      <c r="F729" s="25" t="s">
        <v>1634</v>
      </c>
      <c r="G729" s="22" t="s">
        <v>1887</v>
      </c>
      <c r="H729" s="21" t="s">
        <v>1951</v>
      </c>
    </row>
    <row r="730" spans="1:8" ht="15" thickBot="1" x14ac:dyDescent="0.35">
      <c r="A730" s="21">
        <v>116</v>
      </c>
      <c r="B730" s="14">
        <v>3</v>
      </c>
      <c r="C730" s="14" t="s">
        <v>740</v>
      </c>
      <c r="D730" s="21" t="s">
        <v>743</v>
      </c>
      <c r="E730" s="24" t="s">
        <v>1419</v>
      </c>
      <c r="F730" s="25" t="s">
        <v>1635</v>
      </c>
      <c r="G730" s="22" t="s">
        <v>1664</v>
      </c>
      <c r="H730" s="21" t="s">
        <v>1951</v>
      </c>
    </row>
    <row r="731" spans="1:8" ht="15" thickBot="1" x14ac:dyDescent="0.35">
      <c r="A731" s="21">
        <v>116</v>
      </c>
      <c r="B731" s="14">
        <v>4</v>
      </c>
      <c r="C731" s="14" t="s">
        <v>740</v>
      </c>
      <c r="D731" s="21" t="s">
        <v>744</v>
      </c>
      <c r="E731" s="24" t="s">
        <v>1420</v>
      </c>
      <c r="F731" s="25" t="s">
        <v>1547</v>
      </c>
      <c r="G731" s="22" t="s">
        <v>1664</v>
      </c>
      <c r="H731" s="21" t="s">
        <v>1951</v>
      </c>
    </row>
    <row r="732" spans="1:8" ht="15" thickBot="1" x14ac:dyDescent="0.35">
      <c r="A732" s="21">
        <v>116</v>
      </c>
      <c r="B732" s="14">
        <v>5</v>
      </c>
      <c r="C732" s="14" t="s">
        <v>740</v>
      </c>
      <c r="D732" s="21" t="s">
        <v>745</v>
      </c>
      <c r="E732" s="22" t="s">
        <v>110</v>
      </c>
      <c r="F732" s="25" t="s">
        <v>1547</v>
      </c>
      <c r="G732" s="22" t="s">
        <v>1888</v>
      </c>
      <c r="H732" s="21" t="s">
        <v>1951</v>
      </c>
    </row>
    <row r="733" spans="1:8" ht="15" thickBot="1" x14ac:dyDescent="0.35">
      <c r="A733" s="21">
        <v>116</v>
      </c>
      <c r="B733" s="14">
        <v>6</v>
      </c>
      <c r="C733" s="14" t="s">
        <v>740</v>
      </c>
      <c r="D733" s="21" t="s">
        <v>746</v>
      </c>
      <c r="E733" s="24" t="s">
        <v>1421</v>
      </c>
      <c r="F733" s="25" t="s">
        <v>1636</v>
      </c>
      <c r="G733" s="22" t="s">
        <v>1664</v>
      </c>
      <c r="H733" s="21" t="s">
        <v>1951</v>
      </c>
    </row>
    <row r="734" spans="1:8" ht="15" thickBot="1" x14ac:dyDescent="0.35">
      <c r="A734" s="21">
        <v>116</v>
      </c>
      <c r="B734" s="14">
        <v>7</v>
      </c>
      <c r="C734" s="14" t="s">
        <v>740</v>
      </c>
      <c r="D734" s="21" t="s">
        <v>747</v>
      </c>
      <c r="E734" s="24" t="s">
        <v>1422</v>
      </c>
      <c r="F734" s="25" t="s">
        <v>1637</v>
      </c>
      <c r="G734" s="22" t="s">
        <v>1889</v>
      </c>
      <c r="H734" s="21" t="s">
        <v>1951</v>
      </c>
    </row>
    <row r="735" spans="1:8" ht="15" thickBot="1" x14ac:dyDescent="0.35">
      <c r="A735" s="21">
        <v>116</v>
      </c>
      <c r="B735" s="14">
        <v>8</v>
      </c>
      <c r="C735" s="14" t="s">
        <v>740</v>
      </c>
      <c r="D735" s="21" t="s">
        <v>748</v>
      </c>
      <c r="E735" s="24" t="s">
        <v>1423</v>
      </c>
      <c r="F735" s="25" t="s">
        <v>1638</v>
      </c>
      <c r="G735" s="22" t="s">
        <v>1890</v>
      </c>
      <c r="H735" s="21" t="s">
        <v>1951</v>
      </c>
    </row>
    <row r="736" spans="1:8" ht="15" thickBot="1" x14ac:dyDescent="0.35">
      <c r="A736" s="21">
        <v>117</v>
      </c>
      <c r="B736" s="14">
        <v>1</v>
      </c>
      <c r="C736" s="14" t="s">
        <v>749</v>
      </c>
      <c r="D736" s="21" t="s">
        <v>750</v>
      </c>
      <c r="E736" s="24" t="s">
        <v>1424</v>
      </c>
      <c r="F736" s="25" t="s">
        <v>1639</v>
      </c>
      <c r="G736" s="22" t="s">
        <v>1891</v>
      </c>
      <c r="H736" s="21" t="s">
        <v>1951</v>
      </c>
    </row>
    <row r="737" spans="1:8" ht="15" thickBot="1" x14ac:dyDescent="0.35">
      <c r="A737" s="21">
        <v>117</v>
      </c>
      <c r="B737" s="14">
        <v>2</v>
      </c>
      <c r="C737" s="14" t="s">
        <v>749</v>
      </c>
      <c r="D737" s="21" t="s">
        <v>751</v>
      </c>
      <c r="E737" s="24" t="s">
        <v>1425</v>
      </c>
      <c r="F737" s="25" t="s">
        <v>1639</v>
      </c>
      <c r="G737" s="22" t="s">
        <v>1891</v>
      </c>
      <c r="H737" s="21" t="s">
        <v>1951</v>
      </c>
    </row>
    <row r="738" spans="1:8" ht="15" thickBot="1" x14ac:dyDescent="0.35">
      <c r="A738" s="21">
        <v>117</v>
      </c>
      <c r="B738" s="14">
        <v>3</v>
      </c>
      <c r="C738" s="14" t="s">
        <v>749</v>
      </c>
      <c r="D738" s="21" t="s">
        <v>752</v>
      </c>
      <c r="E738" s="24" t="s">
        <v>1426</v>
      </c>
      <c r="F738" s="25" t="s">
        <v>1639</v>
      </c>
      <c r="G738" s="22" t="s">
        <v>1891</v>
      </c>
      <c r="H738" s="21" t="s">
        <v>1951</v>
      </c>
    </row>
    <row r="739" spans="1:8" ht="15" thickBot="1" x14ac:dyDescent="0.35">
      <c r="A739" s="21">
        <v>117</v>
      </c>
      <c r="B739" s="14">
        <v>4</v>
      </c>
      <c r="C739" s="14" t="s">
        <v>749</v>
      </c>
      <c r="D739" s="21" t="s">
        <v>753</v>
      </c>
      <c r="E739" s="24" t="s">
        <v>1427</v>
      </c>
      <c r="F739" s="25" t="s">
        <v>1639</v>
      </c>
      <c r="G739" s="22" t="s">
        <v>1891</v>
      </c>
      <c r="H739" s="21" t="s">
        <v>1951</v>
      </c>
    </row>
    <row r="740" spans="1:8" ht="15" thickBot="1" x14ac:dyDescent="0.35">
      <c r="A740" s="21">
        <v>117</v>
      </c>
      <c r="B740" s="14">
        <v>5</v>
      </c>
      <c r="C740" s="14" t="s">
        <v>749</v>
      </c>
      <c r="D740" s="21" t="s">
        <v>754</v>
      </c>
      <c r="E740" s="24" t="s">
        <v>1428</v>
      </c>
      <c r="F740" s="25" t="s">
        <v>1639</v>
      </c>
      <c r="G740" s="22" t="s">
        <v>1891</v>
      </c>
      <c r="H740" s="21" t="s">
        <v>1951</v>
      </c>
    </row>
    <row r="741" spans="1:8" ht="15" thickBot="1" x14ac:dyDescent="0.35">
      <c r="A741" s="21">
        <v>117</v>
      </c>
      <c r="B741" s="14">
        <v>6</v>
      </c>
      <c r="C741" s="14" t="s">
        <v>749</v>
      </c>
      <c r="D741" s="21" t="s">
        <v>755</v>
      </c>
      <c r="E741" s="24" t="s">
        <v>1429</v>
      </c>
      <c r="F741" s="25" t="s">
        <v>1639</v>
      </c>
      <c r="G741" s="22" t="s">
        <v>1891</v>
      </c>
      <c r="H741" s="21" t="s">
        <v>1951</v>
      </c>
    </row>
    <row r="742" spans="1:8" ht="15" thickBot="1" x14ac:dyDescent="0.35">
      <c r="A742" s="21">
        <v>117</v>
      </c>
      <c r="B742" s="14">
        <v>7</v>
      </c>
      <c r="C742" s="14" t="s">
        <v>749</v>
      </c>
      <c r="D742" s="21" t="s">
        <v>756</v>
      </c>
      <c r="E742" s="24" t="s">
        <v>1430</v>
      </c>
      <c r="F742" s="25" t="s">
        <v>1639</v>
      </c>
      <c r="G742" s="22" t="s">
        <v>1892</v>
      </c>
      <c r="H742" s="21" t="s">
        <v>1951</v>
      </c>
    </row>
    <row r="743" spans="1:8" ht="15" thickBot="1" x14ac:dyDescent="0.35">
      <c r="A743" s="21">
        <v>137</v>
      </c>
      <c r="B743" s="14">
        <v>1</v>
      </c>
      <c r="C743" s="14" t="s">
        <v>757</v>
      </c>
      <c r="D743" s="27" t="s">
        <v>758</v>
      </c>
      <c r="E743" s="22" t="s">
        <v>21</v>
      </c>
      <c r="F743" s="25" t="s">
        <v>1556</v>
      </c>
      <c r="G743" s="22" t="s">
        <v>1893</v>
      </c>
      <c r="H743" s="21" t="s">
        <v>1951</v>
      </c>
    </row>
    <row r="744" spans="1:8" ht="15" thickBot="1" x14ac:dyDescent="0.35">
      <c r="A744" s="21">
        <v>137</v>
      </c>
      <c r="B744" s="14">
        <v>2</v>
      </c>
      <c r="C744" s="14" t="s">
        <v>757</v>
      </c>
      <c r="D744" s="21" t="s">
        <v>759</v>
      </c>
      <c r="E744" s="22" t="s">
        <v>96</v>
      </c>
      <c r="F744" s="25" t="s">
        <v>1559</v>
      </c>
      <c r="G744" s="22" t="s">
        <v>1894</v>
      </c>
      <c r="H744" s="21" t="s">
        <v>1951</v>
      </c>
    </row>
    <row r="745" spans="1:8" ht="15" thickBot="1" x14ac:dyDescent="0.35">
      <c r="A745" s="21">
        <v>137</v>
      </c>
      <c r="B745" s="14">
        <v>3</v>
      </c>
      <c r="C745" s="14" t="s">
        <v>757</v>
      </c>
      <c r="D745" s="21" t="s">
        <v>760</v>
      </c>
      <c r="E745" s="22" t="s">
        <v>112</v>
      </c>
      <c r="F745" s="25" t="s">
        <v>1559</v>
      </c>
      <c r="G745" s="22" t="s">
        <v>1895</v>
      </c>
      <c r="H745" s="21" t="s">
        <v>1951</v>
      </c>
    </row>
    <row r="746" spans="1:8" ht="15" thickBot="1" x14ac:dyDescent="0.35">
      <c r="A746" s="21">
        <v>137</v>
      </c>
      <c r="B746" s="14">
        <v>4</v>
      </c>
      <c r="C746" s="14" t="s">
        <v>757</v>
      </c>
      <c r="D746" s="21" t="s">
        <v>761</v>
      </c>
      <c r="E746" s="24" t="s">
        <v>1431</v>
      </c>
      <c r="F746" s="25" t="s">
        <v>1614</v>
      </c>
      <c r="G746" s="22" t="s">
        <v>1896</v>
      </c>
      <c r="H746" s="21" t="s">
        <v>1951</v>
      </c>
    </row>
    <row r="747" spans="1:8" ht="15" thickBot="1" x14ac:dyDescent="0.35">
      <c r="A747" s="21">
        <v>137</v>
      </c>
      <c r="B747" s="14">
        <v>5</v>
      </c>
      <c r="C747" s="14" t="s">
        <v>757</v>
      </c>
      <c r="D747" s="21" t="s">
        <v>762</v>
      </c>
      <c r="E747" s="24" t="s">
        <v>1432</v>
      </c>
      <c r="F747" s="25" t="s">
        <v>1614</v>
      </c>
      <c r="G747" s="22" t="s">
        <v>1897</v>
      </c>
      <c r="H747" s="21" t="s">
        <v>1951</v>
      </c>
    </row>
    <row r="748" spans="1:8" ht="15" thickBot="1" x14ac:dyDescent="0.35">
      <c r="A748" s="21">
        <v>137</v>
      </c>
      <c r="B748" s="14">
        <v>6</v>
      </c>
      <c r="C748" s="14" t="s">
        <v>757</v>
      </c>
      <c r="D748" s="21" t="s">
        <v>763</v>
      </c>
      <c r="E748" s="22" t="s">
        <v>224</v>
      </c>
      <c r="F748" s="25" t="s">
        <v>1559</v>
      </c>
      <c r="G748" s="22" t="s">
        <v>1664</v>
      </c>
      <c r="H748" s="21" t="s">
        <v>1951</v>
      </c>
    </row>
    <row r="749" spans="1:8" ht="15" thickBot="1" x14ac:dyDescent="0.35">
      <c r="A749" s="21">
        <v>140</v>
      </c>
      <c r="B749" s="14">
        <v>1</v>
      </c>
      <c r="C749" s="14" t="s">
        <v>764</v>
      </c>
      <c r="D749" s="21" t="s">
        <v>765</v>
      </c>
      <c r="E749" s="24" t="s">
        <v>1433</v>
      </c>
      <c r="F749" s="25" t="s">
        <v>1572</v>
      </c>
      <c r="G749" s="22" t="s">
        <v>1898</v>
      </c>
      <c r="H749" s="21" t="s">
        <v>1951</v>
      </c>
    </row>
    <row r="750" spans="1:8" ht="15" thickBot="1" x14ac:dyDescent="0.35">
      <c r="A750" s="21">
        <v>140</v>
      </c>
      <c r="B750" s="14">
        <v>2</v>
      </c>
      <c r="C750" s="14" t="s">
        <v>764</v>
      </c>
      <c r="D750" s="21" t="s">
        <v>766</v>
      </c>
      <c r="E750" s="24" t="s">
        <v>1434</v>
      </c>
      <c r="F750" s="25" t="s">
        <v>1572</v>
      </c>
      <c r="G750" s="22" t="s">
        <v>1898</v>
      </c>
      <c r="H750" s="21" t="s">
        <v>1951</v>
      </c>
    </row>
    <row r="751" spans="1:8" ht="15" thickBot="1" x14ac:dyDescent="0.35">
      <c r="A751" s="21">
        <v>140</v>
      </c>
      <c r="B751" s="14">
        <v>3</v>
      </c>
      <c r="C751" s="14" t="s">
        <v>764</v>
      </c>
      <c r="D751" s="21" t="s">
        <v>767</v>
      </c>
      <c r="E751" s="24" t="s">
        <v>1435</v>
      </c>
      <c r="F751" s="25" t="s">
        <v>1572</v>
      </c>
      <c r="G751" s="22" t="s">
        <v>1898</v>
      </c>
      <c r="H751" s="21" t="s">
        <v>1951</v>
      </c>
    </row>
    <row r="752" spans="1:8" ht="15" thickBot="1" x14ac:dyDescent="0.35">
      <c r="A752" s="21">
        <v>140</v>
      </c>
      <c r="B752" s="14">
        <v>4</v>
      </c>
      <c r="C752" s="14" t="s">
        <v>764</v>
      </c>
      <c r="D752" s="21" t="s">
        <v>768</v>
      </c>
      <c r="E752" s="24" t="s">
        <v>1436</v>
      </c>
      <c r="F752" s="25" t="s">
        <v>1572</v>
      </c>
      <c r="G752" s="22" t="s">
        <v>1898</v>
      </c>
      <c r="H752" s="21" t="s">
        <v>1951</v>
      </c>
    </row>
    <row r="753" spans="1:8" ht="15" thickBot="1" x14ac:dyDescent="0.35">
      <c r="A753" s="21">
        <v>140</v>
      </c>
      <c r="B753" s="14">
        <v>5</v>
      </c>
      <c r="C753" s="14" t="s">
        <v>764</v>
      </c>
      <c r="D753" s="21" t="s">
        <v>769</v>
      </c>
      <c r="E753" s="24" t="s">
        <v>1437</v>
      </c>
      <c r="F753" s="25" t="s">
        <v>1572</v>
      </c>
      <c r="G753" s="22" t="s">
        <v>1898</v>
      </c>
      <c r="H753" s="21" t="s">
        <v>1951</v>
      </c>
    </row>
    <row r="754" spans="1:8" ht="15" thickBot="1" x14ac:dyDescent="0.35">
      <c r="A754" s="21">
        <v>140</v>
      </c>
      <c r="B754" s="14">
        <v>6</v>
      </c>
      <c r="C754" s="14" t="s">
        <v>764</v>
      </c>
      <c r="D754" s="21" t="s">
        <v>770</v>
      </c>
      <c r="E754" s="24" t="s">
        <v>1438</v>
      </c>
      <c r="F754" s="25" t="s">
        <v>1572</v>
      </c>
      <c r="G754" s="22" t="s">
        <v>1898</v>
      </c>
      <c r="H754" s="21" t="s">
        <v>1951</v>
      </c>
    </row>
    <row r="755" spans="1:8" ht="15" thickBot="1" x14ac:dyDescent="0.35">
      <c r="A755" s="21">
        <v>140</v>
      </c>
      <c r="B755" s="14">
        <v>7</v>
      </c>
      <c r="C755" s="14" t="s">
        <v>764</v>
      </c>
      <c r="D755" s="21" t="s">
        <v>771</v>
      </c>
      <c r="E755" s="24" t="s">
        <v>1439</v>
      </c>
      <c r="F755" s="25" t="s">
        <v>1572</v>
      </c>
      <c r="G755" s="22" t="s">
        <v>1898</v>
      </c>
      <c r="H755" s="21" t="s">
        <v>1951</v>
      </c>
    </row>
    <row r="756" spans="1:8" ht="15" thickBot="1" x14ac:dyDescent="0.35">
      <c r="A756" s="21">
        <v>140</v>
      </c>
      <c r="B756" s="14">
        <v>8</v>
      </c>
      <c r="C756" s="14" t="s">
        <v>764</v>
      </c>
      <c r="D756" s="21" t="s">
        <v>772</v>
      </c>
      <c r="E756" s="24" t="s">
        <v>1440</v>
      </c>
      <c r="F756" s="25" t="s">
        <v>1572</v>
      </c>
      <c r="G756" s="22" t="s">
        <v>1898</v>
      </c>
      <c r="H756" s="21" t="s">
        <v>1951</v>
      </c>
    </row>
    <row r="757" spans="1:8" ht="15" thickBot="1" x14ac:dyDescent="0.35">
      <c r="A757" s="21">
        <v>138</v>
      </c>
      <c r="B757" s="14">
        <v>1</v>
      </c>
      <c r="C757" s="14" t="s">
        <v>773</v>
      </c>
      <c r="D757" s="21" t="s">
        <v>774</v>
      </c>
      <c r="E757" s="24" t="s">
        <v>1441</v>
      </c>
      <c r="F757" s="25" t="s">
        <v>1572</v>
      </c>
      <c r="G757" s="22" t="s">
        <v>1899</v>
      </c>
      <c r="H757" s="21" t="s">
        <v>1951</v>
      </c>
    </row>
    <row r="758" spans="1:8" ht="15" thickBot="1" x14ac:dyDescent="0.35">
      <c r="A758" s="21">
        <v>138</v>
      </c>
      <c r="B758" s="14">
        <v>2</v>
      </c>
      <c r="C758" s="14" t="s">
        <v>773</v>
      </c>
      <c r="D758" s="21" t="s">
        <v>775</v>
      </c>
      <c r="E758" s="24" t="s">
        <v>1442</v>
      </c>
      <c r="F758" s="25" t="s">
        <v>1576</v>
      </c>
      <c r="G758" s="22" t="s">
        <v>1900</v>
      </c>
      <c r="H758" s="21" t="s">
        <v>1951</v>
      </c>
    </row>
    <row r="759" spans="1:8" ht="15" thickBot="1" x14ac:dyDescent="0.35">
      <c r="A759" s="21">
        <v>138</v>
      </c>
      <c r="B759" s="14">
        <v>3</v>
      </c>
      <c r="C759" s="14" t="s">
        <v>773</v>
      </c>
      <c r="D759" s="21" t="s">
        <v>776</v>
      </c>
      <c r="E759" s="24" t="s">
        <v>1443</v>
      </c>
      <c r="F759" s="25" t="s">
        <v>1576</v>
      </c>
      <c r="G759" s="22" t="s">
        <v>1901</v>
      </c>
      <c r="H759" s="21" t="s">
        <v>1951</v>
      </c>
    </row>
    <row r="760" spans="1:8" ht="15" thickBot="1" x14ac:dyDescent="0.35">
      <c r="A760" s="21">
        <v>138</v>
      </c>
      <c r="B760" s="14">
        <v>4</v>
      </c>
      <c r="C760" s="14" t="s">
        <v>773</v>
      </c>
      <c r="D760" s="21" t="s">
        <v>777</v>
      </c>
      <c r="E760" s="24" t="s">
        <v>1444</v>
      </c>
      <c r="F760" s="25" t="s">
        <v>1576</v>
      </c>
      <c r="G760" s="22" t="s">
        <v>1902</v>
      </c>
      <c r="H760" s="21" t="s">
        <v>1951</v>
      </c>
    </row>
    <row r="761" spans="1:8" ht="15" thickBot="1" x14ac:dyDescent="0.35">
      <c r="A761" s="21">
        <v>138</v>
      </c>
      <c r="B761" s="14">
        <v>5</v>
      </c>
      <c r="C761" s="14" t="s">
        <v>773</v>
      </c>
      <c r="D761" s="21" t="s">
        <v>778</v>
      </c>
      <c r="E761" s="24" t="s">
        <v>1445</v>
      </c>
      <c r="F761" s="25" t="s">
        <v>1572</v>
      </c>
      <c r="G761" s="22" t="s">
        <v>1903</v>
      </c>
      <c r="H761" s="21" t="s">
        <v>1951</v>
      </c>
    </row>
    <row r="762" spans="1:8" ht="15" thickBot="1" x14ac:dyDescent="0.35">
      <c r="A762" s="21">
        <v>138</v>
      </c>
      <c r="B762" s="14">
        <v>6</v>
      </c>
      <c r="C762" s="14" t="s">
        <v>773</v>
      </c>
      <c r="D762" s="21" t="s">
        <v>779</v>
      </c>
      <c r="E762" s="24" t="s">
        <v>1446</v>
      </c>
      <c r="F762" s="25" t="s">
        <v>1572</v>
      </c>
      <c r="G762" s="22" t="s">
        <v>1904</v>
      </c>
      <c r="H762" s="21" t="s">
        <v>1951</v>
      </c>
    </row>
    <row r="763" spans="1:8" ht="15" thickBot="1" x14ac:dyDescent="0.35">
      <c r="A763" s="21">
        <v>138</v>
      </c>
      <c r="B763" s="14">
        <v>7</v>
      </c>
      <c r="C763" s="14" t="s">
        <v>773</v>
      </c>
      <c r="D763" s="21" t="s">
        <v>780</v>
      </c>
      <c r="E763" s="24" t="s">
        <v>1447</v>
      </c>
      <c r="F763" s="25" t="s">
        <v>1640</v>
      </c>
      <c r="G763" s="22" t="s">
        <v>1905</v>
      </c>
      <c r="H763" s="21" t="s">
        <v>1951</v>
      </c>
    </row>
    <row r="764" spans="1:8" ht="15" thickBot="1" x14ac:dyDescent="0.35">
      <c r="A764" s="21">
        <v>138</v>
      </c>
      <c r="B764" s="14">
        <v>8</v>
      </c>
      <c r="C764" s="14" t="s">
        <v>773</v>
      </c>
      <c r="D764" s="21" t="s">
        <v>781</v>
      </c>
      <c r="E764" s="24" t="s">
        <v>1448</v>
      </c>
      <c r="F764" s="25" t="s">
        <v>1640</v>
      </c>
      <c r="G764" s="22" t="s">
        <v>1905</v>
      </c>
      <c r="H764" s="21" t="s">
        <v>1951</v>
      </c>
    </row>
    <row r="765" spans="1:8" ht="15" thickBot="1" x14ac:dyDescent="0.35">
      <c r="A765" s="21">
        <v>138</v>
      </c>
      <c r="B765" s="14">
        <v>9</v>
      </c>
      <c r="C765" s="14" t="s">
        <v>773</v>
      </c>
      <c r="D765" s="21" t="s">
        <v>782</v>
      </c>
      <c r="E765" s="24" t="s">
        <v>1449</v>
      </c>
      <c r="F765" s="25" t="s">
        <v>1640</v>
      </c>
      <c r="G765" s="22" t="s">
        <v>1906</v>
      </c>
      <c r="H765" s="21" t="s">
        <v>1951</v>
      </c>
    </row>
    <row r="766" spans="1:8" ht="15" thickBot="1" x14ac:dyDescent="0.35">
      <c r="A766" s="21">
        <v>138</v>
      </c>
      <c r="B766" s="14">
        <v>10</v>
      </c>
      <c r="C766" s="14" t="s">
        <v>773</v>
      </c>
      <c r="D766" s="21" t="s">
        <v>783</v>
      </c>
      <c r="E766" s="24" t="s">
        <v>783</v>
      </c>
      <c r="F766" s="25" t="s">
        <v>1640</v>
      </c>
      <c r="G766" s="22" t="s">
        <v>1906</v>
      </c>
      <c r="H766" s="21" t="s">
        <v>1951</v>
      </c>
    </row>
    <row r="767" spans="1:8" ht="15" thickBot="1" x14ac:dyDescent="0.35">
      <c r="A767" s="21">
        <v>138</v>
      </c>
      <c r="B767" s="14">
        <v>11</v>
      </c>
      <c r="C767" s="14" t="s">
        <v>773</v>
      </c>
      <c r="D767" s="21" t="s">
        <v>784</v>
      </c>
      <c r="E767" s="24" t="s">
        <v>784</v>
      </c>
      <c r="F767" s="25" t="s">
        <v>1641</v>
      </c>
      <c r="G767" s="22" t="s">
        <v>1907</v>
      </c>
      <c r="H767" s="21" t="s">
        <v>1951</v>
      </c>
    </row>
    <row r="768" spans="1:8" ht="15" thickBot="1" x14ac:dyDescent="0.35">
      <c r="A768" s="21">
        <v>138</v>
      </c>
      <c r="B768" s="14">
        <v>12</v>
      </c>
      <c r="C768" s="14" t="s">
        <v>773</v>
      </c>
      <c r="D768" s="21" t="s">
        <v>785</v>
      </c>
      <c r="E768" s="24" t="s">
        <v>785</v>
      </c>
      <c r="F768" s="25" t="s">
        <v>1576</v>
      </c>
      <c r="G768" s="22" t="s">
        <v>1908</v>
      </c>
      <c r="H768" s="21" t="s">
        <v>1951</v>
      </c>
    </row>
    <row r="769" spans="1:8" ht="15" thickBot="1" x14ac:dyDescent="0.35">
      <c r="A769" s="21">
        <v>138</v>
      </c>
      <c r="B769" s="14">
        <v>13</v>
      </c>
      <c r="C769" s="14" t="s">
        <v>773</v>
      </c>
      <c r="D769" s="21" t="s">
        <v>786</v>
      </c>
      <c r="E769" s="24" t="s">
        <v>786</v>
      </c>
      <c r="F769" s="25" t="s">
        <v>1572</v>
      </c>
      <c r="G769" s="22" t="s">
        <v>1909</v>
      </c>
      <c r="H769" s="21" t="s">
        <v>1951</v>
      </c>
    </row>
    <row r="770" spans="1:8" ht="15" thickBot="1" x14ac:dyDescent="0.35">
      <c r="A770" s="21">
        <v>138</v>
      </c>
      <c r="B770" s="14">
        <v>14</v>
      </c>
      <c r="C770" s="14" t="s">
        <v>773</v>
      </c>
      <c r="D770" s="21" t="s">
        <v>787</v>
      </c>
      <c r="E770" s="24" t="s">
        <v>787</v>
      </c>
      <c r="F770" s="25" t="s">
        <v>1641</v>
      </c>
      <c r="G770" s="22" t="s">
        <v>1910</v>
      </c>
      <c r="H770" s="21" t="s">
        <v>1951</v>
      </c>
    </row>
    <row r="771" spans="1:8" ht="15" thickBot="1" x14ac:dyDescent="0.35">
      <c r="A771" s="21">
        <v>138</v>
      </c>
      <c r="B771" s="14">
        <v>15</v>
      </c>
      <c r="C771" s="14" t="s">
        <v>773</v>
      </c>
      <c r="D771" s="21" t="s">
        <v>788</v>
      </c>
      <c r="E771" s="24" t="s">
        <v>788</v>
      </c>
      <c r="F771" s="25" t="s">
        <v>1576</v>
      </c>
      <c r="G771" s="22" t="s">
        <v>1911</v>
      </c>
      <c r="H771" s="21" t="s">
        <v>1951</v>
      </c>
    </row>
    <row r="772" spans="1:8" ht="15" thickBot="1" x14ac:dyDescent="0.35">
      <c r="A772" s="21">
        <v>139</v>
      </c>
      <c r="B772" s="14">
        <v>1</v>
      </c>
      <c r="C772" s="14" t="s">
        <v>789</v>
      </c>
      <c r="D772" s="21" t="s">
        <v>790</v>
      </c>
      <c r="E772" s="22" t="s">
        <v>222</v>
      </c>
      <c r="F772" s="25" t="s">
        <v>1556</v>
      </c>
      <c r="G772" s="22" t="s">
        <v>1664</v>
      </c>
      <c r="H772" s="21" t="s">
        <v>1951</v>
      </c>
    </row>
    <row r="773" spans="1:8" ht="15" thickBot="1" x14ac:dyDescent="0.35">
      <c r="A773" s="21">
        <v>139</v>
      </c>
      <c r="B773" s="14">
        <v>2</v>
      </c>
      <c r="C773" s="14" t="s">
        <v>789</v>
      </c>
      <c r="D773" s="21" t="s">
        <v>791</v>
      </c>
      <c r="E773" s="22" t="s">
        <v>224</v>
      </c>
      <c r="F773" s="25" t="s">
        <v>1556</v>
      </c>
      <c r="G773" s="22" t="s">
        <v>1664</v>
      </c>
      <c r="H773" s="21" t="s">
        <v>1951</v>
      </c>
    </row>
    <row r="774" spans="1:8" ht="15" thickBot="1" x14ac:dyDescent="0.35">
      <c r="A774" s="21">
        <v>139</v>
      </c>
      <c r="B774" s="14">
        <v>3</v>
      </c>
      <c r="C774" s="14" t="s">
        <v>789</v>
      </c>
      <c r="D774" s="21" t="s">
        <v>792</v>
      </c>
      <c r="E774" s="24" t="s">
        <v>1450</v>
      </c>
      <c r="F774" s="25" t="s">
        <v>1556</v>
      </c>
      <c r="G774" s="22" t="s">
        <v>1664</v>
      </c>
      <c r="H774" s="21" t="s">
        <v>1951</v>
      </c>
    </row>
    <row r="775" spans="1:8" ht="15" thickBot="1" x14ac:dyDescent="0.35">
      <c r="A775" s="21">
        <v>139</v>
      </c>
      <c r="B775" s="14">
        <v>4</v>
      </c>
      <c r="C775" s="14" t="s">
        <v>789</v>
      </c>
      <c r="D775" s="21" t="s">
        <v>793</v>
      </c>
      <c r="E775" s="22" t="s">
        <v>225</v>
      </c>
      <c r="F775" s="25" t="s">
        <v>1556</v>
      </c>
      <c r="G775" s="22" t="s">
        <v>1664</v>
      </c>
      <c r="H775" s="21" t="s">
        <v>1951</v>
      </c>
    </row>
    <row r="776" spans="1:8" ht="15" thickBot="1" x14ac:dyDescent="0.35">
      <c r="A776" s="21">
        <v>139</v>
      </c>
      <c r="B776" s="14">
        <v>5</v>
      </c>
      <c r="C776" s="14" t="s">
        <v>789</v>
      </c>
      <c r="D776" s="21" t="s">
        <v>794</v>
      </c>
      <c r="E776" s="24" t="s">
        <v>1451</v>
      </c>
      <c r="F776" s="25" t="s">
        <v>1559</v>
      </c>
      <c r="G776" s="22" t="s">
        <v>1664</v>
      </c>
      <c r="H776" s="21" t="s">
        <v>1951</v>
      </c>
    </row>
    <row r="777" spans="1:8" ht="15" thickBot="1" x14ac:dyDescent="0.35">
      <c r="A777" s="21">
        <v>139</v>
      </c>
      <c r="B777" s="14">
        <v>6</v>
      </c>
      <c r="C777" s="14" t="s">
        <v>789</v>
      </c>
      <c r="D777" s="21" t="s">
        <v>795</v>
      </c>
      <c r="E777" s="22" t="s">
        <v>21</v>
      </c>
      <c r="F777" s="25" t="s">
        <v>1642</v>
      </c>
      <c r="G777" s="22" t="s">
        <v>1912</v>
      </c>
      <c r="H777" s="21" t="s">
        <v>1951</v>
      </c>
    </row>
    <row r="778" spans="1:8" ht="15" thickBot="1" x14ac:dyDescent="0.35">
      <c r="A778" s="21">
        <v>136</v>
      </c>
      <c r="B778" s="14">
        <v>1</v>
      </c>
      <c r="C778" s="14" t="s">
        <v>796</v>
      </c>
      <c r="D778" s="21" t="s">
        <v>797</v>
      </c>
      <c r="E778" s="22" t="s">
        <v>21</v>
      </c>
      <c r="F778" s="26" t="s">
        <v>1599</v>
      </c>
      <c r="G778" s="22" t="s">
        <v>18</v>
      </c>
      <c r="H778" s="21" t="s">
        <v>1951</v>
      </c>
    </row>
    <row r="779" spans="1:8" ht="15" thickBot="1" x14ac:dyDescent="0.35">
      <c r="A779" s="21">
        <v>136</v>
      </c>
      <c r="B779" s="14">
        <v>2</v>
      </c>
      <c r="C779" s="14" t="s">
        <v>796</v>
      </c>
      <c r="D779" s="21" t="s">
        <v>798</v>
      </c>
      <c r="E779" s="22" t="s">
        <v>96</v>
      </c>
      <c r="F779" s="26" t="s">
        <v>1599</v>
      </c>
      <c r="G779" s="22" t="s">
        <v>18</v>
      </c>
      <c r="H779" s="21" t="s">
        <v>1951</v>
      </c>
    </row>
    <row r="780" spans="1:8" ht="15" thickBot="1" x14ac:dyDescent="0.35">
      <c r="A780" s="21">
        <v>136</v>
      </c>
      <c r="B780" s="14">
        <v>3</v>
      </c>
      <c r="C780" s="14" t="s">
        <v>796</v>
      </c>
      <c r="D780" s="21" t="s">
        <v>799</v>
      </c>
      <c r="E780" s="22" t="s">
        <v>222</v>
      </c>
      <c r="F780" s="26" t="s">
        <v>1599</v>
      </c>
      <c r="G780" s="22" t="s">
        <v>1664</v>
      </c>
      <c r="H780" s="21" t="s">
        <v>1951</v>
      </c>
    </row>
    <row r="781" spans="1:8" ht="15" thickBot="1" x14ac:dyDescent="0.35">
      <c r="A781" s="21">
        <v>136</v>
      </c>
      <c r="B781" s="14">
        <v>4</v>
      </c>
      <c r="C781" s="14" t="s">
        <v>796</v>
      </c>
      <c r="D781" s="21" t="s">
        <v>800</v>
      </c>
      <c r="E781" s="22" t="s">
        <v>224</v>
      </c>
      <c r="F781" s="26" t="s">
        <v>1599</v>
      </c>
      <c r="G781" s="22" t="s">
        <v>1664</v>
      </c>
      <c r="H781" s="21" t="s">
        <v>1951</v>
      </c>
    </row>
    <row r="782" spans="1:8" ht="15" thickBot="1" x14ac:dyDescent="0.35">
      <c r="A782" s="21">
        <v>136</v>
      </c>
      <c r="B782" s="14">
        <v>5</v>
      </c>
      <c r="C782" s="14" t="s">
        <v>796</v>
      </c>
      <c r="D782" s="21" t="s">
        <v>801</v>
      </c>
      <c r="E782" s="22" t="s">
        <v>225</v>
      </c>
      <c r="F782" s="26" t="s">
        <v>1599</v>
      </c>
      <c r="G782" s="22" t="s">
        <v>1664</v>
      </c>
      <c r="H782" s="21" t="s">
        <v>1951</v>
      </c>
    </row>
    <row r="783" spans="1:8" ht="15" thickBot="1" x14ac:dyDescent="0.35">
      <c r="A783" s="21">
        <v>136</v>
      </c>
      <c r="B783" s="14">
        <v>6</v>
      </c>
      <c r="C783" s="14" t="s">
        <v>796</v>
      </c>
      <c r="D783" s="21" t="s">
        <v>802</v>
      </c>
      <c r="E783" s="24" t="s">
        <v>1452</v>
      </c>
      <c r="F783" s="26" t="s">
        <v>1599</v>
      </c>
      <c r="G783" s="22" t="s">
        <v>1664</v>
      </c>
      <c r="H783" s="21" t="s">
        <v>1951</v>
      </c>
    </row>
    <row r="784" spans="1:8" ht="15" thickBot="1" x14ac:dyDescent="0.35">
      <c r="A784" s="21">
        <v>136</v>
      </c>
      <c r="B784" s="14">
        <v>7</v>
      </c>
      <c r="C784" s="14" t="s">
        <v>796</v>
      </c>
      <c r="D784" s="21" t="s">
        <v>803</v>
      </c>
      <c r="E784" s="24" t="s">
        <v>1453</v>
      </c>
      <c r="F784" s="26" t="s">
        <v>1599</v>
      </c>
      <c r="G784" s="22" t="s">
        <v>1664</v>
      </c>
      <c r="H784" s="21" t="s">
        <v>1951</v>
      </c>
    </row>
    <row r="785" spans="1:8" ht="15" thickBot="1" x14ac:dyDescent="0.35">
      <c r="A785" s="21">
        <v>136</v>
      </c>
      <c r="B785" s="14">
        <v>8</v>
      </c>
      <c r="C785" s="14" t="s">
        <v>796</v>
      </c>
      <c r="D785" s="21" t="s">
        <v>804</v>
      </c>
      <c r="E785" s="24" t="s">
        <v>1454</v>
      </c>
      <c r="F785" s="26" t="s">
        <v>1599</v>
      </c>
      <c r="G785" s="22" t="s">
        <v>1664</v>
      </c>
      <c r="H785" s="21" t="s">
        <v>1951</v>
      </c>
    </row>
    <row r="786" spans="1:8" ht="15" thickBot="1" x14ac:dyDescent="0.35">
      <c r="A786" s="21">
        <v>136</v>
      </c>
      <c r="B786" s="14">
        <v>9</v>
      </c>
      <c r="C786" s="14" t="s">
        <v>796</v>
      </c>
      <c r="D786" s="21" t="s">
        <v>805</v>
      </c>
      <c r="E786" s="22" t="s">
        <v>6</v>
      </c>
      <c r="F786" s="26" t="s">
        <v>1599</v>
      </c>
      <c r="G786" s="22" t="s">
        <v>1662</v>
      </c>
      <c r="H786" s="21" t="s">
        <v>1951</v>
      </c>
    </row>
    <row r="787" spans="1:8" ht="15" thickBot="1" x14ac:dyDescent="0.35">
      <c r="A787" s="21">
        <v>136</v>
      </c>
      <c r="B787" s="14">
        <v>10</v>
      </c>
      <c r="C787" s="14" t="s">
        <v>796</v>
      </c>
      <c r="D787" s="21" t="s">
        <v>806</v>
      </c>
      <c r="E787" s="24" t="s">
        <v>1455</v>
      </c>
      <c r="F787" s="26" t="s">
        <v>1599</v>
      </c>
      <c r="G787" s="22" t="s">
        <v>1913</v>
      </c>
      <c r="H787" s="21" t="s">
        <v>1951</v>
      </c>
    </row>
    <row r="788" spans="1:8" ht="15" thickBot="1" x14ac:dyDescent="0.35">
      <c r="A788" s="21">
        <v>134</v>
      </c>
      <c r="B788" s="14">
        <v>1</v>
      </c>
      <c r="C788" s="14" t="s">
        <v>807</v>
      </c>
      <c r="D788" s="21" t="s">
        <v>808</v>
      </c>
      <c r="E788" s="24" t="s">
        <v>1456</v>
      </c>
      <c r="F788" s="25" t="s">
        <v>1572</v>
      </c>
      <c r="G788" s="22" t="s">
        <v>1914</v>
      </c>
      <c r="H788" s="21" t="s">
        <v>1951</v>
      </c>
    </row>
    <row r="789" spans="1:8" ht="15" thickBot="1" x14ac:dyDescent="0.35">
      <c r="A789" s="21">
        <v>134</v>
      </c>
      <c r="B789" s="14">
        <v>2</v>
      </c>
      <c r="C789" s="14" t="s">
        <v>807</v>
      </c>
      <c r="D789" s="21" t="s">
        <v>809</v>
      </c>
      <c r="E789" s="24" t="s">
        <v>1457</v>
      </c>
      <c r="F789" s="25" t="s">
        <v>1572</v>
      </c>
      <c r="G789" s="22" t="s">
        <v>1914</v>
      </c>
      <c r="H789" s="21" t="s">
        <v>1951</v>
      </c>
    </row>
    <row r="790" spans="1:8" ht="15" thickBot="1" x14ac:dyDescent="0.35">
      <c r="A790" s="21">
        <v>134</v>
      </c>
      <c r="B790" s="14">
        <v>3</v>
      </c>
      <c r="C790" s="14" t="s">
        <v>807</v>
      </c>
      <c r="D790" s="21" t="s">
        <v>810</v>
      </c>
      <c r="E790" s="24" t="s">
        <v>1458</v>
      </c>
      <c r="F790" s="25" t="s">
        <v>1572</v>
      </c>
      <c r="G790" s="22" t="s">
        <v>1914</v>
      </c>
      <c r="H790" s="21" t="s">
        <v>1951</v>
      </c>
    </row>
    <row r="791" spans="1:8" ht="15" thickBot="1" x14ac:dyDescent="0.35">
      <c r="A791" s="21">
        <v>134</v>
      </c>
      <c r="B791" s="14">
        <v>4</v>
      </c>
      <c r="C791" s="14" t="s">
        <v>807</v>
      </c>
      <c r="D791" s="21" t="s">
        <v>811</v>
      </c>
      <c r="E791" s="24" t="s">
        <v>1459</v>
      </c>
      <c r="F791" s="25" t="s">
        <v>1572</v>
      </c>
      <c r="G791" s="22" t="s">
        <v>1914</v>
      </c>
      <c r="H791" s="21" t="s">
        <v>1951</v>
      </c>
    </row>
    <row r="792" spans="1:8" ht="15" thickBot="1" x14ac:dyDescent="0.35">
      <c r="A792" s="21">
        <v>134</v>
      </c>
      <c r="B792" s="14">
        <v>5</v>
      </c>
      <c r="C792" s="14" t="s">
        <v>807</v>
      </c>
      <c r="D792" s="21" t="s">
        <v>812</v>
      </c>
      <c r="E792" s="24" t="s">
        <v>1460</v>
      </c>
      <c r="F792" s="25" t="s">
        <v>1572</v>
      </c>
      <c r="G792" s="22" t="s">
        <v>1914</v>
      </c>
      <c r="H792" s="21" t="s">
        <v>1951</v>
      </c>
    </row>
    <row r="793" spans="1:8" ht="15" thickBot="1" x14ac:dyDescent="0.35">
      <c r="A793" s="21">
        <v>134</v>
      </c>
      <c r="B793" s="14">
        <v>6</v>
      </c>
      <c r="C793" s="14" t="s">
        <v>807</v>
      </c>
      <c r="D793" s="21" t="s">
        <v>813</v>
      </c>
      <c r="E793" s="24" t="s">
        <v>1461</v>
      </c>
      <c r="F793" s="25" t="s">
        <v>1572</v>
      </c>
      <c r="G793" s="22" t="s">
        <v>1914</v>
      </c>
      <c r="H793" s="21" t="s">
        <v>1951</v>
      </c>
    </row>
    <row r="794" spans="1:8" ht="15" thickBot="1" x14ac:dyDescent="0.35">
      <c r="A794" s="21">
        <v>134</v>
      </c>
      <c r="B794" s="14">
        <v>7</v>
      </c>
      <c r="C794" s="14" t="s">
        <v>807</v>
      </c>
      <c r="D794" s="21" t="s">
        <v>814</v>
      </c>
      <c r="E794" s="24" t="s">
        <v>1462</v>
      </c>
      <c r="F794" s="25" t="s">
        <v>1572</v>
      </c>
      <c r="G794" s="22" t="s">
        <v>1914</v>
      </c>
      <c r="H794" s="21" t="s">
        <v>1951</v>
      </c>
    </row>
    <row r="795" spans="1:8" ht="15" thickBot="1" x14ac:dyDescent="0.35">
      <c r="A795" s="21">
        <v>133</v>
      </c>
      <c r="B795" s="14">
        <v>1</v>
      </c>
      <c r="C795" s="14" t="s">
        <v>815</v>
      </c>
      <c r="D795" s="21" t="s">
        <v>816</v>
      </c>
      <c r="E795" s="24" t="s">
        <v>1463</v>
      </c>
      <c r="F795" s="25" t="s">
        <v>1572</v>
      </c>
      <c r="G795" s="22" t="s">
        <v>1914</v>
      </c>
      <c r="H795" s="21" t="s">
        <v>1951</v>
      </c>
    </row>
    <row r="796" spans="1:8" ht="15" thickBot="1" x14ac:dyDescent="0.35">
      <c r="A796" s="21">
        <v>133</v>
      </c>
      <c r="B796" s="14">
        <v>2</v>
      </c>
      <c r="C796" s="14" t="s">
        <v>815</v>
      </c>
      <c r="D796" s="21" t="s">
        <v>817</v>
      </c>
      <c r="E796" s="24" t="s">
        <v>1464</v>
      </c>
      <c r="F796" s="25" t="s">
        <v>1572</v>
      </c>
      <c r="G796" s="22" t="s">
        <v>1914</v>
      </c>
      <c r="H796" s="21" t="s">
        <v>1951</v>
      </c>
    </row>
    <row r="797" spans="1:8" ht="15" thickBot="1" x14ac:dyDescent="0.35">
      <c r="A797" s="21">
        <v>133</v>
      </c>
      <c r="B797" s="14">
        <v>3</v>
      </c>
      <c r="C797" s="14" t="s">
        <v>815</v>
      </c>
      <c r="D797" s="21" t="s">
        <v>818</v>
      </c>
      <c r="E797" s="24" t="s">
        <v>1465</v>
      </c>
      <c r="F797" s="25" t="s">
        <v>1572</v>
      </c>
      <c r="G797" s="22" t="s">
        <v>1914</v>
      </c>
      <c r="H797" s="21" t="s">
        <v>1951</v>
      </c>
    </row>
    <row r="798" spans="1:8" ht="15" thickBot="1" x14ac:dyDescent="0.35">
      <c r="A798" s="21">
        <v>133</v>
      </c>
      <c r="B798" s="14">
        <v>4</v>
      </c>
      <c r="C798" s="14" t="s">
        <v>815</v>
      </c>
      <c r="D798" s="21" t="s">
        <v>819</v>
      </c>
      <c r="E798" s="24" t="s">
        <v>1466</v>
      </c>
      <c r="F798" s="25" t="s">
        <v>1572</v>
      </c>
      <c r="G798" s="22" t="s">
        <v>1914</v>
      </c>
      <c r="H798" s="21" t="s">
        <v>1951</v>
      </c>
    </row>
    <row r="799" spans="1:8" ht="15" thickBot="1" x14ac:dyDescent="0.35">
      <c r="A799" s="21">
        <v>133</v>
      </c>
      <c r="B799" s="14">
        <v>5</v>
      </c>
      <c r="C799" s="14" t="s">
        <v>815</v>
      </c>
      <c r="D799" s="21" t="s">
        <v>820</v>
      </c>
      <c r="E799" s="24" t="s">
        <v>1467</v>
      </c>
      <c r="F799" s="25" t="s">
        <v>1572</v>
      </c>
      <c r="G799" s="22" t="s">
        <v>1914</v>
      </c>
      <c r="H799" s="21" t="s">
        <v>1951</v>
      </c>
    </row>
    <row r="800" spans="1:8" ht="15" thickBot="1" x14ac:dyDescent="0.35">
      <c r="A800" s="21">
        <v>133</v>
      </c>
      <c r="B800" s="14">
        <v>6</v>
      </c>
      <c r="C800" s="14" t="s">
        <v>815</v>
      </c>
      <c r="D800" s="21" t="s">
        <v>821</v>
      </c>
      <c r="E800" s="24" t="s">
        <v>1468</v>
      </c>
      <c r="F800" s="25" t="s">
        <v>1572</v>
      </c>
      <c r="G800" s="22" t="s">
        <v>1914</v>
      </c>
      <c r="H800" s="21" t="s">
        <v>1951</v>
      </c>
    </row>
    <row r="801" spans="1:8" ht="15" thickBot="1" x14ac:dyDescent="0.35">
      <c r="A801" s="21">
        <v>133</v>
      </c>
      <c r="B801" s="14">
        <v>7</v>
      </c>
      <c r="C801" s="14" t="s">
        <v>815</v>
      </c>
      <c r="D801" s="21" t="s">
        <v>822</v>
      </c>
      <c r="E801" s="24" t="s">
        <v>1469</v>
      </c>
      <c r="F801" s="25" t="s">
        <v>1572</v>
      </c>
      <c r="G801" s="22" t="s">
        <v>1914</v>
      </c>
      <c r="H801" s="21" t="s">
        <v>1951</v>
      </c>
    </row>
    <row r="802" spans="1:8" ht="15" thickBot="1" x14ac:dyDescent="0.35">
      <c r="A802" s="21">
        <v>133</v>
      </c>
      <c r="B802" s="14">
        <v>8</v>
      </c>
      <c r="C802" s="14" t="s">
        <v>815</v>
      </c>
      <c r="D802" s="21" t="s">
        <v>823</v>
      </c>
      <c r="E802" s="24" t="s">
        <v>1470</v>
      </c>
      <c r="F802" s="25" t="s">
        <v>1572</v>
      </c>
      <c r="G802" s="22" t="s">
        <v>1914</v>
      </c>
      <c r="H802" s="21" t="s">
        <v>1951</v>
      </c>
    </row>
    <row r="803" spans="1:8" ht="15" thickBot="1" x14ac:dyDescent="0.35">
      <c r="A803" s="21">
        <v>133</v>
      </c>
      <c r="B803" s="14">
        <v>9</v>
      </c>
      <c r="C803" s="14" t="s">
        <v>815</v>
      </c>
      <c r="D803" s="21" t="s">
        <v>824</v>
      </c>
      <c r="E803" s="24" t="s">
        <v>1471</v>
      </c>
      <c r="F803" s="25" t="s">
        <v>1572</v>
      </c>
      <c r="G803" s="22" t="s">
        <v>1914</v>
      </c>
      <c r="H803" s="21" t="s">
        <v>1951</v>
      </c>
    </row>
    <row r="804" spans="1:8" ht="15" thickBot="1" x14ac:dyDescent="0.35">
      <c r="A804" s="21">
        <v>126</v>
      </c>
      <c r="B804" s="14">
        <v>1</v>
      </c>
      <c r="C804" s="16" t="s">
        <v>825</v>
      </c>
      <c r="D804" s="21" t="s">
        <v>826</v>
      </c>
      <c r="E804" s="22" t="s">
        <v>21</v>
      </c>
      <c r="F804" s="25" t="s">
        <v>1572</v>
      </c>
      <c r="G804" s="22" t="s">
        <v>1915</v>
      </c>
      <c r="H804" s="21" t="s">
        <v>1951</v>
      </c>
    </row>
    <row r="805" spans="1:8" ht="15" thickBot="1" x14ac:dyDescent="0.35">
      <c r="A805" s="21">
        <v>126</v>
      </c>
      <c r="B805" s="14">
        <v>2</v>
      </c>
      <c r="C805" s="14" t="s">
        <v>825</v>
      </c>
      <c r="D805" s="21" t="s">
        <v>827</v>
      </c>
      <c r="E805" s="22" t="s">
        <v>1290</v>
      </c>
      <c r="F805" s="25" t="s">
        <v>1643</v>
      </c>
      <c r="G805" s="22" t="s">
        <v>1916</v>
      </c>
      <c r="H805" s="21" t="s">
        <v>1951</v>
      </c>
    </row>
    <row r="806" spans="1:8" ht="15" thickBot="1" x14ac:dyDescent="0.35">
      <c r="A806" s="21">
        <v>126</v>
      </c>
      <c r="B806" s="14">
        <v>3</v>
      </c>
      <c r="C806" s="14" t="s">
        <v>825</v>
      </c>
      <c r="D806" s="21" t="s">
        <v>828</v>
      </c>
      <c r="E806" s="22" t="s">
        <v>6</v>
      </c>
      <c r="F806" s="26" t="s">
        <v>1599</v>
      </c>
      <c r="G806" s="22" t="s">
        <v>1662</v>
      </c>
      <c r="H806" s="21" t="s">
        <v>1951</v>
      </c>
    </row>
    <row r="807" spans="1:8" ht="15" thickBot="1" x14ac:dyDescent="0.35">
      <c r="A807" s="21">
        <v>126</v>
      </c>
      <c r="B807" s="14">
        <v>4</v>
      </c>
      <c r="C807" s="14" t="s">
        <v>825</v>
      </c>
      <c r="D807" s="21" t="s">
        <v>829</v>
      </c>
      <c r="E807" s="21" t="s">
        <v>828</v>
      </c>
      <c r="F807" s="25" t="s">
        <v>1559</v>
      </c>
      <c r="G807" s="22" t="s">
        <v>1664</v>
      </c>
      <c r="H807" s="21" t="s">
        <v>1951</v>
      </c>
    </row>
    <row r="808" spans="1:8" ht="15" thickBot="1" x14ac:dyDescent="0.35">
      <c r="A808" s="21">
        <v>126</v>
      </c>
      <c r="B808" s="14">
        <v>5</v>
      </c>
      <c r="C808" s="14" t="s">
        <v>825</v>
      </c>
      <c r="D808" s="21" t="s">
        <v>830</v>
      </c>
      <c r="E808" s="24" t="s">
        <v>829</v>
      </c>
      <c r="F808" s="25" t="s">
        <v>1559</v>
      </c>
      <c r="G808" s="22" t="s">
        <v>1664</v>
      </c>
      <c r="H808" s="21" t="s">
        <v>1951</v>
      </c>
    </row>
    <row r="809" spans="1:8" ht="15" thickBot="1" x14ac:dyDescent="0.35">
      <c r="A809" s="21">
        <v>126</v>
      </c>
      <c r="B809" s="14">
        <v>6</v>
      </c>
      <c r="C809" s="14" t="s">
        <v>825</v>
      </c>
      <c r="D809" s="21" t="s">
        <v>831</v>
      </c>
      <c r="E809" s="24" t="s">
        <v>830</v>
      </c>
      <c r="F809" s="25" t="s">
        <v>1559</v>
      </c>
      <c r="G809" s="22" t="s">
        <v>1664</v>
      </c>
      <c r="H809" s="21" t="s">
        <v>1951</v>
      </c>
    </row>
    <row r="810" spans="1:8" ht="15" thickBot="1" x14ac:dyDescent="0.35">
      <c r="A810" s="21">
        <v>126</v>
      </c>
      <c r="B810" s="14">
        <v>7</v>
      </c>
      <c r="C810" s="14" t="s">
        <v>825</v>
      </c>
      <c r="D810" s="21" t="s">
        <v>832</v>
      </c>
      <c r="E810" s="24" t="s">
        <v>831</v>
      </c>
      <c r="F810" s="25" t="s">
        <v>1559</v>
      </c>
      <c r="G810" s="22" t="s">
        <v>1664</v>
      </c>
      <c r="H810" s="21" t="s">
        <v>1951</v>
      </c>
    </row>
    <row r="811" spans="1:8" ht="15" thickBot="1" x14ac:dyDescent="0.35">
      <c r="A811" s="21">
        <v>126</v>
      </c>
      <c r="B811" s="14">
        <v>8</v>
      </c>
      <c r="C811" s="14" t="s">
        <v>825</v>
      </c>
      <c r="D811" s="21" t="s">
        <v>833</v>
      </c>
      <c r="E811" s="24" t="s">
        <v>832</v>
      </c>
      <c r="F811" s="25" t="s">
        <v>1559</v>
      </c>
      <c r="G811" s="22" t="s">
        <v>1664</v>
      </c>
      <c r="H811" s="21" t="s">
        <v>1951</v>
      </c>
    </row>
    <row r="812" spans="1:8" ht="15" thickBot="1" x14ac:dyDescent="0.35">
      <c r="A812" s="21">
        <v>126</v>
      </c>
      <c r="B812" s="14">
        <v>9</v>
      </c>
      <c r="C812" s="14" t="s">
        <v>825</v>
      </c>
      <c r="D812" s="21" t="s">
        <v>834</v>
      </c>
      <c r="E812" s="24" t="s">
        <v>833</v>
      </c>
      <c r="F812" s="25" t="s">
        <v>1559</v>
      </c>
      <c r="G812" s="22" t="s">
        <v>1664</v>
      </c>
      <c r="H812" s="21" t="s">
        <v>1951</v>
      </c>
    </row>
    <row r="813" spans="1:8" ht="15" thickBot="1" x14ac:dyDescent="0.35">
      <c r="A813" s="21">
        <v>126</v>
      </c>
      <c r="B813" s="14">
        <v>10</v>
      </c>
      <c r="C813" s="14" t="s">
        <v>825</v>
      </c>
      <c r="D813" s="21" t="s">
        <v>835</v>
      </c>
      <c r="E813" s="24" t="s">
        <v>834</v>
      </c>
      <c r="F813" s="25" t="s">
        <v>1559</v>
      </c>
      <c r="G813" s="22" t="s">
        <v>1664</v>
      </c>
      <c r="H813" s="21" t="s">
        <v>1951</v>
      </c>
    </row>
    <row r="814" spans="1:8" ht="15" thickBot="1" x14ac:dyDescent="0.35">
      <c r="A814" s="21">
        <v>126</v>
      </c>
      <c r="B814" s="14">
        <v>11</v>
      </c>
      <c r="C814" s="14" t="s">
        <v>825</v>
      </c>
      <c r="D814" s="21" t="s">
        <v>836</v>
      </c>
      <c r="E814" s="24" t="s">
        <v>835</v>
      </c>
      <c r="F814" s="25" t="s">
        <v>1559</v>
      </c>
      <c r="G814" s="22" t="s">
        <v>1664</v>
      </c>
      <c r="H814" s="21" t="s">
        <v>1951</v>
      </c>
    </row>
    <row r="815" spans="1:8" ht="15" thickBot="1" x14ac:dyDescent="0.35">
      <c r="A815" s="21">
        <v>126</v>
      </c>
      <c r="B815" s="14">
        <v>12</v>
      </c>
      <c r="C815" s="14" t="s">
        <v>825</v>
      </c>
      <c r="D815" s="21" t="s">
        <v>837</v>
      </c>
      <c r="E815" s="24" t="s">
        <v>836</v>
      </c>
      <c r="F815" s="25" t="s">
        <v>1559</v>
      </c>
      <c r="G815" s="22" t="s">
        <v>1664</v>
      </c>
      <c r="H815" s="21" t="s">
        <v>1951</v>
      </c>
    </row>
    <row r="816" spans="1:8" ht="15" thickBot="1" x14ac:dyDescent="0.35">
      <c r="A816" s="21">
        <v>126</v>
      </c>
      <c r="B816" s="14">
        <v>13</v>
      </c>
      <c r="C816" s="14" t="s">
        <v>825</v>
      </c>
      <c r="D816" s="21" t="s">
        <v>838</v>
      </c>
      <c r="E816" s="24" t="s">
        <v>837</v>
      </c>
      <c r="F816" s="25" t="s">
        <v>1559</v>
      </c>
      <c r="G816" s="22" t="s">
        <v>1664</v>
      </c>
      <c r="H816" s="21" t="s">
        <v>1951</v>
      </c>
    </row>
    <row r="817" spans="1:8" ht="15" thickBot="1" x14ac:dyDescent="0.35">
      <c r="A817" s="21">
        <v>126</v>
      </c>
      <c r="B817" s="14">
        <v>14</v>
      </c>
      <c r="C817" s="14" t="s">
        <v>825</v>
      </c>
      <c r="D817" s="21" t="s">
        <v>839</v>
      </c>
      <c r="E817" s="24" t="s">
        <v>838</v>
      </c>
      <c r="F817" s="25" t="s">
        <v>1559</v>
      </c>
      <c r="G817" s="22" t="s">
        <v>1664</v>
      </c>
      <c r="H817" s="21" t="s">
        <v>1951</v>
      </c>
    </row>
    <row r="818" spans="1:8" ht="15" thickBot="1" x14ac:dyDescent="0.35">
      <c r="A818" s="21">
        <v>126</v>
      </c>
      <c r="B818" s="14">
        <v>15</v>
      </c>
      <c r="C818" s="14" t="s">
        <v>825</v>
      </c>
      <c r="D818" s="21" t="s">
        <v>840</v>
      </c>
      <c r="E818" s="24" t="s">
        <v>839</v>
      </c>
      <c r="F818" s="25" t="s">
        <v>1559</v>
      </c>
      <c r="G818" s="22" t="s">
        <v>1664</v>
      </c>
      <c r="H818" s="21" t="s">
        <v>1951</v>
      </c>
    </row>
    <row r="819" spans="1:8" ht="15" thickBot="1" x14ac:dyDescent="0.35">
      <c r="A819" s="21">
        <v>126</v>
      </c>
      <c r="B819" s="14">
        <v>16</v>
      </c>
      <c r="C819" s="14" t="s">
        <v>825</v>
      </c>
      <c r="D819" s="21" t="s">
        <v>841</v>
      </c>
      <c r="E819" s="24" t="s">
        <v>840</v>
      </c>
      <c r="F819" s="25" t="s">
        <v>1559</v>
      </c>
      <c r="G819" s="22" t="s">
        <v>1664</v>
      </c>
      <c r="H819" s="21" t="s">
        <v>1951</v>
      </c>
    </row>
    <row r="820" spans="1:8" ht="15" thickBot="1" x14ac:dyDescent="0.35">
      <c r="A820" s="21">
        <v>126</v>
      </c>
      <c r="B820" s="14">
        <v>17</v>
      </c>
      <c r="C820" s="14" t="s">
        <v>825</v>
      </c>
      <c r="D820" s="21" t="s">
        <v>842</v>
      </c>
      <c r="E820" s="24" t="s">
        <v>841</v>
      </c>
      <c r="F820" s="25" t="s">
        <v>1559</v>
      </c>
      <c r="G820" s="22" t="s">
        <v>1664</v>
      </c>
      <c r="H820" s="21" t="s">
        <v>1951</v>
      </c>
    </row>
    <row r="821" spans="1:8" ht="15" thickBot="1" x14ac:dyDescent="0.35">
      <c r="A821" s="21">
        <v>126</v>
      </c>
      <c r="B821" s="14">
        <v>18</v>
      </c>
      <c r="C821" s="14" t="s">
        <v>825</v>
      </c>
      <c r="D821" s="21" t="s">
        <v>843</v>
      </c>
      <c r="E821" s="24" t="s">
        <v>842</v>
      </c>
      <c r="F821" s="25" t="s">
        <v>1559</v>
      </c>
      <c r="G821" s="22" t="s">
        <v>1664</v>
      </c>
      <c r="H821" s="21" t="s">
        <v>1951</v>
      </c>
    </row>
    <row r="822" spans="1:8" ht="15" thickBot="1" x14ac:dyDescent="0.35">
      <c r="A822" s="21">
        <v>126</v>
      </c>
      <c r="B822" s="14">
        <v>19</v>
      </c>
      <c r="C822" s="14" t="s">
        <v>825</v>
      </c>
      <c r="D822" s="21" t="s">
        <v>844</v>
      </c>
      <c r="E822" s="24" t="s">
        <v>843</v>
      </c>
      <c r="F822" s="25" t="s">
        <v>1559</v>
      </c>
      <c r="G822" s="22" t="s">
        <v>1664</v>
      </c>
      <c r="H822" s="21" t="s">
        <v>1951</v>
      </c>
    </row>
    <row r="823" spans="1:8" ht="15" thickBot="1" x14ac:dyDescent="0.35">
      <c r="A823" s="21">
        <v>126</v>
      </c>
      <c r="B823" s="14">
        <v>20</v>
      </c>
      <c r="C823" s="14" t="s">
        <v>825</v>
      </c>
      <c r="D823" s="21" t="s">
        <v>845</v>
      </c>
      <c r="E823" s="24" t="s">
        <v>844</v>
      </c>
      <c r="F823" s="25" t="s">
        <v>1559</v>
      </c>
      <c r="G823" s="22" t="s">
        <v>1664</v>
      </c>
      <c r="H823" s="21" t="s">
        <v>1951</v>
      </c>
    </row>
    <row r="824" spans="1:8" ht="15" thickBot="1" x14ac:dyDescent="0.35">
      <c r="A824" s="21">
        <v>126</v>
      </c>
      <c r="B824" s="14">
        <v>21</v>
      </c>
      <c r="C824" s="14" t="s">
        <v>825</v>
      </c>
      <c r="D824" s="21" t="s">
        <v>846</v>
      </c>
      <c r="E824" s="24" t="s">
        <v>845</v>
      </c>
      <c r="F824" s="25" t="s">
        <v>1575</v>
      </c>
      <c r="G824" s="22" t="s">
        <v>1664</v>
      </c>
      <c r="H824" s="21" t="s">
        <v>1951</v>
      </c>
    </row>
    <row r="825" spans="1:8" ht="15" thickBot="1" x14ac:dyDescent="0.35">
      <c r="A825" s="21">
        <v>126</v>
      </c>
      <c r="B825" s="14">
        <v>22</v>
      </c>
      <c r="C825" s="14" t="s">
        <v>825</v>
      </c>
      <c r="D825" s="21" t="s">
        <v>847</v>
      </c>
      <c r="E825" s="24" t="s">
        <v>846</v>
      </c>
      <c r="F825" s="25" t="s">
        <v>1575</v>
      </c>
      <c r="G825" s="22" t="s">
        <v>1664</v>
      </c>
      <c r="H825" s="21" t="s">
        <v>1951</v>
      </c>
    </row>
    <row r="826" spans="1:8" ht="15" thickBot="1" x14ac:dyDescent="0.35">
      <c r="A826" s="21">
        <v>126</v>
      </c>
      <c r="B826" s="14">
        <v>23</v>
      </c>
      <c r="C826" s="14" t="s">
        <v>825</v>
      </c>
      <c r="D826" s="21" t="s">
        <v>848</v>
      </c>
      <c r="E826" s="24" t="s">
        <v>847</v>
      </c>
      <c r="F826" s="25" t="s">
        <v>1575</v>
      </c>
      <c r="G826" s="22" t="s">
        <v>1664</v>
      </c>
      <c r="H826" s="21" t="s">
        <v>1951</v>
      </c>
    </row>
    <row r="827" spans="1:8" ht="15" thickBot="1" x14ac:dyDescent="0.35">
      <c r="A827" s="21">
        <v>126</v>
      </c>
      <c r="B827" s="14">
        <v>24</v>
      </c>
      <c r="C827" s="14" t="s">
        <v>825</v>
      </c>
      <c r="D827" s="21" t="s">
        <v>849</v>
      </c>
      <c r="E827" s="24" t="s">
        <v>848</v>
      </c>
      <c r="F827" s="25" t="s">
        <v>1575</v>
      </c>
      <c r="G827" s="22" t="s">
        <v>1664</v>
      </c>
      <c r="H827" s="21" t="s">
        <v>1951</v>
      </c>
    </row>
    <row r="828" spans="1:8" ht="15" thickBot="1" x14ac:dyDescent="0.35">
      <c r="A828" s="21">
        <v>126</v>
      </c>
      <c r="B828" s="14">
        <v>25</v>
      </c>
      <c r="C828" s="14" t="s">
        <v>825</v>
      </c>
      <c r="D828" s="21" t="s">
        <v>850</v>
      </c>
      <c r="E828" s="24" t="s">
        <v>849</v>
      </c>
      <c r="F828" s="25" t="s">
        <v>1606</v>
      </c>
      <c r="G828" s="22" t="s">
        <v>1664</v>
      </c>
      <c r="H828" s="21" t="s">
        <v>1951</v>
      </c>
    </row>
    <row r="829" spans="1:8" ht="15" thickBot="1" x14ac:dyDescent="0.35">
      <c r="A829" s="21">
        <v>126</v>
      </c>
      <c r="B829" s="14">
        <v>26</v>
      </c>
      <c r="C829" s="14" t="s">
        <v>825</v>
      </c>
      <c r="D829" s="21" t="s">
        <v>851</v>
      </c>
      <c r="E829" s="24" t="s">
        <v>850</v>
      </c>
      <c r="F829" s="25" t="s">
        <v>1567</v>
      </c>
      <c r="G829" s="22" t="s">
        <v>1664</v>
      </c>
      <c r="H829" s="21" t="s">
        <v>1951</v>
      </c>
    </row>
    <row r="830" spans="1:8" ht="15" thickBot="1" x14ac:dyDescent="0.35">
      <c r="A830" s="21">
        <v>126</v>
      </c>
      <c r="B830" s="14">
        <v>27</v>
      </c>
      <c r="C830" s="14" t="s">
        <v>825</v>
      </c>
      <c r="D830" s="21" t="s">
        <v>852</v>
      </c>
      <c r="E830" s="24" t="s">
        <v>851</v>
      </c>
      <c r="F830" s="25" t="s">
        <v>1567</v>
      </c>
      <c r="G830" s="22" t="s">
        <v>1664</v>
      </c>
      <c r="H830" s="21" t="s">
        <v>1951</v>
      </c>
    </row>
    <row r="831" spans="1:8" ht="15" thickBot="1" x14ac:dyDescent="0.35">
      <c r="A831" s="21">
        <v>126</v>
      </c>
      <c r="B831" s="14">
        <v>28</v>
      </c>
      <c r="C831" s="14" t="s">
        <v>825</v>
      </c>
      <c r="D831" s="21" t="s">
        <v>853</v>
      </c>
      <c r="E831" s="24" t="s">
        <v>852</v>
      </c>
      <c r="F831" s="25" t="s">
        <v>1567</v>
      </c>
      <c r="G831" s="22" t="s">
        <v>1664</v>
      </c>
      <c r="H831" s="21" t="s">
        <v>1951</v>
      </c>
    </row>
    <row r="832" spans="1:8" ht="15" thickBot="1" x14ac:dyDescent="0.35">
      <c r="A832" s="21">
        <v>126</v>
      </c>
      <c r="B832" s="14">
        <v>29</v>
      </c>
      <c r="C832" s="14" t="s">
        <v>825</v>
      </c>
      <c r="D832" s="21" t="s">
        <v>854</v>
      </c>
      <c r="E832" s="24" t="s">
        <v>853</v>
      </c>
      <c r="F832" s="25" t="s">
        <v>1567</v>
      </c>
      <c r="G832" s="22" t="s">
        <v>1664</v>
      </c>
      <c r="H832" s="21" t="s">
        <v>1951</v>
      </c>
    </row>
    <row r="833" spans="1:8" ht="15" thickBot="1" x14ac:dyDescent="0.35">
      <c r="A833" s="21">
        <v>126</v>
      </c>
      <c r="B833" s="14">
        <v>30</v>
      </c>
      <c r="C833" s="14" t="s">
        <v>825</v>
      </c>
      <c r="D833" s="21" t="s">
        <v>855</v>
      </c>
      <c r="E833" s="24" t="s">
        <v>1472</v>
      </c>
      <c r="F833" s="26" t="s">
        <v>1644</v>
      </c>
      <c r="G833" s="22" t="s">
        <v>18</v>
      </c>
      <c r="H833" s="21" t="s">
        <v>1951</v>
      </c>
    </row>
    <row r="834" spans="1:8" ht="15" thickBot="1" x14ac:dyDescent="0.35">
      <c r="A834" s="21">
        <v>126</v>
      </c>
      <c r="B834" s="14">
        <v>31</v>
      </c>
      <c r="C834" s="14" t="s">
        <v>825</v>
      </c>
      <c r="D834" s="21" t="s">
        <v>856</v>
      </c>
      <c r="E834" s="24" t="s">
        <v>1473</v>
      </c>
      <c r="F834" s="26" t="s">
        <v>1645</v>
      </c>
      <c r="G834" s="22" t="s">
        <v>18</v>
      </c>
      <c r="H834" s="21" t="s">
        <v>1951</v>
      </c>
    </row>
    <row r="835" spans="1:8" ht="15" thickBot="1" x14ac:dyDescent="0.35">
      <c r="A835" s="21">
        <v>126</v>
      </c>
      <c r="B835" s="14">
        <v>32</v>
      </c>
      <c r="C835" s="14" t="s">
        <v>825</v>
      </c>
      <c r="D835" s="21" t="s">
        <v>857</v>
      </c>
      <c r="E835" s="24" t="s">
        <v>1474</v>
      </c>
      <c r="F835" s="26" t="s">
        <v>1646</v>
      </c>
      <c r="G835" s="22" t="s">
        <v>18</v>
      </c>
      <c r="H835" s="21" t="s">
        <v>1951</v>
      </c>
    </row>
    <row r="836" spans="1:8" ht="15" thickBot="1" x14ac:dyDescent="0.35">
      <c r="A836" s="21">
        <v>126</v>
      </c>
      <c r="B836" s="14">
        <v>33</v>
      </c>
      <c r="C836" s="14" t="s">
        <v>825</v>
      </c>
      <c r="D836" s="21" t="s">
        <v>858</v>
      </c>
      <c r="E836" s="24" t="s">
        <v>1475</v>
      </c>
      <c r="F836" s="26" t="s">
        <v>1647</v>
      </c>
      <c r="G836" s="22" t="s">
        <v>18</v>
      </c>
      <c r="H836" s="21" t="s">
        <v>1951</v>
      </c>
    </row>
    <row r="837" spans="1:8" ht="15" thickBot="1" x14ac:dyDescent="0.35">
      <c r="A837" s="21">
        <v>126</v>
      </c>
      <c r="B837" s="14">
        <v>34</v>
      </c>
      <c r="C837" s="14" t="s">
        <v>825</v>
      </c>
      <c r="D837" s="21" t="s">
        <v>859</v>
      </c>
      <c r="E837" s="24" t="s">
        <v>1476</v>
      </c>
      <c r="F837" s="26" t="s">
        <v>1648</v>
      </c>
      <c r="G837" s="22" t="s">
        <v>18</v>
      </c>
      <c r="H837" s="21" t="s">
        <v>1951</v>
      </c>
    </row>
    <row r="838" spans="1:8" ht="15" thickBot="1" x14ac:dyDescent="0.35">
      <c r="A838" s="21">
        <v>131</v>
      </c>
      <c r="B838" s="14">
        <v>1</v>
      </c>
      <c r="C838" s="14" t="s">
        <v>860</v>
      </c>
      <c r="D838" s="21" t="s">
        <v>861</v>
      </c>
      <c r="E838" s="24" t="s">
        <v>1477</v>
      </c>
      <c r="F838" s="25" t="s">
        <v>1572</v>
      </c>
      <c r="G838" s="22" t="s">
        <v>1917</v>
      </c>
      <c r="H838" s="21" t="s">
        <v>1951</v>
      </c>
    </row>
    <row r="839" spans="1:8" ht="15" thickBot="1" x14ac:dyDescent="0.35">
      <c r="A839" s="21">
        <v>131</v>
      </c>
      <c r="B839" s="14">
        <v>2</v>
      </c>
      <c r="C839" s="14" t="s">
        <v>860</v>
      </c>
      <c r="D839" s="21" t="s">
        <v>862</v>
      </c>
      <c r="E839" s="24" t="s">
        <v>1478</v>
      </c>
      <c r="F839" s="25" t="s">
        <v>1572</v>
      </c>
      <c r="G839" s="22" t="s">
        <v>1917</v>
      </c>
      <c r="H839" s="21" t="s">
        <v>1951</v>
      </c>
    </row>
    <row r="840" spans="1:8" ht="15" thickBot="1" x14ac:dyDescent="0.35">
      <c r="A840" s="21">
        <v>131</v>
      </c>
      <c r="B840" s="14">
        <v>3</v>
      </c>
      <c r="C840" s="14" t="s">
        <v>860</v>
      </c>
      <c r="D840" s="21" t="s">
        <v>863</v>
      </c>
      <c r="E840" s="24" t="s">
        <v>1479</v>
      </c>
      <c r="F840" s="25" t="s">
        <v>1572</v>
      </c>
      <c r="G840" s="22" t="s">
        <v>1917</v>
      </c>
      <c r="H840" s="21" t="s">
        <v>1951</v>
      </c>
    </row>
    <row r="841" spans="1:8" ht="15" thickBot="1" x14ac:dyDescent="0.35">
      <c r="A841" s="21">
        <v>131</v>
      </c>
      <c r="B841" s="14">
        <v>4</v>
      </c>
      <c r="C841" s="14" t="s">
        <v>860</v>
      </c>
      <c r="D841" s="21" t="s">
        <v>864</v>
      </c>
      <c r="E841" s="24" t="s">
        <v>1480</v>
      </c>
      <c r="F841" s="25" t="s">
        <v>1572</v>
      </c>
      <c r="G841" s="22" t="s">
        <v>1918</v>
      </c>
      <c r="H841" s="21" t="s">
        <v>1951</v>
      </c>
    </row>
    <row r="842" spans="1:8" ht="15" thickBot="1" x14ac:dyDescent="0.35">
      <c r="A842" s="21">
        <v>130</v>
      </c>
      <c r="B842" s="14">
        <v>1</v>
      </c>
      <c r="C842" s="14" t="s">
        <v>865</v>
      </c>
      <c r="D842" s="21" t="s">
        <v>866</v>
      </c>
      <c r="E842" s="24" t="s">
        <v>1481</v>
      </c>
      <c r="F842" s="25" t="s">
        <v>1649</v>
      </c>
      <c r="G842" s="22" t="s">
        <v>1919</v>
      </c>
      <c r="H842" s="21" t="s">
        <v>1951</v>
      </c>
    </row>
    <row r="843" spans="1:8" ht="15" thickBot="1" x14ac:dyDescent="0.35">
      <c r="A843" s="21">
        <v>130</v>
      </c>
      <c r="B843" s="14">
        <v>2</v>
      </c>
      <c r="C843" s="14" t="s">
        <v>865</v>
      </c>
      <c r="D843" s="21" t="s">
        <v>867</v>
      </c>
      <c r="E843" s="24" t="s">
        <v>1482</v>
      </c>
      <c r="F843" s="25" t="s">
        <v>1610</v>
      </c>
      <c r="G843" s="22" t="s">
        <v>1920</v>
      </c>
      <c r="H843" s="21" t="s">
        <v>1951</v>
      </c>
    </row>
    <row r="844" spans="1:8" ht="15" thickBot="1" x14ac:dyDescent="0.35">
      <c r="A844" s="21">
        <v>130</v>
      </c>
      <c r="B844" s="14">
        <v>3</v>
      </c>
      <c r="C844" s="14" t="s">
        <v>865</v>
      </c>
      <c r="D844" s="21" t="s">
        <v>868</v>
      </c>
      <c r="E844" s="24" t="s">
        <v>1483</v>
      </c>
      <c r="F844" s="25" t="s">
        <v>1650</v>
      </c>
      <c r="G844" s="22" t="s">
        <v>1921</v>
      </c>
      <c r="H844" s="21" t="s">
        <v>1951</v>
      </c>
    </row>
    <row r="845" spans="1:8" ht="15" thickBot="1" x14ac:dyDescent="0.35">
      <c r="A845" s="21">
        <v>130</v>
      </c>
      <c r="B845" s="14">
        <v>4</v>
      </c>
      <c r="C845" s="14" t="s">
        <v>865</v>
      </c>
      <c r="D845" s="21" t="s">
        <v>869</v>
      </c>
      <c r="E845" s="24" t="s">
        <v>1484</v>
      </c>
      <c r="F845" s="25" t="s">
        <v>1651</v>
      </c>
      <c r="G845" s="22" t="s">
        <v>1919</v>
      </c>
      <c r="H845" s="21" t="s">
        <v>1951</v>
      </c>
    </row>
    <row r="846" spans="1:8" ht="15" thickBot="1" x14ac:dyDescent="0.35">
      <c r="A846" s="21">
        <v>130</v>
      </c>
      <c r="B846" s="14">
        <v>5</v>
      </c>
      <c r="C846" s="14" t="s">
        <v>865</v>
      </c>
      <c r="D846" s="21" t="s">
        <v>870</v>
      </c>
      <c r="E846" s="24" t="s">
        <v>1485</v>
      </c>
      <c r="F846" s="25" t="s">
        <v>1652</v>
      </c>
      <c r="G846" s="22" t="s">
        <v>1919</v>
      </c>
      <c r="H846" s="21" t="s">
        <v>1951</v>
      </c>
    </row>
    <row r="847" spans="1:8" ht="15" thickBot="1" x14ac:dyDescent="0.35">
      <c r="A847" s="21">
        <v>125</v>
      </c>
      <c r="B847" s="14">
        <v>1</v>
      </c>
      <c r="C847" s="14" t="s">
        <v>871</v>
      </c>
      <c r="D847" s="21" t="s">
        <v>872</v>
      </c>
      <c r="E847" s="22" t="s">
        <v>21</v>
      </c>
      <c r="F847" s="25" t="s">
        <v>1576</v>
      </c>
      <c r="G847" s="22" t="s">
        <v>1922</v>
      </c>
      <c r="H847" s="21" t="s">
        <v>1951</v>
      </c>
    </row>
    <row r="848" spans="1:8" ht="15" thickBot="1" x14ac:dyDescent="0.35">
      <c r="A848" s="21">
        <v>125</v>
      </c>
      <c r="B848" s="14">
        <v>2</v>
      </c>
      <c r="C848" s="14" t="s">
        <v>871</v>
      </c>
      <c r="D848" s="21" t="s">
        <v>873</v>
      </c>
      <c r="E848" s="21" t="s">
        <v>1486</v>
      </c>
      <c r="F848" s="25" t="s">
        <v>1653</v>
      </c>
      <c r="G848" s="22" t="s">
        <v>1923</v>
      </c>
      <c r="H848" s="21" t="s">
        <v>1951</v>
      </c>
    </row>
    <row r="849" spans="1:8" ht="15" thickBot="1" x14ac:dyDescent="0.35">
      <c r="A849" s="21">
        <v>125</v>
      </c>
      <c r="B849" s="14">
        <v>3</v>
      </c>
      <c r="C849" s="14" t="s">
        <v>871</v>
      </c>
      <c r="D849" s="21" t="s">
        <v>874</v>
      </c>
      <c r="E849" s="24" t="s">
        <v>1487</v>
      </c>
      <c r="F849" s="25" t="s">
        <v>1654</v>
      </c>
      <c r="G849" s="22" t="s">
        <v>1924</v>
      </c>
      <c r="H849" s="21" t="s">
        <v>1951</v>
      </c>
    </row>
    <row r="850" spans="1:8" ht="15" thickBot="1" x14ac:dyDescent="0.35">
      <c r="A850" s="21">
        <v>125</v>
      </c>
      <c r="B850" s="14">
        <v>4</v>
      </c>
      <c r="C850" s="14" t="s">
        <v>871</v>
      </c>
      <c r="D850" s="21" t="s">
        <v>875</v>
      </c>
      <c r="E850" s="24" t="s">
        <v>1488</v>
      </c>
      <c r="F850" s="25" t="s">
        <v>1576</v>
      </c>
      <c r="G850" s="22" t="s">
        <v>1925</v>
      </c>
      <c r="H850" s="21" t="s">
        <v>1951</v>
      </c>
    </row>
    <row r="851" spans="1:8" ht="15" thickBot="1" x14ac:dyDescent="0.35">
      <c r="A851" s="21">
        <v>127</v>
      </c>
      <c r="B851" s="14">
        <v>1</v>
      </c>
      <c r="C851" s="14" t="s">
        <v>876</v>
      </c>
      <c r="D851" s="21" t="s">
        <v>877</v>
      </c>
      <c r="E851" s="24" t="s">
        <v>1489</v>
      </c>
      <c r="F851" s="25" t="s">
        <v>1653</v>
      </c>
      <c r="G851" s="22" t="s">
        <v>1926</v>
      </c>
      <c r="H851" s="21" t="s">
        <v>1951</v>
      </c>
    </row>
    <row r="852" spans="1:8" ht="15" thickBot="1" x14ac:dyDescent="0.35">
      <c r="A852" s="21">
        <v>127</v>
      </c>
      <c r="B852" s="14">
        <v>2</v>
      </c>
      <c r="C852" s="14" t="s">
        <v>876</v>
      </c>
      <c r="D852" s="21" t="s">
        <v>878</v>
      </c>
      <c r="E852" s="24" t="s">
        <v>1490</v>
      </c>
      <c r="F852" s="25" t="s">
        <v>1653</v>
      </c>
      <c r="G852" s="22" t="s">
        <v>1927</v>
      </c>
      <c r="H852" s="21" t="s">
        <v>1951</v>
      </c>
    </row>
    <row r="853" spans="1:8" ht="15" thickBot="1" x14ac:dyDescent="0.35">
      <c r="A853" s="21">
        <v>127</v>
      </c>
      <c r="B853" s="14">
        <v>3</v>
      </c>
      <c r="C853" s="14" t="s">
        <v>876</v>
      </c>
      <c r="D853" s="21" t="s">
        <v>879</v>
      </c>
      <c r="E853" s="24" t="s">
        <v>1491</v>
      </c>
      <c r="F853" s="25" t="s">
        <v>1653</v>
      </c>
      <c r="G853" s="22" t="s">
        <v>1928</v>
      </c>
      <c r="H853" s="21" t="s">
        <v>1951</v>
      </c>
    </row>
    <row r="854" spans="1:8" ht="15" thickBot="1" x14ac:dyDescent="0.35">
      <c r="A854" s="21">
        <v>127</v>
      </c>
      <c r="B854" s="14">
        <v>4</v>
      </c>
      <c r="C854" s="14" t="s">
        <v>876</v>
      </c>
      <c r="D854" s="21" t="s">
        <v>880</v>
      </c>
      <c r="E854" s="24" t="s">
        <v>1492</v>
      </c>
      <c r="F854" s="25" t="s">
        <v>1653</v>
      </c>
      <c r="G854" s="22" t="s">
        <v>1929</v>
      </c>
      <c r="H854" s="21" t="s">
        <v>1951</v>
      </c>
    </row>
    <row r="855" spans="1:8" ht="15" thickBot="1" x14ac:dyDescent="0.35">
      <c r="A855" s="21">
        <v>127</v>
      </c>
      <c r="B855" s="14">
        <v>5</v>
      </c>
      <c r="C855" s="14" t="s">
        <v>876</v>
      </c>
      <c r="D855" s="21" t="s">
        <v>881</v>
      </c>
      <c r="E855" s="24" t="s">
        <v>1493</v>
      </c>
      <c r="F855" s="25" t="s">
        <v>1653</v>
      </c>
      <c r="G855" s="22" t="s">
        <v>1930</v>
      </c>
      <c r="H855" s="21" t="s">
        <v>1951</v>
      </c>
    </row>
    <row r="856" spans="1:8" ht="15" thickBot="1" x14ac:dyDescent="0.35">
      <c r="A856" s="21">
        <v>127</v>
      </c>
      <c r="B856" s="14">
        <v>6</v>
      </c>
      <c r="C856" s="14" t="s">
        <v>876</v>
      </c>
      <c r="D856" s="21" t="s">
        <v>882</v>
      </c>
      <c r="E856" s="24" t="s">
        <v>1494</v>
      </c>
      <c r="F856" s="25" t="s">
        <v>1580</v>
      </c>
      <c r="G856" s="22" t="s">
        <v>1931</v>
      </c>
      <c r="H856" s="21" t="s">
        <v>1951</v>
      </c>
    </row>
    <row r="857" spans="1:8" ht="15" thickBot="1" x14ac:dyDescent="0.35">
      <c r="A857" s="21">
        <v>129</v>
      </c>
      <c r="B857" s="14">
        <v>1</v>
      </c>
      <c r="C857" s="14" t="s">
        <v>883</v>
      </c>
      <c r="D857" s="21" t="s">
        <v>884</v>
      </c>
      <c r="E857" s="24" t="s">
        <v>1495</v>
      </c>
      <c r="F857" s="25" t="s">
        <v>1559</v>
      </c>
      <c r="G857" s="22" t="s">
        <v>1664</v>
      </c>
      <c r="H857" s="21" t="s">
        <v>1951</v>
      </c>
    </row>
    <row r="858" spans="1:8" ht="15" thickBot="1" x14ac:dyDescent="0.35">
      <c r="A858" s="21">
        <v>129</v>
      </c>
      <c r="B858" s="14">
        <v>2</v>
      </c>
      <c r="C858" s="14" t="s">
        <v>883</v>
      </c>
      <c r="D858" s="21" t="s">
        <v>885</v>
      </c>
      <c r="E858" s="24" t="s">
        <v>1496</v>
      </c>
      <c r="F858" s="25" t="s">
        <v>1559</v>
      </c>
      <c r="G858" s="22" t="s">
        <v>1664</v>
      </c>
      <c r="H858" s="21" t="s">
        <v>1951</v>
      </c>
    </row>
    <row r="859" spans="1:8" ht="15" thickBot="1" x14ac:dyDescent="0.35">
      <c r="A859" s="21">
        <v>129</v>
      </c>
      <c r="B859" s="14">
        <v>3</v>
      </c>
      <c r="C859" s="14" t="s">
        <v>883</v>
      </c>
      <c r="D859" s="21" t="s">
        <v>886</v>
      </c>
      <c r="E859" s="24" t="s">
        <v>1497</v>
      </c>
      <c r="F859" s="25" t="s">
        <v>1575</v>
      </c>
      <c r="G859" s="22" t="s">
        <v>1664</v>
      </c>
      <c r="H859" s="21" t="s">
        <v>1951</v>
      </c>
    </row>
    <row r="860" spans="1:8" ht="15" thickBot="1" x14ac:dyDescent="0.35">
      <c r="A860" s="21">
        <v>129</v>
      </c>
      <c r="B860" s="14">
        <v>4</v>
      </c>
      <c r="C860" s="14" t="s">
        <v>883</v>
      </c>
      <c r="D860" s="21" t="s">
        <v>887</v>
      </c>
      <c r="E860" s="24" t="s">
        <v>1498</v>
      </c>
      <c r="F860" s="25" t="s">
        <v>1559</v>
      </c>
      <c r="G860" s="22" t="s">
        <v>1664</v>
      </c>
      <c r="H860" s="21" t="s">
        <v>1951</v>
      </c>
    </row>
    <row r="861" spans="1:8" ht="15" thickBot="1" x14ac:dyDescent="0.35">
      <c r="A861" s="21">
        <v>129</v>
      </c>
      <c r="B861" s="14">
        <v>5</v>
      </c>
      <c r="C861" s="14" t="s">
        <v>883</v>
      </c>
      <c r="D861" s="21" t="s">
        <v>888</v>
      </c>
      <c r="E861" s="24" t="s">
        <v>1499</v>
      </c>
      <c r="F861" s="25" t="s">
        <v>1559</v>
      </c>
      <c r="G861" s="22" t="s">
        <v>1664</v>
      </c>
      <c r="H861" s="21" t="s">
        <v>1951</v>
      </c>
    </row>
    <row r="862" spans="1:8" ht="15" thickBot="1" x14ac:dyDescent="0.35">
      <c r="A862" s="21">
        <v>129</v>
      </c>
      <c r="B862" s="14">
        <v>6</v>
      </c>
      <c r="C862" s="14" t="s">
        <v>883</v>
      </c>
      <c r="D862" s="21" t="s">
        <v>889</v>
      </c>
      <c r="E862" s="24" t="s">
        <v>1500</v>
      </c>
      <c r="F862" s="25" t="s">
        <v>1559</v>
      </c>
      <c r="G862" s="22" t="s">
        <v>1664</v>
      </c>
      <c r="H862" s="21" t="s">
        <v>1951</v>
      </c>
    </row>
    <row r="863" spans="1:8" ht="15" thickBot="1" x14ac:dyDescent="0.35">
      <c r="A863" s="21">
        <v>129</v>
      </c>
      <c r="B863" s="14">
        <v>7</v>
      </c>
      <c r="C863" s="14" t="s">
        <v>883</v>
      </c>
      <c r="D863" s="21" t="s">
        <v>890</v>
      </c>
      <c r="E863" s="24" t="s">
        <v>1501</v>
      </c>
      <c r="F863" s="25" t="s">
        <v>1559</v>
      </c>
      <c r="G863" s="22" t="s">
        <v>1664</v>
      </c>
      <c r="H863" s="21" t="s">
        <v>1951</v>
      </c>
    </row>
    <row r="864" spans="1:8" ht="15" thickBot="1" x14ac:dyDescent="0.35">
      <c r="A864" s="21">
        <v>129</v>
      </c>
      <c r="B864" s="14">
        <v>8</v>
      </c>
      <c r="C864" s="14" t="s">
        <v>883</v>
      </c>
      <c r="D864" s="21" t="s">
        <v>891</v>
      </c>
      <c r="E864" s="24" t="s">
        <v>1502</v>
      </c>
      <c r="F864" s="25" t="s">
        <v>1559</v>
      </c>
      <c r="G864" s="22" t="s">
        <v>1664</v>
      </c>
      <c r="H864" s="21" t="s">
        <v>1951</v>
      </c>
    </row>
    <row r="865" spans="1:8" ht="15" thickBot="1" x14ac:dyDescent="0.35">
      <c r="A865" s="21">
        <v>128</v>
      </c>
      <c r="B865" s="14">
        <v>1</v>
      </c>
      <c r="C865" s="14" t="s">
        <v>892</v>
      </c>
      <c r="D865" s="21" t="s">
        <v>893</v>
      </c>
      <c r="E865" s="24" t="s">
        <v>1503</v>
      </c>
      <c r="F865" s="25" t="s">
        <v>1655</v>
      </c>
      <c r="G865" s="22" t="s">
        <v>1664</v>
      </c>
      <c r="H865" s="21" t="s">
        <v>1951</v>
      </c>
    </row>
    <row r="866" spans="1:8" ht="15" thickBot="1" x14ac:dyDescent="0.35">
      <c r="A866" s="21">
        <v>128</v>
      </c>
      <c r="B866" s="14">
        <v>2</v>
      </c>
      <c r="C866" s="14" t="s">
        <v>892</v>
      </c>
      <c r="D866" s="21" t="s">
        <v>894</v>
      </c>
      <c r="E866" s="24" t="s">
        <v>1504</v>
      </c>
      <c r="F866" s="25" t="s">
        <v>1559</v>
      </c>
      <c r="G866" s="22" t="s">
        <v>1664</v>
      </c>
      <c r="H866" s="21" t="s">
        <v>1951</v>
      </c>
    </row>
    <row r="867" spans="1:8" ht="15" thickBot="1" x14ac:dyDescent="0.35">
      <c r="A867" s="21">
        <v>128</v>
      </c>
      <c r="B867" s="14">
        <v>3</v>
      </c>
      <c r="C867" s="14" t="s">
        <v>892</v>
      </c>
      <c r="D867" s="21" t="s">
        <v>895</v>
      </c>
      <c r="E867" s="24" t="s">
        <v>1505</v>
      </c>
      <c r="F867" s="25" t="s">
        <v>1655</v>
      </c>
      <c r="G867" s="22" t="s">
        <v>1664</v>
      </c>
      <c r="H867" s="21" t="s">
        <v>1951</v>
      </c>
    </row>
    <row r="868" spans="1:8" ht="15" thickBot="1" x14ac:dyDescent="0.35">
      <c r="A868" s="21">
        <v>128</v>
      </c>
      <c r="B868" s="14">
        <v>4</v>
      </c>
      <c r="C868" s="14" t="s">
        <v>892</v>
      </c>
      <c r="D868" s="21" t="s">
        <v>896</v>
      </c>
      <c r="E868" s="24" t="s">
        <v>1506</v>
      </c>
      <c r="F868" s="25" t="s">
        <v>1575</v>
      </c>
      <c r="G868" s="22" t="s">
        <v>1664</v>
      </c>
      <c r="H868" s="21" t="s">
        <v>1951</v>
      </c>
    </row>
    <row r="869" spans="1:8" ht="15" thickBot="1" x14ac:dyDescent="0.35">
      <c r="A869" s="21">
        <v>128</v>
      </c>
      <c r="B869" s="14">
        <v>5</v>
      </c>
      <c r="C869" s="14" t="s">
        <v>892</v>
      </c>
      <c r="D869" s="21" t="s">
        <v>897</v>
      </c>
      <c r="E869" s="24" t="s">
        <v>1507</v>
      </c>
      <c r="F869" s="25" t="s">
        <v>1559</v>
      </c>
      <c r="G869" s="22" t="s">
        <v>1664</v>
      </c>
      <c r="H869" s="21" t="s">
        <v>1951</v>
      </c>
    </row>
    <row r="870" spans="1:8" ht="15" thickBot="1" x14ac:dyDescent="0.35">
      <c r="A870" s="21">
        <v>128</v>
      </c>
      <c r="B870" s="14">
        <v>6</v>
      </c>
      <c r="C870" s="14" t="s">
        <v>892</v>
      </c>
      <c r="D870" s="21" t="s">
        <v>898</v>
      </c>
      <c r="E870" s="24" t="s">
        <v>1508</v>
      </c>
      <c r="F870" s="25" t="s">
        <v>1559</v>
      </c>
      <c r="G870" s="22" t="s">
        <v>1664</v>
      </c>
      <c r="H870" s="21" t="s">
        <v>1951</v>
      </c>
    </row>
    <row r="871" spans="1:8" ht="15" thickBot="1" x14ac:dyDescent="0.35">
      <c r="A871" s="21">
        <v>128</v>
      </c>
      <c r="B871" s="14">
        <v>7</v>
      </c>
      <c r="C871" s="14" t="s">
        <v>892</v>
      </c>
      <c r="D871" s="21" t="s">
        <v>899</v>
      </c>
      <c r="E871" s="24" t="s">
        <v>1509</v>
      </c>
      <c r="F871" s="25" t="s">
        <v>1559</v>
      </c>
      <c r="G871" s="22" t="s">
        <v>1664</v>
      </c>
      <c r="H871" s="21" t="s">
        <v>1951</v>
      </c>
    </row>
    <row r="872" spans="1:8" ht="15" thickBot="1" x14ac:dyDescent="0.35">
      <c r="A872" s="21">
        <v>128</v>
      </c>
      <c r="B872" s="14">
        <v>8</v>
      </c>
      <c r="C872" s="14" t="s">
        <v>892</v>
      </c>
      <c r="D872" s="21" t="s">
        <v>900</v>
      </c>
      <c r="E872" s="24" t="s">
        <v>1510</v>
      </c>
      <c r="F872" s="25" t="s">
        <v>1656</v>
      </c>
      <c r="G872" s="22" t="s">
        <v>1932</v>
      </c>
      <c r="H872" s="21" t="s">
        <v>1951</v>
      </c>
    </row>
    <row r="873" spans="1:8" ht="15" thickBot="1" x14ac:dyDescent="0.35">
      <c r="A873" s="21">
        <v>128</v>
      </c>
      <c r="B873" s="14">
        <v>9</v>
      </c>
      <c r="C873" s="14" t="s">
        <v>892</v>
      </c>
      <c r="D873" s="21" t="s">
        <v>901</v>
      </c>
      <c r="E873" s="24" t="s">
        <v>1511</v>
      </c>
      <c r="F873" s="25" t="s">
        <v>1559</v>
      </c>
      <c r="G873" s="22" t="s">
        <v>1664</v>
      </c>
      <c r="H873" s="21" t="s">
        <v>1951</v>
      </c>
    </row>
    <row r="874" spans="1:8" ht="15" thickBot="1" x14ac:dyDescent="0.35">
      <c r="A874" s="21">
        <v>132</v>
      </c>
      <c r="B874" s="14">
        <v>1</v>
      </c>
      <c r="C874" s="14" t="s">
        <v>902</v>
      </c>
      <c r="D874" s="21" t="s">
        <v>903</v>
      </c>
      <c r="E874" s="24" t="s">
        <v>1512</v>
      </c>
      <c r="F874" s="25" t="s">
        <v>1572</v>
      </c>
      <c r="G874" s="22" t="s">
        <v>1933</v>
      </c>
      <c r="H874" s="21" t="s">
        <v>1951</v>
      </c>
    </row>
    <row r="875" spans="1:8" ht="15" thickBot="1" x14ac:dyDescent="0.35">
      <c r="A875" s="21">
        <v>132</v>
      </c>
      <c r="B875" s="14">
        <v>2</v>
      </c>
      <c r="C875" s="14" t="s">
        <v>902</v>
      </c>
      <c r="D875" s="21" t="s">
        <v>904</v>
      </c>
      <c r="E875" s="24" t="s">
        <v>1513</v>
      </c>
      <c r="F875" s="25" t="s">
        <v>1572</v>
      </c>
      <c r="G875" s="22" t="s">
        <v>1933</v>
      </c>
      <c r="H875" s="21" t="s">
        <v>1951</v>
      </c>
    </row>
    <row r="876" spans="1:8" ht="15" thickBot="1" x14ac:dyDescent="0.35">
      <c r="A876" s="21">
        <v>132</v>
      </c>
      <c r="B876" s="14">
        <v>3</v>
      </c>
      <c r="C876" s="14" t="s">
        <v>902</v>
      </c>
      <c r="D876" s="21" t="s">
        <v>905</v>
      </c>
      <c r="E876" s="24" t="s">
        <v>1514</v>
      </c>
      <c r="F876" s="25" t="s">
        <v>1572</v>
      </c>
      <c r="G876" s="22" t="s">
        <v>1933</v>
      </c>
      <c r="H876" s="21" t="s">
        <v>1951</v>
      </c>
    </row>
    <row r="877" spans="1:8" ht="15" thickBot="1" x14ac:dyDescent="0.35">
      <c r="A877" s="21">
        <v>132</v>
      </c>
      <c r="B877" s="14">
        <v>4</v>
      </c>
      <c r="C877" s="14" t="s">
        <v>902</v>
      </c>
      <c r="D877" s="21" t="s">
        <v>906</v>
      </c>
      <c r="E877" s="24" t="s">
        <v>1515</v>
      </c>
      <c r="F877" s="25" t="s">
        <v>1572</v>
      </c>
      <c r="G877" s="22" t="s">
        <v>1933</v>
      </c>
      <c r="H877" s="21" t="s">
        <v>1951</v>
      </c>
    </row>
    <row r="878" spans="1:8" ht="15" thickBot="1" x14ac:dyDescent="0.35">
      <c r="A878" s="21">
        <v>132</v>
      </c>
      <c r="B878" s="14">
        <v>5</v>
      </c>
      <c r="C878" s="14" t="s">
        <v>902</v>
      </c>
      <c r="D878" s="21" t="s">
        <v>907</v>
      </c>
      <c r="E878" s="24" t="s">
        <v>1516</v>
      </c>
      <c r="F878" s="25" t="s">
        <v>1572</v>
      </c>
      <c r="G878" s="22" t="s">
        <v>1933</v>
      </c>
      <c r="H878" s="21" t="s">
        <v>1951</v>
      </c>
    </row>
    <row r="879" spans="1:8" ht="15" thickBot="1" x14ac:dyDescent="0.35">
      <c r="A879" s="21">
        <v>132</v>
      </c>
      <c r="B879" s="14">
        <v>6</v>
      </c>
      <c r="C879" s="14" t="s">
        <v>902</v>
      </c>
      <c r="D879" s="21" t="s">
        <v>908</v>
      </c>
      <c r="E879" s="24" t="s">
        <v>1517</v>
      </c>
      <c r="F879" s="25" t="s">
        <v>1572</v>
      </c>
      <c r="G879" s="22" t="s">
        <v>1933</v>
      </c>
      <c r="H879" s="21" t="s">
        <v>1951</v>
      </c>
    </row>
    <row r="880" spans="1:8" ht="15" thickBot="1" x14ac:dyDescent="0.35">
      <c r="A880" s="21">
        <v>132</v>
      </c>
      <c r="B880" s="14">
        <v>7</v>
      </c>
      <c r="C880" s="14" t="s">
        <v>902</v>
      </c>
      <c r="D880" s="21" t="s">
        <v>909</v>
      </c>
      <c r="E880" s="24" t="s">
        <v>1518</v>
      </c>
      <c r="F880" s="25" t="s">
        <v>1572</v>
      </c>
      <c r="G880" s="22" t="s">
        <v>1933</v>
      </c>
      <c r="H880" s="21" t="s">
        <v>1951</v>
      </c>
    </row>
    <row r="881" spans="1:8" ht="15" thickBot="1" x14ac:dyDescent="0.35">
      <c r="A881" s="21">
        <v>132</v>
      </c>
      <c r="B881" s="14">
        <v>8</v>
      </c>
      <c r="C881" s="14" t="s">
        <v>902</v>
      </c>
      <c r="D881" s="21" t="s">
        <v>910</v>
      </c>
      <c r="E881" s="24" t="s">
        <v>1519</v>
      </c>
      <c r="F881" s="25" t="s">
        <v>1572</v>
      </c>
      <c r="G881" s="22" t="s">
        <v>1933</v>
      </c>
      <c r="H881" s="21" t="s">
        <v>1951</v>
      </c>
    </row>
    <row r="882" spans="1:8" ht="15" thickBot="1" x14ac:dyDescent="0.35">
      <c r="A882" s="21">
        <v>132</v>
      </c>
      <c r="B882" s="14">
        <v>9</v>
      </c>
      <c r="C882" s="14" t="s">
        <v>902</v>
      </c>
      <c r="D882" s="21" t="s">
        <v>911</v>
      </c>
      <c r="E882" s="24" t="s">
        <v>1520</v>
      </c>
      <c r="F882" s="25" t="s">
        <v>1572</v>
      </c>
      <c r="G882" s="22" t="s">
        <v>1933</v>
      </c>
      <c r="H882" s="21" t="s">
        <v>1951</v>
      </c>
    </row>
    <row r="883" spans="1:8" ht="15" thickBot="1" x14ac:dyDescent="0.35">
      <c r="A883" s="21">
        <v>132</v>
      </c>
      <c r="B883" s="14">
        <v>10</v>
      </c>
      <c r="C883" s="14" t="s">
        <v>902</v>
      </c>
      <c r="D883" s="21" t="s">
        <v>912</v>
      </c>
      <c r="E883" s="24" t="s">
        <v>912</v>
      </c>
      <c r="F883" s="25" t="s">
        <v>1572</v>
      </c>
      <c r="G883" s="22" t="s">
        <v>1933</v>
      </c>
      <c r="H883" s="21" t="s">
        <v>1951</v>
      </c>
    </row>
    <row r="884" spans="1:8" ht="15" thickBot="1" x14ac:dyDescent="0.35">
      <c r="A884" s="21">
        <v>132</v>
      </c>
      <c r="B884" s="14">
        <v>11</v>
      </c>
      <c r="C884" s="14" t="s">
        <v>902</v>
      </c>
      <c r="D884" s="21" t="s">
        <v>913</v>
      </c>
      <c r="E884" s="24" t="s">
        <v>913</v>
      </c>
      <c r="F884" s="25" t="s">
        <v>1572</v>
      </c>
      <c r="G884" s="22" t="s">
        <v>1933</v>
      </c>
      <c r="H884" s="21" t="s">
        <v>1951</v>
      </c>
    </row>
    <row r="885" spans="1:8" ht="15" thickBot="1" x14ac:dyDescent="0.35">
      <c r="A885" s="21">
        <v>132</v>
      </c>
      <c r="B885" s="14">
        <v>12</v>
      </c>
      <c r="C885" s="14" t="s">
        <v>902</v>
      </c>
      <c r="D885" s="21" t="s">
        <v>914</v>
      </c>
      <c r="E885" s="24" t="s">
        <v>914</v>
      </c>
      <c r="F885" s="25" t="s">
        <v>1548</v>
      </c>
      <c r="G885" s="22" t="s">
        <v>1664</v>
      </c>
      <c r="H885" s="21" t="s">
        <v>1951</v>
      </c>
    </row>
    <row r="886" spans="1:8" ht="15" thickBot="1" x14ac:dyDescent="0.35">
      <c r="A886" s="21">
        <v>147</v>
      </c>
      <c r="B886" s="14">
        <v>1</v>
      </c>
      <c r="C886" s="14" t="s">
        <v>915</v>
      </c>
      <c r="D886" s="21" t="s">
        <v>918</v>
      </c>
      <c r="E886" s="21" t="s">
        <v>916</v>
      </c>
      <c r="F886" s="26" t="s">
        <v>1657</v>
      </c>
      <c r="G886" s="22" t="s">
        <v>18</v>
      </c>
      <c r="H886" s="21" t="s">
        <v>1951</v>
      </c>
    </row>
    <row r="887" spans="1:8" ht="15" thickBot="1" x14ac:dyDescent="0.35">
      <c r="A887" s="21">
        <v>147</v>
      </c>
      <c r="B887" s="14">
        <v>2</v>
      </c>
      <c r="C887" s="14" t="s">
        <v>915</v>
      </c>
      <c r="D887" s="21" t="s">
        <v>919</v>
      </c>
      <c r="E887" s="21" t="s">
        <v>917</v>
      </c>
      <c r="F887" s="26" t="s">
        <v>1658</v>
      </c>
      <c r="G887" s="22" t="s">
        <v>18</v>
      </c>
      <c r="H887" s="21" t="s">
        <v>1951</v>
      </c>
    </row>
    <row r="888" spans="1:8" ht="15" thickBot="1" x14ac:dyDescent="0.35">
      <c r="A888" s="21">
        <v>147</v>
      </c>
      <c r="B888" s="14">
        <v>3</v>
      </c>
      <c r="C888" s="14" t="s">
        <v>915</v>
      </c>
      <c r="D888" s="21" t="s">
        <v>920</v>
      </c>
      <c r="E888" s="21" t="s">
        <v>18</v>
      </c>
      <c r="F888" s="25" t="s">
        <v>1559</v>
      </c>
      <c r="G888" s="22" t="s">
        <v>1664</v>
      </c>
      <c r="H888" s="21" t="s">
        <v>1951</v>
      </c>
    </row>
    <row r="889" spans="1:8" ht="15" thickBot="1" x14ac:dyDescent="0.35">
      <c r="A889" s="21">
        <v>147</v>
      </c>
      <c r="B889" s="14">
        <v>4</v>
      </c>
      <c r="C889" s="14" t="s">
        <v>915</v>
      </c>
      <c r="D889" s="21" t="s">
        <v>921</v>
      </c>
      <c r="E889" s="21" t="s">
        <v>18</v>
      </c>
      <c r="F889" s="25" t="s">
        <v>1559</v>
      </c>
      <c r="G889" s="22" t="s">
        <v>1664</v>
      </c>
      <c r="H889" s="21" t="s">
        <v>1951</v>
      </c>
    </row>
    <row r="890" spans="1:8" ht="15" thickBot="1" x14ac:dyDescent="0.35">
      <c r="A890" s="21">
        <v>147</v>
      </c>
      <c r="B890" s="14">
        <v>5</v>
      </c>
      <c r="C890" s="14" t="s">
        <v>915</v>
      </c>
      <c r="D890" s="21" t="s">
        <v>922</v>
      </c>
      <c r="E890" s="21" t="s">
        <v>18</v>
      </c>
      <c r="F890" s="25" t="s">
        <v>1559</v>
      </c>
      <c r="G890" s="22" t="s">
        <v>1664</v>
      </c>
      <c r="H890" s="21" t="s">
        <v>1951</v>
      </c>
    </row>
    <row r="891" spans="1:8" ht="15" thickBot="1" x14ac:dyDescent="0.35">
      <c r="A891" s="21">
        <v>147</v>
      </c>
      <c r="B891" s="14">
        <v>6</v>
      </c>
      <c r="C891" s="14" t="s">
        <v>915</v>
      </c>
      <c r="D891" s="21" t="s">
        <v>923</v>
      </c>
      <c r="E891" s="21" t="s">
        <v>18</v>
      </c>
      <c r="F891" s="25" t="s">
        <v>1559</v>
      </c>
      <c r="G891" s="22" t="s">
        <v>1664</v>
      </c>
      <c r="H891" s="21" t="s">
        <v>1951</v>
      </c>
    </row>
    <row r="892" spans="1:8" ht="15" thickBot="1" x14ac:dyDescent="0.35">
      <c r="A892" s="21">
        <v>147</v>
      </c>
      <c r="B892" s="14">
        <v>7</v>
      </c>
      <c r="C892" s="14" t="s">
        <v>915</v>
      </c>
      <c r="D892" s="21" t="s">
        <v>924</v>
      </c>
      <c r="E892" s="21" t="s">
        <v>18</v>
      </c>
      <c r="F892" s="25" t="s">
        <v>1559</v>
      </c>
      <c r="G892" s="22" t="s">
        <v>1664</v>
      </c>
      <c r="H892" s="21" t="s">
        <v>1951</v>
      </c>
    </row>
    <row r="893" spans="1:8" ht="15" thickBot="1" x14ac:dyDescent="0.35">
      <c r="A893" s="21">
        <v>147</v>
      </c>
      <c r="B893" s="14">
        <v>8</v>
      </c>
      <c r="C893" s="14" t="s">
        <v>915</v>
      </c>
      <c r="D893" s="21" t="s">
        <v>925</v>
      </c>
      <c r="E893" s="21" t="s">
        <v>18</v>
      </c>
      <c r="F893" s="25" t="s">
        <v>1559</v>
      </c>
      <c r="G893" s="22" t="s">
        <v>1664</v>
      </c>
      <c r="H893" s="21" t="s">
        <v>1951</v>
      </c>
    </row>
    <row r="894" spans="1:8" ht="15" thickBot="1" x14ac:dyDescent="0.35">
      <c r="A894" s="21">
        <v>147</v>
      </c>
      <c r="B894" s="14">
        <v>9</v>
      </c>
      <c r="C894" s="14" t="s">
        <v>915</v>
      </c>
      <c r="D894" s="21" t="s">
        <v>926</v>
      </c>
      <c r="E894" s="21" t="s">
        <v>18</v>
      </c>
      <c r="F894" s="25" t="s">
        <v>1559</v>
      </c>
      <c r="G894" s="22" t="s">
        <v>1664</v>
      </c>
      <c r="H894" s="21" t="s">
        <v>1951</v>
      </c>
    </row>
    <row r="895" spans="1:8" ht="15" thickBot="1" x14ac:dyDescent="0.35">
      <c r="A895" s="21">
        <v>147</v>
      </c>
      <c r="B895" s="14">
        <v>10</v>
      </c>
      <c r="C895" s="14" t="s">
        <v>915</v>
      </c>
      <c r="D895" s="21" t="s">
        <v>927</v>
      </c>
      <c r="E895" s="21" t="s">
        <v>18</v>
      </c>
      <c r="F895" s="25" t="s">
        <v>1559</v>
      </c>
      <c r="G895" s="22" t="s">
        <v>1664</v>
      </c>
      <c r="H895" s="21" t="s">
        <v>1951</v>
      </c>
    </row>
    <row r="896" spans="1:8" ht="15" thickBot="1" x14ac:dyDescent="0.35">
      <c r="A896" s="21">
        <v>147</v>
      </c>
      <c r="B896" s="14">
        <v>11</v>
      </c>
      <c r="C896" s="14" t="s">
        <v>915</v>
      </c>
      <c r="D896" s="21" t="s">
        <v>928</v>
      </c>
      <c r="E896" s="21" t="s">
        <v>18</v>
      </c>
      <c r="F896" s="25" t="s">
        <v>1559</v>
      </c>
      <c r="G896" s="22" t="s">
        <v>1664</v>
      </c>
      <c r="H896" s="21" t="s">
        <v>1951</v>
      </c>
    </row>
    <row r="897" spans="1:8" ht="15" thickBot="1" x14ac:dyDescent="0.35">
      <c r="A897" s="21">
        <v>147</v>
      </c>
      <c r="B897" s="14">
        <v>12</v>
      </c>
      <c r="C897" s="14" t="s">
        <v>915</v>
      </c>
      <c r="D897" s="21" t="s">
        <v>929</v>
      </c>
      <c r="E897" s="21" t="s">
        <v>18</v>
      </c>
      <c r="F897" s="25" t="s">
        <v>1559</v>
      </c>
      <c r="G897" s="22" t="s">
        <v>1664</v>
      </c>
      <c r="H897" s="21" t="s">
        <v>1951</v>
      </c>
    </row>
    <row r="898" spans="1:8" ht="15" thickBot="1" x14ac:dyDescent="0.35">
      <c r="A898" s="21">
        <v>147</v>
      </c>
      <c r="B898" s="14">
        <v>13</v>
      </c>
      <c r="C898" s="14" t="s">
        <v>915</v>
      </c>
      <c r="D898" s="21" t="s">
        <v>930</v>
      </c>
      <c r="E898" s="21" t="s">
        <v>18</v>
      </c>
      <c r="F898" s="25" t="s">
        <v>1559</v>
      </c>
      <c r="G898" s="22" t="s">
        <v>1664</v>
      </c>
      <c r="H898" s="21" t="s">
        <v>1951</v>
      </c>
    </row>
    <row r="899" spans="1:8" ht="15" thickBot="1" x14ac:dyDescent="0.35">
      <c r="A899" s="21">
        <v>147</v>
      </c>
      <c r="B899" s="14">
        <v>14</v>
      </c>
      <c r="C899" s="14" t="s">
        <v>915</v>
      </c>
      <c r="D899" s="21" t="s">
        <v>931</v>
      </c>
      <c r="E899" s="21" t="s">
        <v>18</v>
      </c>
      <c r="F899" s="25" t="s">
        <v>1559</v>
      </c>
      <c r="G899" s="22" t="s">
        <v>1664</v>
      </c>
      <c r="H899" s="21" t="s">
        <v>1951</v>
      </c>
    </row>
    <row r="900" spans="1:8" ht="15" thickBot="1" x14ac:dyDescent="0.35">
      <c r="A900" s="21">
        <v>147</v>
      </c>
      <c r="B900" s="14">
        <v>15</v>
      </c>
      <c r="C900" s="14" t="s">
        <v>915</v>
      </c>
      <c r="D900" s="21" t="s">
        <v>932</v>
      </c>
      <c r="E900" s="21" t="s">
        <v>18</v>
      </c>
      <c r="F900" s="25" t="s">
        <v>1559</v>
      </c>
      <c r="G900" s="22" t="s">
        <v>1664</v>
      </c>
      <c r="H900" s="21" t="s">
        <v>1951</v>
      </c>
    </row>
    <row r="901" spans="1:8" ht="15" thickBot="1" x14ac:dyDescent="0.35">
      <c r="A901" s="21">
        <v>147</v>
      </c>
      <c r="B901" s="14">
        <v>16</v>
      </c>
      <c r="C901" s="14" t="s">
        <v>915</v>
      </c>
      <c r="D901" s="21" t="s">
        <v>933</v>
      </c>
      <c r="E901" s="21" t="s">
        <v>18</v>
      </c>
      <c r="F901" s="25" t="s">
        <v>1559</v>
      </c>
      <c r="G901" s="22" t="s">
        <v>1664</v>
      </c>
      <c r="H901" s="21" t="s">
        <v>1951</v>
      </c>
    </row>
    <row r="902" spans="1:8" ht="15" thickBot="1" x14ac:dyDescent="0.35">
      <c r="A902" s="21">
        <v>147</v>
      </c>
      <c r="B902" s="14">
        <v>17</v>
      </c>
      <c r="C902" s="14" t="s">
        <v>915</v>
      </c>
      <c r="D902" s="21" t="s">
        <v>934</v>
      </c>
      <c r="E902" s="21" t="s">
        <v>18</v>
      </c>
      <c r="F902" s="25" t="s">
        <v>1559</v>
      </c>
      <c r="G902" s="22" t="s">
        <v>1664</v>
      </c>
      <c r="H902" s="21" t="s">
        <v>1951</v>
      </c>
    </row>
    <row r="903" spans="1:8" ht="15" thickBot="1" x14ac:dyDescent="0.35">
      <c r="A903" s="21">
        <v>147</v>
      </c>
      <c r="B903" s="14">
        <v>18</v>
      </c>
      <c r="C903" s="14" t="s">
        <v>915</v>
      </c>
      <c r="D903" s="21" t="s">
        <v>935</v>
      </c>
      <c r="E903" s="21" t="s">
        <v>18</v>
      </c>
      <c r="F903" s="25" t="s">
        <v>1559</v>
      </c>
      <c r="G903" s="22" t="s">
        <v>1664</v>
      </c>
      <c r="H903" s="21" t="s">
        <v>1951</v>
      </c>
    </row>
    <row r="904" spans="1:8" ht="15" thickBot="1" x14ac:dyDescent="0.35">
      <c r="A904" s="21">
        <v>147</v>
      </c>
      <c r="B904" s="14">
        <v>19</v>
      </c>
      <c r="C904" s="14" t="s">
        <v>915</v>
      </c>
      <c r="D904" s="21" t="s">
        <v>936</v>
      </c>
      <c r="E904" s="21" t="s">
        <v>18</v>
      </c>
      <c r="F904" s="25" t="s">
        <v>1559</v>
      </c>
      <c r="G904" s="22" t="s">
        <v>1664</v>
      </c>
      <c r="H904" s="21" t="s">
        <v>1951</v>
      </c>
    </row>
    <row r="905" spans="1:8" ht="15" thickBot="1" x14ac:dyDescent="0.35">
      <c r="A905" s="21">
        <v>147</v>
      </c>
      <c r="B905" s="14">
        <v>20</v>
      </c>
      <c r="C905" s="14" t="s">
        <v>915</v>
      </c>
      <c r="D905" s="21" t="s">
        <v>937</v>
      </c>
      <c r="E905" s="21" t="s">
        <v>18</v>
      </c>
      <c r="F905" s="25" t="s">
        <v>1559</v>
      </c>
      <c r="G905" s="22" t="s">
        <v>1664</v>
      </c>
      <c r="H905" s="21" t="s">
        <v>1951</v>
      </c>
    </row>
    <row r="906" spans="1:8" ht="15" thickBot="1" x14ac:dyDescent="0.35">
      <c r="A906" s="21">
        <v>147</v>
      </c>
      <c r="B906" s="14">
        <v>21</v>
      </c>
      <c r="C906" s="14" t="s">
        <v>915</v>
      </c>
      <c r="D906" s="21" t="s">
        <v>938</v>
      </c>
      <c r="E906" s="21" t="s">
        <v>18</v>
      </c>
      <c r="F906" s="25" t="s">
        <v>1559</v>
      </c>
      <c r="G906" s="22" t="s">
        <v>1664</v>
      </c>
      <c r="H906" s="21" t="s">
        <v>1951</v>
      </c>
    </row>
    <row r="907" spans="1:8" ht="15" thickBot="1" x14ac:dyDescent="0.35">
      <c r="A907" s="21">
        <v>147</v>
      </c>
      <c r="B907" s="14">
        <v>22</v>
      </c>
      <c r="C907" s="14" t="s">
        <v>915</v>
      </c>
      <c r="D907" s="21" t="s">
        <v>939</v>
      </c>
      <c r="E907" s="21" t="s">
        <v>18</v>
      </c>
      <c r="F907" s="25" t="s">
        <v>1559</v>
      </c>
      <c r="G907" s="22" t="s">
        <v>1664</v>
      </c>
      <c r="H907" s="21" t="s">
        <v>1951</v>
      </c>
    </row>
    <row r="908" spans="1:8" ht="15" thickBot="1" x14ac:dyDescent="0.35">
      <c r="A908" s="21">
        <v>147</v>
      </c>
      <c r="B908" s="14">
        <v>23</v>
      </c>
      <c r="C908" s="14" t="s">
        <v>915</v>
      </c>
      <c r="D908" s="21" t="s">
        <v>940</v>
      </c>
      <c r="E908" s="21" t="s">
        <v>18</v>
      </c>
      <c r="F908" s="25" t="s">
        <v>1559</v>
      </c>
      <c r="G908" s="22" t="s">
        <v>1664</v>
      </c>
      <c r="H908" s="21" t="s">
        <v>1951</v>
      </c>
    </row>
    <row r="909" spans="1:8" ht="15" thickBot="1" x14ac:dyDescent="0.35">
      <c r="A909" s="21">
        <v>147</v>
      </c>
      <c r="B909" s="14">
        <v>24</v>
      </c>
      <c r="C909" s="14" t="s">
        <v>915</v>
      </c>
      <c r="D909" s="21" t="s">
        <v>941</v>
      </c>
      <c r="E909" s="21" t="s">
        <v>18</v>
      </c>
      <c r="F909" s="25" t="s">
        <v>1559</v>
      </c>
      <c r="G909" s="22" t="s">
        <v>1664</v>
      </c>
      <c r="H909" s="21" t="s">
        <v>1951</v>
      </c>
    </row>
    <row r="910" spans="1:8" ht="15" thickBot="1" x14ac:dyDescent="0.35">
      <c r="A910" s="21">
        <v>147</v>
      </c>
      <c r="B910" s="14">
        <v>25</v>
      </c>
      <c r="C910" s="14" t="s">
        <v>915</v>
      </c>
      <c r="D910" s="21" t="s">
        <v>942</v>
      </c>
      <c r="E910" s="21" t="s">
        <v>18</v>
      </c>
      <c r="F910" s="25" t="s">
        <v>1559</v>
      </c>
      <c r="G910" s="22" t="s">
        <v>1664</v>
      </c>
      <c r="H910" s="21" t="s">
        <v>1951</v>
      </c>
    </row>
    <row r="911" spans="1:8" ht="15" thickBot="1" x14ac:dyDescent="0.35">
      <c r="A911" s="21">
        <v>147</v>
      </c>
      <c r="B911" s="14">
        <v>26</v>
      </c>
      <c r="C911" s="14" t="s">
        <v>915</v>
      </c>
      <c r="D911" s="21" t="s">
        <v>943</v>
      </c>
      <c r="E911" s="21" t="s">
        <v>18</v>
      </c>
      <c r="F911" s="25" t="s">
        <v>1559</v>
      </c>
      <c r="G911" s="22" t="s">
        <v>1664</v>
      </c>
      <c r="H911" s="21" t="s">
        <v>1951</v>
      </c>
    </row>
    <row r="912" spans="1:8" ht="15" thickBot="1" x14ac:dyDescent="0.35">
      <c r="A912" s="21">
        <v>147</v>
      </c>
      <c r="B912" s="14">
        <v>27</v>
      </c>
      <c r="C912" s="14" t="s">
        <v>915</v>
      </c>
      <c r="D912" s="21" t="s">
        <v>944</v>
      </c>
      <c r="E912" s="21" t="s">
        <v>18</v>
      </c>
      <c r="F912" s="25" t="s">
        <v>1559</v>
      </c>
      <c r="G912" s="22" t="s">
        <v>1664</v>
      </c>
      <c r="H912" s="21" t="s">
        <v>1951</v>
      </c>
    </row>
    <row r="913" spans="1:8" ht="15" thickBot="1" x14ac:dyDescent="0.35">
      <c r="A913" s="21">
        <v>147</v>
      </c>
      <c r="B913" s="14">
        <v>28</v>
      </c>
      <c r="C913" s="14" t="s">
        <v>915</v>
      </c>
      <c r="D913" s="21" t="s">
        <v>945</v>
      </c>
      <c r="E913" s="21" t="s">
        <v>18</v>
      </c>
      <c r="F913" s="25" t="s">
        <v>1559</v>
      </c>
      <c r="G913" s="22" t="s">
        <v>1664</v>
      </c>
      <c r="H913" s="21" t="s">
        <v>1951</v>
      </c>
    </row>
    <row r="914" spans="1:8" ht="15" thickBot="1" x14ac:dyDescent="0.35">
      <c r="A914" s="21">
        <v>147</v>
      </c>
      <c r="B914" s="14">
        <v>29</v>
      </c>
      <c r="C914" s="14" t="s">
        <v>915</v>
      </c>
      <c r="D914" s="21" t="s">
        <v>946</v>
      </c>
      <c r="E914" s="21" t="s">
        <v>18</v>
      </c>
      <c r="F914" s="25" t="s">
        <v>1559</v>
      </c>
      <c r="G914" s="22" t="s">
        <v>1664</v>
      </c>
      <c r="H914" s="21" t="s">
        <v>1951</v>
      </c>
    </row>
    <row r="915" spans="1:8" ht="15" thickBot="1" x14ac:dyDescent="0.35">
      <c r="A915" s="21">
        <v>147</v>
      </c>
      <c r="B915" s="14">
        <v>30</v>
      </c>
      <c r="C915" s="14" t="s">
        <v>915</v>
      </c>
      <c r="D915" s="21" t="s">
        <v>947</v>
      </c>
      <c r="E915" s="21" t="s">
        <v>18</v>
      </c>
      <c r="F915" s="25" t="s">
        <v>1559</v>
      </c>
      <c r="G915" s="22" t="s">
        <v>1664</v>
      </c>
      <c r="H915" s="21" t="s">
        <v>1951</v>
      </c>
    </row>
    <row r="916" spans="1:8" ht="15" thickBot="1" x14ac:dyDescent="0.35">
      <c r="A916" s="21">
        <v>147</v>
      </c>
      <c r="B916" s="14">
        <v>31</v>
      </c>
      <c r="C916" s="14" t="s">
        <v>915</v>
      </c>
      <c r="D916" s="21" t="s">
        <v>948</v>
      </c>
      <c r="E916" s="21" t="s">
        <v>18</v>
      </c>
      <c r="F916" s="25" t="s">
        <v>1559</v>
      </c>
      <c r="G916" s="22" t="s">
        <v>1664</v>
      </c>
      <c r="H916" s="21" t="s">
        <v>1951</v>
      </c>
    </row>
    <row r="917" spans="1:8" ht="15" thickBot="1" x14ac:dyDescent="0.35">
      <c r="A917" s="21">
        <v>147</v>
      </c>
      <c r="B917" s="14">
        <v>32</v>
      </c>
      <c r="C917" s="14" t="s">
        <v>915</v>
      </c>
      <c r="D917" s="21" t="s">
        <v>949</v>
      </c>
      <c r="E917" s="21" t="s">
        <v>18</v>
      </c>
      <c r="F917" s="25" t="s">
        <v>1559</v>
      </c>
      <c r="G917" s="22" t="s">
        <v>1664</v>
      </c>
      <c r="H917" s="21" t="s">
        <v>1951</v>
      </c>
    </row>
    <row r="918" spans="1:8" ht="15" thickBot="1" x14ac:dyDescent="0.35">
      <c r="A918" s="21">
        <v>147</v>
      </c>
      <c r="B918" s="14">
        <v>33</v>
      </c>
      <c r="C918" s="14" t="s">
        <v>915</v>
      </c>
      <c r="D918" s="21" t="s">
        <v>950</v>
      </c>
      <c r="E918" s="21" t="s">
        <v>18</v>
      </c>
      <c r="F918" s="25" t="s">
        <v>1559</v>
      </c>
      <c r="G918" s="22" t="s">
        <v>1664</v>
      </c>
      <c r="H918" s="21" t="s">
        <v>1951</v>
      </c>
    </row>
    <row r="919" spans="1:8" ht="15" thickBot="1" x14ac:dyDescent="0.35">
      <c r="A919" s="21">
        <v>147</v>
      </c>
      <c r="B919" s="14">
        <v>34</v>
      </c>
      <c r="C919" s="14" t="s">
        <v>915</v>
      </c>
      <c r="D919" s="21" t="s">
        <v>951</v>
      </c>
      <c r="E919" s="21" t="s">
        <v>18</v>
      </c>
      <c r="F919" s="25" t="s">
        <v>1559</v>
      </c>
      <c r="G919" s="22" t="s">
        <v>1664</v>
      </c>
      <c r="H919" s="21" t="s">
        <v>1951</v>
      </c>
    </row>
    <row r="920" spans="1:8" ht="15" thickBot="1" x14ac:dyDescent="0.35">
      <c r="A920" s="21">
        <v>147</v>
      </c>
      <c r="B920" s="14">
        <v>35</v>
      </c>
      <c r="C920" s="14" t="s">
        <v>915</v>
      </c>
      <c r="D920" s="21" t="s">
        <v>952</v>
      </c>
      <c r="E920" s="21" t="s">
        <v>18</v>
      </c>
      <c r="F920" s="25" t="s">
        <v>1559</v>
      </c>
      <c r="G920" s="22" t="s">
        <v>1664</v>
      </c>
      <c r="H920" s="21" t="s">
        <v>1951</v>
      </c>
    </row>
    <row r="921" spans="1:8" ht="15" thickBot="1" x14ac:dyDescent="0.35">
      <c r="A921" s="21">
        <v>147</v>
      </c>
      <c r="B921" s="14">
        <v>36</v>
      </c>
      <c r="C921" s="14" t="s">
        <v>915</v>
      </c>
      <c r="D921" s="21" t="s">
        <v>953</v>
      </c>
      <c r="E921" s="21" t="s">
        <v>18</v>
      </c>
      <c r="F921" s="25" t="s">
        <v>1559</v>
      </c>
      <c r="G921" s="22" t="s">
        <v>1664</v>
      </c>
      <c r="H921" s="21" t="s">
        <v>1951</v>
      </c>
    </row>
    <row r="922" spans="1:8" ht="15" thickBot="1" x14ac:dyDescent="0.35">
      <c r="A922" s="21">
        <v>147</v>
      </c>
      <c r="B922" s="14">
        <v>37</v>
      </c>
      <c r="C922" s="14" t="s">
        <v>915</v>
      </c>
      <c r="D922" s="21" t="s">
        <v>954</v>
      </c>
      <c r="E922" s="21" t="s">
        <v>18</v>
      </c>
      <c r="F922" s="25" t="s">
        <v>1559</v>
      </c>
      <c r="G922" s="22" t="s">
        <v>1664</v>
      </c>
      <c r="H922" s="21" t="s">
        <v>1951</v>
      </c>
    </row>
    <row r="923" spans="1:8" ht="15" thickBot="1" x14ac:dyDescent="0.35">
      <c r="A923" s="21">
        <v>147</v>
      </c>
      <c r="B923" s="14">
        <v>38</v>
      </c>
      <c r="C923" s="14" t="s">
        <v>915</v>
      </c>
      <c r="D923" s="21" t="s">
        <v>955</v>
      </c>
      <c r="E923" s="21" t="s">
        <v>18</v>
      </c>
      <c r="F923" s="25" t="s">
        <v>1559</v>
      </c>
      <c r="G923" s="22" t="s">
        <v>1664</v>
      </c>
      <c r="H923" s="21" t="s">
        <v>1951</v>
      </c>
    </row>
    <row r="924" spans="1:8" ht="15" thickBot="1" x14ac:dyDescent="0.35">
      <c r="A924" s="21">
        <v>147</v>
      </c>
      <c r="B924" s="14">
        <v>39</v>
      </c>
      <c r="C924" s="14" t="s">
        <v>915</v>
      </c>
      <c r="D924" s="21" t="s">
        <v>956</v>
      </c>
      <c r="E924" s="21" t="s">
        <v>18</v>
      </c>
      <c r="F924" s="25" t="s">
        <v>1559</v>
      </c>
      <c r="G924" s="22" t="s">
        <v>1664</v>
      </c>
      <c r="H924" s="21" t="s">
        <v>1951</v>
      </c>
    </row>
    <row r="925" spans="1:8" ht="15" thickBot="1" x14ac:dyDescent="0.35">
      <c r="A925" s="21">
        <v>147</v>
      </c>
      <c r="B925" s="14">
        <v>40</v>
      </c>
      <c r="C925" s="14" t="s">
        <v>915</v>
      </c>
      <c r="D925" s="21" t="s">
        <v>957</v>
      </c>
      <c r="E925" s="21" t="s">
        <v>18</v>
      </c>
      <c r="F925" s="25" t="s">
        <v>1559</v>
      </c>
      <c r="G925" s="22" t="s">
        <v>1664</v>
      </c>
      <c r="H925" s="21" t="s">
        <v>1951</v>
      </c>
    </row>
    <row r="926" spans="1:8" ht="15" thickBot="1" x14ac:dyDescent="0.35">
      <c r="A926" s="21">
        <v>147</v>
      </c>
      <c r="B926" s="14">
        <v>41</v>
      </c>
      <c r="C926" s="14" t="s">
        <v>915</v>
      </c>
      <c r="D926" s="21" t="s">
        <v>958</v>
      </c>
      <c r="E926" s="21" t="s">
        <v>18</v>
      </c>
      <c r="F926" s="25" t="s">
        <v>1559</v>
      </c>
      <c r="G926" s="22" t="s">
        <v>1664</v>
      </c>
      <c r="H926" s="21" t="s">
        <v>1951</v>
      </c>
    </row>
    <row r="927" spans="1:8" ht="15" thickBot="1" x14ac:dyDescent="0.35">
      <c r="A927" s="21">
        <v>147</v>
      </c>
      <c r="B927" s="14">
        <v>42</v>
      </c>
      <c r="C927" s="14" t="s">
        <v>915</v>
      </c>
      <c r="D927" s="21" t="s">
        <v>959</v>
      </c>
      <c r="E927" s="21" t="s">
        <v>18</v>
      </c>
      <c r="F927" s="25" t="s">
        <v>1559</v>
      </c>
      <c r="G927" s="22" t="s">
        <v>1664</v>
      </c>
      <c r="H927" s="21" t="s">
        <v>1951</v>
      </c>
    </row>
    <row r="928" spans="1:8" ht="15" thickBot="1" x14ac:dyDescent="0.35">
      <c r="A928" s="21">
        <v>147</v>
      </c>
      <c r="B928" s="14">
        <v>43</v>
      </c>
      <c r="C928" s="14" t="s">
        <v>915</v>
      </c>
      <c r="D928" s="21" t="s">
        <v>960</v>
      </c>
      <c r="E928" s="21" t="s">
        <v>18</v>
      </c>
      <c r="F928" s="25" t="s">
        <v>1559</v>
      </c>
      <c r="G928" s="22" t="s">
        <v>1664</v>
      </c>
      <c r="H928" s="21" t="s">
        <v>1951</v>
      </c>
    </row>
    <row r="929" spans="1:8" ht="15" thickBot="1" x14ac:dyDescent="0.35">
      <c r="A929" s="21">
        <v>147</v>
      </c>
      <c r="B929" s="14">
        <v>44</v>
      </c>
      <c r="C929" s="14" t="s">
        <v>915</v>
      </c>
      <c r="D929" s="21" t="s">
        <v>961</v>
      </c>
      <c r="E929" s="21" t="s">
        <v>18</v>
      </c>
      <c r="F929" s="25" t="s">
        <v>1559</v>
      </c>
      <c r="G929" s="22" t="s">
        <v>1664</v>
      </c>
      <c r="H929" s="21" t="s">
        <v>1951</v>
      </c>
    </row>
    <row r="930" spans="1:8" ht="15" thickBot="1" x14ac:dyDescent="0.35">
      <c r="A930" s="21">
        <v>147</v>
      </c>
      <c r="B930" s="14">
        <v>45</v>
      </c>
      <c r="C930" s="14" t="s">
        <v>915</v>
      </c>
      <c r="D930" s="21" t="s">
        <v>962</v>
      </c>
      <c r="E930" s="21" t="s">
        <v>18</v>
      </c>
      <c r="F930" s="25" t="s">
        <v>1559</v>
      </c>
      <c r="G930" s="22" t="s">
        <v>1664</v>
      </c>
      <c r="H930" s="21" t="s">
        <v>1951</v>
      </c>
    </row>
    <row r="931" spans="1:8" ht="15" thickBot="1" x14ac:dyDescent="0.35">
      <c r="A931" s="21">
        <v>147</v>
      </c>
      <c r="B931" s="14">
        <v>46</v>
      </c>
      <c r="C931" s="14" t="s">
        <v>915</v>
      </c>
      <c r="D931" s="21" t="s">
        <v>963</v>
      </c>
      <c r="E931" s="21" t="s">
        <v>18</v>
      </c>
      <c r="F931" s="25" t="s">
        <v>1559</v>
      </c>
      <c r="G931" s="22" t="s">
        <v>1664</v>
      </c>
      <c r="H931" s="21" t="s">
        <v>1951</v>
      </c>
    </row>
    <row r="932" spans="1:8" ht="15" thickBot="1" x14ac:dyDescent="0.35">
      <c r="A932" s="21">
        <v>147</v>
      </c>
      <c r="B932" s="14">
        <v>47</v>
      </c>
      <c r="C932" s="14" t="s">
        <v>915</v>
      </c>
      <c r="D932" s="21" t="s">
        <v>964</v>
      </c>
      <c r="E932" s="21" t="s">
        <v>18</v>
      </c>
      <c r="F932" s="25" t="s">
        <v>1559</v>
      </c>
      <c r="G932" s="22" t="s">
        <v>1664</v>
      </c>
      <c r="H932" s="21" t="s">
        <v>1951</v>
      </c>
    </row>
    <row r="933" spans="1:8" ht="15" thickBot="1" x14ac:dyDescent="0.35">
      <c r="A933" s="21">
        <v>147</v>
      </c>
      <c r="B933" s="14">
        <v>48</v>
      </c>
      <c r="C933" s="14" t="s">
        <v>915</v>
      </c>
      <c r="D933" s="21" t="s">
        <v>965</v>
      </c>
      <c r="E933" s="21" t="s">
        <v>18</v>
      </c>
      <c r="F933" s="25" t="s">
        <v>1559</v>
      </c>
      <c r="G933" s="22" t="s">
        <v>1664</v>
      </c>
      <c r="H933" s="21" t="s">
        <v>1951</v>
      </c>
    </row>
    <row r="934" spans="1:8" ht="15" thickBot="1" x14ac:dyDescent="0.35">
      <c r="A934" s="21">
        <v>147</v>
      </c>
      <c r="B934" s="14">
        <v>49</v>
      </c>
      <c r="C934" s="14" t="s">
        <v>915</v>
      </c>
      <c r="D934" s="21" t="s">
        <v>966</v>
      </c>
      <c r="E934" s="21" t="s">
        <v>18</v>
      </c>
      <c r="F934" s="25" t="s">
        <v>1559</v>
      </c>
      <c r="G934" s="22" t="s">
        <v>1664</v>
      </c>
      <c r="H934" s="21" t="s">
        <v>1951</v>
      </c>
    </row>
    <row r="935" spans="1:8" ht="15" thickBot="1" x14ac:dyDescent="0.35">
      <c r="A935" s="21">
        <v>147</v>
      </c>
      <c r="B935" s="14">
        <v>50</v>
      </c>
      <c r="C935" s="14" t="s">
        <v>915</v>
      </c>
      <c r="D935" s="21" t="s">
        <v>967</v>
      </c>
      <c r="E935" s="21" t="s">
        <v>18</v>
      </c>
      <c r="F935" s="25" t="s">
        <v>1559</v>
      </c>
      <c r="G935" s="22" t="s">
        <v>1664</v>
      </c>
      <c r="H935" s="21" t="s">
        <v>1951</v>
      </c>
    </row>
    <row r="936" spans="1:8" ht="15" thickBot="1" x14ac:dyDescent="0.35">
      <c r="A936" s="21">
        <v>147</v>
      </c>
      <c r="B936" s="14">
        <v>51</v>
      </c>
      <c r="C936" s="14" t="s">
        <v>915</v>
      </c>
      <c r="D936" s="21" t="s">
        <v>968</v>
      </c>
      <c r="E936" s="21" t="s">
        <v>18</v>
      </c>
      <c r="F936" s="25" t="s">
        <v>1559</v>
      </c>
      <c r="G936" s="22" t="s">
        <v>1664</v>
      </c>
      <c r="H936" s="21" t="s">
        <v>1951</v>
      </c>
    </row>
    <row r="937" spans="1:8" ht="15" thickBot="1" x14ac:dyDescent="0.35">
      <c r="A937" s="21">
        <v>147</v>
      </c>
      <c r="B937" s="14">
        <v>52</v>
      </c>
      <c r="C937" s="14" t="s">
        <v>915</v>
      </c>
      <c r="D937" s="21" t="s">
        <v>969</v>
      </c>
      <c r="E937" s="21" t="s">
        <v>18</v>
      </c>
      <c r="F937" s="25" t="s">
        <v>1559</v>
      </c>
      <c r="G937" s="22" t="s">
        <v>1664</v>
      </c>
      <c r="H937" s="21" t="s">
        <v>1951</v>
      </c>
    </row>
    <row r="938" spans="1:8" ht="15" thickBot="1" x14ac:dyDescent="0.35">
      <c r="A938" s="21">
        <v>147</v>
      </c>
      <c r="B938" s="14">
        <v>53</v>
      </c>
      <c r="C938" s="14" t="s">
        <v>915</v>
      </c>
      <c r="D938" s="21" t="s">
        <v>970</v>
      </c>
      <c r="E938" s="21" t="s">
        <v>18</v>
      </c>
      <c r="F938" s="25" t="s">
        <v>1559</v>
      </c>
      <c r="G938" s="22" t="s">
        <v>1664</v>
      </c>
      <c r="H938" s="21" t="s">
        <v>1951</v>
      </c>
    </row>
    <row r="939" spans="1:8" ht="15" thickBot="1" x14ac:dyDescent="0.35">
      <c r="A939" s="21">
        <v>147</v>
      </c>
      <c r="B939" s="14">
        <v>54</v>
      </c>
      <c r="C939" s="14" t="s">
        <v>915</v>
      </c>
      <c r="D939" s="21" t="s">
        <v>971</v>
      </c>
      <c r="E939" s="21" t="s">
        <v>18</v>
      </c>
      <c r="F939" s="25" t="s">
        <v>1559</v>
      </c>
      <c r="G939" s="22" t="s">
        <v>1664</v>
      </c>
      <c r="H939" s="21" t="s">
        <v>1951</v>
      </c>
    </row>
    <row r="940" spans="1:8" ht="15" thickBot="1" x14ac:dyDescent="0.35">
      <c r="A940" s="21">
        <v>147</v>
      </c>
      <c r="B940" s="14">
        <v>55</v>
      </c>
      <c r="C940" s="14" t="s">
        <v>915</v>
      </c>
      <c r="D940" s="21" t="s">
        <v>972</v>
      </c>
      <c r="E940" s="21" t="s">
        <v>18</v>
      </c>
      <c r="F940" s="25" t="s">
        <v>1559</v>
      </c>
      <c r="G940" s="22" t="s">
        <v>1664</v>
      </c>
      <c r="H940" s="21" t="s">
        <v>1951</v>
      </c>
    </row>
    <row r="941" spans="1:8" ht="15" thickBot="1" x14ac:dyDescent="0.35">
      <c r="A941" s="21">
        <v>147</v>
      </c>
      <c r="B941" s="14">
        <v>56</v>
      </c>
      <c r="C941" s="14" t="s">
        <v>915</v>
      </c>
      <c r="D941" s="21" t="s">
        <v>973</v>
      </c>
      <c r="E941" s="21" t="s">
        <v>18</v>
      </c>
      <c r="F941" s="25" t="s">
        <v>1559</v>
      </c>
      <c r="G941" s="22" t="s">
        <v>1664</v>
      </c>
      <c r="H941" s="21" t="s">
        <v>1951</v>
      </c>
    </row>
    <row r="942" spans="1:8" ht="15" thickBot="1" x14ac:dyDescent="0.35">
      <c r="A942" s="21">
        <v>147</v>
      </c>
      <c r="B942" s="14">
        <v>57</v>
      </c>
      <c r="C942" s="14" t="s">
        <v>915</v>
      </c>
      <c r="D942" s="21" t="s">
        <v>1969</v>
      </c>
      <c r="E942" s="21" t="s">
        <v>18</v>
      </c>
      <c r="F942" s="25" t="s">
        <v>1559</v>
      </c>
      <c r="G942" s="22" t="s">
        <v>1664</v>
      </c>
      <c r="H942" s="21" t="s">
        <v>1951</v>
      </c>
    </row>
    <row r="943" spans="1:8" ht="15" thickBot="1" x14ac:dyDescent="0.35">
      <c r="A943" s="21">
        <v>147</v>
      </c>
      <c r="B943" s="14">
        <v>58</v>
      </c>
      <c r="C943" s="14" t="s">
        <v>915</v>
      </c>
      <c r="D943" s="21" t="s">
        <v>1970</v>
      </c>
      <c r="E943" s="21" t="s">
        <v>18</v>
      </c>
      <c r="F943" s="25" t="s">
        <v>1559</v>
      </c>
      <c r="G943" s="22" t="s">
        <v>1664</v>
      </c>
      <c r="H943" s="21" t="s">
        <v>1951</v>
      </c>
    </row>
    <row r="944" spans="1:8" ht="15" thickBot="1" x14ac:dyDescent="0.35">
      <c r="A944" s="21">
        <v>148</v>
      </c>
      <c r="B944" s="14">
        <v>1</v>
      </c>
      <c r="C944" s="14" t="s">
        <v>974</v>
      </c>
      <c r="D944" s="21" t="s">
        <v>975</v>
      </c>
      <c r="E944" s="21" t="s">
        <v>916</v>
      </c>
      <c r="F944" s="26" t="s">
        <v>1657</v>
      </c>
      <c r="G944" s="22" t="s">
        <v>18</v>
      </c>
      <c r="H944" s="21" t="s">
        <v>1951</v>
      </c>
    </row>
    <row r="945" spans="1:8" ht="15" thickBot="1" x14ac:dyDescent="0.35">
      <c r="A945" s="21">
        <v>148</v>
      </c>
      <c r="B945" s="14">
        <v>2</v>
      </c>
      <c r="C945" s="14" t="s">
        <v>974</v>
      </c>
      <c r="D945" s="21" t="s">
        <v>976</v>
      </c>
      <c r="E945" s="21" t="s">
        <v>917</v>
      </c>
      <c r="F945" s="26" t="s">
        <v>1658</v>
      </c>
      <c r="G945" s="22" t="s">
        <v>18</v>
      </c>
      <c r="H945" s="21" t="s">
        <v>1951</v>
      </c>
    </row>
    <row r="946" spans="1:8" ht="15" thickBot="1" x14ac:dyDescent="0.35">
      <c r="A946" s="21">
        <v>148</v>
      </c>
      <c r="B946" s="14">
        <v>3</v>
      </c>
      <c r="C946" s="14" t="s">
        <v>974</v>
      </c>
      <c r="D946" s="21" t="s">
        <v>977</v>
      </c>
      <c r="E946" s="21" t="s">
        <v>18</v>
      </c>
      <c r="F946" s="25" t="s">
        <v>1559</v>
      </c>
      <c r="G946" s="22" t="s">
        <v>1664</v>
      </c>
      <c r="H946" s="21" t="s">
        <v>1951</v>
      </c>
    </row>
    <row r="947" spans="1:8" ht="15" thickBot="1" x14ac:dyDescent="0.35">
      <c r="A947" s="21">
        <v>148</v>
      </c>
      <c r="B947" s="14">
        <v>4</v>
      </c>
      <c r="C947" s="14" t="s">
        <v>974</v>
      </c>
      <c r="D947" s="21" t="s">
        <v>978</v>
      </c>
      <c r="E947" s="21" t="s">
        <v>18</v>
      </c>
      <c r="F947" s="25" t="s">
        <v>1559</v>
      </c>
      <c r="G947" s="22" t="s">
        <v>1664</v>
      </c>
      <c r="H947" s="21" t="s">
        <v>1951</v>
      </c>
    </row>
    <row r="948" spans="1:8" ht="15" thickBot="1" x14ac:dyDescent="0.35">
      <c r="A948" s="21">
        <v>148</v>
      </c>
      <c r="B948" s="14">
        <v>5</v>
      </c>
      <c r="C948" s="14" t="s">
        <v>974</v>
      </c>
      <c r="D948" s="21" t="s">
        <v>979</v>
      </c>
      <c r="E948" s="21" t="s">
        <v>18</v>
      </c>
      <c r="F948" s="25" t="s">
        <v>1559</v>
      </c>
      <c r="G948" s="22" t="s">
        <v>1664</v>
      </c>
      <c r="H948" s="21" t="s">
        <v>1951</v>
      </c>
    </row>
    <row r="949" spans="1:8" ht="15" thickBot="1" x14ac:dyDescent="0.35">
      <c r="A949" s="21">
        <v>148</v>
      </c>
      <c r="B949" s="14">
        <v>6</v>
      </c>
      <c r="C949" s="14" t="s">
        <v>974</v>
      </c>
      <c r="D949" s="21" t="s">
        <v>980</v>
      </c>
      <c r="E949" s="21" t="s">
        <v>18</v>
      </c>
      <c r="F949" s="25" t="s">
        <v>1559</v>
      </c>
      <c r="G949" s="22" t="s">
        <v>1664</v>
      </c>
      <c r="H949" s="21" t="s">
        <v>1951</v>
      </c>
    </row>
    <row r="950" spans="1:8" ht="15" thickBot="1" x14ac:dyDescent="0.35">
      <c r="A950" s="21">
        <v>148</v>
      </c>
      <c r="B950" s="14">
        <v>7</v>
      </c>
      <c r="C950" s="14" t="s">
        <v>974</v>
      </c>
      <c r="D950" s="21" t="s">
        <v>981</v>
      </c>
      <c r="E950" s="21" t="s">
        <v>18</v>
      </c>
      <c r="F950" s="25" t="s">
        <v>1559</v>
      </c>
      <c r="G950" s="22" t="s">
        <v>1664</v>
      </c>
      <c r="H950" s="21" t="s">
        <v>1951</v>
      </c>
    </row>
    <row r="951" spans="1:8" ht="15" thickBot="1" x14ac:dyDescent="0.35">
      <c r="A951" s="21">
        <v>148</v>
      </c>
      <c r="B951" s="14">
        <v>8</v>
      </c>
      <c r="C951" s="14" t="s">
        <v>974</v>
      </c>
      <c r="D951" s="21" t="s">
        <v>982</v>
      </c>
      <c r="E951" s="21" t="s">
        <v>18</v>
      </c>
      <c r="F951" s="25" t="s">
        <v>1559</v>
      </c>
      <c r="G951" s="22" t="s">
        <v>1664</v>
      </c>
      <c r="H951" s="21" t="s">
        <v>1951</v>
      </c>
    </row>
    <row r="952" spans="1:8" ht="15" thickBot="1" x14ac:dyDescent="0.35">
      <c r="A952" s="21">
        <v>148</v>
      </c>
      <c r="B952" s="14">
        <v>9</v>
      </c>
      <c r="C952" s="14" t="s">
        <v>974</v>
      </c>
      <c r="D952" s="21" t="s">
        <v>983</v>
      </c>
      <c r="E952" s="21" t="s">
        <v>18</v>
      </c>
      <c r="F952" s="25" t="s">
        <v>1559</v>
      </c>
      <c r="G952" s="22" t="s">
        <v>1664</v>
      </c>
      <c r="H952" s="21" t="s">
        <v>1951</v>
      </c>
    </row>
    <row r="953" spans="1:8" ht="15" thickBot="1" x14ac:dyDescent="0.35">
      <c r="A953" s="21">
        <v>148</v>
      </c>
      <c r="B953" s="14">
        <v>10</v>
      </c>
      <c r="C953" s="14" t="s">
        <v>974</v>
      </c>
      <c r="D953" s="21" t="s">
        <v>984</v>
      </c>
      <c r="E953" s="21" t="s">
        <v>18</v>
      </c>
      <c r="F953" s="25" t="s">
        <v>1559</v>
      </c>
      <c r="G953" s="22" t="s">
        <v>1664</v>
      </c>
      <c r="H953" s="21" t="s">
        <v>1951</v>
      </c>
    </row>
    <row r="954" spans="1:8" ht="15" thickBot="1" x14ac:dyDescent="0.35">
      <c r="A954" s="21">
        <v>148</v>
      </c>
      <c r="B954" s="14">
        <v>11</v>
      </c>
      <c r="C954" s="14" t="s">
        <v>974</v>
      </c>
      <c r="D954" s="21" t="s">
        <v>985</v>
      </c>
      <c r="E954" s="21" t="s">
        <v>18</v>
      </c>
      <c r="F954" s="25" t="s">
        <v>1559</v>
      </c>
      <c r="G954" s="22" t="s">
        <v>1664</v>
      </c>
      <c r="H954" s="21" t="s">
        <v>1951</v>
      </c>
    </row>
    <row r="955" spans="1:8" ht="15" thickBot="1" x14ac:dyDescent="0.35">
      <c r="A955" s="21">
        <v>148</v>
      </c>
      <c r="B955" s="14">
        <v>12</v>
      </c>
      <c r="C955" s="14" t="s">
        <v>974</v>
      </c>
      <c r="D955" s="21" t="s">
        <v>986</v>
      </c>
      <c r="E955" s="21" t="s">
        <v>18</v>
      </c>
      <c r="F955" s="25" t="s">
        <v>1559</v>
      </c>
      <c r="G955" s="22" t="s">
        <v>1664</v>
      </c>
      <c r="H955" s="21" t="s">
        <v>1951</v>
      </c>
    </row>
    <row r="956" spans="1:8" ht="15" thickBot="1" x14ac:dyDescent="0.35">
      <c r="A956" s="21">
        <v>148</v>
      </c>
      <c r="B956" s="14">
        <v>13</v>
      </c>
      <c r="C956" s="14" t="s">
        <v>974</v>
      </c>
      <c r="D956" s="21" t="s">
        <v>987</v>
      </c>
      <c r="E956" s="21" t="s">
        <v>18</v>
      </c>
      <c r="F956" s="25" t="s">
        <v>1559</v>
      </c>
      <c r="G956" s="22" t="s">
        <v>1664</v>
      </c>
      <c r="H956" s="21" t="s">
        <v>1951</v>
      </c>
    </row>
    <row r="957" spans="1:8" ht="15" thickBot="1" x14ac:dyDescent="0.35">
      <c r="A957" s="21">
        <v>148</v>
      </c>
      <c r="B957" s="14">
        <v>14</v>
      </c>
      <c r="C957" s="14" t="s">
        <v>974</v>
      </c>
      <c r="D957" s="21" t="s">
        <v>988</v>
      </c>
      <c r="E957" s="21" t="s">
        <v>18</v>
      </c>
      <c r="F957" s="25" t="s">
        <v>1559</v>
      </c>
      <c r="G957" s="22" t="s">
        <v>1664</v>
      </c>
      <c r="H957" s="21" t="s">
        <v>1951</v>
      </c>
    </row>
    <row r="958" spans="1:8" ht="15" thickBot="1" x14ac:dyDescent="0.35">
      <c r="A958" s="21">
        <v>148</v>
      </c>
      <c r="B958" s="14">
        <v>15</v>
      </c>
      <c r="C958" s="14" t="s">
        <v>974</v>
      </c>
      <c r="D958" s="21" t="s">
        <v>989</v>
      </c>
      <c r="E958" s="21" t="s">
        <v>18</v>
      </c>
      <c r="F958" s="25" t="s">
        <v>1559</v>
      </c>
      <c r="G958" s="22" t="s">
        <v>1664</v>
      </c>
      <c r="H958" s="21" t="s">
        <v>1951</v>
      </c>
    </row>
    <row r="959" spans="1:8" ht="15" thickBot="1" x14ac:dyDescent="0.35">
      <c r="A959" s="21">
        <v>148</v>
      </c>
      <c r="B959" s="14">
        <v>16</v>
      </c>
      <c r="C959" s="14" t="s">
        <v>974</v>
      </c>
      <c r="D959" s="21" t="s">
        <v>990</v>
      </c>
      <c r="E959" s="21" t="s">
        <v>18</v>
      </c>
      <c r="F959" s="25" t="s">
        <v>1559</v>
      </c>
      <c r="G959" s="22" t="s">
        <v>1664</v>
      </c>
      <c r="H959" s="21" t="s">
        <v>1951</v>
      </c>
    </row>
    <row r="960" spans="1:8" ht="15" thickBot="1" x14ac:dyDescent="0.35">
      <c r="A960" s="21">
        <v>148</v>
      </c>
      <c r="B960" s="14">
        <v>17</v>
      </c>
      <c r="C960" s="14" t="s">
        <v>974</v>
      </c>
      <c r="D960" s="21" t="s">
        <v>991</v>
      </c>
      <c r="E960" s="21" t="s">
        <v>18</v>
      </c>
      <c r="F960" s="25" t="s">
        <v>1559</v>
      </c>
      <c r="G960" s="22" t="s">
        <v>1664</v>
      </c>
      <c r="H960" s="21" t="s">
        <v>1951</v>
      </c>
    </row>
    <row r="961" spans="1:8" ht="15" thickBot="1" x14ac:dyDescent="0.35">
      <c r="A961" s="21">
        <v>148</v>
      </c>
      <c r="B961" s="14">
        <v>18</v>
      </c>
      <c r="C961" s="14" t="s">
        <v>974</v>
      </c>
      <c r="D961" s="21" t="s">
        <v>992</v>
      </c>
      <c r="E961" s="21" t="s">
        <v>18</v>
      </c>
      <c r="F961" s="25" t="s">
        <v>1559</v>
      </c>
      <c r="G961" s="22" t="s">
        <v>1664</v>
      </c>
      <c r="H961" s="21" t="s">
        <v>1951</v>
      </c>
    </row>
    <row r="962" spans="1:8" ht="15" thickBot="1" x14ac:dyDescent="0.35">
      <c r="A962" s="21">
        <v>148</v>
      </c>
      <c r="B962" s="14">
        <v>19</v>
      </c>
      <c r="C962" s="14" t="s">
        <v>974</v>
      </c>
      <c r="D962" s="21" t="s">
        <v>993</v>
      </c>
      <c r="E962" s="21" t="s">
        <v>18</v>
      </c>
      <c r="F962" s="25" t="s">
        <v>1559</v>
      </c>
      <c r="G962" s="22" t="s">
        <v>1664</v>
      </c>
      <c r="H962" s="21" t="s">
        <v>1951</v>
      </c>
    </row>
    <row r="963" spans="1:8" ht="15" thickBot="1" x14ac:dyDescent="0.35">
      <c r="A963" s="21">
        <v>148</v>
      </c>
      <c r="B963" s="14">
        <v>20</v>
      </c>
      <c r="C963" s="14" t="s">
        <v>974</v>
      </c>
      <c r="D963" s="21" t="s">
        <v>994</v>
      </c>
      <c r="E963" s="21" t="s">
        <v>18</v>
      </c>
      <c r="F963" s="25" t="s">
        <v>1559</v>
      </c>
      <c r="G963" s="22" t="s">
        <v>1664</v>
      </c>
      <c r="H963" s="21" t="s">
        <v>1951</v>
      </c>
    </row>
    <row r="964" spans="1:8" ht="15" thickBot="1" x14ac:dyDescent="0.35">
      <c r="A964" s="21">
        <v>148</v>
      </c>
      <c r="B964" s="14">
        <v>21</v>
      </c>
      <c r="C964" s="14" t="s">
        <v>974</v>
      </c>
      <c r="D964" s="21" t="s">
        <v>995</v>
      </c>
      <c r="E964" s="21" t="s">
        <v>18</v>
      </c>
      <c r="F964" s="25" t="s">
        <v>1559</v>
      </c>
      <c r="G964" s="22" t="s">
        <v>1664</v>
      </c>
      <c r="H964" s="21" t="s">
        <v>1951</v>
      </c>
    </row>
    <row r="965" spans="1:8" ht="15" thickBot="1" x14ac:dyDescent="0.35">
      <c r="A965" s="21">
        <v>148</v>
      </c>
      <c r="B965" s="14">
        <v>22</v>
      </c>
      <c r="C965" s="14" t="s">
        <v>974</v>
      </c>
      <c r="D965" s="21" t="s">
        <v>996</v>
      </c>
      <c r="E965" s="21" t="s">
        <v>18</v>
      </c>
      <c r="F965" s="25" t="s">
        <v>1559</v>
      </c>
      <c r="G965" s="22" t="s">
        <v>1664</v>
      </c>
      <c r="H965" s="21" t="s">
        <v>1951</v>
      </c>
    </row>
    <row r="966" spans="1:8" ht="15" thickBot="1" x14ac:dyDescent="0.35">
      <c r="A966" s="21">
        <v>148</v>
      </c>
      <c r="B966" s="14">
        <v>23</v>
      </c>
      <c r="C966" s="14" t="s">
        <v>974</v>
      </c>
      <c r="D966" s="21" t="s">
        <v>997</v>
      </c>
      <c r="E966" s="21" t="s">
        <v>18</v>
      </c>
      <c r="F966" s="25" t="s">
        <v>1559</v>
      </c>
      <c r="G966" s="22" t="s">
        <v>1664</v>
      </c>
      <c r="H966" s="21" t="s">
        <v>1951</v>
      </c>
    </row>
    <row r="967" spans="1:8" ht="15" thickBot="1" x14ac:dyDescent="0.35">
      <c r="A967" s="21">
        <v>148</v>
      </c>
      <c r="B967" s="14">
        <v>24</v>
      </c>
      <c r="C967" s="14" t="s">
        <v>974</v>
      </c>
      <c r="D967" s="21" t="s">
        <v>998</v>
      </c>
      <c r="E967" s="21" t="s">
        <v>18</v>
      </c>
      <c r="F967" s="25" t="s">
        <v>1559</v>
      </c>
      <c r="G967" s="22" t="s">
        <v>1664</v>
      </c>
      <c r="H967" s="21" t="s">
        <v>1951</v>
      </c>
    </row>
    <row r="968" spans="1:8" ht="15" thickBot="1" x14ac:dyDescent="0.35">
      <c r="A968" s="21">
        <v>148</v>
      </c>
      <c r="B968" s="14">
        <v>25</v>
      </c>
      <c r="C968" s="14" t="s">
        <v>974</v>
      </c>
      <c r="D968" s="21" t="s">
        <v>999</v>
      </c>
      <c r="E968" s="21" t="s">
        <v>18</v>
      </c>
      <c r="F968" s="25" t="s">
        <v>1559</v>
      </c>
      <c r="G968" s="22" t="s">
        <v>1664</v>
      </c>
      <c r="H968" s="21" t="s">
        <v>1951</v>
      </c>
    </row>
    <row r="969" spans="1:8" ht="15" thickBot="1" x14ac:dyDescent="0.35">
      <c r="A969" s="21">
        <v>148</v>
      </c>
      <c r="B969" s="14">
        <v>26</v>
      </c>
      <c r="C969" s="14" t="s">
        <v>974</v>
      </c>
      <c r="D969" s="21" t="s">
        <v>1000</v>
      </c>
      <c r="E969" s="21" t="s">
        <v>18</v>
      </c>
      <c r="F969" s="25" t="s">
        <v>1559</v>
      </c>
      <c r="G969" s="22" t="s">
        <v>1664</v>
      </c>
      <c r="H969" s="21" t="s">
        <v>1951</v>
      </c>
    </row>
    <row r="970" spans="1:8" ht="15" thickBot="1" x14ac:dyDescent="0.35">
      <c r="A970" s="21">
        <v>148</v>
      </c>
      <c r="B970" s="14">
        <v>27</v>
      </c>
      <c r="C970" s="14" t="s">
        <v>974</v>
      </c>
      <c r="D970" s="21" t="s">
        <v>1001</v>
      </c>
      <c r="E970" s="21" t="s">
        <v>18</v>
      </c>
      <c r="F970" s="25" t="s">
        <v>1559</v>
      </c>
      <c r="G970" s="22" t="s">
        <v>1664</v>
      </c>
      <c r="H970" s="21" t="s">
        <v>1951</v>
      </c>
    </row>
    <row r="971" spans="1:8" ht="15" thickBot="1" x14ac:dyDescent="0.35">
      <c r="A971" s="21">
        <v>148</v>
      </c>
      <c r="B971" s="14">
        <v>28</v>
      </c>
      <c r="C971" s="14" t="s">
        <v>974</v>
      </c>
      <c r="D971" s="21" t="s">
        <v>1002</v>
      </c>
      <c r="E971" s="21" t="s">
        <v>18</v>
      </c>
      <c r="F971" s="25" t="s">
        <v>1559</v>
      </c>
      <c r="G971" s="22" t="s">
        <v>1664</v>
      </c>
      <c r="H971" s="21" t="s">
        <v>1951</v>
      </c>
    </row>
    <row r="972" spans="1:8" ht="15" thickBot="1" x14ac:dyDescent="0.35">
      <c r="A972" s="21">
        <v>148</v>
      </c>
      <c r="B972" s="14">
        <v>29</v>
      </c>
      <c r="C972" s="14" t="s">
        <v>974</v>
      </c>
      <c r="D972" s="21" t="s">
        <v>1003</v>
      </c>
      <c r="E972" s="21" t="s">
        <v>18</v>
      </c>
      <c r="F972" s="25" t="s">
        <v>1559</v>
      </c>
      <c r="G972" s="22" t="s">
        <v>1664</v>
      </c>
      <c r="H972" s="21" t="s">
        <v>1951</v>
      </c>
    </row>
    <row r="973" spans="1:8" ht="15" thickBot="1" x14ac:dyDescent="0.35">
      <c r="A973" s="21">
        <v>148</v>
      </c>
      <c r="B973" s="14">
        <v>30</v>
      </c>
      <c r="C973" s="14" t="s">
        <v>974</v>
      </c>
      <c r="D973" s="21" t="s">
        <v>1004</v>
      </c>
      <c r="E973" s="21" t="s">
        <v>18</v>
      </c>
      <c r="F973" s="25" t="s">
        <v>1559</v>
      </c>
      <c r="G973" s="22" t="s">
        <v>1664</v>
      </c>
      <c r="H973" s="21" t="s">
        <v>1951</v>
      </c>
    </row>
    <row r="974" spans="1:8" ht="15" thickBot="1" x14ac:dyDescent="0.35">
      <c r="A974" s="21">
        <v>148</v>
      </c>
      <c r="B974" s="14">
        <v>31</v>
      </c>
      <c r="C974" s="14" t="s">
        <v>974</v>
      </c>
      <c r="D974" s="21" t="s">
        <v>1005</v>
      </c>
      <c r="E974" s="21" t="s">
        <v>18</v>
      </c>
      <c r="F974" s="25" t="s">
        <v>1559</v>
      </c>
      <c r="G974" s="22" t="s">
        <v>1664</v>
      </c>
      <c r="H974" s="21" t="s">
        <v>1951</v>
      </c>
    </row>
    <row r="975" spans="1:8" ht="15" thickBot="1" x14ac:dyDescent="0.35">
      <c r="A975" s="21">
        <v>148</v>
      </c>
      <c r="B975" s="14">
        <v>32</v>
      </c>
      <c r="C975" s="14" t="s">
        <v>974</v>
      </c>
      <c r="D975" s="21" t="s">
        <v>1006</v>
      </c>
      <c r="E975" s="21" t="s">
        <v>18</v>
      </c>
      <c r="F975" s="25" t="s">
        <v>1559</v>
      </c>
      <c r="G975" s="22" t="s">
        <v>1664</v>
      </c>
      <c r="H975" s="21" t="s">
        <v>1951</v>
      </c>
    </row>
    <row r="976" spans="1:8" ht="15" thickBot="1" x14ac:dyDescent="0.35">
      <c r="A976" s="21">
        <v>148</v>
      </c>
      <c r="B976" s="14">
        <v>33</v>
      </c>
      <c r="C976" s="14" t="s">
        <v>974</v>
      </c>
      <c r="D976" s="21" t="s">
        <v>1007</v>
      </c>
      <c r="E976" s="21" t="s">
        <v>18</v>
      </c>
      <c r="F976" s="25" t="s">
        <v>1559</v>
      </c>
      <c r="G976" s="22" t="s">
        <v>1664</v>
      </c>
      <c r="H976" s="21" t="s">
        <v>1951</v>
      </c>
    </row>
    <row r="977" spans="1:8" ht="15" thickBot="1" x14ac:dyDescent="0.35">
      <c r="A977" s="21">
        <v>148</v>
      </c>
      <c r="B977" s="14">
        <v>34</v>
      </c>
      <c r="C977" s="14" t="s">
        <v>974</v>
      </c>
      <c r="D977" s="21" t="s">
        <v>1008</v>
      </c>
      <c r="E977" s="21" t="s">
        <v>18</v>
      </c>
      <c r="F977" s="25" t="s">
        <v>1559</v>
      </c>
      <c r="G977" s="22" t="s">
        <v>1664</v>
      </c>
      <c r="H977" s="21" t="s">
        <v>1951</v>
      </c>
    </row>
    <row r="978" spans="1:8" ht="15" thickBot="1" x14ac:dyDescent="0.35">
      <c r="A978" s="21">
        <v>148</v>
      </c>
      <c r="B978" s="14">
        <v>35</v>
      </c>
      <c r="C978" s="14" t="s">
        <v>974</v>
      </c>
      <c r="D978" s="21" t="s">
        <v>1009</v>
      </c>
      <c r="E978" s="21" t="s">
        <v>18</v>
      </c>
      <c r="F978" s="25" t="s">
        <v>1559</v>
      </c>
      <c r="G978" s="22" t="s">
        <v>1664</v>
      </c>
      <c r="H978" s="21" t="s">
        <v>1951</v>
      </c>
    </row>
    <row r="979" spans="1:8" ht="15" thickBot="1" x14ac:dyDescent="0.35">
      <c r="A979" s="21">
        <v>148</v>
      </c>
      <c r="B979" s="14">
        <v>36</v>
      </c>
      <c r="C979" s="14" t="s">
        <v>974</v>
      </c>
      <c r="D979" s="21" t="s">
        <v>1010</v>
      </c>
      <c r="E979" s="21" t="s">
        <v>18</v>
      </c>
      <c r="F979" s="25" t="s">
        <v>1559</v>
      </c>
      <c r="G979" s="22" t="s">
        <v>1664</v>
      </c>
      <c r="H979" s="21" t="s">
        <v>1951</v>
      </c>
    </row>
    <row r="980" spans="1:8" ht="15" thickBot="1" x14ac:dyDescent="0.35">
      <c r="A980" s="21">
        <v>148</v>
      </c>
      <c r="B980" s="14">
        <v>37</v>
      </c>
      <c r="C980" s="14" t="s">
        <v>974</v>
      </c>
      <c r="D980" s="21" t="s">
        <v>1011</v>
      </c>
      <c r="E980" s="21" t="s">
        <v>18</v>
      </c>
      <c r="F980" s="25" t="s">
        <v>1559</v>
      </c>
      <c r="G980" s="22" t="s">
        <v>1664</v>
      </c>
      <c r="H980" s="21" t="s">
        <v>1951</v>
      </c>
    </row>
    <row r="981" spans="1:8" ht="15" thickBot="1" x14ac:dyDescent="0.35">
      <c r="A981" s="21">
        <v>148</v>
      </c>
      <c r="B981" s="14">
        <v>38</v>
      </c>
      <c r="C981" s="14" t="s">
        <v>974</v>
      </c>
      <c r="D981" s="21" t="s">
        <v>1012</v>
      </c>
      <c r="E981" s="21" t="s">
        <v>18</v>
      </c>
      <c r="F981" s="25" t="s">
        <v>1559</v>
      </c>
      <c r="G981" s="22" t="s">
        <v>1664</v>
      </c>
      <c r="H981" s="21" t="s">
        <v>1951</v>
      </c>
    </row>
    <row r="982" spans="1:8" ht="15" thickBot="1" x14ac:dyDescent="0.35">
      <c r="A982" s="21">
        <v>148</v>
      </c>
      <c r="B982" s="14">
        <v>39</v>
      </c>
      <c r="C982" s="14" t="s">
        <v>974</v>
      </c>
      <c r="D982" s="21" t="s">
        <v>1013</v>
      </c>
      <c r="E982" s="21" t="s">
        <v>18</v>
      </c>
      <c r="F982" s="25" t="s">
        <v>1559</v>
      </c>
      <c r="G982" s="22" t="s">
        <v>1664</v>
      </c>
      <c r="H982" s="21" t="s">
        <v>1951</v>
      </c>
    </row>
    <row r="983" spans="1:8" ht="15" thickBot="1" x14ac:dyDescent="0.35">
      <c r="A983" s="21">
        <v>148</v>
      </c>
      <c r="B983" s="14">
        <v>40</v>
      </c>
      <c r="C983" s="14" t="s">
        <v>974</v>
      </c>
      <c r="D983" s="21" t="s">
        <v>1014</v>
      </c>
      <c r="E983" s="21" t="s">
        <v>18</v>
      </c>
      <c r="F983" s="25" t="s">
        <v>1559</v>
      </c>
      <c r="G983" s="22" t="s">
        <v>1664</v>
      </c>
      <c r="H983" s="21" t="s">
        <v>1951</v>
      </c>
    </row>
    <row r="984" spans="1:8" ht="15" thickBot="1" x14ac:dyDescent="0.35">
      <c r="A984" s="21">
        <v>148</v>
      </c>
      <c r="B984" s="14">
        <v>41</v>
      </c>
      <c r="C984" s="14" t="s">
        <v>974</v>
      </c>
      <c r="D984" s="21" t="s">
        <v>1015</v>
      </c>
      <c r="E984" s="21" t="s">
        <v>18</v>
      </c>
      <c r="F984" s="25" t="s">
        <v>1559</v>
      </c>
      <c r="G984" s="22" t="s">
        <v>1664</v>
      </c>
      <c r="H984" s="21" t="s">
        <v>1951</v>
      </c>
    </row>
    <row r="985" spans="1:8" ht="15" thickBot="1" x14ac:dyDescent="0.35">
      <c r="A985" s="21">
        <v>148</v>
      </c>
      <c r="B985" s="14">
        <v>42</v>
      </c>
      <c r="C985" s="14" t="s">
        <v>974</v>
      </c>
      <c r="D985" s="21" t="s">
        <v>1016</v>
      </c>
      <c r="E985" s="21" t="s">
        <v>18</v>
      </c>
      <c r="F985" s="25" t="s">
        <v>1559</v>
      </c>
      <c r="G985" s="22" t="s">
        <v>1664</v>
      </c>
      <c r="H985" s="21" t="s">
        <v>1951</v>
      </c>
    </row>
    <row r="986" spans="1:8" ht="15" thickBot="1" x14ac:dyDescent="0.35">
      <c r="A986" s="21">
        <v>148</v>
      </c>
      <c r="B986" s="14">
        <v>43</v>
      </c>
      <c r="C986" s="14" t="s">
        <v>974</v>
      </c>
      <c r="D986" s="21" t="s">
        <v>1017</v>
      </c>
      <c r="E986" s="21" t="s">
        <v>18</v>
      </c>
      <c r="F986" s="25" t="s">
        <v>1559</v>
      </c>
      <c r="G986" s="22" t="s">
        <v>1664</v>
      </c>
      <c r="H986" s="21" t="s">
        <v>1951</v>
      </c>
    </row>
    <row r="987" spans="1:8" ht="15" thickBot="1" x14ac:dyDescent="0.35">
      <c r="A987" s="21">
        <v>148</v>
      </c>
      <c r="B987" s="14">
        <v>44</v>
      </c>
      <c r="C987" s="14" t="s">
        <v>974</v>
      </c>
      <c r="D987" s="21" t="s">
        <v>1018</v>
      </c>
      <c r="E987" s="21" t="s">
        <v>18</v>
      </c>
      <c r="F987" s="25" t="s">
        <v>1559</v>
      </c>
      <c r="G987" s="22" t="s">
        <v>1664</v>
      </c>
      <c r="H987" s="21" t="s">
        <v>1951</v>
      </c>
    </row>
    <row r="988" spans="1:8" ht="15" thickBot="1" x14ac:dyDescent="0.35">
      <c r="A988" s="21">
        <v>148</v>
      </c>
      <c r="B988" s="14">
        <v>45</v>
      </c>
      <c r="C988" s="14" t="s">
        <v>974</v>
      </c>
      <c r="D988" s="21" t="s">
        <v>1019</v>
      </c>
      <c r="E988" s="21" t="s">
        <v>18</v>
      </c>
      <c r="F988" s="25" t="s">
        <v>1559</v>
      </c>
      <c r="G988" s="22" t="s">
        <v>1664</v>
      </c>
      <c r="H988" s="21" t="s">
        <v>1951</v>
      </c>
    </row>
    <row r="989" spans="1:8" ht="15" thickBot="1" x14ac:dyDescent="0.35">
      <c r="A989" s="21">
        <v>148</v>
      </c>
      <c r="B989" s="14">
        <v>46</v>
      </c>
      <c r="C989" s="14" t="s">
        <v>974</v>
      </c>
      <c r="D989" s="21" t="s">
        <v>1020</v>
      </c>
      <c r="E989" s="21" t="s">
        <v>18</v>
      </c>
      <c r="F989" s="25" t="s">
        <v>1559</v>
      </c>
      <c r="G989" s="22" t="s">
        <v>1664</v>
      </c>
      <c r="H989" s="21" t="s">
        <v>1951</v>
      </c>
    </row>
    <row r="990" spans="1:8" ht="15" thickBot="1" x14ac:dyDescent="0.35">
      <c r="A990" s="21">
        <v>148</v>
      </c>
      <c r="B990" s="14">
        <v>47</v>
      </c>
      <c r="C990" s="14" t="s">
        <v>974</v>
      </c>
      <c r="D990" s="21" t="s">
        <v>1021</v>
      </c>
      <c r="E990" s="21" t="s">
        <v>18</v>
      </c>
      <c r="F990" s="25" t="s">
        <v>1559</v>
      </c>
      <c r="G990" s="22" t="s">
        <v>1664</v>
      </c>
      <c r="H990" s="21" t="s">
        <v>1951</v>
      </c>
    </row>
    <row r="991" spans="1:8" ht="15" thickBot="1" x14ac:dyDescent="0.35">
      <c r="A991" s="21">
        <v>148</v>
      </c>
      <c r="B991" s="14">
        <v>48</v>
      </c>
      <c r="C991" s="14" t="s">
        <v>974</v>
      </c>
      <c r="D991" s="21" t="s">
        <v>1022</v>
      </c>
      <c r="E991" s="21" t="s">
        <v>18</v>
      </c>
      <c r="F991" s="25" t="s">
        <v>1559</v>
      </c>
      <c r="G991" s="22" t="s">
        <v>1664</v>
      </c>
      <c r="H991" s="21" t="s">
        <v>1951</v>
      </c>
    </row>
    <row r="992" spans="1:8" ht="15" thickBot="1" x14ac:dyDescent="0.35">
      <c r="A992" s="21">
        <v>148</v>
      </c>
      <c r="B992" s="14">
        <v>49</v>
      </c>
      <c r="C992" s="14" t="s">
        <v>974</v>
      </c>
      <c r="D992" s="21" t="s">
        <v>1023</v>
      </c>
      <c r="E992" s="21" t="s">
        <v>18</v>
      </c>
      <c r="F992" s="25" t="s">
        <v>1559</v>
      </c>
      <c r="G992" s="22" t="s">
        <v>1664</v>
      </c>
      <c r="H992" s="21" t="s">
        <v>1951</v>
      </c>
    </row>
    <row r="993" spans="1:8" ht="15" thickBot="1" x14ac:dyDescent="0.35">
      <c r="A993" s="21">
        <v>148</v>
      </c>
      <c r="B993" s="14">
        <v>50</v>
      </c>
      <c r="C993" s="14" t="s">
        <v>974</v>
      </c>
      <c r="D993" s="21" t="s">
        <v>1024</v>
      </c>
      <c r="E993" s="21" t="s">
        <v>18</v>
      </c>
      <c r="F993" s="25" t="s">
        <v>1559</v>
      </c>
      <c r="G993" s="22" t="s">
        <v>1664</v>
      </c>
      <c r="H993" s="21" t="s">
        <v>1951</v>
      </c>
    </row>
    <row r="994" spans="1:8" ht="15" thickBot="1" x14ac:dyDescent="0.35">
      <c r="A994" s="21">
        <v>148</v>
      </c>
      <c r="B994" s="14">
        <v>51</v>
      </c>
      <c r="C994" s="14" t="s">
        <v>974</v>
      </c>
      <c r="D994" s="21" t="s">
        <v>1025</v>
      </c>
      <c r="E994" s="21" t="s">
        <v>18</v>
      </c>
      <c r="F994" s="25" t="s">
        <v>1559</v>
      </c>
      <c r="G994" s="22" t="s">
        <v>1664</v>
      </c>
      <c r="H994" s="21" t="s">
        <v>1951</v>
      </c>
    </row>
    <row r="995" spans="1:8" ht="15" thickBot="1" x14ac:dyDescent="0.35">
      <c r="A995" s="21">
        <v>148</v>
      </c>
      <c r="B995" s="14">
        <v>52</v>
      </c>
      <c r="C995" s="14" t="s">
        <v>974</v>
      </c>
      <c r="D995" s="21" t="s">
        <v>1026</v>
      </c>
      <c r="E995" s="21" t="s">
        <v>18</v>
      </c>
      <c r="F995" s="25" t="s">
        <v>1559</v>
      </c>
      <c r="G995" s="22" t="s">
        <v>1664</v>
      </c>
      <c r="H995" s="21" t="s">
        <v>1951</v>
      </c>
    </row>
    <row r="996" spans="1:8" ht="15" thickBot="1" x14ac:dyDescent="0.35">
      <c r="A996" s="21">
        <v>148</v>
      </c>
      <c r="B996" s="14">
        <v>53</v>
      </c>
      <c r="C996" s="14" t="s">
        <v>974</v>
      </c>
      <c r="D996" s="21" t="s">
        <v>1027</v>
      </c>
      <c r="E996" s="21" t="s">
        <v>18</v>
      </c>
      <c r="F996" s="25" t="s">
        <v>1559</v>
      </c>
      <c r="G996" s="22" t="s">
        <v>1664</v>
      </c>
      <c r="H996" s="21" t="s">
        <v>1951</v>
      </c>
    </row>
    <row r="997" spans="1:8" ht="15" thickBot="1" x14ac:dyDescent="0.35">
      <c r="A997" s="21">
        <v>148</v>
      </c>
      <c r="B997" s="14">
        <v>54</v>
      </c>
      <c r="C997" s="14" t="s">
        <v>974</v>
      </c>
      <c r="D997" s="21" t="s">
        <v>1028</v>
      </c>
      <c r="E997" s="21" t="s">
        <v>18</v>
      </c>
      <c r="F997" s="25" t="s">
        <v>1559</v>
      </c>
      <c r="G997" s="22" t="s">
        <v>1664</v>
      </c>
      <c r="H997" s="21" t="s">
        <v>1951</v>
      </c>
    </row>
    <row r="998" spans="1:8" ht="15" thickBot="1" x14ac:dyDescent="0.35">
      <c r="A998" s="21">
        <v>148</v>
      </c>
      <c r="B998" s="14">
        <v>55</v>
      </c>
      <c r="C998" s="14" t="s">
        <v>974</v>
      </c>
      <c r="D998" s="21" t="s">
        <v>1029</v>
      </c>
      <c r="E998" s="21" t="s">
        <v>18</v>
      </c>
      <c r="F998" s="25" t="s">
        <v>1559</v>
      </c>
      <c r="G998" s="22" t="s">
        <v>1664</v>
      </c>
      <c r="H998" s="21" t="s">
        <v>1951</v>
      </c>
    </row>
    <row r="999" spans="1:8" ht="15" thickBot="1" x14ac:dyDescent="0.35">
      <c r="A999" s="21">
        <v>148</v>
      </c>
      <c r="B999" s="14">
        <v>56</v>
      </c>
      <c r="C999" s="14" t="s">
        <v>974</v>
      </c>
      <c r="D999" s="21" t="s">
        <v>1030</v>
      </c>
      <c r="E999" s="21" t="s">
        <v>18</v>
      </c>
      <c r="F999" s="25" t="s">
        <v>1559</v>
      </c>
      <c r="G999" s="22" t="s">
        <v>1664</v>
      </c>
      <c r="H999" s="21" t="s">
        <v>1951</v>
      </c>
    </row>
    <row r="1000" spans="1:8" ht="15" thickBot="1" x14ac:dyDescent="0.35">
      <c r="A1000" s="21">
        <v>148</v>
      </c>
      <c r="B1000" s="14">
        <v>57</v>
      </c>
      <c r="C1000" s="14" t="s">
        <v>974</v>
      </c>
      <c r="D1000" s="21" t="s">
        <v>1971</v>
      </c>
      <c r="E1000" s="21" t="s">
        <v>18</v>
      </c>
      <c r="F1000" s="25" t="s">
        <v>1559</v>
      </c>
      <c r="G1000" s="22" t="s">
        <v>1664</v>
      </c>
      <c r="H1000" s="21" t="s">
        <v>1951</v>
      </c>
    </row>
    <row r="1001" spans="1:8" ht="15" thickBot="1" x14ac:dyDescent="0.35">
      <c r="A1001" s="21">
        <v>148</v>
      </c>
      <c r="B1001" s="14">
        <v>58</v>
      </c>
      <c r="C1001" s="14" t="s">
        <v>974</v>
      </c>
      <c r="D1001" s="21" t="s">
        <v>1972</v>
      </c>
      <c r="E1001" s="21" t="s">
        <v>18</v>
      </c>
      <c r="F1001" s="25" t="s">
        <v>1559</v>
      </c>
      <c r="G1001" s="22" t="s">
        <v>1664</v>
      </c>
      <c r="H1001" s="21" t="s">
        <v>1951</v>
      </c>
    </row>
    <row r="1002" spans="1:8" ht="15" thickBot="1" x14ac:dyDescent="0.35">
      <c r="A1002" s="21">
        <v>148</v>
      </c>
      <c r="B1002" s="14">
        <v>59</v>
      </c>
      <c r="C1002" s="14" t="s">
        <v>974</v>
      </c>
      <c r="D1002" s="21" t="s">
        <v>1973</v>
      </c>
      <c r="E1002" s="22" t="s">
        <v>1031</v>
      </c>
      <c r="F1002" s="26" t="s">
        <v>1659</v>
      </c>
      <c r="G1002" s="22" t="s">
        <v>18</v>
      </c>
      <c r="H1002" s="21" t="s">
        <v>1951</v>
      </c>
    </row>
    <row r="1003" spans="1:8" ht="15" thickBot="1" x14ac:dyDescent="0.35">
      <c r="A1003" s="21">
        <v>149</v>
      </c>
      <c r="B1003" s="14">
        <v>1</v>
      </c>
      <c r="C1003" s="14" t="s">
        <v>1032</v>
      </c>
      <c r="D1003" s="21" t="s">
        <v>1034</v>
      </c>
      <c r="E1003" s="21" t="s">
        <v>1033</v>
      </c>
      <c r="F1003" s="26" t="s">
        <v>1660</v>
      </c>
      <c r="G1003" s="22" t="s">
        <v>18</v>
      </c>
      <c r="H1003" s="21" t="s">
        <v>1951</v>
      </c>
    </row>
    <row r="1004" spans="1:8" ht="15" thickBot="1" x14ac:dyDescent="0.35">
      <c r="A1004" s="21">
        <v>149</v>
      </c>
      <c r="B1004" s="14">
        <v>2</v>
      </c>
      <c r="C1004" s="14" t="s">
        <v>1032</v>
      </c>
      <c r="D1004" s="21" t="s">
        <v>1035</v>
      </c>
      <c r="E1004" s="21" t="s">
        <v>18</v>
      </c>
      <c r="F1004" s="25" t="s">
        <v>1559</v>
      </c>
      <c r="G1004" s="22" t="s">
        <v>1664</v>
      </c>
      <c r="H1004" s="21" t="s">
        <v>1951</v>
      </c>
    </row>
    <row r="1005" spans="1:8" ht="15" thickBot="1" x14ac:dyDescent="0.35">
      <c r="A1005" s="21">
        <v>149</v>
      </c>
      <c r="B1005" s="14">
        <v>3</v>
      </c>
      <c r="C1005" s="14" t="s">
        <v>1032</v>
      </c>
      <c r="D1005" s="21" t="s">
        <v>1036</v>
      </c>
      <c r="E1005" s="21" t="s">
        <v>18</v>
      </c>
      <c r="F1005" s="25" t="s">
        <v>1559</v>
      </c>
      <c r="G1005" s="22" t="s">
        <v>1664</v>
      </c>
      <c r="H1005" s="21" t="s">
        <v>1951</v>
      </c>
    </row>
    <row r="1006" spans="1:8" ht="15" thickBot="1" x14ac:dyDescent="0.35">
      <c r="A1006" s="21">
        <v>149</v>
      </c>
      <c r="B1006" s="14">
        <v>4</v>
      </c>
      <c r="C1006" s="14" t="s">
        <v>1032</v>
      </c>
      <c r="D1006" s="21" t="s">
        <v>1037</v>
      </c>
      <c r="E1006" s="21" t="s">
        <v>18</v>
      </c>
      <c r="F1006" s="25" t="s">
        <v>1559</v>
      </c>
      <c r="G1006" s="22" t="s">
        <v>1664</v>
      </c>
      <c r="H1006" s="21" t="s">
        <v>1951</v>
      </c>
    </row>
    <row r="1007" spans="1:8" ht="15" thickBot="1" x14ac:dyDescent="0.35">
      <c r="A1007" s="21">
        <v>149</v>
      </c>
      <c r="B1007" s="14">
        <v>5</v>
      </c>
      <c r="C1007" s="14" t="s">
        <v>1032</v>
      </c>
      <c r="D1007" s="21" t="s">
        <v>1038</v>
      </c>
      <c r="E1007" s="21" t="s">
        <v>18</v>
      </c>
      <c r="F1007" s="25" t="s">
        <v>1559</v>
      </c>
      <c r="G1007" s="22" t="s">
        <v>1664</v>
      </c>
      <c r="H1007" s="21" t="s">
        <v>1951</v>
      </c>
    </row>
    <row r="1008" spans="1:8" ht="15" thickBot="1" x14ac:dyDescent="0.35">
      <c r="A1008" s="21">
        <v>149</v>
      </c>
      <c r="B1008" s="14">
        <v>6</v>
      </c>
      <c r="C1008" s="14" t="s">
        <v>1032</v>
      </c>
      <c r="D1008" s="21" t="s">
        <v>1039</v>
      </c>
      <c r="E1008" s="21" t="s">
        <v>18</v>
      </c>
      <c r="F1008" s="25" t="s">
        <v>1559</v>
      </c>
      <c r="G1008" s="22" t="s">
        <v>1664</v>
      </c>
      <c r="H1008" s="21" t="s">
        <v>1951</v>
      </c>
    </row>
    <row r="1009" spans="1:8" ht="15" thickBot="1" x14ac:dyDescent="0.35">
      <c r="A1009" s="21">
        <v>149</v>
      </c>
      <c r="B1009" s="14">
        <v>7</v>
      </c>
      <c r="C1009" s="14" t="s">
        <v>1032</v>
      </c>
      <c r="D1009" s="21" t="s">
        <v>1040</v>
      </c>
      <c r="E1009" s="21" t="s">
        <v>18</v>
      </c>
      <c r="F1009" s="25" t="s">
        <v>1559</v>
      </c>
      <c r="G1009" s="22" t="s">
        <v>1664</v>
      </c>
      <c r="H1009" s="21" t="s">
        <v>1951</v>
      </c>
    </row>
    <row r="1010" spans="1:8" ht="15" thickBot="1" x14ac:dyDescent="0.35">
      <c r="A1010" s="21">
        <v>149</v>
      </c>
      <c r="B1010" s="14">
        <v>8</v>
      </c>
      <c r="C1010" s="14" t="s">
        <v>1032</v>
      </c>
      <c r="D1010" s="21" t="s">
        <v>1041</v>
      </c>
      <c r="E1010" s="21" t="s">
        <v>18</v>
      </c>
      <c r="F1010" s="25" t="s">
        <v>1559</v>
      </c>
      <c r="G1010" s="22" t="s">
        <v>1664</v>
      </c>
      <c r="H1010" s="21" t="s">
        <v>1951</v>
      </c>
    </row>
    <row r="1011" spans="1:8" ht="15" thickBot="1" x14ac:dyDescent="0.35">
      <c r="A1011" s="21">
        <v>149</v>
      </c>
      <c r="B1011" s="14">
        <v>9</v>
      </c>
      <c r="C1011" s="14" t="s">
        <v>1032</v>
      </c>
      <c r="D1011" s="21" t="s">
        <v>1042</v>
      </c>
      <c r="E1011" s="21" t="s">
        <v>18</v>
      </c>
      <c r="F1011" s="25" t="s">
        <v>1559</v>
      </c>
      <c r="G1011" s="22" t="s">
        <v>1664</v>
      </c>
      <c r="H1011" s="21" t="s">
        <v>1951</v>
      </c>
    </row>
    <row r="1012" spans="1:8" ht="15" thickBot="1" x14ac:dyDescent="0.35">
      <c r="A1012" s="21">
        <v>149</v>
      </c>
      <c r="B1012" s="14">
        <v>10</v>
      </c>
      <c r="C1012" s="14" t="s">
        <v>1032</v>
      </c>
      <c r="D1012" s="21" t="s">
        <v>1043</v>
      </c>
      <c r="E1012" s="21" t="s">
        <v>18</v>
      </c>
      <c r="F1012" s="25" t="s">
        <v>1559</v>
      </c>
      <c r="G1012" s="22" t="s">
        <v>1664</v>
      </c>
      <c r="H1012" s="21" t="s">
        <v>1951</v>
      </c>
    </row>
    <row r="1013" spans="1:8" ht="15" thickBot="1" x14ac:dyDescent="0.35">
      <c r="A1013" s="21">
        <v>149</v>
      </c>
      <c r="B1013" s="14">
        <v>11</v>
      </c>
      <c r="C1013" s="14" t="s">
        <v>1032</v>
      </c>
      <c r="D1013" s="21" t="s">
        <v>1044</v>
      </c>
      <c r="E1013" s="21" t="s">
        <v>18</v>
      </c>
      <c r="F1013" s="25" t="s">
        <v>1559</v>
      </c>
      <c r="G1013" s="22" t="s">
        <v>1664</v>
      </c>
      <c r="H1013" s="21" t="s">
        <v>1951</v>
      </c>
    </row>
    <row r="1014" spans="1:8" ht="15" thickBot="1" x14ac:dyDescent="0.35">
      <c r="A1014" s="21">
        <v>149</v>
      </c>
      <c r="B1014" s="14">
        <v>12</v>
      </c>
      <c r="C1014" s="14" t="s">
        <v>1032</v>
      </c>
      <c r="D1014" s="21" t="s">
        <v>1045</v>
      </c>
      <c r="E1014" s="21" t="s">
        <v>18</v>
      </c>
      <c r="F1014" s="25" t="s">
        <v>1559</v>
      </c>
      <c r="G1014" s="22" t="s">
        <v>1664</v>
      </c>
      <c r="H1014" s="21" t="s">
        <v>1951</v>
      </c>
    </row>
    <row r="1015" spans="1:8" ht="15" thickBot="1" x14ac:dyDescent="0.35">
      <c r="A1015" s="21">
        <v>149</v>
      </c>
      <c r="B1015" s="14">
        <v>13</v>
      </c>
      <c r="C1015" s="14" t="s">
        <v>1032</v>
      </c>
      <c r="D1015" s="21" t="s">
        <v>1046</v>
      </c>
      <c r="E1015" s="21" t="s">
        <v>18</v>
      </c>
      <c r="F1015" s="25" t="s">
        <v>1559</v>
      </c>
      <c r="G1015" s="22" t="s">
        <v>1664</v>
      </c>
      <c r="H1015" s="21" t="s">
        <v>1951</v>
      </c>
    </row>
    <row r="1016" spans="1:8" ht="15" thickBot="1" x14ac:dyDescent="0.35">
      <c r="A1016" s="21">
        <v>149</v>
      </c>
      <c r="B1016" s="14">
        <v>14</v>
      </c>
      <c r="C1016" s="14" t="s">
        <v>1032</v>
      </c>
      <c r="D1016" s="21" t="s">
        <v>1047</v>
      </c>
      <c r="E1016" s="21" t="s">
        <v>18</v>
      </c>
      <c r="F1016" s="25" t="s">
        <v>1559</v>
      </c>
      <c r="G1016" s="22" t="s">
        <v>1664</v>
      </c>
      <c r="H1016" s="21" t="s">
        <v>1951</v>
      </c>
    </row>
    <row r="1017" spans="1:8" ht="15" thickBot="1" x14ac:dyDescent="0.35">
      <c r="A1017" s="21">
        <v>149</v>
      </c>
      <c r="B1017" s="14">
        <v>15</v>
      </c>
      <c r="C1017" s="14" t="s">
        <v>1032</v>
      </c>
      <c r="D1017" s="21" t="s">
        <v>1048</v>
      </c>
      <c r="E1017" s="21" t="s">
        <v>18</v>
      </c>
      <c r="F1017" s="25" t="s">
        <v>1559</v>
      </c>
      <c r="G1017" s="22" t="s">
        <v>1664</v>
      </c>
      <c r="H1017" s="21" t="s">
        <v>1951</v>
      </c>
    </row>
    <row r="1018" spans="1:8" ht="15" thickBot="1" x14ac:dyDescent="0.35">
      <c r="A1018" s="21">
        <v>149</v>
      </c>
      <c r="B1018" s="14">
        <v>16</v>
      </c>
      <c r="C1018" s="14" t="s">
        <v>1032</v>
      </c>
      <c r="D1018" s="21" t="s">
        <v>1049</v>
      </c>
      <c r="E1018" s="21" t="s">
        <v>18</v>
      </c>
      <c r="F1018" s="25" t="s">
        <v>1559</v>
      </c>
      <c r="G1018" s="22" t="s">
        <v>1664</v>
      </c>
      <c r="H1018" s="21" t="s">
        <v>1951</v>
      </c>
    </row>
    <row r="1019" spans="1:8" ht="15" thickBot="1" x14ac:dyDescent="0.35">
      <c r="A1019" s="21">
        <v>149</v>
      </c>
      <c r="B1019" s="14">
        <v>17</v>
      </c>
      <c r="C1019" s="14" t="s">
        <v>1032</v>
      </c>
      <c r="D1019" s="21" t="s">
        <v>1050</v>
      </c>
      <c r="E1019" s="21" t="s">
        <v>18</v>
      </c>
      <c r="F1019" s="25" t="s">
        <v>1559</v>
      </c>
      <c r="G1019" s="22" t="s">
        <v>1664</v>
      </c>
      <c r="H1019" s="21" t="s">
        <v>1951</v>
      </c>
    </row>
    <row r="1020" spans="1:8" ht="15" thickBot="1" x14ac:dyDescent="0.35">
      <c r="A1020" s="21">
        <v>149</v>
      </c>
      <c r="B1020" s="14">
        <v>18</v>
      </c>
      <c r="C1020" s="14" t="s">
        <v>1032</v>
      </c>
      <c r="D1020" s="21" t="s">
        <v>1051</v>
      </c>
      <c r="E1020" s="21" t="s">
        <v>18</v>
      </c>
      <c r="F1020" s="25" t="s">
        <v>1559</v>
      </c>
      <c r="G1020" s="22" t="s">
        <v>1664</v>
      </c>
      <c r="H1020" s="21" t="s">
        <v>1951</v>
      </c>
    </row>
    <row r="1021" spans="1:8" ht="15" thickBot="1" x14ac:dyDescent="0.35">
      <c r="A1021" s="21">
        <v>149</v>
      </c>
      <c r="B1021" s="14">
        <v>19</v>
      </c>
      <c r="C1021" s="14" t="s">
        <v>1032</v>
      </c>
      <c r="D1021" s="21" t="s">
        <v>1052</v>
      </c>
      <c r="E1021" s="21" t="s">
        <v>18</v>
      </c>
      <c r="F1021" s="25" t="s">
        <v>1559</v>
      </c>
      <c r="G1021" s="22" t="s">
        <v>1664</v>
      </c>
      <c r="H1021" s="21" t="s">
        <v>1951</v>
      </c>
    </row>
    <row r="1022" spans="1:8" ht="15" thickBot="1" x14ac:dyDescent="0.35">
      <c r="A1022" s="21">
        <v>149</v>
      </c>
      <c r="B1022" s="14">
        <v>20</v>
      </c>
      <c r="C1022" s="14" t="s">
        <v>1032</v>
      </c>
      <c r="D1022" s="21" t="s">
        <v>1053</v>
      </c>
      <c r="E1022" s="21" t="s">
        <v>18</v>
      </c>
      <c r="F1022" s="25" t="s">
        <v>1559</v>
      </c>
      <c r="G1022" s="22" t="s">
        <v>1664</v>
      </c>
      <c r="H1022" s="21" t="s">
        <v>1951</v>
      </c>
    </row>
    <row r="1023" spans="1:8" ht="15" thickBot="1" x14ac:dyDescent="0.35">
      <c r="A1023" s="21">
        <v>149</v>
      </c>
      <c r="B1023" s="14">
        <v>21</v>
      </c>
      <c r="C1023" s="14" t="s">
        <v>1032</v>
      </c>
      <c r="D1023" s="21" t="s">
        <v>1054</v>
      </c>
      <c r="E1023" s="21" t="s">
        <v>18</v>
      </c>
      <c r="F1023" s="25" t="s">
        <v>1559</v>
      </c>
      <c r="G1023" s="22" t="s">
        <v>1664</v>
      </c>
      <c r="H1023" s="21" t="s">
        <v>1951</v>
      </c>
    </row>
    <row r="1024" spans="1:8" ht="15" thickBot="1" x14ac:dyDescent="0.35">
      <c r="A1024" s="21">
        <v>149</v>
      </c>
      <c r="B1024" s="14">
        <v>22</v>
      </c>
      <c r="C1024" s="14" t="s">
        <v>1032</v>
      </c>
      <c r="D1024" s="21" t="s">
        <v>1055</v>
      </c>
      <c r="E1024" s="21" t="s">
        <v>18</v>
      </c>
      <c r="F1024" s="25" t="s">
        <v>1559</v>
      </c>
      <c r="G1024" s="22" t="s">
        <v>1664</v>
      </c>
      <c r="H1024" s="21" t="s">
        <v>1951</v>
      </c>
    </row>
    <row r="1025" spans="1:8" ht="15" thickBot="1" x14ac:dyDescent="0.35">
      <c r="A1025" s="21">
        <v>149</v>
      </c>
      <c r="B1025" s="14">
        <v>23</v>
      </c>
      <c r="C1025" s="14" t="s">
        <v>1032</v>
      </c>
      <c r="D1025" s="21" t="s">
        <v>1056</v>
      </c>
      <c r="E1025" s="21" t="s">
        <v>18</v>
      </c>
      <c r="F1025" s="25" t="s">
        <v>1559</v>
      </c>
      <c r="G1025" s="22" t="s">
        <v>1664</v>
      </c>
      <c r="H1025" s="21" t="s">
        <v>1951</v>
      </c>
    </row>
    <row r="1026" spans="1:8" ht="15" thickBot="1" x14ac:dyDescent="0.35">
      <c r="A1026" s="21">
        <v>149</v>
      </c>
      <c r="B1026" s="14">
        <v>24</v>
      </c>
      <c r="C1026" s="14" t="s">
        <v>1032</v>
      </c>
      <c r="D1026" s="21" t="s">
        <v>1057</v>
      </c>
      <c r="E1026" s="21" t="s">
        <v>18</v>
      </c>
      <c r="F1026" s="25" t="s">
        <v>1559</v>
      </c>
      <c r="G1026" s="22" t="s">
        <v>1664</v>
      </c>
      <c r="H1026" s="21" t="s">
        <v>1951</v>
      </c>
    </row>
    <row r="1027" spans="1:8" ht="15" thickBot="1" x14ac:dyDescent="0.35">
      <c r="A1027" s="21">
        <v>149</v>
      </c>
      <c r="B1027" s="14">
        <v>25</v>
      </c>
      <c r="C1027" s="14" t="s">
        <v>1032</v>
      </c>
      <c r="D1027" s="21" t="s">
        <v>1058</v>
      </c>
      <c r="E1027" s="21" t="s">
        <v>18</v>
      </c>
      <c r="F1027" s="25" t="s">
        <v>1559</v>
      </c>
      <c r="G1027" s="22" t="s">
        <v>1664</v>
      </c>
      <c r="H1027" s="21" t="s">
        <v>1951</v>
      </c>
    </row>
    <row r="1028" spans="1:8" ht="15" thickBot="1" x14ac:dyDescent="0.35">
      <c r="A1028" s="21">
        <v>149</v>
      </c>
      <c r="B1028" s="14">
        <v>26</v>
      </c>
      <c r="C1028" s="14" t="s">
        <v>1032</v>
      </c>
      <c r="D1028" s="21" t="s">
        <v>1059</v>
      </c>
      <c r="E1028" s="21" t="s">
        <v>18</v>
      </c>
      <c r="F1028" s="25" t="s">
        <v>1559</v>
      </c>
      <c r="G1028" s="22" t="s">
        <v>1664</v>
      </c>
      <c r="H1028" s="21" t="s">
        <v>1951</v>
      </c>
    </row>
    <row r="1029" spans="1:8" ht="15" thickBot="1" x14ac:dyDescent="0.35">
      <c r="A1029" s="21">
        <v>149</v>
      </c>
      <c r="B1029" s="14">
        <v>27</v>
      </c>
      <c r="C1029" s="14" t="s">
        <v>1032</v>
      </c>
      <c r="D1029" s="21" t="s">
        <v>1060</v>
      </c>
      <c r="E1029" s="21" t="s">
        <v>18</v>
      </c>
      <c r="F1029" s="25" t="s">
        <v>1559</v>
      </c>
      <c r="G1029" s="22" t="s">
        <v>1664</v>
      </c>
      <c r="H1029" s="21" t="s">
        <v>1951</v>
      </c>
    </row>
    <row r="1030" spans="1:8" ht="15" thickBot="1" x14ac:dyDescent="0.35">
      <c r="A1030" s="21">
        <v>149</v>
      </c>
      <c r="B1030" s="14">
        <v>28</v>
      </c>
      <c r="C1030" s="14" t="s">
        <v>1032</v>
      </c>
      <c r="D1030" s="21" t="s">
        <v>1061</v>
      </c>
      <c r="E1030" s="21" t="s">
        <v>18</v>
      </c>
      <c r="F1030" s="25" t="s">
        <v>1559</v>
      </c>
      <c r="G1030" s="22" t="s">
        <v>1664</v>
      </c>
      <c r="H1030" s="21" t="s">
        <v>1951</v>
      </c>
    </row>
    <row r="1031" spans="1:8" ht="15" thickBot="1" x14ac:dyDescent="0.35">
      <c r="A1031" s="21">
        <v>149</v>
      </c>
      <c r="B1031" s="14">
        <v>29</v>
      </c>
      <c r="C1031" s="14" t="s">
        <v>1032</v>
      </c>
      <c r="D1031" s="21" t="s">
        <v>1062</v>
      </c>
      <c r="E1031" s="21" t="s">
        <v>18</v>
      </c>
      <c r="F1031" s="25" t="s">
        <v>1559</v>
      </c>
      <c r="G1031" s="22" t="s">
        <v>1664</v>
      </c>
      <c r="H1031" s="21" t="s">
        <v>1951</v>
      </c>
    </row>
    <row r="1032" spans="1:8" ht="15" thickBot="1" x14ac:dyDescent="0.35">
      <c r="A1032" s="21">
        <v>149</v>
      </c>
      <c r="B1032" s="14">
        <v>30</v>
      </c>
      <c r="C1032" s="14" t="s">
        <v>1032</v>
      </c>
      <c r="D1032" s="21" t="s">
        <v>1063</v>
      </c>
      <c r="E1032" s="21" t="s">
        <v>18</v>
      </c>
      <c r="F1032" s="25" t="s">
        <v>1559</v>
      </c>
      <c r="G1032" s="22" t="s">
        <v>1664</v>
      </c>
      <c r="H1032" s="21" t="s">
        <v>1951</v>
      </c>
    </row>
    <row r="1033" spans="1:8" ht="15" thickBot="1" x14ac:dyDescent="0.35">
      <c r="A1033" s="21">
        <v>149</v>
      </c>
      <c r="B1033" s="14">
        <v>31</v>
      </c>
      <c r="C1033" s="14" t="s">
        <v>1032</v>
      </c>
      <c r="D1033" s="21" t="s">
        <v>1064</v>
      </c>
      <c r="E1033" s="21" t="s">
        <v>18</v>
      </c>
      <c r="F1033" s="25" t="s">
        <v>1559</v>
      </c>
      <c r="G1033" s="22" t="s">
        <v>1664</v>
      </c>
      <c r="H1033" s="21" t="s">
        <v>1951</v>
      </c>
    </row>
    <row r="1034" spans="1:8" ht="15" thickBot="1" x14ac:dyDescent="0.35">
      <c r="A1034" s="21">
        <v>149</v>
      </c>
      <c r="B1034" s="14">
        <v>32</v>
      </c>
      <c r="C1034" s="14" t="s">
        <v>1032</v>
      </c>
      <c r="D1034" s="21" t="s">
        <v>1065</v>
      </c>
      <c r="E1034" s="21" t="s">
        <v>18</v>
      </c>
      <c r="F1034" s="25" t="s">
        <v>1559</v>
      </c>
      <c r="G1034" s="22" t="s">
        <v>1664</v>
      </c>
      <c r="H1034" s="21" t="s">
        <v>1951</v>
      </c>
    </row>
    <row r="1035" spans="1:8" ht="15" thickBot="1" x14ac:dyDescent="0.35">
      <c r="A1035" s="21">
        <v>149</v>
      </c>
      <c r="B1035" s="14">
        <v>33</v>
      </c>
      <c r="C1035" s="14" t="s">
        <v>1032</v>
      </c>
      <c r="D1035" s="21" t="s">
        <v>1066</v>
      </c>
      <c r="E1035" s="21" t="s">
        <v>18</v>
      </c>
      <c r="F1035" s="25" t="s">
        <v>1559</v>
      </c>
      <c r="G1035" s="22" t="s">
        <v>1664</v>
      </c>
      <c r="H1035" s="21" t="s">
        <v>1951</v>
      </c>
    </row>
    <row r="1036" spans="1:8" ht="15" thickBot="1" x14ac:dyDescent="0.35">
      <c r="A1036" s="21">
        <v>149</v>
      </c>
      <c r="B1036" s="14">
        <v>34</v>
      </c>
      <c r="C1036" s="14" t="s">
        <v>1032</v>
      </c>
      <c r="D1036" s="21" t="s">
        <v>1067</v>
      </c>
      <c r="E1036" s="21" t="s">
        <v>18</v>
      </c>
      <c r="F1036" s="25" t="s">
        <v>1559</v>
      </c>
      <c r="G1036" s="22" t="s">
        <v>1664</v>
      </c>
      <c r="H1036" s="21" t="s">
        <v>1951</v>
      </c>
    </row>
    <row r="1037" spans="1:8" ht="15" thickBot="1" x14ac:dyDescent="0.35">
      <c r="A1037" s="21">
        <v>149</v>
      </c>
      <c r="B1037" s="14">
        <v>35</v>
      </c>
      <c r="C1037" s="14" t="s">
        <v>1032</v>
      </c>
      <c r="D1037" s="21" t="s">
        <v>1068</v>
      </c>
      <c r="E1037" s="21" t="s">
        <v>18</v>
      </c>
      <c r="F1037" s="25" t="s">
        <v>1559</v>
      </c>
      <c r="G1037" s="22" t="s">
        <v>1664</v>
      </c>
      <c r="H1037" s="21" t="s">
        <v>1951</v>
      </c>
    </row>
    <row r="1038" spans="1:8" ht="15" thickBot="1" x14ac:dyDescent="0.35">
      <c r="A1038" s="21">
        <v>149</v>
      </c>
      <c r="B1038" s="14">
        <v>36</v>
      </c>
      <c r="C1038" s="14" t="s">
        <v>1032</v>
      </c>
      <c r="D1038" s="21" t="s">
        <v>1069</v>
      </c>
      <c r="E1038" s="21" t="s">
        <v>18</v>
      </c>
      <c r="F1038" s="25" t="s">
        <v>1559</v>
      </c>
      <c r="G1038" s="22" t="s">
        <v>1664</v>
      </c>
      <c r="H1038" s="21" t="s">
        <v>1951</v>
      </c>
    </row>
    <row r="1039" spans="1:8" ht="15" thickBot="1" x14ac:dyDescent="0.35">
      <c r="A1039" s="21">
        <v>149</v>
      </c>
      <c r="B1039" s="14">
        <v>37</v>
      </c>
      <c r="C1039" s="14" t="s">
        <v>1032</v>
      </c>
      <c r="D1039" s="21" t="s">
        <v>1070</v>
      </c>
      <c r="E1039" s="21" t="s">
        <v>18</v>
      </c>
      <c r="F1039" s="25" t="s">
        <v>1559</v>
      </c>
      <c r="G1039" s="22" t="s">
        <v>1664</v>
      </c>
      <c r="H1039" s="21" t="s">
        <v>1951</v>
      </c>
    </row>
    <row r="1040" spans="1:8" ht="15" thickBot="1" x14ac:dyDescent="0.35">
      <c r="A1040" s="21">
        <v>149</v>
      </c>
      <c r="B1040" s="14">
        <v>38</v>
      </c>
      <c r="C1040" s="14" t="s">
        <v>1032</v>
      </c>
      <c r="D1040" s="21" t="s">
        <v>1071</v>
      </c>
      <c r="E1040" s="21" t="s">
        <v>18</v>
      </c>
      <c r="F1040" s="25" t="s">
        <v>1559</v>
      </c>
      <c r="G1040" s="22" t="s">
        <v>1664</v>
      </c>
      <c r="H1040" s="21" t="s">
        <v>1951</v>
      </c>
    </row>
    <row r="1041" spans="1:8" ht="15" thickBot="1" x14ac:dyDescent="0.35">
      <c r="A1041" s="21">
        <v>149</v>
      </c>
      <c r="B1041" s="14">
        <v>39</v>
      </c>
      <c r="C1041" s="14" t="s">
        <v>1032</v>
      </c>
      <c r="D1041" s="21" t="s">
        <v>1072</v>
      </c>
      <c r="E1041" s="21" t="s">
        <v>18</v>
      </c>
      <c r="F1041" s="25" t="s">
        <v>1559</v>
      </c>
      <c r="G1041" s="22" t="s">
        <v>1664</v>
      </c>
      <c r="H1041" s="21" t="s">
        <v>1951</v>
      </c>
    </row>
    <row r="1042" spans="1:8" ht="15" thickBot="1" x14ac:dyDescent="0.35">
      <c r="A1042" s="21">
        <v>149</v>
      </c>
      <c r="B1042" s="14">
        <v>40</v>
      </c>
      <c r="C1042" s="14" t="s">
        <v>1032</v>
      </c>
      <c r="D1042" s="21" t="s">
        <v>1073</v>
      </c>
      <c r="E1042" s="21" t="s">
        <v>18</v>
      </c>
      <c r="F1042" s="25" t="s">
        <v>1559</v>
      </c>
      <c r="G1042" s="22" t="s">
        <v>1664</v>
      </c>
      <c r="H1042" s="21" t="s">
        <v>1951</v>
      </c>
    </row>
    <row r="1043" spans="1:8" ht="15" thickBot="1" x14ac:dyDescent="0.35">
      <c r="A1043" s="21">
        <v>149</v>
      </c>
      <c r="B1043" s="14">
        <v>41</v>
      </c>
      <c r="C1043" s="14" t="s">
        <v>1032</v>
      </c>
      <c r="D1043" s="21" t="s">
        <v>1074</v>
      </c>
      <c r="E1043" s="21" t="s">
        <v>18</v>
      </c>
      <c r="F1043" s="25" t="s">
        <v>1559</v>
      </c>
      <c r="G1043" s="22" t="s">
        <v>1664</v>
      </c>
      <c r="H1043" s="21" t="s">
        <v>1951</v>
      </c>
    </row>
    <row r="1044" spans="1:8" ht="15" thickBot="1" x14ac:dyDescent="0.35">
      <c r="A1044" s="21">
        <v>149</v>
      </c>
      <c r="B1044" s="14">
        <v>42</v>
      </c>
      <c r="C1044" s="14" t="s">
        <v>1032</v>
      </c>
      <c r="D1044" s="21" t="s">
        <v>1075</v>
      </c>
      <c r="E1044" s="21" t="s">
        <v>18</v>
      </c>
      <c r="F1044" s="25" t="s">
        <v>1559</v>
      </c>
      <c r="G1044" s="22" t="s">
        <v>1664</v>
      </c>
      <c r="H1044" s="21" t="s">
        <v>1951</v>
      </c>
    </row>
    <row r="1045" spans="1:8" ht="15" thickBot="1" x14ac:dyDescent="0.35">
      <c r="A1045" s="21">
        <v>149</v>
      </c>
      <c r="B1045" s="14">
        <v>43</v>
      </c>
      <c r="C1045" s="14" t="s">
        <v>1032</v>
      </c>
      <c r="D1045" s="21" t="s">
        <v>1076</v>
      </c>
      <c r="E1045" s="21" t="s">
        <v>18</v>
      </c>
      <c r="F1045" s="25" t="s">
        <v>1559</v>
      </c>
      <c r="G1045" s="22" t="s">
        <v>1664</v>
      </c>
      <c r="H1045" s="21" t="s">
        <v>1951</v>
      </c>
    </row>
    <row r="1046" spans="1:8" ht="15" thickBot="1" x14ac:dyDescent="0.35">
      <c r="A1046" s="21">
        <v>149</v>
      </c>
      <c r="B1046" s="14">
        <v>44</v>
      </c>
      <c r="C1046" s="14" t="s">
        <v>1032</v>
      </c>
      <c r="D1046" s="21" t="s">
        <v>1077</v>
      </c>
      <c r="E1046" s="21" t="s">
        <v>18</v>
      </c>
      <c r="F1046" s="25" t="s">
        <v>1559</v>
      </c>
      <c r="G1046" s="22" t="s">
        <v>1664</v>
      </c>
      <c r="H1046" s="21" t="s">
        <v>1951</v>
      </c>
    </row>
    <row r="1047" spans="1:8" ht="15" thickBot="1" x14ac:dyDescent="0.35">
      <c r="A1047" s="21">
        <v>149</v>
      </c>
      <c r="B1047" s="14">
        <v>45</v>
      </c>
      <c r="C1047" s="14" t="s">
        <v>1032</v>
      </c>
      <c r="D1047" s="21" t="s">
        <v>1078</v>
      </c>
      <c r="E1047" s="21" t="s">
        <v>18</v>
      </c>
      <c r="F1047" s="25" t="s">
        <v>1559</v>
      </c>
      <c r="G1047" s="22" t="s">
        <v>1664</v>
      </c>
      <c r="H1047" s="21" t="s">
        <v>1951</v>
      </c>
    </row>
    <row r="1048" spans="1:8" ht="15" thickBot="1" x14ac:dyDescent="0.35">
      <c r="A1048" s="21">
        <v>149</v>
      </c>
      <c r="B1048" s="14">
        <v>46</v>
      </c>
      <c r="C1048" s="14" t="s">
        <v>1032</v>
      </c>
      <c r="D1048" s="21" t="s">
        <v>1079</v>
      </c>
      <c r="E1048" s="21" t="s">
        <v>18</v>
      </c>
      <c r="F1048" s="25" t="s">
        <v>1559</v>
      </c>
      <c r="G1048" s="22" t="s">
        <v>1664</v>
      </c>
      <c r="H1048" s="21" t="s">
        <v>1951</v>
      </c>
    </row>
    <row r="1049" spans="1:8" ht="15" thickBot="1" x14ac:dyDescent="0.35">
      <c r="A1049" s="21">
        <v>149</v>
      </c>
      <c r="B1049" s="14">
        <v>47</v>
      </c>
      <c r="C1049" s="14" t="s">
        <v>1032</v>
      </c>
      <c r="D1049" s="21" t="s">
        <v>1080</v>
      </c>
      <c r="E1049" s="21" t="s">
        <v>18</v>
      </c>
      <c r="F1049" s="25" t="s">
        <v>1559</v>
      </c>
      <c r="G1049" s="22" t="s">
        <v>1664</v>
      </c>
      <c r="H1049" s="21" t="s">
        <v>1951</v>
      </c>
    </row>
    <row r="1050" spans="1:8" ht="15" thickBot="1" x14ac:dyDescent="0.35">
      <c r="A1050" s="21">
        <v>149</v>
      </c>
      <c r="B1050" s="14">
        <v>48</v>
      </c>
      <c r="C1050" s="14" t="s">
        <v>1032</v>
      </c>
      <c r="D1050" s="21" t="s">
        <v>1081</v>
      </c>
      <c r="E1050" s="21" t="s">
        <v>18</v>
      </c>
      <c r="F1050" s="25" t="s">
        <v>1559</v>
      </c>
      <c r="G1050" s="22" t="s">
        <v>1664</v>
      </c>
      <c r="H1050" s="21" t="s">
        <v>1951</v>
      </c>
    </row>
    <row r="1051" spans="1:8" ht="15" thickBot="1" x14ac:dyDescent="0.35">
      <c r="A1051" s="21">
        <v>149</v>
      </c>
      <c r="B1051" s="14">
        <v>49</v>
      </c>
      <c r="C1051" s="14" t="s">
        <v>1032</v>
      </c>
      <c r="D1051" s="21" t="s">
        <v>1082</v>
      </c>
      <c r="E1051" s="21" t="s">
        <v>18</v>
      </c>
      <c r="F1051" s="25" t="s">
        <v>1559</v>
      </c>
      <c r="G1051" s="22" t="s">
        <v>1664</v>
      </c>
      <c r="H1051" s="21" t="s">
        <v>1951</v>
      </c>
    </row>
    <row r="1052" spans="1:8" ht="15" thickBot="1" x14ac:dyDescent="0.35">
      <c r="A1052" s="21">
        <v>149</v>
      </c>
      <c r="B1052" s="14">
        <v>50</v>
      </c>
      <c r="C1052" s="14" t="s">
        <v>1032</v>
      </c>
      <c r="D1052" s="21" t="s">
        <v>1083</v>
      </c>
      <c r="E1052" s="21" t="s">
        <v>18</v>
      </c>
      <c r="F1052" s="25" t="s">
        <v>1559</v>
      </c>
      <c r="G1052" s="22" t="s">
        <v>1664</v>
      </c>
      <c r="H1052" s="21" t="s">
        <v>1951</v>
      </c>
    </row>
    <row r="1053" spans="1:8" ht="15" thickBot="1" x14ac:dyDescent="0.35">
      <c r="A1053" s="21">
        <v>149</v>
      </c>
      <c r="B1053" s="14">
        <v>51</v>
      </c>
      <c r="C1053" s="14" t="s">
        <v>1032</v>
      </c>
      <c r="D1053" s="21" t="s">
        <v>1084</v>
      </c>
      <c r="E1053" s="21" t="s">
        <v>18</v>
      </c>
      <c r="F1053" s="25" t="s">
        <v>1559</v>
      </c>
      <c r="G1053" s="22" t="s">
        <v>1664</v>
      </c>
      <c r="H1053" s="21" t="s">
        <v>1951</v>
      </c>
    </row>
    <row r="1054" spans="1:8" ht="15" thickBot="1" x14ac:dyDescent="0.35">
      <c r="A1054" s="21">
        <v>149</v>
      </c>
      <c r="B1054" s="14">
        <v>52</v>
      </c>
      <c r="C1054" s="14" t="s">
        <v>1032</v>
      </c>
      <c r="D1054" s="21" t="s">
        <v>1085</v>
      </c>
      <c r="E1054" s="21" t="s">
        <v>18</v>
      </c>
      <c r="F1054" s="25" t="s">
        <v>1559</v>
      </c>
      <c r="G1054" s="22" t="s">
        <v>1664</v>
      </c>
      <c r="H1054" s="21" t="s">
        <v>1951</v>
      </c>
    </row>
    <row r="1055" spans="1:8" ht="15" thickBot="1" x14ac:dyDescent="0.35">
      <c r="A1055" s="21">
        <v>149</v>
      </c>
      <c r="B1055" s="14">
        <v>53</v>
      </c>
      <c r="C1055" s="14" t="s">
        <v>1032</v>
      </c>
      <c r="D1055" s="21" t="s">
        <v>1086</v>
      </c>
      <c r="E1055" s="21" t="s">
        <v>18</v>
      </c>
      <c r="F1055" s="25" t="s">
        <v>1559</v>
      </c>
      <c r="G1055" s="22" t="s">
        <v>1664</v>
      </c>
      <c r="H1055" s="21" t="s">
        <v>1951</v>
      </c>
    </row>
    <row r="1056" spans="1:8" ht="15" thickBot="1" x14ac:dyDescent="0.35">
      <c r="A1056" s="21">
        <v>149</v>
      </c>
      <c r="B1056" s="14">
        <v>54</v>
      </c>
      <c r="C1056" s="14" t="s">
        <v>1032</v>
      </c>
      <c r="D1056" s="21" t="s">
        <v>1087</v>
      </c>
      <c r="E1056" s="21" t="s">
        <v>18</v>
      </c>
      <c r="F1056" s="25" t="s">
        <v>1559</v>
      </c>
      <c r="G1056" s="22" t="s">
        <v>1664</v>
      </c>
      <c r="H1056" s="21" t="s">
        <v>1951</v>
      </c>
    </row>
    <row r="1057" spans="1:8" ht="15" thickBot="1" x14ac:dyDescent="0.35">
      <c r="A1057" s="21">
        <v>149</v>
      </c>
      <c r="B1057" s="14">
        <v>55</v>
      </c>
      <c r="C1057" s="14" t="s">
        <v>1032</v>
      </c>
      <c r="D1057" s="21" t="s">
        <v>1088</v>
      </c>
      <c r="E1057" s="21" t="s">
        <v>18</v>
      </c>
      <c r="F1057" s="25" t="s">
        <v>1559</v>
      </c>
      <c r="G1057" s="22" t="s">
        <v>1664</v>
      </c>
      <c r="H1057" s="21" t="s">
        <v>1951</v>
      </c>
    </row>
    <row r="1058" spans="1:8" ht="15" thickBot="1" x14ac:dyDescent="0.35">
      <c r="A1058" s="21">
        <v>149</v>
      </c>
      <c r="B1058" s="14">
        <v>56</v>
      </c>
      <c r="C1058" s="14" t="s">
        <v>1032</v>
      </c>
      <c r="D1058" s="21" t="s">
        <v>1089</v>
      </c>
      <c r="E1058" s="21" t="s">
        <v>18</v>
      </c>
      <c r="F1058" s="25" t="s">
        <v>1559</v>
      </c>
      <c r="G1058" s="22" t="s">
        <v>1664</v>
      </c>
      <c r="H1058" s="21" t="s">
        <v>1951</v>
      </c>
    </row>
    <row r="1059" spans="1:8" ht="15" thickBot="1" x14ac:dyDescent="0.35">
      <c r="A1059" s="21">
        <v>149</v>
      </c>
      <c r="B1059" s="14">
        <v>57</v>
      </c>
      <c r="C1059" s="14" t="s">
        <v>1032</v>
      </c>
      <c r="D1059" s="21" t="s">
        <v>1974</v>
      </c>
      <c r="E1059" s="21" t="s">
        <v>18</v>
      </c>
      <c r="F1059" s="25" t="s">
        <v>1559</v>
      </c>
      <c r="G1059" s="22" t="s">
        <v>1664</v>
      </c>
      <c r="H1059" s="21" t="s">
        <v>1951</v>
      </c>
    </row>
    <row r="1060" spans="1:8" ht="15" thickBot="1" x14ac:dyDescent="0.35">
      <c r="A1060" s="21">
        <v>149</v>
      </c>
      <c r="B1060" s="14">
        <v>58</v>
      </c>
      <c r="C1060" s="14" t="s">
        <v>1032</v>
      </c>
      <c r="D1060" s="21" t="s">
        <v>1975</v>
      </c>
      <c r="E1060" s="22" t="s">
        <v>1031</v>
      </c>
      <c r="F1060" s="26" t="s">
        <v>1599</v>
      </c>
      <c r="G1060" s="22" t="s">
        <v>18</v>
      </c>
      <c r="H1060" s="21" t="s">
        <v>1951</v>
      </c>
    </row>
    <row r="1061" spans="1:8" ht="15" thickBot="1" x14ac:dyDescent="0.35">
      <c r="A1061" s="21">
        <v>150</v>
      </c>
      <c r="B1061" s="14">
        <v>1</v>
      </c>
      <c r="C1061" s="14" t="s">
        <v>1090</v>
      </c>
      <c r="D1061" s="21" t="s">
        <v>1091</v>
      </c>
      <c r="E1061" s="30" t="s">
        <v>1033</v>
      </c>
      <c r="F1061" s="26" t="s">
        <v>1660</v>
      </c>
      <c r="G1061" s="22" t="s">
        <v>18</v>
      </c>
      <c r="H1061" s="21" t="s">
        <v>1951</v>
      </c>
    </row>
    <row r="1062" spans="1:8" ht="15" thickBot="1" x14ac:dyDescent="0.35">
      <c r="A1062" s="21">
        <v>150</v>
      </c>
      <c r="B1062" s="14">
        <v>2</v>
      </c>
      <c r="C1062" s="14" t="s">
        <v>1090</v>
      </c>
      <c r="D1062" s="21" t="s">
        <v>1092</v>
      </c>
      <c r="E1062" s="21" t="s">
        <v>18</v>
      </c>
      <c r="F1062" s="25" t="s">
        <v>1559</v>
      </c>
      <c r="G1062" s="22" t="s">
        <v>1664</v>
      </c>
      <c r="H1062" s="21" t="s">
        <v>1951</v>
      </c>
    </row>
    <row r="1063" spans="1:8" ht="15" thickBot="1" x14ac:dyDescent="0.35">
      <c r="A1063" s="21">
        <v>150</v>
      </c>
      <c r="B1063" s="14">
        <v>3</v>
      </c>
      <c r="C1063" s="14" t="s">
        <v>1090</v>
      </c>
      <c r="D1063" s="21" t="s">
        <v>1093</v>
      </c>
      <c r="E1063" s="21" t="s">
        <v>18</v>
      </c>
      <c r="F1063" s="25" t="s">
        <v>1559</v>
      </c>
      <c r="G1063" s="22" t="s">
        <v>1664</v>
      </c>
      <c r="H1063" s="21" t="s">
        <v>1951</v>
      </c>
    </row>
    <row r="1064" spans="1:8" ht="15" thickBot="1" x14ac:dyDescent="0.35">
      <c r="A1064" s="21">
        <v>150</v>
      </c>
      <c r="B1064" s="14">
        <v>4</v>
      </c>
      <c r="C1064" s="14" t="s">
        <v>1090</v>
      </c>
      <c r="D1064" s="21" t="s">
        <v>1094</v>
      </c>
      <c r="E1064" s="21" t="s">
        <v>18</v>
      </c>
      <c r="F1064" s="25" t="s">
        <v>1559</v>
      </c>
      <c r="G1064" s="22" t="s">
        <v>1664</v>
      </c>
      <c r="H1064" s="21" t="s">
        <v>1951</v>
      </c>
    </row>
    <row r="1065" spans="1:8" ht="15" thickBot="1" x14ac:dyDescent="0.35">
      <c r="A1065" s="21">
        <v>150</v>
      </c>
      <c r="B1065" s="14">
        <v>5</v>
      </c>
      <c r="C1065" s="14" t="s">
        <v>1090</v>
      </c>
      <c r="D1065" s="21" t="s">
        <v>1095</v>
      </c>
      <c r="E1065" s="21" t="s">
        <v>18</v>
      </c>
      <c r="F1065" s="25" t="s">
        <v>1559</v>
      </c>
      <c r="G1065" s="22" t="s">
        <v>1664</v>
      </c>
      <c r="H1065" s="21" t="s">
        <v>1951</v>
      </c>
    </row>
    <row r="1066" spans="1:8" ht="15" thickBot="1" x14ac:dyDescent="0.35">
      <c r="A1066" s="21">
        <v>150</v>
      </c>
      <c r="B1066" s="14">
        <v>6</v>
      </c>
      <c r="C1066" s="14" t="s">
        <v>1090</v>
      </c>
      <c r="D1066" s="21" t="s">
        <v>1096</v>
      </c>
      <c r="E1066" s="21" t="s">
        <v>18</v>
      </c>
      <c r="F1066" s="25" t="s">
        <v>1559</v>
      </c>
      <c r="G1066" s="22" t="s">
        <v>1664</v>
      </c>
      <c r="H1066" s="21" t="s">
        <v>1951</v>
      </c>
    </row>
    <row r="1067" spans="1:8" ht="15" thickBot="1" x14ac:dyDescent="0.35">
      <c r="A1067" s="21">
        <v>150</v>
      </c>
      <c r="B1067" s="14">
        <v>7</v>
      </c>
      <c r="C1067" s="14" t="s">
        <v>1090</v>
      </c>
      <c r="D1067" s="21" t="s">
        <v>1097</v>
      </c>
      <c r="E1067" s="21" t="s">
        <v>18</v>
      </c>
      <c r="F1067" s="25" t="s">
        <v>1559</v>
      </c>
      <c r="G1067" s="22" t="s">
        <v>1664</v>
      </c>
      <c r="H1067" s="21" t="s">
        <v>1951</v>
      </c>
    </row>
    <row r="1068" spans="1:8" ht="15" thickBot="1" x14ac:dyDescent="0.35">
      <c r="A1068" s="21">
        <v>150</v>
      </c>
      <c r="B1068" s="14">
        <v>8</v>
      </c>
      <c r="C1068" s="14" t="s">
        <v>1090</v>
      </c>
      <c r="D1068" s="21" t="s">
        <v>1098</v>
      </c>
      <c r="E1068" s="21" t="s">
        <v>18</v>
      </c>
      <c r="F1068" s="25" t="s">
        <v>1559</v>
      </c>
      <c r="G1068" s="22" t="s">
        <v>1664</v>
      </c>
      <c r="H1068" s="21" t="s">
        <v>1951</v>
      </c>
    </row>
    <row r="1069" spans="1:8" ht="15" thickBot="1" x14ac:dyDescent="0.35">
      <c r="A1069" s="21">
        <v>150</v>
      </c>
      <c r="B1069" s="14">
        <v>9</v>
      </c>
      <c r="C1069" s="14" t="s">
        <v>1090</v>
      </c>
      <c r="D1069" s="21" t="s">
        <v>1099</v>
      </c>
      <c r="E1069" s="21" t="s">
        <v>18</v>
      </c>
      <c r="F1069" s="25" t="s">
        <v>1559</v>
      </c>
      <c r="G1069" s="22" t="s">
        <v>1664</v>
      </c>
      <c r="H1069" s="21" t="s">
        <v>1951</v>
      </c>
    </row>
    <row r="1070" spans="1:8" ht="15" thickBot="1" x14ac:dyDescent="0.35">
      <c r="A1070" s="21">
        <v>150</v>
      </c>
      <c r="B1070" s="14">
        <v>10</v>
      </c>
      <c r="C1070" s="14" t="s">
        <v>1090</v>
      </c>
      <c r="D1070" s="21" t="s">
        <v>1100</v>
      </c>
      <c r="E1070" s="21" t="s">
        <v>18</v>
      </c>
      <c r="F1070" s="25" t="s">
        <v>1559</v>
      </c>
      <c r="G1070" s="22" t="s">
        <v>1664</v>
      </c>
      <c r="H1070" s="21" t="s">
        <v>1951</v>
      </c>
    </row>
    <row r="1071" spans="1:8" ht="15" thickBot="1" x14ac:dyDescent="0.35">
      <c r="A1071" s="21">
        <v>150</v>
      </c>
      <c r="B1071" s="14">
        <v>11</v>
      </c>
      <c r="C1071" s="14" t="s">
        <v>1090</v>
      </c>
      <c r="D1071" s="21" t="s">
        <v>1101</v>
      </c>
      <c r="E1071" s="21" t="s">
        <v>18</v>
      </c>
      <c r="F1071" s="25" t="s">
        <v>1559</v>
      </c>
      <c r="G1071" s="22" t="s">
        <v>1664</v>
      </c>
      <c r="H1071" s="21" t="s">
        <v>1951</v>
      </c>
    </row>
    <row r="1072" spans="1:8" ht="15" thickBot="1" x14ac:dyDescent="0.35">
      <c r="A1072" s="21">
        <v>150</v>
      </c>
      <c r="B1072" s="14">
        <v>12</v>
      </c>
      <c r="C1072" s="14" t="s">
        <v>1090</v>
      </c>
      <c r="D1072" s="21" t="s">
        <v>1102</v>
      </c>
      <c r="E1072" s="21" t="s">
        <v>18</v>
      </c>
      <c r="F1072" s="25" t="s">
        <v>1559</v>
      </c>
      <c r="G1072" s="22" t="s">
        <v>1664</v>
      </c>
      <c r="H1072" s="21" t="s">
        <v>1951</v>
      </c>
    </row>
    <row r="1073" spans="1:8" ht="15" thickBot="1" x14ac:dyDescent="0.35">
      <c r="A1073" s="21">
        <v>150</v>
      </c>
      <c r="B1073" s="14">
        <v>13</v>
      </c>
      <c r="C1073" s="14" t="s">
        <v>1090</v>
      </c>
      <c r="D1073" s="21" t="s">
        <v>1103</v>
      </c>
      <c r="E1073" s="21" t="s">
        <v>18</v>
      </c>
      <c r="F1073" s="25" t="s">
        <v>1559</v>
      </c>
      <c r="G1073" s="22" t="s">
        <v>1664</v>
      </c>
      <c r="H1073" s="21" t="s">
        <v>1951</v>
      </c>
    </row>
    <row r="1074" spans="1:8" ht="15" thickBot="1" x14ac:dyDescent="0.35">
      <c r="A1074" s="21">
        <v>150</v>
      </c>
      <c r="B1074" s="14">
        <v>14</v>
      </c>
      <c r="C1074" s="14" t="s">
        <v>1090</v>
      </c>
      <c r="D1074" s="21" t="s">
        <v>1104</v>
      </c>
      <c r="E1074" s="21" t="s">
        <v>18</v>
      </c>
      <c r="F1074" s="25" t="s">
        <v>1559</v>
      </c>
      <c r="G1074" s="22" t="s">
        <v>1664</v>
      </c>
      <c r="H1074" s="21" t="s">
        <v>1951</v>
      </c>
    </row>
    <row r="1075" spans="1:8" ht="15" thickBot="1" x14ac:dyDescent="0.35">
      <c r="A1075" s="21">
        <v>150</v>
      </c>
      <c r="B1075" s="14">
        <v>15</v>
      </c>
      <c r="C1075" s="14" t="s">
        <v>1090</v>
      </c>
      <c r="D1075" s="21" t="s">
        <v>1105</v>
      </c>
      <c r="E1075" s="21" t="s">
        <v>18</v>
      </c>
      <c r="F1075" s="25" t="s">
        <v>1559</v>
      </c>
      <c r="G1075" s="22" t="s">
        <v>1664</v>
      </c>
      <c r="H1075" s="21" t="s">
        <v>1951</v>
      </c>
    </row>
    <row r="1076" spans="1:8" ht="15" thickBot="1" x14ac:dyDescent="0.35">
      <c r="A1076" s="21">
        <v>150</v>
      </c>
      <c r="B1076" s="14">
        <v>16</v>
      </c>
      <c r="C1076" s="14" t="s">
        <v>1090</v>
      </c>
      <c r="D1076" s="21" t="s">
        <v>1106</v>
      </c>
      <c r="E1076" s="21" t="s">
        <v>18</v>
      </c>
      <c r="F1076" s="25" t="s">
        <v>1559</v>
      </c>
      <c r="G1076" s="22" t="s">
        <v>1664</v>
      </c>
      <c r="H1076" s="21" t="s">
        <v>1951</v>
      </c>
    </row>
    <row r="1077" spans="1:8" ht="15" thickBot="1" x14ac:dyDescent="0.35">
      <c r="A1077" s="21">
        <v>150</v>
      </c>
      <c r="B1077" s="14">
        <v>17</v>
      </c>
      <c r="C1077" s="14" t="s">
        <v>1090</v>
      </c>
      <c r="D1077" s="21" t="s">
        <v>1107</v>
      </c>
      <c r="E1077" s="21" t="s">
        <v>18</v>
      </c>
      <c r="F1077" s="25" t="s">
        <v>1559</v>
      </c>
      <c r="G1077" s="22" t="s">
        <v>1664</v>
      </c>
      <c r="H1077" s="21" t="s">
        <v>1951</v>
      </c>
    </row>
    <row r="1078" spans="1:8" ht="15" thickBot="1" x14ac:dyDescent="0.35">
      <c r="A1078" s="21">
        <v>150</v>
      </c>
      <c r="B1078" s="14">
        <v>18</v>
      </c>
      <c r="C1078" s="14" t="s">
        <v>1090</v>
      </c>
      <c r="D1078" s="21" t="s">
        <v>1108</v>
      </c>
      <c r="E1078" s="21" t="s">
        <v>18</v>
      </c>
      <c r="F1078" s="25" t="s">
        <v>1559</v>
      </c>
      <c r="G1078" s="22" t="s">
        <v>1664</v>
      </c>
      <c r="H1078" s="21" t="s">
        <v>1951</v>
      </c>
    </row>
    <row r="1079" spans="1:8" ht="15" thickBot="1" x14ac:dyDescent="0.35">
      <c r="A1079" s="21">
        <v>150</v>
      </c>
      <c r="B1079" s="14">
        <v>19</v>
      </c>
      <c r="C1079" s="14" t="s">
        <v>1090</v>
      </c>
      <c r="D1079" s="21" t="s">
        <v>1109</v>
      </c>
      <c r="E1079" s="21" t="s">
        <v>18</v>
      </c>
      <c r="F1079" s="25" t="s">
        <v>1559</v>
      </c>
      <c r="G1079" s="22" t="s">
        <v>1664</v>
      </c>
      <c r="H1079" s="21" t="s">
        <v>1951</v>
      </c>
    </row>
    <row r="1080" spans="1:8" ht="15" thickBot="1" x14ac:dyDescent="0.35">
      <c r="A1080" s="21">
        <v>150</v>
      </c>
      <c r="B1080" s="14">
        <v>20</v>
      </c>
      <c r="C1080" s="14" t="s">
        <v>1090</v>
      </c>
      <c r="D1080" s="21" t="s">
        <v>1110</v>
      </c>
      <c r="E1080" s="21" t="s">
        <v>18</v>
      </c>
      <c r="F1080" s="25" t="s">
        <v>1559</v>
      </c>
      <c r="G1080" s="22" t="s">
        <v>1664</v>
      </c>
      <c r="H1080" s="21" t="s">
        <v>1951</v>
      </c>
    </row>
    <row r="1081" spans="1:8" ht="15" thickBot="1" x14ac:dyDescent="0.35">
      <c r="A1081" s="21">
        <v>150</v>
      </c>
      <c r="B1081" s="14">
        <v>21</v>
      </c>
      <c r="C1081" s="14" t="s">
        <v>1090</v>
      </c>
      <c r="D1081" s="21" t="s">
        <v>1111</v>
      </c>
      <c r="E1081" s="21" t="s">
        <v>18</v>
      </c>
      <c r="F1081" s="25" t="s">
        <v>1559</v>
      </c>
      <c r="G1081" s="22" t="s">
        <v>1664</v>
      </c>
      <c r="H1081" s="21" t="s">
        <v>1951</v>
      </c>
    </row>
    <row r="1082" spans="1:8" ht="15" thickBot="1" x14ac:dyDescent="0.35">
      <c r="A1082" s="21">
        <v>150</v>
      </c>
      <c r="B1082" s="14">
        <v>22</v>
      </c>
      <c r="C1082" s="14" t="s">
        <v>1090</v>
      </c>
      <c r="D1082" s="21" t="s">
        <v>1112</v>
      </c>
      <c r="E1082" s="21" t="s">
        <v>18</v>
      </c>
      <c r="F1082" s="25" t="s">
        <v>1559</v>
      </c>
      <c r="G1082" s="22" t="s">
        <v>1664</v>
      </c>
      <c r="H1082" s="21" t="s">
        <v>1951</v>
      </c>
    </row>
    <row r="1083" spans="1:8" ht="15" thickBot="1" x14ac:dyDescent="0.35">
      <c r="A1083" s="21">
        <v>150</v>
      </c>
      <c r="B1083" s="14">
        <v>23</v>
      </c>
      <c r="C1083" s="14" t="s">
        <v>1090</v>
      </c>
      <c r="D1083" s="21" t="s">
        <v>1113</v>
      </c>
      <c r="E1083" s="21" t="s">
        <v>18</v>
      </c>
      <c r="F1083" s="25" t="s">
        <v>1559</v>
      </c>
      <c r="G1083" s="22" t="s">
        <v>1664</v>
      </c>
      <c r="H1083" s="21" t="s">
        <v>1951</v>
      </c>
    </row>
    <row r="1084" spans="1:8" ht="15" thickBot="1" x14ac:dyDescent="0.35">
      <c r="A1084" s="21">
        <v>150</v>
      </c>
      <c r="B1084" s="14">
        <v>24</v>
      </c>
      <c r="C1084" s="14" t="s">
        <v>1090</v>
      </c>
      <c r="D1084" s="21" t="s">
        <v>1114</v>
      </c>
      <c r="E1084" s="21" t="s">
        <v>18</v>
      </c>
      <c r="F1084" s="25" t="s">
        <v>1559</v>
      </c>
      <c r="G1084" s="22" t="s">
        <v>1664</v>
      </c>
      <c r="H1084" s="21" t="s">
        <v>1951</v>
      </c>
    </row>
    <row r="1085" spans="1:8" ht="15" thickBot="1" x14ac:dyDescent="0.35">
      <c r="A1085" s="21">
        <v>150</v>
      </c>
      <c r="B1085" s="14">
        <v>25</v>
      </c>
      <c r="C1085" s="14" t="s">
        <v>1090</v>
      </c>
      <c r="D1085" s="21" t="s">
        <v>1115</v>
      </c>
      <c r="E1085" s="21" t="s">
        <v>18</v>
      </c>
      <c r="F1085" s="25" t="s">
        <v>1559</v>
      </c>
      <c r="G1085" s="22" t="s">
        <v>1664</v>
      </c>
      <c r="H1085" s="21" t="s">
        <v>1951</v>
      </c>
    </row>
    <row r="1086" spans="1:8" ht="15" thickBot="1" x14ac:dyDescent="0.35">
      <c r="A1086" s="21">
        <v>150</v>
      </c>
      <c r="B1086" s="14">
        <v>26</v>
      </c>
      <c r="C1086" s="14" t="s">
        <v>1090</v>
      </c>
      <c r="D1086" s="21" t="s">
        <v>1116</v>
      </c>
      <c r="E1086" s="21" t="s">
        <v>18</v>
      </c>
      <c r="F1086" s="25" t="s">
        <v>1559</v>
      </c>
      <c r="G1086" s="22" t="s">
        <v>1664</v>
      </c>
      <c r="H1086" s="21" t="s">
        <v>1951</v>
      </c>
    </row>
    <row r="1087" spans="1:8" ht="15" thickBot="1" x14ac:dyDescent="0.35">
      <c r="A1087" s="21">
        <v>150</v>
      </c>
      <c r="B1087" s="14">
        <v>27</v>
      </c>
      <c r="C1087" s="14" t="s">
        <v>1090</v>
      </c>
      <c r="D1087" s="21" t="s">
        <v>1117</v>
      </c>
      <c r="E1087" s="21" t="s">
        <v>18</v>
      </c>
      <c r="F1087" s="25" t="s">
        <v>1559</v>
      </c>
      <c r="G1087" s="22" t="s">
        <v>1664</v>
      </c>
      <c r="H1087" s="21" t="s">
        <v>1951</v>
      </c>
    </row>
    <row r="1088" spans="1:8" ht="15" thickBot="1" x14ac:dyDescent="0.35">
      <c r="A1088" s="21">
        <v>150</v>
      </c>
      <c r="B1088" s="14">
        <v>28</v>
      </c>
      <c r="C1088" s="14" t="s">
        <v>1090</v>
      </c>
      <c r="D1088" s="21" t="s">
        <v>1118</v>
      </c>
      <c r="E1088" s="21" t="s">
        <v>18</v>
      </c>
      <c r="F1088" s="25" t="s">
        <v>1559</v>
      </c>
      <c r="G1088" s="22" t="s">
        <v>1664</v>
      </c>
      <c r="H1088" s="21" t="s">
        <v>1951</v>
      </c>
    </row>
    <row r="1089" spans="1:8" ht="15" thickBot="1" x14ac:dyDescent="0.35">
      <c r="A1089" s="21">
        <v>150</v>
      </c>
      <c r="B1089" s="14">
        <v>29</v>
      </c>
      <c r="C1089" s="14" t="s">
        <v>1090</v>
      </c>
      <c r="D1089" s="21" t="s">
        <v>1119</v>
      </c>
      <c r="E1089" s="21" t="s">
        <v>18</v>
      </c>
      <c r="F1089" s="25" t="s">
        <v>1559</v>
      </c>
      <c r="G1089" s="22" t="s">
        <v>1664</v>
      </c>
      <c r="H1089" s="21" t="s">
        <v>1951</v>
      </c>
    </row>
    <row r="1090" spans="1:8" ht="15" thickBot="1" x14ac:dyDescent="0.35">
      <c r="A1090" s="21">
        <v>150</v>
      </c>
      <c r="B1090" s="14">
        <v>30</v>
      </c>
      <c r="C1090" s="14" t="s">
        <v>1090</v>
      </c>
      <c r="D1090" s="21" t="s">
        <v>1120</v>
      </c>
      <c r="E1090" s="21" t="s">
        <v>18</v>
      </c>
      <c r="F1090" s="25" t="s">
        <v>1559</v>
      </c>
      <c r="G1090" s="22" t="s">
        <v>1664</v>
      </c>
      <c r="H1090" s="21" t="s">
        <v>1951</v>
      </c>
    </row>
    <row r="1091" spans="1:8" ht="15" thickBot="1" x14ac:dyDescent="0.35">
      <c r="A1091" s="21">
        <v>150</v>
      </c>
      <c r="B1091" s="14">
        <v>31</v>
      </c>
      <c r="C1091" s="14" t="s">
        <v>1090</v>
      </c>
      <c r="D1091" s="21" t="s">
        <v>1121</v>
      </c>
      <c r="E1091" s="21" t="s">
        <v>18</v>
      </c>
      <c r="F1091" s="25" t="s">
        <v>1559</v>
      </c>
      <c r="G1091" s="22" t="s">
        <v>1664</v>
      </c>
      <c r="H1091" s="21" t="s">
        <v>1951</v>
      </c>
    </row>
    <row r="1092" spans="1:8" ht="15" thickBot="1" x14ac:dyDescent="0.35">
      <c r="A1092" s="21">
        <v>150</v>
      </c>
      <c r="B1092" s="14">
        <v>32</v>
      </c>
      <c r="C1092" s="14" t="s">
        <v>1090</v>
      </c>
      <c r="D1092" s="21" t="s">
        <v>1122</v>
      </c>
      <c r="E1092" s="21" t="s">
        <v>18</v>
      </c>
      <c r="F1092" s="25" t="s">
        <v>1559</v>
      </c>
      <c r="G1092" s="22" t="s">
        <v>1664</v>
      </c>
      <c r="H1092" s="21" t="s">
        <v>1951</v>
      </c>
    </row>
    <row r="1093" spans="1:8" ht="15" thickBot="1" x14ac:dyDescent="0.35">
      <c r="A1093" s="21">
        <v>150</v>
      </c>
      <c r="B1093" s="14">
        <v>33</v>
      </c>
      <c r="C1093" s="14" t="s">
        <v>1090</v>
      </c>
      <c r="D1093" s="21" t="s">
        <v>1123</v>
      </c>
      <c r="E1093" s="21" t="s">
        <v>18</v>
      </c>
      <c r="F1093" s="25" t="s">
        <v>1559</v>
      </c>
      <c r="G1093" s="22" t="s">
        <v>1664</v>
      </c>
      <c r="H1093" s="21" t="s">
        <v>1951</v>
      </c>
    </row>
    <row r="1094" spans="1:8" ht="15" thickBot="1" x14ac:dyDescent="0.35">
      <c r="A1094" s="21">
        <v>150</v>
      </c>
      <c r="B1094" s="14">
        <v>34</v>
      </c>
      <c r="C1094" s="14" t="s">
        <v>1090</v>
      </c>
      <c r="D1094" s="21" t="s">
        <v>1124</v>
      </c>
      <c r="E1094" s="21" t="s">
        <v>18</v>
      </c>
      <c r="F1094" s="25" t="s">
        <v>1559</v>
      </c>
      <c r="G1094" s="22" t="s">
        <v>1664</v>
      </c>
      <c r="H1094" s="21" t="s">
        <v>1951</v>
      </c>
    </row>
    <row r="1095" spans="1:8" ht="15" thickBot="1" x14ac:dyDescent="0.35">
      <c r="A1095" s="21">
        <v>150</v>
      </c>
      <c r="B1095" s="14">
        <v>35</v>
      </c>
      <c r="C1095" s="14" t="s">
        <v>1090</v>
      </c>
      <c r="D1095" s="21" t="s">
        <v>1125</v>
      </c>
      <c r="E1095" s="21" t="s">
        <v>18</v>
      </c>
      <c r="F1095" s="25" t="s">
        <v>1559</v>
      </c>
      <c r="G1095" s="22" t="s">
        <v>1664</v>
      </c>
      <c r="H1095" s="21" t="s">
        <v>1951</v>
      </c>
    </row>
    <row r="1096" spans="1:8" ht="15" thickBot="1" x14ac:dyDescent="0.35">
      <c r="A1096" s="21">
        <v>150</v>
      </c>
      <c r="B1096" s="14">
        <v>36</v>
      </c>
      <c r="C1096" s="14" t="s">
        <v>1090</v>
      </c>
      <c r="D1096" s="21" t="s">
        <v>1126</v>
      </c>
      <c r="E1096" s="21" t="s">
        <v>18</v>
      </c>
      <c r="F1096" s="25" t="s">
        <v>1559</v>
      </c>
      <c r="G1096" s="22" t="s">
        <v>1664</v>
      </c>
      <c r="H1096" s="21" t="s">
        <v>1951</v>
      </c>
    </row>
    <row r="1097" spans="1:8" ht="15" thickBot="1" x14ac:dyDescent="0.35">
      <c r="A1097" s="21">
        <v>150</v>
      </c>
      <c r="B1097" s="14">
        <v>37</v>
      </c>
      <c r="C1097" s="14" t="s">
        <v>1090</v>
      </c>
      <c r="D1097" s="21" t="s">
        <v>1127</v>
      </c>
      <c r="E1097" s="21" t="s">
        <v>18</v>
      </c>
      <c r="F1097" s="25" t="s">
        <v>1559</v>
      </c>
      <c r="G1097" s="22" t="s">
        <v>1664</v>
      </c>
      <c r="H1097" s="21" t="s">
        <v>1951</v>
      </c>
    </row>
    <row r="1098" spans="1:8" ht="15" thickBot="1" x14ac:dyDescent="0.35">
      <c r="A1098" s="21">
        <v>150</v>
      </c>
      <c r="B1098" s="14">
        <v>38</v>
      </c>
      <c r="C1098" s="14" t="s">
        <v>1090</v>
      </c>
      <c r="D1098" s="21" t="s">
        <v>1128</v>
      </c>
      <c r="E1098" s="21" t="s">
        <v>18</v>
      </c>
      <c r="F1098" s="25" t="s">
        <v>1559</v>
      </c>
      <c r="G1098" s="22" t="s">
        <v>1664</v>
      </c>
      <c r="H1098" s="21" t="s">
        <v>1951</v>
      </c>
    </row>
    <row r="1099" spans="1:8" ht="15" thickBot="1" x14ac:dyDescent="0.35">
      <c r="A1099" s="21">
        <v>150</v>
      </c>
      <c r="B1099" s="14">
        <v>39</v>
      </c>
      <c r="C1099" s="14" t="s">
        <v>1090</v>
      </c>
      <c r="D1099" s="21" t="s">
        <v>1129</v>
      </c>
      <c r="E1099" s="21" t="s">
        <v>18</v>
      </c>
      <c r="F1099" s="25" t="s">
        <v>1559</v>
      </c>
      <c r="G1099" s="22" t="s">
        <v>1664</v>
      </c>
      <c r="H1099" s="21" t="s">
        <v>1951</v>
      </c>
    </row>
    <row r="1100" spans="1:8" ht="15" thickBot="1" x14ac:dyDescent="0.35">
      <c r="A1100" s="21">
        <v>150</v>
      </c>
      <c r="B1100" s="14">
        <v>40</v>
      </c>
      <c r="C1100" s="14" t="s">
        <v>1090</v>
      </c>
      <c r="D1100" s="21" t="s">
        <v>1130</v>
      </c>
      <c r="E1100" s="21" t="s">
        <v>18</v>
      </c>
      <c r="F1100" s="25" t="s">
        <v>1559</v>
      </c>
      <c r="G1100" s="22" t="s">
        <v>1664</v>
      </c>
      <c r="H1100" s="21" t="s">
        <v>1951</v>
      </c>
    </row>
    <row r="1101" spans="1:8" ht="15" thickBot="1" x14ac:dyDescent="0.35">
      <c r="A1101" s="21">
        <v>150</v>
      </c>
      <c r="B1101" s="14">
        <v>41</v>
      </c>
      <c r="C1101" s="14" t="s">
        <v>1090</v>
      </c>
      <c r="D1101" s="21" t="s">
        <v>1131</v>
      </c>
      <c r="E1101" s="21" t="s">
        <v>18</v>
      </c>
      <c r="F1101" s="25" t="s">
        <v>1559</v>
      </c>
      <c r="G1101" s="22" t="s">
        <v>1664</v>
      </c>
      <c r="H1101" s="21" t="s">
        <v>1951</v>
      </c>
    </row>
    <row r="1102" spans="1:8" ht="15" thickBot="1" x14ac:dyDescent="0.35">
      <c r="A1102" s="21">
        <v>150</v>
      </c>
      <c r="B1102" s="14">
        <v>42</v>
      </c>
      <c r="C1102" s="14" t="s">
        <v>1090</v>
      </c>
      <c r="D1102" s="21" t="s">
        <v>1132</v>
      </c>
      <c r="E1102" s="21" t="s">
        <v>18</v>
      </c>
      <c r="F1102" s="25" t="s">
        <v>1559</v>
      </c>
      <c r="G1102" s="22" t="s">
        <v>1664</v>
      </c>
      <c r="H1102" s="21" t="s">
        <v>1951</v>
      </c>
    </row>
    <row r="1103" spans="1:8" ht="15" thickBot="1" x14ac:dyDescent="0.35">
      <c r="A1103" s="21">
        <v>150</v>
      </c>
      <c r="B1103" s="14">
        <v>43</v>
      </c>
      <c r="C1103" s="14" t="s">
        <v>1090</v>
      </c>
      <c r="D1103" s="21" t="s">
        <v>1133</v>
      </c>
      <c r="E1103" s="21" t="s">
        <v>18</v>
      </c>
      <c r="F1103" s="25" t="s">
        <v>1559</v>
      </c>
      <c r="G1103" s="22" t="s">
        <v>1664</v>
      </c>
      <c r="H1103" s="21" t="s">
        <v>1951</v>
      </c>
    </row>
    <row r="1104" spans="1:8" ht="15" thickBot="1" x14ac:dyDescent="0.35">
      <c r="A1104" s="21">
        <v>150</v>
      </c>
      <c r="B1104" s="14">
        <v>44</v>
      </c>
      <c r="C1104" s="14" t="s">
        <v>1090</v>
      </c>
      <c r="D1104" s="21" t="s">
        <v>1134</v>
      </c>
      <c r="E1104" s="21" t="s">
        <v>18</v>
      </c>
      <c r="F1104" s="25" t="s">
        <v>1559</v>
      </c>
      <c r="G1104" s="22" t="s">
        <v>1664</v>
      </c>
      <c r="H1104" s="21" t="s">
        <v>1951</v>
      </c>
    </row>
    <row r="1105" spans="1:8" ht="15" thickBot="1" x14ac:dyDescent="0.35">
      <c r="A1105" s="21">
        <v>150</v>
      </c>
      <c r="B1105" s="14">
        <v>45</v>
      </c>
      <c r="C1105" s="14" t="s">
        <v>1090</v>
      </c>
      <c r="D1105" s="21" t="s">
        <v>1135</v>
      </c>
      <c r="E1105" s="21" t="s">
        <v>18</v>
      </c>
      <c r="F1105" s="25" t="s">
        <v>1559</v>
      </c>
      <c r="G1105" s="22" t="s">
        <v>1664</v>
      </c>
      <c r="H1105" s="21" t="s">
        <v>1951</v>
      </c>
    </row>
    <row r="1106" spans="1:8" ht="15" thickBot="1" x14ac:dyDescent="0.35">
      <c r="A1106" s="21">
        <v>150</v>
      </c>
      <c r="B1106" s="14">
        <v>46</v>
      </c>
      <c r="C1106" s="14" t="s">
        <v>1090</v>
      </c>
      <c r="D1106" s="21" t="s">
        <v>1136</v>
      </c>
      <c r="E1106" s="21" t="s">
        <v>18</v>
      </c>
      <c r="F1106" s="25" t="s">
        <v>1559</v>
      </c>
      <c r="G1106" s="22" t="s">
        <v>1664</v>
      </c>
      <c r="H1106" s="21" t="s">
        <v>1951</v>
      </c>
    </row>
    <row r="1107" spans="1:8" ht="15" thickBot="1" x14ac:dyDescent="0.35">
      <c r="A1107" s="21">
        <v>150</v>
      </c>
      <c r="B1107" s="14">
        <v>47</v>
      </c>
      <c r="C1107" s="14" t="s">
        <v>1090</v>
      </c>
      <c r="D1107" s="21" t="s">
        <v>1137</v>
      </c>
      <c r="E1107" s="21" t="s">
        <v>18</v>
      </c>
      <c r="F1107" s="25" t="s">
        <v>1559</v>
      </c>
      <c r="G1107" s="22" t="s">
        <v>1664</v>
      </c>
      <c r="H1107" s="21" t="s">
        <v>1951</v>
      </c>
    </row>
    <row r="1108" spans="1:8" ht="15" thickBot="1" x14ac:dyDescent="0.35">
      <c r="A1108" s="21">
        <v>150</v>
      </c>
      <c r="B1108" s="14">
        <v>48</v>
      </c>
      <c r="C1108" s="14" t="s">
        <v>1090</v>
      </c>
      <c r="D1108" s="21" t="s">
        <v>1138</v>
      </c>
      <c r="E1108" s="21" t="s">
        <v>18</v>
      </c>
      <c r="F1108" s="25" t="s">
        <v>1559</v>
      </c>
      <c r="G1108" s="22" t="s">
        <v>1664</v>
      </c>
      <c r="H1108" s="21" t="s">
        <v>1951</v>
      </c>
    </row>
    <row r="1109" spans="1:8" ht="15" thickBot="1" x14ac:dyDescent="0.35">
      <c r="A1109" s="21">
        <v>150</v>
      </c>
      <c r="B1109" s="14">
        <v>49</v>
      </c>
      <c r="C1109" s="14" t="s">
        <v>1090</v>
      </c>
      <c r="D1109" s="21" t="s">
        <v>1139</v>
      </c>
      <c r="E1109" s="21" t="s">
        <v>18</v>
      </c>
      <c r="F1109" s="25" t="s">
        <v>1559</v>
      </c>
      <c r="G1109" s="22" t="s">
        <v>1664</v>
      </c>
      <c r="H1109" s="21" t="s">
        <v>1951</v>
      </c>
    </row>
    <row r="1110" spans="1:8" ht="15" thickBot="1" x14ac:dyDescent="0.35">
      <c r="A1110" s="21">
        <v>150</v>
      </c>
      <c r="B1110" s="14">
        <v>50</v>
      </c>
      <c r="C1110" s="14" t="s">
        <v>1090</v>
      </c>
      <c r="D1110" s="21" t="s">
        <v>1140</v>
      </c>
      <c r="E1110" s="21" t="s">
        <v>18</v>
      </c>
      <c r="F1110" s="25" t="s">
        <v>1559</v>
      </c>
      <c r="G1110" s="22" t="s">
        <v>1664</v>
      </c>
      <c r="H1110" s="21" t="s">
        <v>1951</v>
      </c>
    </row>
    <row r="1111" spans="1:8" ht="15" thickBot="1" x14ac:dyDescent="0.35">
      <c r="A1111" s="21">
        <v>150</v>
      </c>
      <c r="B1111" s="14">
        <v>51</v>
      </c>
      <c r="C1111" s="14" t="s">
        <v>1090</v>
      </c>
      <c r="D1111" s="21" t="s">
        <v>1141</v>
      </c>
      <c r="E1111" s="21" t="s">
        <v>18</v>
      </c>
      <c r="F1111" s="25" t="s">
        <v>1559</v>
      </c>
      <c r="G1111" s="22" t="s">
        <v>1664</v>
      </c>
      <c r="H1111" s="21" t="s">
        <v>1951</v>
      </c>
    </row>
    <row r="1112" spans="1:8" ht="15" thickBot="1" x14ac:dyDescent="0.35">
      <c r="A1112" s="21">
        <v>150</v>
      </c>
      <c r="B1112" s="14">
        <v>52</v>
      </c>
      <c r="C1112" s="14" t="s">
        <v>1090</v>
      </c>
      <c r="D1112" s="21" t="s">
        <v>1142</v>
      </c>
      <c r="E1112" s="21" t="s">
        <v>18</v>
      </c>
      <c r="F1112" s="25" t="s">
        <v>1559</v>
      </c>
      <c r="G1112" s="22" t="s">
        <v>1664</v>
      </c>
      <c r="H1112" s="21" t="s">
        <v>1951</v>
      </c>
    </row>
    <row r="1113" spans="1:8" ht="15" thickBot="1" x14ac:dyDescent="0.35">
      <c r="A1113" s="21">
        <v>150</v>
      </c>
      <c r="B1113" s="14">
        <v>53</v>
      </c>
      <c r="C1113" s="14" t="s">
        <v>1090</v>
      </c>
      <c r="D1113" s="21" t="s">
        <v>1143</v>
      </c>
      <c r="E1113" s="21" t="s">
        <v>18</v>
      </c>
      <c r="F1113" s="25" t="s">
        <v>1559</v>
      </c>
      <c r="G1113" s="22" t="s">
        <v>1664</v>
      </c>
      <c r="H1113" s="21" t="s">
        <v>1951</v>
      </c>
    </row>
    <row r="1114" spans="1:8" ht="15" thickBot="1" x14ac:dyDescent="0.35">
      <c r="A1114" s="21">
        <v>150</v>
      </c>
      <c r="B1114" s="14">
        <v>54</v>
      </c>
      <c r="C1114" s="14" t="s">
        <v>1090</v>
      </c>
      <c r="D1114" s="21" t="s">
        <v>1144</v>
      </c>
      <c r="E1114" s="21" t="s">
        <v>18</v>
      </c>
      <c r="F1114" s="25" t="s">
        <v>1559</v>
      </c>
      <c r="G1114" s="22" t="s">
        <v>1664</v>
      </c>
      <c r="H1114" s="21" t="s">
        <v>1951</v>
      </c>
    </row>
    <row r="1115" spans="1:8" ht="15" thickBot="1" x14ac:dyDescent="0.35">
      <c r="A1115" s="21">
        <v>150</v>
      </c>
      <c r="B1115" s="14">
        <v>55</v>
      </c>
      <c r="C1115" s="14" t="s">
        <v>1090</v>
      </c>
      <c r="D1115" s="21" t="s">
        <v>1145</v>
      </c>
      <c r="E1115" s="21" t="s">
        <v>18</v>
      </c>
      <c r="F1115" s="25" t="s">
        <v>1559</v>
      </c>
      <c r="G1115" s="22" t="s">
        <v>1664</v>
      </c>
      <c r="H1115" s="21" t="s">
        <v>1951</v>
      </c>
    </row>
    <row r="1116" spans="1:8" ht="15" thickBot="1" x14ac:dyDescent="0.35">
      <c r="A1116" s="21">
        <v>150</v>
      </c>
      <c r="B1116" s="14">
        <v>56</v>
      </c>
      <c r="C1116" s="14" t="s">
        <v>1090</v>
      </c>
      <c r="D1116" s="21" t="s">
        <v>1146</v>
      </c>
      <c r="E1116" s="21" t="s">
        <v>18</v>
      </c>
      <c r="F1116" s="25" t="s">
        <v>1559</v>
      </c>
      <c r="G1116" s="22" t="s">
        <v>1664</v>
      </c>
      <c r="H1116" s="21" t="s">
        <v>1951</v>
      </c>
    </row>
    <row r="1117" spans="1:8" ht="15" thickBot="1" x14ac:dyDescent="0.35">
      <c r="A1117" s="21">
        <v>150</v>
      </c>
      <c r="B1117" s="14">
        <v>57</v>
      </c>
      <c r="C1117" s="14" t="s">
        <v>1090</v>
      </c>
      <c r="D1117" s="21" t="s">
        <v>1976</v>
      </c>
      <c r="E1117" s="21" t="s">
        <v>18</v>
      </c>
      <c r="F1117" s="25" t="s">
        <v>1559</v>
      </c>
      <c r="G1117" s="22" t="s">
        <v>1664</v>
      </c>
      <c r="H1117" s="21" t="s">
        <v>1951</v>
      </c>
    </row>
    <row r="1118" spans="1:8" ht="15" thickBot="1" x14ac:dyDescent="0.35">
      <c r="A1118" s="21">
        <v>150</v>
      </c>
      <c r="B1118" s="14">
        <v>58</v>
      </c>
      <c r="C1118" s="14" t="s">
        <v>1090</v>
      </c>
      <c r="D1118" s="21" t="s">
        <v>1977</v>
      </c>
      <c r="E1118" s="22" t="s">
        <v>1147</v>
      </c>
      <c r="F1118" s="26" t="s">
        <v>1599</v>
      </c>
      <c r="G1118" s="22" t="s">
        <v>18</v>
      </c>
      <c r="H1118" s="21" t="s">
        <v>1951</v>
      </c>
    </row>
    <row r="1119" spans="1:8" ht="15" thickBot="1" x14ac:dyDescent="0.35">
      <c r="A1119" s="21">
        <v>135</v>
      </c>
      <c r="B1119" s="14">
        <v>1</v>
      </c>
      <c r="C1119" s="14" t="s">
        <v>1148</v>
      </c>
      <c r="D1119" s="21" t="s">
        <v>1149</v>
      </c>
      <c r="E1119" s="24" t="s">
        <v>1521</v>
      </c>
      <c r="F1119" s="25" t="s">
        <v>1551</v>
      </c>
      <c r="G1119" s="22" t="s">
        <v>1934</v>
      </c>
      <c r="H1119" s="21" t="s">
        <v>1951</v>
      </c>
    </row>
    <row r="1120" spans="1:8" ht="15" thickBot="1" x14ac:dyDescent="0.35">
      <c r="A1120" s="21">
        <v>135</v>
      </c>
      <c r="B1120" s="14">
        <v>2</v>
      </c>
      <c r="C1120" s="14" t="s">
        <v>1148</v>
      </c>
      <c r="D1120" s="21" t="s">
        <v>1150</v>
      </c>
      <c r="E1120" s="31" t="s">
        <v>1522</v>
      </c>
      <c r="F1120" s="25" t="s">
        <v>1551</v>
      </c>
      <c r="G1120" s="22" t="s">
        <v>1934</v>
      </c>
      <c r="H1120" s="21" t="s">
        <v>1951</v>
      </c>
    </row>
    <row r="1121" spans="1:8" ht="15" thickBot="1" x14ac:dyDescent="0.35">
      <c r="A1121" s="21">
        <v>135</v>
      </c>
      <c r="B1121" s="14">
        <v>3</v>
      </c>
      <c r="C1121" s="14" t="s">
        <v>1148</v>
      </c>
      <c r="D1121" s="21" t="s">
        <v>1151</v>
      </c>
      <c r="E1121" s="31" t="s">
        <v>1523</v>
      </c>
      <c r="F1121" s="25" t="s">
        <v>1551</v>
      </c>
      <c r="G1121" s="22" t="s">
        <v>1934</v>
      </c>
      <c r="H1121" s="21" t="s">
        <v>1951</v>
      </c>
    </row>
    <row r="1122" spans="1:8" ht="15" thickBot="1" x14ac:dyDescent="0.35">
      <c r="A1122" s="21">
        <v>135</v>
      </c>
      <c r="B1122" s="14">
        <v>4</v>
      </c>
      <c r="C1122" s="14" t="s">
        <v>1148</v>
      </c>
      <c r="D1122" s="21" t="s">
        <v>1152</v>
      </c>
      <c r="E1122" s="32" t="s">
        <v>1524</v>
      </c>
      <c r="F1122" s="25" t="s">
        <v>1551</v>
      </c>
      <c r="G1122" s="22" t="s">
        <v>1935</v>
      </c>
      <c r="H1122" s="21" t="s">
        <v>1951</v>
      </c>
    </row>
    <row r="1123" spans="1:8" ht="15" thickBot="1" x14ac:dyDescent="0.35">
      <c r="A1123" s="21">
        <v>135</v>
      </c>
      <c r="B1123" s="14">
        <v>5</v>
      </c>
      <c r="C1123" s="14" t="s">
        <v>1148</v>
      </c>
      <c r="D1123" s="21" t="s">
        <v>1153</v>
      </c>
      <c r="E1123" s="31" t="s">
        <v>1525</v>
      </c>
      <c r="F1123" s="25" t="s">
        <v>1551</v>
      </c>
      <c r="G1123" s="22" t="s">
        <v>1936</v>
      </c>
      <c r="H1123" s="21" t="s">
        <v>1951</v>
      </c>
    </row>
    <row r="1124" spans="1:8" ht="15" thickBot="1" x14ac:dyDescent="0.35">
      <c r="A1124" s="21">
        <v>135</v>
      </c>
      <c r="B1124" s="14">
        <v>6</v>
      </c>
      <c r="C1124" s="14" t="s">
        <v>1148</v>
      </c>
      <c r="D1124" s="21" t="s">
        <v>1154</v>
      </c>
      <c r="E1124" s="32" t="s">
        <v>1526</v>
      </c>
      <c r="F1124" s="25" t="s">
        <v>1551</v>
      </c>
      <c r="G1124" s="22" t="s">
        <v>1937</v>
      </c>
      <c r="H1124" s="21" t="s">
        <v>1951</v>
      </c>
    </row>
    <row r="1125" spans="1:8" ht="15" thickBot="1" x14ac:dyDescent="0.35">
      <c r="A1125" s="21">
        <v>135</v>
      </c>
      <c r="B1125" s="14">
        <v>7</v>
      </c>
      <c r="C1125" s="14" t="s">
        <v>1148</v>
      </c>
      <c r="D1125" s="21" t="s">
        <v>1155</v>
      </c>
      <c r="E1125" s="31" t="s">
        <v>1527</v>
      </c>
      <c r="F1125" s="25" t="s">
        <v>1551</v>
      </c>
      <c r="G1125" s="22" t="s">
        <v>1938</v>
      </c>
      <c r="H1125" s="21" t="s">
        <v>1951</v>
      </c>
    </row>
    <row r="1126" spans="1:8" ht="15" thickBot="1" x14ac:dyDescent="0.35">
      <c r="A1126" s="21">
        <v>151</v>
      </c>
      <c r="B1126" s="14">
        <v>1</v>
      </c>
      <c r="C1126" s="14" t="s">
        <v>1156</v>
      </c>
      <c r="D1126" s="21" t="s">
        <v>1157</v>
      </c>
      <c r="E1126" s="31" t="s">
        <v>21</v>
      </c>
      <c r="F1126" s="26" t="s">
        <v>1599</v>
      </c>
      <c r="G1126" s="22" t="s">
        <v>1939</v>
      </c>
      <c r="H1126" s="21" t="s">
        <v>1951</v>
      </c>
    </row>
    <row r="1127" spans="1:8" ht="15" thickBot="1" x14ac:dyDescent="0.35">
      <c r="A1127" s="21">
        <v>151</v>
      </c>
      <c r="B1127" s="14">
        <v>2</v>
      </c>
      <c r="C1127" s="14" t="s">
        <v>1156</v>
      </c>
      <c r="D1127" s="21" t="s">
        <v>1158</v>
      </c>
      <c r="E1127" s="31" t="s">
        <v>6</v>
      </c>
      <c r="F1127" s="26" t="s">
        <v>1599</v>
      </c>
      <c r="G1127" s="22" t="s">
        <v>1662</v>
      </c>
      <c r="H1127" s="21" t="s">
        <v>1951</v>
      </c>
    </row>
    <row r="1128" spans="1:8" ht="15" thickBot="1" x14ac:dyDescent="0.35">
      <c r="A1128" s="21">
        <v>151</v>
      </c>
      <c r="B1128" s="14">
        <v>3</v>
      </c>
      <c r="C1128" s="14" t="s">
        <v>1156</v>
      </c>
      <c r="D1128" s="21" t="s">
        <v>1159</v>
      </c>
      <c r="E1128" s="31" t="s">
        <v>225</v>
      </c>
      <c r="F1128" s="26" t="s">
        <v>1599</v>
      </c>
      <c r="G1128" s="22" t="s">
        <v>1664</v>
      </c>
      <c r="H1128" s="21" t="s">
        <v>1951</v>
      </c>
    </row>
    <row r="1129" spans="1:8" ht="15" thickBot="1" x14ac:dyDescent="0.35">
      <c r="A1129" s="21">
        <v>151</v>
      </c>
      <c r="B1129" s="14">
        <v>4</v>
      </c>
      <c r="C1129" s="14" t="s">
        <v>1156</v>
      </c>
      <c r="D1129" s="21" t="s">
        <v>1160</v>
      </c>
      <c r="E1129" s="31" t="s">
        <v>1528</v>
      </c>
      <c r="F1129" s="26" t="s">
        <v>1599</v>
      </c>
      <c r="G1129" s="22" t="s">
        <v>1940</v>
      </c>
      <c r="H1129" s="21" t="s">
        <v>1951</v>
      </c>
    </row>
    <row r="1130" spans="1:8" ht="15" thickBot="1" x14ac:dyDescent="0.35">
      <c r="A1130" s="21">
        <v>151</v>
      </c>
      <c r="B1130" s="14">
        <v>5</v>
      </c>
      <c r="C1130" s="14" t="s">
        <v>1156</v>
      </c>
      <c r="D1130" s="21" t="s">
        <v>1161</v>
      </c>
      <c r="E1130" s="31" t="s">
        <v>1529</v>
      </c>
      <c r="F1130" s="26" t="s">
        <v>1599</v>
      </c>
      <c r="G1130" s="22" t="s">
        <v>1941</v>
      </c>
      <c r="H1130" s="21" t="s">
        <v>1951</v>
      </c>
    </row>
    <row r="1131" spans="1:8" ht="15" thickBot="1" x14ac:dyDescent="0.35">
      <c r="A1131" s="21">
        <v>151</v>
      </c>
      <c r="B1131" s="14">
        <v>6</v>
      </c>
      <c r="C1131" s="14" t="s">
        <v>1156</v>
      </c>
      <c r="D1131" s="21" t="s">
        <v>1162</v>
      </c>
      <c r="E1131" s="31" t="s">
        <v>1530</v>
      </c>
      <c r="F1131" s="26" t="s">
        <v>1599</v>
      </c>
      <c r="G1131" s="22" t="s">
        <v>1941</v>
      </c>
      <c r="H1131" s="21" t="s">
        <v>1951</v>
      </c>
    </row>
    <row r="1132" spans="1:8" ht="15" thickBot="1" x14ac:dyDescent="0.35">
      <c r="A1132" s="21">
        <v>151</v>
      </c>
      <c r="B1132" s="14">
        <v>7</v>
      </c>
      <c r="C1132" s="14" t="s">
        <v>1156</v>
      </c>
      <c r="D1132" s="21" t="s">
        <v>1163</v>
      </c>
      <c r="E1132" s="31" t="s">
        <v>1531</v>
      </c>
      <c r="F1132" s="26" t="s">
        <v>1599</v>
      </c>
      <c r="G1132" s="22" t="s">
        <v>1942</v>
      </c>
      <c r="H1132" s="21" t="s">
        <v>1951</v>
      </c>
    </row>
    <row r="1133" spans="1:8" ht="15" thickBot="1" x14ac:dyDescent="0.35">
      <c r="A1133" s="21">
        <v>151</v>
      </c>
      <c r="B1133" s="14">
        <v>8</v>
      </c>
      <c r="C1133" s="14" t="s">
        <v>1156</v>
      </c>
      <c r="D1133" s="21" t="s">
        <v>1164</v>
      </c>
      <c r="E1133" s="31" t="s">
        <v>1532</v>
      </c>
      <c r="F1133" s="26" t="s">
        <v>1599</v>
      </c>
      <c r="G1133" s="22" t="s">
        <v>1943</v>
      </c>
      <c r="H1133" s="21" t="s">
        <v>1951</v>
      </c>
    </row>
    <row r="1134" spans="1:8" ht="15" thickBot="1" x14ac:dyDescent="0.35">
      <c r="A1134" s="21">
        <v>152</v>
      </c>
      <c r="B1134" s="14">
        <v>1</v>
      </c>
      <c r="C1134" s="14" t="s">
        <v>1165</v>
      </c>
      <c r="D1134" s="21" t="s">
        <v>1166</v>
      </c>
      <c r="E1134" s="31" t="s">
        <v>21</v>
      </c>
      <c r="F1134" s="26" t="s">
        <v>1599</v>
      </c>
      <c r="G1134" s="22" t="s">
        <v>1944</v>
      </c>
      <c r="H1134" s="21" t="s">
        <v>1951</v>
      </c>
    </row>
    <row r="1135" spans="1:8" ht="15" thickBot="1" x14ac:dyDescent="0.35">
      <c r="A1135" s="21">
        <v>152</v>
      </c>
      <c r="B1135" s="14">
        <v>2</v>
      </c>
      <c r="C1135" s="14" t="s">
        <v>1165</v>
      </c>
      <c r="D1135" s="21" t="s">
        <v>1167</v>
      </c>
      <c r="E1135" s="31" t="s">
        <v>6</v>
      </c>
      <c r="F1135" s="26" t="s">
        <v>1599</v>
      </c>
      <c r="G1135" s="22" t="s">
        <v>1662</v>
      </c>
      <c r="H1135" s="21" t="s">
        <v>1951</v>
      </c>
    </row>
    <row r="1136" spans="1:8" ht="15" thickBot="1" x14ac:dyDescent="0.35">
      <c r="A1136" s="21">
        <v>152</v>
      </c>
      <c r="B1136" s="14">
        <v>3</v>
      </c>
      <c r="C1136" s="14" t="s">
        <v>1165</v>
      </c>
      <c r="D1136" s="21" t="s">
        <v>1168</v>
      </c>
      <c r="E1136" s="31" t="s">
        <v>1533</v>
      </c>
      <c r="F1136" s="26" t="s">
        <v>1599</v>
      </c>
      <c r="G1136" s="22" t="s">
        <v>1945</v>
      </c>
      <c r="H1136" s="21" t="s">
        <v>1951</v>
      </c>
    </row>
    <row r="1137" spans="1:8" ht="15" thickBot="1" x14ac:dyDescent="0.35">
      <c r="A1137" s="21">
        <v>152</v>
      </c>
      <c r="B1137" s="14">
        <v>4</v>
      </c>
      <c r="C1137" s="14" t="s">
        <v>1165</v>
      </c>
      <c r="D1137" s="21" t="s">
        <v>1169</v>
      </c>
      <c r="E1137" s="31" t="s">
        <v>225</v>
      </c>
      <c r="F1137" s="26" t="s">
        <v>1599</v>
      </c>
      <c r="G1137" s="22" t="s">
        <v>1664</v>
      </c>
      <c r="H1137" s="21" t="s">
        <v>1951</v>
      </c>
    </row>
    <row r="1138" spans="1:8" ht="15" thickBot="1" x14ac:dyDescent="0.35">
      <c r="A1138" s="21">
        <v>152</v>
      </c>
      <c r="B1138" s="14">
        <v>5</v>
      </c>
      <c r="C1138" s="14" t="s">
        <v>1165</v>
      </c>
      <c r="D1138" s="21" t="s">
        <v>1170</v>
      </c>
      <c r="E1138" s="31" t="s">
        <v>1528</v>
      </c>
      <c r="F1138" s="26" t="s">
        <v>1599</v>
      </c>
      <c r="G1138" s="22" t="s">
        <v>1940</v>
      </c>
      <c r="H1138" s="21" t="s">
        <v>1951</v>
      </c>
    </row>
    <row r="1139" spans="1:8" ht="15" thickBot="1" x14ac:dyDescent="0.35">
      <c r="A1139" s="21">
        <v>152</v>
      </c>
      <c r="B1139" s="14">
        <v>6</v>
      </c>
      <c r="C1139" s="14" t="s">
        <v>1165</v>
      </c>
      <c r="D1139" s="21" t="s">
        <v>1171</v>
      </c>
      <c r="E1139" s="31" t="s">
        <v>1529</v>
      </c>
      <c r="F1139" s="26" t="s">
        <v>1599</v>
      </c>
      <c r="G1139" s="22" t="s">
        <v>1941</v>
      </c>
      <c r="H1139" s="21" t="s">
        <v>1951</v>
      </c>
    </row>
    <row r="1140" spans="1:8" ht="15" thickBot="1" x14ac:dyDescent="0.35">
      <c r="A1140" s="21">
        <v>152</v>
      </c>
      <c r="B1140" s="14">
        <v>7</v>
      </c>
      <c r="C1140" s="14" t="s">
        <v>1165</v>
      </c>
      <c r="D1140" s="21" t="s">
        <v>1172</v>
      </c>
      <c r="E1140" s="31" t="s">
        <v>1531</v>
      </c>
      <c r="F1140" s="26" t="s">
        <v>1599</v>
      </c>
      <c r="G1140" s="22" t="s">
        <v>1942</v>
      </c>
      <c r="H1140" s="21" t="s">
        <v>1951</v>
      </c>
    </row>
    <row r="1141" spans="1:8" ht="15" thickBot="1" x14ac:dyDescent="0.35">
      <c r="A1141" s="21">
        <v>152</v>
      </c>
      <c r="B1141" s="14">
        <v>8</v>
      </c>
      <c r="C1141" s="14" t="s">
        <v>1165</v>
      </c>
      <c r="D1141" s="21" t="s">
        <v>1173</v>
      </c>
      <c r="E1141" s="31" t="s">
        <v>1534</v>
      </c>
      <c r="F1141" s="26" t="s">
        <v>1599</v>
      </c>
      <c r="G1141" s="22" t="s">
        <v>1946</v>
      </c>
      <c r="H1141" s="21" t="s">
        <v>1951</v>
      </c>
    </row>
    <row r="1142" spans="1:8" ht="15" thickBot="1" x14ac:dyDescent="0.35">
      <c r="A1142" s="21">
        <v>152</v>
      </c>
      <c r="B1142" s="14">
        <v>9</v>
      </c>
      <c r="C1142" s="14" t="s">
        <v>1165</v>
      </c>
      <c r="D1142" s="21" t="s">
        <v>1174</v>
      </c>
      <c r="E1142" s="31" t="s">
        <v>1535</v>
      </c>
      <c r="F1142" s="26" t="s">
        <v>1599</v>
      </c>
      <c r="G1142" s="22" t="s">
        <v>1947</v>
      </c>
      <c r="H1142" s="21" t="s">
        <v>1951</v>
      </c>
    </row>
    <row r="1143" spans="1:8" ht="15" thickBot="1" x14ac:dyDescent="0.35">
      <c r="A1143" s="21">
        <v>152</v>
      </c>
      <c r="B1143" s="14">
        <v>10</v>
      </c>
      <c r="C1143" s="14" t="s">
        <v>1165</v>
      </c>
      <c r="D1143" s="21" t="s">
        <v>1175</v>
      </c>
      <c r="E1143" s="31" t="s">
        <v>1532</v>
      </c>
      <c r="F1143" s="26" t="s">
        <v>1599</v>
      </c>
      <c r="G1143" s="22" t="s">
        <v>1943</v>
      </c>
      <c r="H1143" s="21" t="s">
        <v>1951</v>
      </c>
    </row>
    <row r="1144" spans="1:8" ht="15" thickBot="1" x14ac:dyDescent="0.35">
      <c r="A1144" s="21">
        <v>153</v>
      </c>
      <c r="B1144" s="14">
        <v>1</v>
      </c>
      <c r="C1144" s="14" t="s">
        <v>1176</v>
      </c>
      <c r="D1144" s="21" t="s">
        <v>1177</v>
      </c>
      <c r="E1144" s="31" t="s">
        <v>21</v>
      </c>
      <c r="F1144" s="26" t="s">
        <v>1599</v>
      </c>
      <c r="G1144" s="22" t="s">
        <v>1948</v>
      </c>
      <c r="H1144" s="21" t="s">
        <v>1951</v>
      </c>
    </row>
    <row r="1145" spans="1:8" ht="15" thickBot="1" x14ac:dyDescent="0.35">
      <c r="A1145" s="21">
        <v>153</v>
      </c>
      <c r="B1145" s="14">
        <v>2</v>
      </c>
      <c r="C1145" s="14" t="s">
        <v>1176</v>
      </c>
      <c r="D1145" s="21" t="s">
        <v>1178</v>
      </c>
      <c r="E1145" s="31" t="s">
        <v>6</v>
      </c>
      <c r="F1145" s="26" t="s">
        <v>1599</v>
      </c>
      <c r="G1145" s="22" t="s">
        <v>1662</v>
      </c>
      <c r="H1145" s="21" t="s">
        <v>1951</v>
      </c>
    </row>
    <row r="1146" spans="1:8" ht="15" thickBot="1" x14ac:dyDescent="0.35">
      <c r="A1146" s="21">
        <v>153</v>
      </c>
      <c r="B1146" s="14">
        <v>3</v>
      </c>
      <c r="C1146" s="14" t="s">
        <v>1176</v>
      </c>
      <c r="D1146" s="21" t="s">
        <v>1179</v>
      </c>
      <c r="E1146" s="31" t="s">
        <v>1337</v>
      </c>
      <c r="F1146" s="26" t="s">
        <v>1599</v>
      </c>
      <c r="G1146" s="22" t="s">
        <v>1664</v>
      </c>
      <c r="H1146" s="21" t="s">
        <v>1951</v>
      </c>
    </row>
    <row r="1147" spans="1:8" ht="15" thickBot="1" x14ac:dyDescent="0.35">
      <c r="A1147" s="21">
        <v>153</v>
      </c>
      <c r="B1147" s="14">
        <v>4</v>
      </c>
      <c r="C1147" s="14" t="s">
        <v>1176</v>
      </c>
      <c r="D1147" s="21" t="s">
        <v>1180</v>
      </c>
      <c r="E1147" s="31" t="s">
        <v>222</v>
      </c>
      <c r="F1147" s="26" t="s">
        <v>1599</v>
      </c>
      <c r="G1147" s="22" t="s">
        <v>1664</v>
      </c>
      <c r="H1147" s="21" t="s">
        <v>1951</v>
      </c>
    </row>
    <row r="1148" spans="1:8" ht="15" thickBot="1" x14ac:dyDescent="0.35">
      <c r="A1148" s="21">
        <v>153</v>
      </c>
      <c r="B1148" s="14">
        <v>5</v>
      </c>
      <c r="C1148" s="14" t="s">
        <v>1176</v>
      </c>
      <c r="D1148" s="21" t="s">
        <v>1181</v>
      </c>
      <c r="E1148" s="31" t="s">
        <v>224</v>
      </c>
      <c r="F1148" s="26" t="s">
        <v>1599</v>
      </c>
      <c r="G1148" s="22" t="s">
        <v>1664</v>
      </c>
      <c r="H1148" s="21" t="s">
        <v>1951</v>
      </c>
    </row>
    <row r="1149" spans="1:8" ht="15" thickBot="1" x14ac:dyDescent="0.35">
      <c r="A1149" s="21">
        <v>153</v>
      </c>
      <c r="B1149" s="14">
        <v>6</v>
      </c>
      <c r="C1149" s="14" t="s">
        <v>1176</v>
      </c>
      <c r="D1149" s="21" t="s">
        <v>1182</v>
      </c>
      <c r="E1149" s="31" t="s">
        <v>1188</v>
      </c>
      <c r="F1149" s="26" t="s">
        <v>1599</v>
      </c>
      <c r="G1149" s="22" t="s">
        <v>1664</v>
      </c>
      <c r="H1149" s="21" t="s">
        <v>1951</v>
      </c>
    </row>
    <row r="1150" spans="1:8" ht="15" thickBot="1" x14ac:dyDescent="0.35">
      <c r="A1150" s="21">
        <v>153</v>
      </c>
      <c r="B1150" s="14">
        <v>7</v>
      </c>
      <c r="C1150" s="14" t="s">
        <v>1176</v>
      </c>
      <c r="D1150" s="21" t="s">
        <v>1183</v>
      </c>
      <c r="E1150" s="31" t="s">
        <v>1187</v>
      </c>
      <c r="F1150" s="26" t="s">
        <v>1599</v>
      </c>
      <c r="G1150" s="22" t="s">
        <v>1664</v>
      </c>
      <c r="H1150" s="21" t="s">
        <v>1951</v>
      </c>
    </row>
    <row r="1151" spans="1:8" ht="15" thickBot="1" x14ac:dyDescent="0.35">
      <c r="A1151" s="21">
        <v>153</v>
      </c>
      <c r="B1151" s="14">
        <v>8</v>
      </c>
      <c r="C1151" s="14" t="s">
        <v>1176</v>
      </c>
      <c r="D1151" s="21" t="s">
        <v>1184</v>
      </c>
      <c r="E1151" s="31" t="s">
        <v>1536</v>
      </c>
      <c r="F1151" s="26" t="s">
        <v>1599</v>
      </c>
      <c r="G1151" s="22" t="s">
        <v>1664</v>
      </c>
      <c r="H1151" s="21" t="s">
        <v>1951</v>
      </c>
    </row>
    <row r="1152" spans="1:8" ht="15" thickBot="1" x14ac:dyDescent="0.35">
      <c r="A1152" s="21">
        <v>153</v>
      </c>
      <c r="B1152" s="14">
        <v>9</v>
      </c>
      <c r="C1152" s="14" t="s">
        <v>1176</v>
      </c>
      <c r="D1152" s="21" t="s">
        <v>1185</v>
      </c>
      <c r="E1152" s="31" t="s">
        <v>1537</v>
      </c>
      <c r="F1152" s="26" t="s">
        <v>1599</v>
      </c>
      <c r="G1152" s="22" t="s">
        <v>1664</v>
      </c>
      <c r="H1152" s="21" t="s">
        <v>1951</v>
      </c>
    </row>
  </sheetData>
  <autoFilter ref="A1:H1152" xr:uid="{00000000-0001-0000-0000-000000000000}">
    <filterColumn colId="7">
      <filters>
        <filter val="Tiêu chí lâm sàng"/>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6BA68-93D6-45AA-9B02-D5A36E9D2A62}">
  <sheetPr filterMode="1"/>
  <dimension ref="A1:J1037"/>
  <sheetViews>
    <sheetView topLeftCell="A534" workbookViewId="0">
      <selection activeCell="C198" sqref="C198:D663"/>
    </sheetView>
  </sheetViews>
  <sheetFormatPr defaultRowHeight="14.4" x14ac:dyDescent="0.3"/>
  <sheetData>
    <row r="1" spans="1:10" ht="15" thickBot="1" x14ac:dyDescent="0.35">
      <c r="A1">
        <v>1</v>
      </c>
      <c r="C1">
        <v>2</v>
      </c>
      <c r="D1">
        <v>3</v>
      </c>
      <c r="E1">
        <v>4</v>
      </c>
      <c r="F1">
        <v>5</v>
      </c>
      <c r="H1" s="57" t="s">
        <v>1983</v>
      </c>
      <c r="I1" s="2" t="s">
        <v>1661</v>
      </c>
      <c r="J1" s="2" t="s">
        <v>1539</v>
      </c>
    </row>
    <row r="2" spans="1:10" ht="15" hidden="1" thickBot="1" x14ac:dyDescent="0.35">
      <c r="A2" s="51" t="s">
        <v>7</v>
      </c>
      <c r="C2" s="54" t="s">
        <v>6</v>
      </c>
      <c r="D2">
        <f t="shared" ref="D2:D65" si="0">MATCH(C2,A:A,0)</f>
        <v>152</v>
      </c>
      <c r="H2" s="55" t="s">
        <v>6</v>
      </c>
      <c r="I2" s="4" t="s">
        <v>1662</v>
      </c>
      <c r="J2" s="4" t="s">
        <v>1540</v>
      </c>
    </row>
    <row r="3" spans="1:10" ht="15" hidden="1" thickBot="1" x14ac:dyDescent="0.35">
      <c r="A3" s="52" t="s">
        <v>11</v>
      </c>
      <c r="C3" s="55" t="s">
        <v>7</v>
      </c>
      <c r="D3">
        <f t="shared" si="0"/>
        <v>2</v>
      </c>
      <c r="H3" s="55" t="s">
        <v>7</v>
      </c>
      <c r="I3" s="4" t="s">
        <v>18</v>
      </c>
      <c r="J3" s="4" t="s">
        <v>1540</v>
      </c>
    </row>
    <row r="4" spans="1:10" ht="15" hidden="1" thickBot="1" x14ac:dyDescent="0.35">
      <c r="A4" s="52" t="s">
        <v>21</v>
      </c>
      <c r="C4" s="55" t="s">
        <v>11</v>
      </c>
      <c r="D4">
        <f t="shared" si="0"/>
        <v>3</v>
      </c>
      <c r="H4" s="55" t="s">
        <v>11</v>
      </c>
      <c r="I4" s="4" t="s">
        <v>18</v>
      </c>
      <c r="J4" s="4" t="s">
        <v>1540</v>
      </c>
    </row>
    <row r="5" spans="1:10" ht="15" hidden="1" thickBot="1" x14ac:dyDescent="0.35">
      <c r="A5" s="52" t="s">
        <v>22</v>
      </c>
      <c r="C5" s="55" t="s">
        <v>21</v>
      </c>
      <c r="D5">
        <f t="shared" si="0"/>
        <v>4</v>
      </c>
      <c r="H5" s="55" t="s">
        <v>21</v>
      </c>
      <c r="I5" s="4" t="s">
        <v>18</v>
      </c>
      <c r="J5" s="4" t="s">
        <v>1540</v>
      </c>
    </row>
    <row r="6" spans="1:10" ht="15" hidden="1" thickBot="1" x14ac:dyDescent="0.35">
      <c r="A6" s="3" t="s">
        <v>24</v>
      </c>
      <c r="C6" s="55" t="s">
        <v>22</v>
      </c>
      <c r="D6">
        <f t="shared" si="0"/>
        <v>5</v>
      </c>
      <c r="H6" s="55" t="s">
        <v>22</v>
      </c>
      <c r="I6" s="4" t="s">
        <v>18</v>
      </c>
      <c r="J6" s="4" t="s">
        <v>1540</v>
      </c>
    </row>
    <row r="7" spans="1:10" ht="15" hidden="1" thickBot="1" x14ac:dyDescent="0.35">
      <c r="A7" s="3" t="s">
        <v>25</v>
      </c>
      <c r="C7" s="55" t="s">
        <v>24</v>
      </c>
      <c r="D7">
        <f t="shared" si="0"/>
        <v>6</v>
      </c>
      <c r="H7" s="55" t="s">
        <v>24</v>
      </c>
      <c r="I7" s="4" t="s">
        <v>18</v>
      </c>
      <c r="J7" s="4" t="s">
        <v>1540</v>
      </c>
    </row>
    <row r="8" spans="1:10" ht="15" hidden="1" thickBot="1" x14ac:dyDescent="0.35">
      <c r="A8" s="52" t="s">
        <v>27</v>
      </c>
      <c r="C8" s="55" t="s">
        <v>25</v>
      </c>
      <c r="D8">
        <f t="shared" si="0"/>
        <v>7</v>
      </c>
      <c r="H8" s="55" t="s">
        <v>25</v>
      </c>
      <c r="I8" s="4" t="s">
        <v>18</v>
      </c>
      <c r="J8" s="4" t="s">
        <v>1540</v>
      </c>
    </row>
    <row r="9" spans="1:10" ht="27.6" hidden="1" thickBot="1" x14ac:dyDescent="0.35">
      <c r="A9" s="52" t="s">
        <v>31</v>
      </c>
      <c r="C9" s="55" t="s">
        <v>27</v>
      </c>
      <c r="D9">
        <f t="shared" si="0"/>
        <v>8</v>
      </c>
      <c r="H9" s="55" t="s">
        <v>27</v>
      </c>
      <c r="I9" s="4" t="s">
        <v>18</v>
      </c>
      <c r="J9" s="4" t="s">
        <v>1540</v>
      </c>
    </row>
    <row r="10" spans="1:10" ht="28.8" hidden="1" thickBot="1" x14ac:dyDescent="0.35">
      <c r="A10" s="52" t="s">
        <v>35</v>
      </c>
      <c r="C10" s="55" t="s">
        <v>31</v>
      </c>
      <c r="D10">
        <f t="shared" si="0"/>
        <v>9</v>
      </c>
      <c r="H10" s="55" t="s">
        <v>31</v>
      </c>
      <c r="I10" s="4" t="s">
        <v>18</v>
      </c>
      <c r="J10" s="4" t="s">
        <v>1540</v>
      </c>
    </row>
    <row r="11" spans="1:10" ht="28.8" hidden="1" thickBot="1" x14ac:dyDescent="0.35">
      <c r="A11" s="52" t="s">
        <v>36</v>
      </c>
      <c r="C11" s="55" t="s">
        <v>35</v>
      </c>
      <c r="D11">
        <f t="shared" si="0"/>
        <v>10</v>
      </c>
      <c r="H11" s="55" t="s">
        <v>35</v>
      </c>
      <c r="I11" s="4" t="s">
        <v>18</v>
      </c>
      <c r="J11" s="4" t="s">
        <v>1540</v>
      </c>
    </row>
    <row r="12" spans="1:10" ht="28.8" hidden="1" thickBot="1" x14ac:dyDescent="0.35">
      <c r="A12" s="52" t="s">
        <v>37</v>
      </c>
      <c r="C12" s="55" t="s">
        <v>36</v>
      </c>
      <c r="D12">
        <f t="shared" si="0"/>
        <v>11</v>
      </c>
      <c r="H12" s="55" t="s">
        <v>36</v>
      </c>
      <c r="I12" s="4" t="s">
        <v>18</v>
      </c>
      <c r="J12" s="4" t="s">
        <v>1540</v>
      </c>
    </row>
    <row r="13" spans="1:10" ht="28.8" hidden="1" thickBot="1" x14ac:dyDescent="0.35">
      <c r="A13" s="52" t="s">
        <v>38</v>
      </c>
      <c r="C13" s="55" t="s">
        <v>37</v>
      </c>
      <c r="D13">
        <f t="shared" si="0"/>
        <v>12</v>
      </c>
      <c r="H13" s="55" t="s">
        <v>37</v>
      </c>
      <c r="I13" s="4" t="s">
        <v>18</v>
      </c>
      <c r="J13" s="4" t="s">
        <v>1540</v>
      </c>
    </row>
    <row r="14" spans="1:10" ht="28.8" hidden="1" thickBot="1" x14ac:dyDescent="0.35">
      <c r="A14" s="52" t="s">
        <v>41</v>
      </c>
      <c r="C14" s="55" t="s">
        <v>38</v>
      </c>
      <c r="D14">
        <f t="shared" si="0"/>
        <v>13</v>
      </c>
      <c r="H14" s="55" t="s">
        <v>38</v>
      </c>
      <c r="I14" s="4" t="s">
        <v>18</v>
      </c>
      <c r="J14" s="4" t="s">
        <v>1540</v>
      </c>
    </row>
    <row r="15" spans="1:10" ht="27.6" hidden="1" thickBot="1" x14ac:dyDescent="0.35">
      <c r="A15" s="52" t="s">
        <v>42</v>
      </c>
      <c r="C15" s="55" t="s">
        <v>41</v>
      </c>
      <c r="D15">
        <f t="shared" si="0"/>
        <v>14</v>
      </c>
      <c r="H15" s="55" t="s">
        <v>41</v>
      </c>
      <c r="I15" s="4" t="s">
        <v>18</v>
      </c>
      <c r="J15" s="4" t="s">
        <v>1540</v>
      </c>
    </row>
    <row r="16" spans="1:10" ht="28.8" hidden="1" thickBot="1" x14ac:dyDescent="0.35">
      <c r="A16" s="52" t="s">
        <v>48</v>
      </c>
      <c r="C16" s="55" t="s">
        <v>42</v>
      </c>
      <c r="D16">
        <f t="shared" si="0"/>
        <v>15</v>
      </c>
      <c r="H16" s="55" t="s">
        <v>42</v>
      </c>
      <c r="I16" s="4" t="s">
        <v>18</v>
      </c>
      <c r="J16" s="4" t="s">
        <v>1540</v>
      </c>
    </row>
    <row r="17" spans="1:10" ht="28.8" hidden="1" thickBot="1" x14ac:dyDescent="0.35">
      <c r="A17" s="52" t="s">
        <v>49</v>
      </c>
      <c r="C17" s="55" t="s">
        <v>48</v>
      </c>
      <c r="D17">
        <f t="shared" si="0"/>
        <v>16</v>
      </c>
      <c r="H17" s="55" t="s">
        <v>48</v>
      </c>
      <c r="I17" s="4" t="s">
        <v>18</v>
      </c>
      <c r="J17" s="4" t="s">
        <v>1540</v>
      </c>
    </row>
    <row r="18" spans="1:10" ht="15" hidden="1" thickBot="1" x14ac:dyDescent="0.35">
      <c r="A18" s="52" t="s">
        <v>50</v>
      </c>
      <c r="C18" s="55" t="s">
        <v>49</v>
      </c>
      <c r="D18">
        <f t="shared" si="0"/>
        <v>17</v>
      </c>
      <c r="H18" s="55" t="s">
        <v>49</v>
      </c>
      <c r="I18" s="4" t="s">
        <v>18</v>
      </c>
      <c r="J18" s="4" t="s">
        <v>1540</v>
      </c>
    </row>
    <row r="19" spans="1:10" ht="15" hidden="1" thickBot="1" x14ac:dyDescent="0.35">
      <c r="A19" s="52" t="s">
        <v>53</v>
      </c>
      <c r="C19" s="55" t="s">
        <v>50</v>
      </c>
      <c r="D19">
        <f t="shared" si="0"/>
        <v>18</v>
      </c>
      <c r="H19" s="55" t="s">
        <v>50</v>
      </c>
      <c r="I19" s="4" t="s">
        <v>18</v>
      </c>
      <c r="J19" s="4" t="s">
        <v>1540</v>
      </c>
    </row>
    <row r="20" spans="1:10" ht="27.6" hidden="1" thickBot="1" x14ac:dyDescent="0.35">
      <c r="A20" s="52" t="s">
        <v>54</v>
      </c>
      <c r="C20" s="55" t="s">
        <v>53</v>
      </c>
      <c r="D20">
        <f t="shared" si="0"/>
        <v>19</v>
      </c>
      <c r="H20" s="55" t="s">
        <v>53</v>
      </c>
      <c r="I20" s="4" t="s">
        <v>18</v>
      </c>
      <c r="J20" s="4" t="s">
        <v>1540</v>
      </c>
    </row>
    <row r="21" spans="1:10" ht="28.8" hidden="1" thickBot="1" x14ac:dyDescent="0.35">
      <c r="A21" s="52" t="s">
        <v>56</v>
      </c>
      <c r="C21" s="55" t="s">
        <v>54</v>
      </c>
      <c r="D21">
        <f t="shared" si="0"/>
        <v>20</v>
      </c>
      <c r="H21" s="55" t="s">
        <v>54</v>
      </c>
      <c r="I21" s="4" t="s">
        <v>18</v>
      </c>
      <c r="J21" s="4" t="s">
        <v>1540</v>
      </c>
    </row>
    <row r="22" spans="1:10" ht="28.8" hidden="1" thickBot="1" x14ac:dyDescent="0.35">
      <c r="A22" s="52" t="s">
        <v>62</v>
      </c>
      <c r="C22" s="55" t="s">
        <v>56</v>
      </c>
      <c r="D22">
        <f t="shared" si="0"/>
        <v>21</v>
      </c>
      <c r="H22" s="55" t="s">
        <v>56</v>
      </c>
      <c r="I22" s="4" t="s">
        <v>18</v>
      </c>
      <c r="J22" s="4" t="s">
        <v>1540</v>
      </c>
    </row>
    <row r="23" spans="1:10" ht="28.8" hidden="1" thickBot="1" x14ac:dyDescent="0.35">
      <c r="A23" s="52" t="s">
        <v>95</v>
      </c>
      <c r="C23" s="55" t="s">
        <v>62</v>
      </c>
      <c r="D23">
        <f t="shared" si="0"/>
        <v>22</v>
      </c>
      <c r="H23" s="55" t="s">
        <v>62</v>
      </c>
      <c r="I23" s="4" t="s">
        <v>18</v>
      </c>
      <c r="J23" s="4" t="s">
        <v>1540</v>
      </c>
    </row>
    <row r="24" spans="1:10" ht="15" hidden="1" thickBot="1" x14ac:dyDescent="0.35">
      <c r="A24" s="52" t="s">
        <v>96</v>
      </c>
      <c r="C24" s="55" t="s">
        <v>95</v>
      </c>
      <c r="D24">
        <f t="shared" si="0"/>
        <v>23</v>
      </c>
      <c r="H24" s="55" t="s">
        <v>95</v>
      </c>
      <c r="I24" s="4" t="s">
        <v>18</v>
      </c>
      <c r="J24" s="4" t="s">
        <v>1540</v>
      </c>
    </row>
    <row r="25" spans="1:10" ht="15" hidden="1" thickBot="1" x14ac:dyDescent="0.35">
      <c r="A25" s="52" t="s">
        <v>110</v>
      </c>
      <c r="C25" s="55" t="s">
        <v>96</v>
      </c>
      <c r="D25">
        <f t="shared" si="0"/>
        <v>24</v>
      </c>
      <c r="H25" s="55" t="s">
        <v>96</v>
      </c>
      <c r="I25" s="4" t="s">
        <v>18</v>
      </c>
      <c r="J25" s="4" t="s">
        <v>1540</v>
      </c>
    </row>
    <row r="26" spans="1:10" ht="28.8" hidden="1" thickBot="1" x14ac:dyDescent="0.35">
      <c r="A26" s="52" t="s">
        <v>112</v>
      </c>
      <c r="C26" s="55" t="s">
        <v>101</v>
      </c>
      <c r="D26">
        <f t="shared" si="0"/>
        <v>153</v>
      </c>
      <c r="H26" s="55" t="s">
        <v>101</v>
      </c>
      <c r="I26" s="4" t="s">
        <v>1664</v>
      </c>
      <c r="J26" s="4" t="s">
        <v>1540</v>
      </c>
    </row>
    <row r="27" spans="1:10" ht="15" hidden="1" thickBot="1" x14ac:dyDescent="0.35">
      <c r="A27" s="52" t="s">
        <v>124</v>
      </c>
      <c r="C27" s="55" t="s">
        <v>110</v>
      </c>
      <c r="D27">
        <f t="shared" si="0"/>
        <v>25</v>
      </c>
      <c r="H27" s="55" t="s">
        <v>110</v>
      </c>
      <c r="I27" s="4" t="s">
        <v>18</v>
      </c>
      <c r="J27" s="4" t="s">
        <v>1540</v>
      </c>
    </row>
    <row r="28" spans="1:10" ht="27.6" hidden="1" thickBot="1" x14ac:dyDescent="0.35">
      <c r="A28" s="52" t="s">
        <v>125</v>
      </c>
      <c r="C28" s="55" t="s">
        <v>112</v>
      </c>
      <c r="D28">
        <f t="shared" si="0"/>
        <v>26</v>
      </c>
      <c r="H28" s="55" t="s">
        <v>112</v>
      </c>
      <c r="I28" s="4" t="s">
        <v>18</v>
      </c>
      <c r="J28" s="4" t="s">
        <v>1540</v>
      </c>
    </row>
    <row r="29" spans="1:10" ht="27.6" hidden="1" thickBot="1" x14ac:dyDescent="0.35">
      <c r="A29" s="52" t="s">
        <v>127</v>
      </c>
      <c r="C29" s="55" t="s">
        <v>124</v>
      </c>
      <c r="D29">
        <f t="shared" si="0"/>
        <v>27</v>
      </c>
      <c r="H29" s="55" t="s">
        <v>124</v>
      </c>
      <c r="I29" s="4" t="s">
        <v>18</v>
      </c>
      <c r="J29" s="4" t="s">
        <v>1540</v>
      </c>
    </row>
    <row r="30" spans="1:10" ht="28.8" hidden="1" thickBot="1" x14ac:dyDescent="0.35">
      <c r="A30" s="52" t="s">
        <v>133</v>
      </c>
      <c r="C30" s="55" t="s">
        <v>125</v>
      </c>
      <c r="D30">
        <f t="shared" si="0"/>
        <v>28</v>
      </c>
      <c r="H30" s="55" t="s">
        <v>125</v>
      </c>
      <c r="I30" s="4" t="s">
        <v>18</v>
      </c>
      <c r="J30" s="4" t="s">
        <v>1540</v>
      </c>
    </row>
    <row r="31" spans="1:10" ht="28.8" hidden="1" thickBot="1" x14ac:dyDescent="0.35">
      <c r="A31" s="52" t="s">
        <v>146</v>
      </c>
      <c r="C31" s="55" t="s">
        <v>127</v>
      </c>
      <c r="D31">
        <f t="shared" si="0"/>
        <v>29</v>
      </c>
      <c r="H31" s="55" t="s">
        <v>127</v>
      </c>
      <c r="I31" s="4" t="s">
        <v>18</v>
      </c>
      <c r="J31" s="4" t="s">
        <v>1540</v>
      </c>
    </row>
    <row r="32" spans="1:10" ht="15" hidden="1" thickBot="1" x14ac:dyDescent="0.35">
      <c r="A32" s="52" t="s">
        <v>147</v>
      </c>
      <c r="C32" s="55" t="s">
        <v>133</v>
      </c>
      <c r="D32">
        <f t="shared" si="0"/>
        <v>30</v>
      </c>
      <c r="H32" s="55" t="s">
        <v>133</v>
      </c>
      <c r="I32" s="4" t="s">
        <v>18</v>
      </c>
      <c r="J32" s="4" t="s">
        <v>1540</v>
      </c>
    </row>
    <row r="33" spans="1:10" ht="28.8" hidden="1" thickBot="1" x14ac:dyDescent="0.35">
      <c r="A33" s="52" t="s">
        <v>154</v>
      </c>
      <c r="C33" s="55" t="s">
        <v>146</v>
      </c>
      <c r="D33">
        <f t="shared" si="0"/>
        <v>31</v>
      </c>
      <c r="H33" s="55" t="s">
        <v>146</v>
      </c>
      <c r="I33" s="4" t="s">
        <v>18</v>
      </c>
      <c r="J33" s="4" t="s">
        <v>1540</v>
      </c>
    </row>
    <row r="34" spans="1:10" ht="15" hidden="1" thickBot="1" x14ac:dyDescent="0.35">
      <c r="A34" s="52" t="s">
        <v>177</v>
      </c>
      <c r="C34" s="55" t="s">
        <v>147</v>
      </c>
      <c r="D34">
        <f t="shared" si="0"/>
        <v>32</v>
      </c>
      <c r="H34" s="55" t="s">
        <v>147</v>
      </c>
      <c r="I34" s="4" t="s">
        <v>18</v>
      </c>
      <c r="J34" s="4" t="s">
        <v>1540</v>
      </c>
    </row>
    <row r="35" spans="1:10" ht="27.6" hidden="1" thickBot="1" x14ac:dyDescent="0.35">
      <c r="A35" s="52" t="s">
        <v>184</v>
      </c>
      <c r="C35" s="55" t="s">
        <v>154</v>
      </c>
      <c r="D35">
        <f t="shared" si="0"/>
        <v>33</v>
      </c>
      <c r="H35" s="55" t="s">
        <v>154</v>
      </c>
      <c r="I35" s="4" t="s">
        <v>18</v>
      </c>
      <c r="J35" s="4" t="s">
        <v>1540</v>
      </c>
    </row>
    <row r="36" spans="1:10" ht="15" hidden="1" thickBot="1" x14ac:dyDescent="0.35">
      <c r="A36" s="52" t="s">
        <v>185</v>
      </c>
      <c r="C36" s="55" t="s">
        <v>177</v>
      </c>
      <c r="D36">
        <f t="shared" si="0"/>
        <v>34</v>
      </c>
      <c r="H36" s="55" t="s">
        <v>177</v>
      </c>
      <c r="I36" s="4" t="s">
        <v>18</v>
      </c>
      <c r="J36" s="4" t="s">
        <v>1540</v>
      </c>
    </row>
    <row r="37" spans="1:10" ht="28.8" hidden="1" thickBot="1" x14ac:dyDescent="0.35">
      <c r="A37" s="52" t="s">
        <v>186</v>
      </c>
      <c r="C37" s="55" t="s">
        <v>184</v>
      </c>
      <c r="D37">
        <f t="shared" si="0"/>
        <v>35</v>
      </c>
      <c r="H37" s="55" t="s">
        <v>184</v>
      </c>
      <c r="I37" s="4" t="s">
        <v>18</v>
      </c>
      <c r="J37" s="4" t="s">
        <v>1540</v>
      </c>
    </row>
    <row r="38" spans="1:10" ht="15" hidden="1" thickBot="1" x14ac:dyDescent="0.35">
      <c r="A38" s="52" t="s">
        <v>188</v>
      </c>
      <c r="C38" s="55" t="s">
        <v>185</v>
      </c>
      <c r="D38">
        <f t="shared" si="0"/>
        <v>36</v>
      </c>
      <c r="H38" s="55" t="s">
        <v>185</v>
      </c>
      <c r="I38" s="4" t="s">
        <v>18</v>
      </c>
      <c r="J38" s="4" t="s">
        <v>1540</v>
      </c>
    </row>
    <row r="39" spans="1:10" ht="28.8" hidden="1" thickBot="1" x14ac:dyDescent="0.35">
      <c r="A39" s="52" t="s">
        <v>189</v>
      </c>
      <c r="C39" s="55" t="s">
        <v>186</v>
      </c>
      <c r="D39">
        <f t="shared" si="0"/>
        <v>37</v>
      </c>
      <c r="H39" s="55" t="s">
        <v>186</v>
      </c>
      <c r="I39" s="4" t="s">
        <v>18</v>
      </c>
      <c r="J39" s="4" t="s">
        <v>1540</v>
      </c>
    </row>
    <row r="40" spans="1:10" ht="15" hidden="1" thickBot="1" x14ac:dyDescent="0.35">
      <c r="A40" s="52" t="s">
        <v>190</v>
      </c>
      <c r="C40" s="55" t="s">
        <v>188</v>
      </c>
      <c r="D40">
        <f t="shared" si="0"/>
        <v>38</v>
      </c>
      <c r="H40" s="55" t="s">
        <v>188</v>
      </c>
      <c r="I40" s="4" t="s">
        <v>18</v>
      </c>
      <c r="J40" s="4" t="s">
        <v>1540</v>
      </c>
    </row>
    <row r="41" spans="1:10" ht="15" hidden="1" thickBot="1" x14ac:dyDescent="0.35">
      <c r="A41" s="52" t="s">
        <v>216</v>
      </c>
      <c r="C41" s="55" t="s">
        <v>189</v>
      </c>
      <c r="D41">
        <f t="shared" si="0"/>
        <v>39</v>
      </c>
      <c r="H41" s="55" t="s">
        <v>189</v>
      </c>
      <c r="I41" s="4" t="s">
        <v>18</v>
      </c>
      <c r="J41" s="4" t="s">
        <v>1540</v>
      </c>
    </row>
    <row r="42" spans="1:10" ht="27.6" hidden="1" thickBot="1" x14ac:dyDescent="0.35">
      <c r="A42" s="52" t="s">
        <v>1955</v>
      </c>
      <c r="C42" s="55" t="s">
        <v>190</v>
      </c>
      <c r="D42">
        <f t="shared" si="0"/>
        <v>40</v>
      </c>
      <c r="H42" s="55" t="s">
        <v>190</v>
      </c>
      <c r="I42" s="4" t="s">
        <v>18</v>
      </c>
      <c r="J42" s="4" t="s">
        <v>1540</v>
      </c>
    </row>
    <row r="43" spans="1:10" ht="27.6" hidden="1" thickBot="1" x14ac:dyDescent="0.35">
      <c r="A43" s="52" t="s">
        <v>1956</v>
      </c>
      <c r="C43" s="55" t="s">
        <v>216</v>
      </c>
      <c r="D43">
        <f t="shared" si="0"/>
        <v>41</v>
      </c>
      <c r="H43" s="55" t="s">
        <v>216</v>
      </c>
      <c r="I43" s="4" t="s">
        <v>18</v>
      </c>
      <c r="J43" s="4" t="s">
        <v>1540</v>
      </c>
    </row>
    <row r="44" spans="1:10" ht="28.8" hidden="1" thickBot="1" x14ac:dyDescent="0.35">
      <c r="A44" s="52" t="s">
        <v>1957</v>
      </c>
      <c r="C44" s="55" t="s">
        <v>222</v>
      </c>
      <c r="D44">
        <f t="shared" si="0"/>
        <v>154</v>
      </c>
      <c r="H44" s="55" t="s">
        <v>222</v>
      </c>
      <c r="I44" s="4" t="s">
        <v>1664</v>
      </c>
      <c r="J44" s="4" t="s">
        <v>1540</v>
      </c>
    </row>
    <row r="45" spans="1:10" ht="28.8" hidden="1" thickBot="1" x14ac:dyDescent="0.35">
      <c r="A45" s="52" t="s">
        <v>1958</v>
      </c>
      <c r="C45" s="55" t="s">
        <v>224</v>
      </c>
      <c r="D45">
        <f t="shared" si="0"/>
        <v>155</v>
      </c>
      <c r="H45" s="55" t="s">
        <v>224</v>
      </c>
      <c r="I45" s="4" t="s">
        <v>1664</v>
      </c>
      <c r="J45" s="4" t="s">
        <v>1540</v>
      </c>
    </row>
    <row r="46" spans="1:10" ht="27.6" hidden="1" thickBot="1" x14ac:dyDescent="0.35">
      <c r="A46" s="52" t="s">
        <v>1959</v>
      </c>
      <c r="C46" s="55" t="s">
        <v>225</v>
      </c>
      <c r="D46">
        <f t="shared" si="0"/>
        <v>156</v>
      </c>
      <c r="H46" s="55" t="s">
        <v>225</v>
      </c>
      <c r="I46" s="4" t="s">
        <v>1664</v>
      </c>
      <c r="J46" s="4" t="s">
        <v>1540</v>
      </c>
    </row>
    <row r="47" spans="1:10" ht="28.8" hidden="1" thickBot="1" x14ac:dyDescent="0.35">
      <c r="A47" s="52" t="s">
        <v>1960</v>
      </c>
      <c r="C47" s="55" t="s">
        <v>1955</v>
      </c>
      <c r="D47">
        <f t="shared" si="0"/>
        <v>42</v>
      </c>
      <c r="H47" s="55" t="s">
        <v>1955</v>
      </c>
      <c r="I47" s="4" t="s">
        <v>18</v>
      </c>
      <c r="J47" s="4" t="s">
        <v>1540</v>
      </c>
    </row>
    <row r="48" spans="1:10" ht="28.8" hidden="1" thickBot="1" x14ac:dyDescent="0.35">
      <c r="A48" s="52" t="s">
        <v>1961</v>
      </c>
      <c r="C48" s="55" t="s">
        <v>1956</v>
      </c>
      <c r="D48">
        <f t="shared" si="0"/>
        <v>43</v>
      </c>
      <c r="H48" s="55" t="s">
        <v>1956</v>
      </c>
      <c r="I48" s="4" t="s">
        <v>18</v>
      </c>
      <c r="J48" s="4" t="s">
        <v>1540</v>
      </c>
    </row>
    <row r="49" spans="1:10" ht="40.799999999999997" hidden="1" thickBot="1" x14ac:dyDescent="0.35">
      <c r="A49" s="52" t="s">
        <v>1962</v>
      </c>
      <c r="C49" s="55" t="s">
        <v>1957</v>
      </c>
      <c r="D49">
        <f t="shared" si="0"/>
        <v>44</v>
      </c>
      <c r="H49" s="55" t="s">
        <v>1957</v>
      </c>
      <c r="I49" s="4" t="s">
        <v>18</v>
      </c>
      <c r="J49" s="4" t="s">
        <v>1540</v>
      </c>
    </row>
    <row r="50" spans="1:10" ht="28.8" hidden="1" thickBot="1" x14ac:dyDescent="0.35">
      <c r="A50" s="52" t="s">
        <v>1963</v>
      </c>
      <c r="C50" s="55" t="s">
        <v>1958</v>
      </c>
      <c r="D50">
        <f t="shared" si="0"/>
        <v>45</v>
      </c>
      <c r="H50" s="55" t="s">
        <v>1958</v>
      </c>
      <c r="I50" s="4" t="s">
        <v>18</v>
      </c>
      <c r="J50" s="4" t="s">
        <v>1540</v>
      </c>
    </row>
    <row r="51" spans="1:10" ht="28.8" hidden="1" thickBot="1" x14ac:dyDescent="0.35">
      <c r="A51" s="52" t="s">
        <v>1282</v>
      </c>
      <c r="C51" s="55" t="s">
        <v>1959</v>
      </c>
      <c r="D51">
        <f t="shared" si="0"/>
        <v>46</v>
      </c>
      <c r="H51" s="55" t="s">
        <v>1959</v>
      </c>
      <c r="I51" s="4" t="s">
        <v>18</v>
      </c>
      <c r="J51" s="4" t="s">
        <v>1540</v>
      </c>
    </row>
    <row r="52" spans="1:10" ht="28.8" hidden="1" thickBot="1" x14ac:dyDescent="0.35">
      <c r="A52" s="52" t="s">
        <v>343</v>
      </c>
      <c r="C52" s="55" t="s">
        <v>1960</v>
      </c>
      <c r="D52">
        <f t="shared" si="0"/>
        <v>47</v>
      </c>
      <c r="H52" s="55" t="s">
        <v>1960</v>
      </c>
      <c r="I52" s="4" t="s">
        <v>18</v>
      </c>
      <c r="J52" s="4" t="s">
        <v>1540</v>
      </c>
    </row>
    <row r="53" spans="1:10" ht="42.6" hidden="1" thickBot="1" x14ac:dyDescent="0.35">
      <c r="A53" s="52" t="s">
        <v>2643</v>
      </c>
      <c r="C53" s="55" t="s">
        <v>1961</v>
      </c>
      <c r="D53">
        <f t="shared" si="0"/>
        <v>48</v>
      </c>
      <c r="H53" s="55" t="s">
        <v>1961</v>
      </c>
      <c r="I53" s="4" t="s">
        <v>18</v>
      </c>
      <c r="J53" s="4" t="s">
        <v>1540</v>
      </c>
    </row>
    <row r="54" spans="1:10" ht="42.6" hidden="1" thickBot="1" x14ac:dyDescent="0.35">
      <c r="A54" s="52" t="s">
        <v>10</v>
      </c>
      <c r="C54" s="55" t="s">
        <v>1962</v>
      </c>
      <c r="D54">
        <f t="shared" si="0"/>
        <v>49</v>
      </c>
      <c r="H54" s="55" t="s">
        <v>1962</v>
      </c>
      <c r="I54" s="4" t="s">
        <v>18</v>
      </c>
      <c r="J54" s="4" t="s">
        <v>1540</v>
      </c>
    </row>
    <row r="55" spans="1:10" ht="27.6" hidden="1" thickBot="1" x14ac:dyDescent="0.35">
      <c r="A55" s="52" t="s">
        <v>14</v>
      </c>
      <c r="C55" s="55" t="s">
        <v>1963</v>
      </c>
      <c r="D55">
        <f t="shared" si="0"/>
        <v>50</v>
      </c>
      <c r="H55" s="55" t="s">
        <v>1963</v>
      </c>
      <c r="I55" s="4" t="s">
        <v>18</v>
      </c>
      <c r="J55" s="4" t="s">
        <v>1540</v>
      </c>
    </row>
    <row r="56" spans="1:10" ht="40.799999999999997" hidden="1" thickBot="1" x14ac:dyDescent="0.35">
      <c r="A56" s="52" t="s">
        <v>15</v>
      </c>
      <c r="C56" s="55" t="s">
        <v>1187</v>
      </c>
      <c r="D56">
        <f t="shared" si="0"/>
        <v>157</v>
      </c>
      <c r="H56" s="55" t="s">
        <v>1187</v>
      </c>
      <c r="I56" s="4" t="s">
        <v>1664</v>
      </c>
      <c r="J56" s="4" t="s">
        <v>1540</v>
      </c>
    </row>
    <row r="57" spans="1:10" ht="28.8" hidden="1" thickBot="1" x14ac:dyDescent="0.35">
      <c r="A57" s="52" t="s">
        <v>17</v>
      </c>
      <c r="C57" s="55" t="s">
        <v>1188</v>
      </c>
      <c r="D57">
        <f t="shared" si="0"/>
        <v>158</v>
      </c>
      <c r="H57" s="55" t="s">
        <v>1188</v>
      </c>
      <c r="I57" s="4" t="s">
        <v>1664</v>
      </c>
      <c r="J57" s="4" t="s">
        <v>1540</v>
      </c>
    </row>
    <row r="58" spans="1:10" ht="27.6" hidden="1" thickBot="1" x14ac:dyDescent="0.35">
      <c r="A58" s="52" t="s">
        <v>23</v>
      </c>
      <c r="C58" s="55" t="s">
        <v>1282</v>
      </c>
      <c r="D58">
        <f t="shared" si="0"/>
        <v>51</v>
      </c>
      <c r="H58" s="55" t="s">
        <v>1282</v>
      </c>
      <c r="I58" s="4" t="s">
        <v>18</v>
      </c>
      <c r="J58" s="4" t="s">
        <v>1540</v>
      </c>
    </row>
    <row r="59" spans="1:10" ht="28.8" hidden="1" thickBot="1" x14ac:dyDescent="0.35">
      <c r="A59" s="52" t="s">
        <v>26</v>
      </c>
      <c r="C59" s="55" t="s">
        <v>1220</v>
      </c>
      <c r="D59">
        <f t="shared" si="0"/>
        <v>159</v>
      </c>
      <c r="H59" s="55" t="s">
        <v>1220</v>
      </c>
      <c r="I59" s="4" t="s">
        <v>1664</v>
      </c>
      <c r="J59" s="4" t="s">
        <v>1540</v>
      </c>
    </row>
    <row r="60" spans="1:10" ht="40.799999999999997" hidden="1" thickBot="1" x14ac:dyDescent="0.35">
      <c r="A60" s="52" t="s">
        <v>29</v>
      </c>
      <c r="C60" s="55" t="s">
        <v>343</v>
      </c>
      <c r="D60">
        <f t="shared" si="0"/>
        <v>52</v>
      </c>
      <c r="H60" s="55" t="s">
        <v>343</v>
      </c>
      <c r="I60" s="4" t="s">
        <v>18</v>
      </c>
      <c r="J60" s="4" t="s">
        <v>1540</v>
      </c>
    </row>
    <row r="61" spans="1:10" ht="28.8" hidden="1" thickBot="1" x14ac:dyDescent="0.35">
      <c r="A61" s="52" t="s">
        <v>30</v>
      </c>
      <c r="C61" s="55" t="s">
        <v>2643</v>
      </c>
      <c r="D61">
        <f t="shared" si="0"/>
        <v>53</v>
      </c>
      <c r="H61" s="55" t="s">
        <v>2643</v>
      </c>
      <c r="I61" s="4" t="s">
        <v>18</v>
      </c>
      <c r="J61" s="4" t="s">
        <v>1540</v>
      </c>
    </row>
    <row r="62" spans="1:10" ht="28.8" hidden="1" thickBot="1" x14ac:dyDescent="0.35">
      <c r="A62" s="52" t="s">
        <v>40</v>
      </c>
      <c r="C62" s="55" t="s">
        <v>1331</v>
      </c>
      <c r="D62">
        <f t="shared" si="0"/>
        <v>160</v>
      </c>
      <c r="H62" s="55" t="s">
        <v>1331</v>
      </c>
      <c r="I62" s="4" t="s">
        <v>1664</v>
      </c>
      <c r="J62" s="4" t="s">
        <v>1540</v>
      </c>
    </row>
    <row r="63" spans="1:10" ht="15" hidden="1" thickBot="1" x14ac:dyDescent="0.35">
      <c r="A63" s="52" t="s">
        <v>44</v>
      </c>
      <c r="C63" s="55" t="s">
        <v>10</v>
      </c>
      <c r="D63">
        <f t="shared" si="0"/>
        <v>54</v>
      </c>
      <c r="H63" s="55" t="s">
        <v>10</v>
      </c>
      <c r="I63" s="4" t="s">
        <v>18</v>
      </c>
      <c r="J63" s="4" t="s">
        <v>1540</v>
      </c>
    </row>
    <row r="64" spans="1:10" ht="28.8" hidden="1" thickBot="1" x14ac:dyDescent="0.35">
      <c r="A64" s="52" t="s">
        <v>45</v>
      </c>
      <c r="C64" s="55" t="s">
        <v>14</v>
      </c>
      <c r="D64">
        <f t="shared" si="0"/>
        <v>55</v>
      </c>
      <c r="H64" s="55" t="s">
        <v>14</v>
      </c>
      <c r="I64" s="4" t="s">
        <v>18</v>
      </c>
      <c r="J64" s="4" t="s">
        <v>1540</v>
      </c>
    </row>
    <row r="65" spans="1:10" ht="42.6" hidden="1" thickBot="1" x14ac:dyDescent="0.35">
      <c r="A65" s="52" t="s">
        <v>46</v>
      </c>
      <c r="C65" s="55" t="s">
        <v>15</v>
      </c>
      <c r="D65">
        <f t="shared" si="0"/>
        <v>56</v>
      </c>
      <c r="H65" s="55" t="s">
        <v>15</v>
      </c>
      <c r="I65" s="4" t="s">
        <v>18</v>
      </c>
      <c r="J65" s="4" t="s">
        <v>1540</v>
      </c>
    </row>
    <row r="66" spans="1:10" ht="27.6" hidden="1" thickBot="1" x14ac:dyDescent="0.35">
      <c r="A66" s="52" t="s">
        <v>52</v>
      </c>
      <c r="C66" s="55" t="s">
        <v>17</v>
      </c>
      <c r="D66">
        <f t="shared" ref="D66:D129" si="1">MATCH(C66,A:A,0)</f>
        <v>57</v>
      </c>
      <c r="H66" s="55" t="s">
        <v>17</v>
      </c>
      <c r="I66" s="4" t="s">
        <v>18</v>
      </c>
      <c r="J66" s="4" t="s">
        <v>1540</v>
      </c>
    </row>
    <row r="67" spans="1:10" ht="28.8" hidden="1" thickBot="1" x14ac:dyDescent="0.35">
      <c r="A67" s="52" t="s">
        <v>61</v>
      </c>
      <c r="C67" s="55" t="s">
        <v>23</v>
      </c>
      <c r="D67">
        <f t="shared" si="1"/>
        <v>58</v>
      </c>
      <c r="H67" s="55" t="s">
        <v>23</v>
      </c>
      <c r="I67" s="4" t="s">
        <v>18</v>
      </c>
      <c r="J67" s="4" t="s">
        <v>1540</v>
      </c>
    </row>
    <row r="68" spans="1:10" ht="28.8" hidden="1" thickBot="1" x14ac:dyDescent="0.35">
      <c r="A68" s="52" t="s">
        <v>65</v>
      </c>
      <c r="C68" s="55" t="s">
        <v>26</v>
      </c>
      <c r="D68">
        <f t="shared" si="1"/>
        <v>59</v>
      </c>
      <c r="H68" s="55" t="s">
        <v>26</v>
      </c>
      <c r="I68" s="4" t="s">
        <v>18</v>
      </c>
      <c r="J68" s="4" t="s">
        <v>1540</v>
      </c>
    </row>
    <row r="69" spans="1:10" ht="42.6" hidden="1" thickBot="1" x14ac:dyDescent="0.35">
      <c r="A69" s="52" t="s">
        <v>66</v>
      </c>
      <c r="C69" s="55" t="s">
        <v>29</v>
      </c>
      <c r="D69">
        <f t="shared" si="1"/>
        <v>60</v>
      </c>
      <c r="H69" s="55" t="s">
        <v>29</v>
      </c>
      <c r="I69" s="4" t="s">
        <v>18</v>
      </c>
      <c r="J69" s="4" t="s">
        <v>1540</v>
      </c>
    </row>
    <row r="70" spans="1:10" ht="28.8" hidden="1" thickBot="1" x14ac:dyDescent="0.35">
      <c r="A70" s="52" t="s">
        <v>67</v>
      </c>
      <c r="C70" s="55" t="s">
        <v>30</v>
      </c>
      <c r="D70">
        <f t="shared" si="1"/>
        <v>61</v>
      </c>
      <c r="H70" s="55" t="s">
        <v>30</v>
      </c>
      <c r="I70" s="4" t="s">
        <v>18</v>
      </c>
      <c r="J70" s="4" t="s">
        <v>1540</v>
      </c>
    </row>
    <row r="71" spans="1:10" ht="28.8" hidden="1" thickBot="1" x14ac:dyDescent="0.35">
      <c r="A71" s="52" t="s">
        <v>68</v>
      </c>
      <c r="C71" s="55" t="s">
        <v>40</v>
      </c>
      <c r="D71">
        <f t="shared" si="1"/>
        <v>62</v>
      </c>
      <c r="H71" s="55" t="s">
        <v>40</v>
      </c>
      <c r="I71" s="4" t="s">
        <v>18</v>
      </c>
      <c r="J71" s="4" t="s">
        <v>1540</v>
      </c>
    </row>
    <row r="72" spans="1:10" ht="40.799999999999997" hidden="1" thickBot="1" x14ac:dyDescent="0.35">
      <c r="A72" s="52" t="s">
        <v>69</v>
      </c>
      <c r="C72" s="55" t="s">
        <v>44</v>
      </c>
      <c r="D72">
        <f t="shared" si="1"/>
        <v>63</v>
      </c>
      <c r="H72" s="55" t="s">
        <v>44</v>
      </c>
      <c r="I72" s="4" t="s">
        <v>18</v>
      </c>
      <c r="J72" s="4" t="s">
        <v>1540</v>
      </c>
    </row>
    <row r="73" spans="1:10" ht="28.8" hidden="1" thickBot="1" x14ac:dyDescent="0.35">
      <c r="A73" s="52" t="s">
        <v>71</v>
      </c>
      <c r="C73" s="55" t="s">
        <v>45</v>
      </c>
      <c r="D73">
        <f t="shared" si="1"/>
        <v>64</v>
      </c>
      <c r="H73" s="55" t="s">
        <v>45</v>
      </c>
      <c r="I73" s="4" t="s">
        <v>18</v>
      </c>
      <c r="J73" s="4" t="s">
        <v>1540</v>
      </c>
    </row>
    <row r="74" spans="1:10" ht="27.6" hidden="1" thickBot="1" x14ac:dyDescent="0.35">
      <c r="A74" s="52" t="s">
        <v>72</v>
      </c>
      <c r="C74" s="55" t="s">
        <v>46</v>
      </c>
      <c r="D74">
        <f t="shared" si="1"/>
        <v>65</v>
      </c>
      <c r="H74" s="55" t="s">
        <v>46</v>
      </c>
      <c r="I74" s="4" t="s">
        <v>18</v>
      </c>
      <c r="J74" s="4" t="s">
        <v>1540</v>
      </c>
    </row>
    <row r="75" spans="1:10" ht="28.8" hidden="1" thickBot="1" x14ac:dyDescent="0.35">
      <c r="A75" s="52" t="s">
        <v>73</v>
      </c>
      <c r="C75" s="55" t="s">
        <v>52</v>
      </c>
      <c r="D75">
        <f t="shared" si="1"/>
        <v>66</v>
      </c>
      <c r="H75" s="55" t="s">
        <v>52</v>
      </c>
      <c r="I75" s="4" t="s">
        <v>18</v>
      </c>
      <c r="J75" s="4" t="s">
        <v>1540</v>
      </c>
    </row>
    <row r="76" spans="1:10" ht="132.6" hidden="1" thickBot="1" x14ac:dyDescent="0.35">
      <c r="A76" s="52" t="s">
        <v>74</v>
      </c>
      <c r="C76" s="55" t="s">
        <v>58</v>
      </c>
      <c r="D76">
        <f t="shared" si="1"/>
        <v>161</v>
      </c>
      <c r="H76" s="55" t="s">
        <v>58</v>
      </c>
      <c r="I76" s="4" t="s">
        <v>1663</v>
      </c>
      <c r="J76" s="4" t="s">
        <v>1540</v>
      </c>
    </row>
    <row r="77" spans="1:10" ht="28.8" hidden="1" thickBot="1" x14ac:dyDescent="0.35">
      <c r="A77" s="52" t="s">
        <v>76</v>
      </c>
      <c r="C77" s="55" t="s">
        <v>61</v>
      </c>
      <c r="D77">
        <f t="shared" si="1"/>
        <v>67</v>
      </c>
      <c r="H77" s="55" t="s">
        <v>61</v>
      </c>
      <c r="I77" s="4" t="s">
        <v>18</v>
      </c>
      <c r="J77" s="4" t="s">
        <v>1540</v>
      </c>
    </row>
    <row r="78" spans="1:10" ht="28.8" hidden="1" thickBot="1" x14ac:dyDescent="0.35">
      <c r="A78" s="52" t="s">
        <v>78</v>
      </c>
      <c r="C78" s="55" t="s">
        <v>65</v>
      </c>
      <c r="D78">
        <f t="shared" si="1"/>
        <v>68</v>
      </c>
      <c r="H78" s="55" t="s">
        <v>65</v>
      </c>
      <c r="I78" s="4" t="s">
        <v>18</v>
      </c>
      <c r="J78" s="4" t="s">
        <v>1540</v>
      </c>
    </row>
    <row r="79" spans="1:10" ht="28.8" hidden="1" thickBot="1" x14ac:dyDescent="0.35">
      <c r="A79" s="52" t="s">
        <v>83</v>
      </c>
      <c r="C79" s="55" t="s">
        <v>66</v>
      </c>
      <c r="D79">
        <f t="shared" si="1"/>
        <v>69</v>
      </c>
      <c r="H79" s="55" t="s">
        <v>66</v>
      </c>
      <c r="I79" s="4" t="s">
        <v>18</v>
      </c>
      <c r="J79" s="4" t="s">
        <v>1540</v>
      </c>
    </row>
    <row r="80" spans="1:10" ht="15" hidden="1" thickBot="1" x14ac:dyDescent="0.35">
      <c r="A80" s="52" t="s">
        <v>84</v>
      </c>
      <c r="C80" s="55" t="s">
        <v>67</v>
      </c>
      <c r="D80">
        <f t="shared" si="1"/>
        <v>70</v>
      </c>
      <c r="H80" s="55" t="s">
        <v>67</v>
      </c>
      <c r="I80" s="4" t="s">
        <v>18</v>
      </c>
      <c r="J80" s="4" t="s">
        <v>1540</v>
      </c>
    </row>
    <row r="81" spans="1:10" ht="27.6" hidden="1" thickBot="1" x14ac:dyDescent="0.35">
      <c r="A81" s="52" t="s">
        <v>85</v>
      </c>
      <c r="C81" s="55" t="s">
        <v>68</v>
      </c>
      <c r="D81">
        <f t="shared" si="1"/>
        <v>71</v>
      </c>
      <c r="H81" s="55" t="s">
        <v>68</v>
      </c>
      <c r="I81" s="4" t="s">
        <v>18</v>
      </c>
      <c r="J81" s="4" t="s">
        <v>1540</v>
      </c>
    </row>
    <row r="82" spans="1:10" ht="42.6" hidden="1" thickBot="1" x14ac:dyDescent="0.35">
      <c r="A82" s="52" t="s">
        <v>87</v>
      </c>
      <c r="C82" s="55" t="s">
        <v>69</v>
      </c>
      <c r="D82">
        <f t="shared" si="1"/>
        <v>72</v>
      </c>
      <c r="H82" s="55" t="s">
        <v>69</v>
      </c>
      <c r="I82" s="4" t="s">
        <v>18</v>
      </c>
      <c r="J82" s="4" t="s">
        <v>1540</v>
      </c>
    </row>
    <row r="83" spans="1:10" ht="28.8" hidden="1" thickBot="1" x14ac:dyDescent="0.35">
      <c r="A83" s="52" t="s">
        <v>94</v>
      </c>
      <c r="C83" s="55" t="s">
        <v>71</v>
      </c>
      <c r="D83">
        <f t="shared" si="1"/>
        <v>73</v>
      </c>
      <c r="H83" s="55" t="s">
        <v>71</v>
      </c>
      <c r="I83" s="4" t="s">
        <v>18</v>
      </c>
      <c r="J83" s="4" t="s">
        <v>1540</v>
      </c>
    </row>
    <row r="84" spans="1:10" ht="28.8" hidden="1" thickBot="1" x14ac:dyDescent="0.35">
      <c r="A84" s="52" t="s">
        <v>109</v>
      </c>
      <c r="C84" s="55" t="s">
        <v>72</v>
      </c>
      <c r="D84">
        <f t="shared" si="1"/>
        <v>74</v>
      </c>
      <c r="H84" s="55" t="s">
        <v>72</v>
      </c>
      <c r="I84" s="4" t="s">
        <v>18</v>
      </c>
      <c r="J84" s="4" t="s">
        <v>1540</v>
      </c>
    </row>
    <row r="85" spans="1:10" ht="28.8" hidden="1" thickBot="1" x14ac:dyDescent="0.35">
      <c r="A85" s="52" t="s">
        <v>114</v>
      </c>
      <c r="C85" s="55" t="s">
        <v>73</v>
      </c>
      <c r="D85">
        <f t="shared" si="1"/>
        <v>75</v>
      </c>
      <c r="H85" s="55" t="s">
        <v>73</v>
      </c>
      <c r="I85" s="4" t="s">
        <v>18</v>
      </c>
      <c r="J85" s="4" t="s">
        <v>1540</v>
      </c>
    </row>
    <row r="86" spans="1:10" ht="28.8" hidden="1" thickBot="1" x14ac:dyDescent="0.35">
      <c r="A86" s="52" t="s">
        <v>115</v>
      </c>
      <c r="C86" s="55" t="s">
        <v>74</v>
      </c>
      <c r="D86">
        <f t="shared" si="1"/>
        <v>76</v>
      </c>
      <c r="H86" s="55" t="s">
        <v>74</v>
      </c>
      <c r="I86" s="4" t="s">
        <v>18</v>
      </c>
      <c r="J86" s="4" t="s">
        <v>1540</v>
      </c>
    </row>
    <row r="87" spans="1:10" ht="28.8" hidden="1" thickBot="1" x14ac:dyDescent="0.35">
      <c r="A87" s="52" t="s">
        <v>116</v>
      </c>
      <c r="C87" s="55" t="s">
        <v>76</v>
      </c>
      <c r="D87">
        <f t="shared" si="1"/>
        <v>77</v>
      </c>
      <c r="H87" s="55" t="s">
        <v>76</v>
      </c>
      <c r="I87" s="4" t="s">
        <v>18</v>
      </c>
      <c r="J87" s="4" t="s">
        <v>1540</v>
      </c>
    </row>
    <row r="88" spans="1:10" ht="40.799999999999997" hidden="1" thickBot="1" x14ac:dyDescent="0.35">
      <c r="A88" s="52" t="s">
        <v>118</v>
      </c>
      <c r="C88" s="55" t="s">
        <v>78</v>
      </c>
      <c r="D88">
        <f t="shared" si="1"/>
        <v>78</v>
      </c>
      <c r="H88" s="55" t="s">
        <v>78</v>
      </c>
      <c r="I88" s="4" t="s">
        <v>18</v>
      </c>
      <c r="J88" s="4" t="s">
        <v>1540</v>
      </c>
    </row>
    <row r="89" spans="1:10" ht="28.8" hidden="1" thickBot="1" x14ac:dyDescent="0.35">
      <c r="A89" s="52" t="s">
        <v>129</v>
      </c>
      <c r="C89" s="55" t="s">
        <v>83</v>
      </c>
      <c r="D89">
        <f t="shared" si="1"/>
        <v>79</v>
      </c>
      <c r="H89" s="55" t="s">
        <v>83</v>
      </c>
      <c r="I89" s="4" t="s">
        <v>18</v>
      </c>
      <c r="J89" s="4" t="s">
        <v>1540</v>
      </c>
    </row>
    <row r="90" spans="1:10" ht="27.6" hidden="1" thickBot="1" x14ac:dyDescent="0.35">
      <c r="A90" s="52" t="s">
        <v>130</v>
      </c>
      <c r="C90" s="55" t="s">
        <v>84</v>
      </c>
      <c r="D90">
        <f t="shared" si="1"/>
        <v>80</v>
      </c>
      <c r="H90" s="55" t="s">
        <v>84</v>
      </c>
      <c r="I90" s="4" t="s">
        <v>18</v>
      </c>
      <c r="J90" s="4" t="s">
        <v>1540</v>
      </c>
    </row>
    <row r="91" spans="1:10" ht="28.8" hidden="1" thickBot="1" x14ac:dyDescent="0.35">
      <c r="A91" s="52" t="s">
        <v>131</v>
      </c>
      <c r="C91" s="55" t="s">
        <v>85</v>
      </c>
      <c r="D91">
        <f t="shared" si="1"/>
        <v>81</v>
      </c>
      <c r="H91" s="55" t="s">
        <v>85</v>
      </c>
      <c r="I91" s="4" t="s">
        <v>18</v>
      </c>
      <c r="J91" s="4" t="s">
        <v>1540</v>
      </c>
    </row>
    <row r="92" spans="1:10" ht="15" hidden="1" thickBot="1" x14ac:dyDescent="0.35">
      <c r="A92" s="52" t="s">
        <v>134</v>
      </c>
      <c r="C92" s="55" t="s">
        <v>87</v>
      </c>
      <c r="D92">
        <f t="shared" si="1"/>
        <v>82</v>
      </c>
      <c r="H92" s="55" t="s">
        <v>87</v>
      </c>
      <c r="I92" s="4" t="s">
        <v>18</v>
      </c>
      <c r="J92" s="4" t="s">
        <v>1540</v>
      </c>
    </row>
    <row r="93" spans="1:10" ht="15" hidden="1" thickBot="1" x14ac:dyDescent="0.35">
      <c r="A93" s="52" t="s">
        <v>136</v>
      </c>
      <c r="C93" s="55" t="s">
        <v>89</v>
      </c>
      <c r="D93">
        <f t="shared" si="1"/>
        <v>162</v>
      </c>
      <c r="H93" s="55" t="s">
        <v>89</v>
      </c>
      <c r="I93" s="4" t="s">
        <v>1664</v>
      </c>
      <c r="J93" s="4" t="s">
        <v>1540</v>
      </c>
    </row>
    <row r="94" spans="1:10" ht="28.8" hidden="1" thickBot="1" x14ac:dyDescent="0.35">
      <c r="A94" s="52" t="s">
        <v>137</v>
      </c>
      <c r="C94" s="55" t="s">
        <v>90</v>
      </c>
      <c r="D94">
        <f t="shared" si="1"/>
        <v>163</v>
      </c>
      <c r="H94" s="55" t="s">
        <v>90</v>
      </c>
      <c r="I94" s="4" t="s">
        <v>1665</v>
      </c>
      <c r="J94" s="4" t="s">
        <v>1540</v>
      </c>
    </row>
    <row r="95" spans="1:10" ht="28.8" hidden="1" thickBot="1" x14ac:dyDescent="0.35">
      <c r="A95" s="52" t="s">
        <v>142</v>
      </c>
      <c r="C95" s="55" t="s">
        <v>91</v>
      </c>
      <c r="D95">
        <f t="shared" si="1"/>
        <v>164</v>
      </c>
      <c r="H95" s="55" t="s">
        <v>91</v>
      </c>
      <c r="I95" s="4" t="s">
        <v>1664</v>
      </c>
      <c r="J95" s="4" t="s">
        <v>1540</v>
      </c>
    </row>
    <row r="96" spans="1:10" ht="15" hidden="1" thickBot="1" x14ac:dyDescent="0.35">
      <c r="A96" s="52" t="s">
        <v>155</v>
      </c>
      <c r="C96" s="55" t="s">
        <v>93</v>
      </c>
      <c r="D96">
        <f t="shared" si="1"/>
        <v>165</v>
      </c>
      <c r="H96" s="55" t="s">
        <v>93</v>
      </c>
      <c r="I96" s="4" t="s">
        <v>1664</v>
      </c>
      <c r="J96" s="4" t="s">
        <v>1540</v>
      </c>
    </row>
    <row r="97" spans="1:10" ht="28.8" hidden="1" thickBot="1" x14ac:dyDescent="0.35">
      <c r="A97" s="52" t="s">
        <v>156</v>
      </c>
      <c r="C97" s="55" t="s">
        <v>94</v>
      </c>
      <c r="D97">
        <f t="shared" si="1"/>
        <v>83</v>
      </c>
      <c r="H97" s="55" t="s">
        <v>94</v>
      </c>
      <c r="I97" s="4" t="s">
        <v>18</v>
      </c>
      <c r="J97" s="4" t="s">
        <v>1540</v>
      </c>
    </row>
    <row r="98" spans="1:10" ht="15" hidden="1" thickBot="1" x14ac:dyDescent="0.35">
      <c r="A98" s="52" t="s">
        <v>157</v>
      </c>
      <c r="C98" s="55" t="s">
        <v>97</v>
      </c>
      <c r="D98">
        <f t="shared" si="1"/>
        <v>166</v>
      </c>
      <c r="H98" s="55" t="s">
        <v>97</v>
      </c>
      <c r="I98" s="4" t="s">
        <v>1664</v>
      </c>
      <c r="J98" s="4" t="s">
        <v>1540</v>
      </c>
    </row>
    <row r="99" spans="1:10" ht="28.8" hidden="1" thickBot="1" x14ac:dyDescent="0.35">
      <c r="A99" s="52" t="s">
        <v>158</v>
      </c>
      <c r="C99" s="55" t="s">
        <v>98</v>
      </c>
      <c r="D99">
        <f t="shared" si="1"/>
        <v>167</v>
      </c>
      <c r="H99" s="55" t="s">
        <v>98</v>
      </c>
      <c r="I99" s="4" t="s">
        <v>1664</v>
      </c>
      <c r="J99" s="4" t="s">
        <v>1540</v>
      </c>
    </row>
    <row r="100" spans="1:10" ht="28.8" hidden="1" thickBot="1" x14ac:dyDescent="0.35">
      <c r="A100" s="52" t="s">
        <v>161</v>
      </c>
      <c r="C100" s="55" t="s">
        <v>99</v>
      </c>
      <c r="D100">
        <f t="shared" si="1"/>
        <v>168</v>
      </c>
      <c r="H100" s="55" t="s">
        <v>99</v>
      </c>
      <c r="I100" s="4" t="s">
        <v>1664</v>
      </c>
      <c r="J100" s="4" t="s">
        <v>1540</v>
      </c>
    </row>
    <row r="101" spans="1:10" ht="27.6" hidden="1" thickBot="1" x14ac:dyDescent="0.35">
      <c r="A101" s="52" t="s">
        <v>162</v>
      </c>
      <c r="C101" s="55" t="s">
        <v>100</v>
      </c>
      <c r="D101">
        <f t="shared" si="1"/>
        <v>169</v>
      </c>
      <c r="H101" s="55" t="s">
        <v>100</v>
      </c>
      <c r="I101" s="4" t="s">
        <v>1664</v>
      </c>
      <c r="J101" s="4" t="s">
        <v>1540</v>
      </c>
    </row>
    <row r="102" spans="1:10" ht="28.8" hidden="1" thickBot="1" x14ac:dyDescent="0.35">
      <c r="A102" s="52" t="s">
        <v>163</v>
      </c>
      <c r="C102" s="55" t="s">
        <v>102</v>
      </c>
      <c r="D102">
        <f t="shared" si="1"/>
        <v>170</v>
      </c>
      <c r="H102" s="55" t="s">
        <v>102</v>
      </c>
      <c r="I102" s="4" t="s">
        <v>1664</v>
      </c>
      <c r="J102" s="4" t="s">
        <v>1540</v>
      </c>
    </row>
    <row r="103" spans="1:10" ht="15" hidden="1" thickBot="1" x14ac:dyDescent="0.35">
      <c r="A103" s="52" t="s">
        <v>166</v>
      </c>
      <c r="C103" s="55" t="s">
        <v>103</v>
      </c>
      <c r="D103">
        <f t="shared" si="1"/>
        <v>171</v>
      </c>
      <c r="H103" s="55" t="s">
        <v>103</v>
      </c>
      <c r="I103" s="4" t="s">
        <v>1664</v>
      </c>
      <c r="J103" s="4" t="s">
        <v>1540</v>
      </c>
    </row>
    <row r="104" spans="1:10" ht="27.6" hidden="1" thickBot="1" x14ac:dyDescent="0.35">
      <c r="A104" s="52" t="s">
        <v>174</v>
      </c>
      <c r="C104" s="55" t="s">
        <v>104</v>
      </c>
      <c r="D104">
        <f t="shared" si="1"/>
        <v>172</v>
      </c>
      <c r="H104" s="55" t="s">
        <v>104</v>
      </c>
      <c r="I104" s="4" t="s">
        <v>1664</v>
      </c>
      <c r="J104" s="4" t="s">
        <v>1540</v>
      </c>
    </row>
    <row r="105" spans="1:10" ht="28.8" hidden="1" thickBot="1" x14ac:dyDescent="0.35">
      <c r="A105" s="52" t="s">
        <v>175</v>
      </c>
      <c r="C105" s="55" t="s">
        <v>105</v>
      </c>
      <c r="D105">
        <f t="shared" si="1"/>
        <v>173</v>
      </c>
      <c r="H105" s="55" t="s">
        <v>105</v>
      </c>
      <c r="I105" s="4" t="s">
        <v>1664</v>
      </c>
      <c r="J105" s="4" t="s">
        <v>1540</v>
      </c>
    </row>
    <row r="106" spans="1:10" ht="28.8" hidden="1" thickBot="1" x14ac:dyDescent="0.35">
      <c r="A106" s="52" t="s">
        <v>176</v>
      </c>
      <c r="C106" s="55" t="s">
        <v>106</v>
      </c>
      <c r="D106">
        <f t="shared" si="1"/>
        <v>174</v>
      </c>
      <c r="H106" s="55" t="s">
        <v>106</v>
      </c>
      <c r="I106" s="4" t="s">
        <v>1664</v>
      </c>
      <c r="J106" s="4" t="s">
        <v>1540</v>
      </c>
    </row>
    <row r="107" spans="1:10" ht="28.8" hidden="1" thickBot="1" x14ac:dyDescent="0.35">
      <c r="A107" s="52" t="s">
        <v>179</v>
      </c>
      <c r="C107" s="55" t="s">
        <v>107</v>
      </c>
      <c r="D107">
        <f t="shared" si="1"/>
        <v>175</v>
      </c>
      <c r="H107" s="55" t="s">
        <v>107</v>
      </c>
      <c r="I107" s="4" t="s">
        <v>1664</v>
      </c>
      <c r="J107" s="4" t="s">
        <v>1540</v>
      </c>
    </row>
    <row r="108" spans="1:10" ht="28.8" hidden="1" thickBot="1" x14ac:dyDescent="0.35">
      <c r="A108" s="52" t="s">
        <v>180</v>
      </c>
      <c r="C108" s="55" t="s">
        <v>109</v>
      </c>
      <c r="D108">
        <f t="shared" si="1"/>
        <v>84</v>
      </c>
      <c r="H108" s="55" t="s">
        <v>109</v>
      </c>
      <c r="I108" s="4" t="s">
        <v>18</v>
      </c>
      <c r="J108" s="4" t="s">
        <v>1540</v>
      </c>
    </row>
    <row r="109" spans="1:10" ht="15" hidden="1" thickBot="1" x14ac:dyDescent="0.35">
      <c r="A109" s="52" t="s">
        <v>192</v>
      </c>
      <c r="C109" s="55" t="s">
        <v>114</v>
      </c>
      <c r="D109">
        <f t="shared" si="1"/>
        <v>85</v>
      </c>
      <c r="H109" s="55" t="s">
        <v>114</v>
      </c>
      <c r="I109" s="4" t="s">
        <v>18</v>
      </c>
      <c r="J109" s="4" t="s">
        <v>1540</v>
      </c>
    </row>
    <row r="110" spans="1:10" ht="28.8" hidden="1" thickBot="1" x14ac:dyDescent="0.35">
      <c r="A110" s="52" t="s">
        <v>193</v>
      </c>
      <c r="C110" s="55" t="s">
        <v>115</v>
      </c>
      <c r="D110">
        <f t="shared" si="1"/>
        <v>86</v>
      </c>
      <c r="H110" s="55" t="s">
        <v>115</v>
      </c>
      <c r="I110" s="4" t="s">
        <v>18</v>
      </c>
      <c r="J110" s="4" t="s">
        <v>1540</v>
      </c>
    </row>
    <row r="111" spans="1:10" ht="28.8" hidden="1" thickBot="1" x14ac:dyDescent="0.35">
      <c r="A111" s="52" t="s">
        <v>195</v>
      </c>
      <c r="C111" s="55" t="s">
        <v>116</v>
      </c>
      <c r="D111">
        <f t="shared" si="1"/>
        <v>87</v>
      </c>
      <c r="H111" s="55" t="s">
        <v>116</v>
      </c>
      <c r="I111" s="4" t="s">
        <v>18</v>
      </c>
      <c r="J111" s="4" t="s">
        <v>1540</v>
      </c>
    </row>
    <row r="112" spans="1:10" ht="42.6" hidden="1" thickBot="1" x14ac:dyDescent="0.35">
      <c r="A112" s="52" t="s">
        <v>197</v>
      </c>
      <c r="C112" s="55" t="s">
        <v>118</v>
      </c>
      <c r="D112">
        <f t="shared" si="1"/>
        <v>88</v>
      </c>
      <c r="H112" s="55" t="s">
        <v>118</v>
      </c>
      <c r="I112" s="4" t="s">
        <v>18</v>
      </c>
      <c r="J112" s="4" t="s">
        <v>1540</v>
      </c>
    </row>
    <row r="113" spans="1:10" ht="40.799999999999997" hidden="1" thickBot="1" x14ac:dyDescent="0.35">
      <c r="A113" s="52" t="s">
        <v>198</v>
      </c>
      <c r="C113" s="55" t="s">
        <v>129</v>
      </c>
      <c r="D113">
        <f t="shared" si="1"/>
        <v>89</v>
      </c>
      <c r="H113" s="55" t="s">
        <v>129</v>
      </c>
      <c r="I113" s="4" t="s">
        <v>18</v>
      </c>
      <c r="J113" s="4" t="s">
        <v>1540</v>
      </c>
    </row>
    <row r="114" spans="1:10" ht="28.8" hidden="1" thickBot="1" x14ac:dyDescent="0.35">
      <c r="A114" s="52" t="s">
        <v>200</v>
      </c>
      <c r="C114" s="55" t="s">
        <v>130</v>
      </c>
      <c r="D114">
        <f t="shared" si="1"/>
        <v>90</v>
      </c>
      <c r="H114" s="55" t="s">
        <v>130</v>
      </c>
      <c r="I114" s="4" t="s">
        <v>18</v>
      </c>
      <c r="J114" s="4" t="s">
        <v>1540</v>
      </c>
    </row>
    <row r="115" spans="1:10" ht="15" hidden="1" thickBot="1" x14ac:dyDescent="0.35">
      <c r="A115" s="52" t="s">
        <v>203</v>
      </c>
      <c r="C115" s="55" t="s">
        <v>131</v>
      </c>
      <c r="D115">
        <f t="shared" si="1"/>
        <v>91</v>
      </c>
      <c r="H115" s="55" t="s">
        <v>131</v>
      </c>
      <c r="I115" s="4" t="s">
        <v>18</v>
      </c>
      <c r="J115" s="4" t="s">
        <v>1540</v>
      </c>
    </row>
    <row r="116" spans="1:10" ht="27.6" hidden="1" thickBot="1" x14ac:dyDescent="0.35">
      <c r="A116" s="52" t="s">
        <v>204</v>
      </c>
      <c r="C116" s="55" t="s">
        <v>134</v>
      </c>
      <c r="D116">
        <f t="shared" si="1"/>
        <v>92</v>
      </c>
      <c r="H116" s="55" t="s">
        <v>134</v>
      </c>
      <c r="I116" s="4" t="s">
        <v>18</v>
      </c>
      <c r="J116" s="4" t="s">
        <v>1540</v>
      </c>
    </row>
    <row r="117" spans="1:10" ht="27.6" hidden="1" thickBot="1" x14ac:dyDescent="0.35">
      <c r="A117" s="52" t="s">
        <v>205</v>
      </c>
      <c r="C117" s="55" t="s">
        <v>136</v>
      </c>
      <c r="D117">
        <f t="shared" si="1"/>
        <v>93</v>
      </c>
      <c r="H117" s="55" t="s">
        <v>136</v>
      </c>
      <c r="I117" s="4" t="s">
        <v>18</v>
      </c>
      <c r="J117" s="4" t="s">
        <v>1540</v>
      </c>
    </row>
    <row r="118" spans="1:10" ht="15" hidden="1" thickBot="1" x14ac:dyDescent="0.35">
      <c r="A118" s="52" t="s">
        <v>208</v>
      </c>
      <c r="C118" s="55" t="s">
        <v>137</v>
      </c>
      <c r="D118">
        <f t="shared" si="1"/>
        <v>94</v>
      </c>
      <c r="H118" s="55" t="s">
        <v>137</v>
      </c>
      <c r="I118" s="4" t="s">
        <v>18</v>
      </c>
      <c r="J118" s="4" t="s">
        <v>1540</v>
      </c>
    </row>
    <row r="119" spans="1:10" ht="28.8" hidden="1" thickBot="1" x14ac:dyDescent="0.35">
      <c r="A119" s="52" t="s">
        <v>209</v>
      </c>
      <c r="C119" s="55" t="s">
        <v>142</v>
      </c>
      <c r="D119">
        <f t="shared" si="1"/>
        <v>95</v>
      </c>
      <c r="H119" s="55" t="s">
        <v>142</v>
      </c>
      <c r="I119" s="4" t="s">
        <v>18</v>
      </c>
      <c r="J119" s="4" t="s">
        <v>1540</v>
      </c>
    </row>
    <row r="120" spans="1:10" ht="28.8" hidden="1" thickBot="1" x14ac:dyDescent="0.35">
      <c r="A120" s="52" t="s">
        <v>211</v>
      </c>
      <c r="C120" s="55" t="s">
        <v>148</v>
      </c>
      <c r="D120">
        <f t="shared" si="1"/>
        <v>176</v>
      </c>
      <c r="H120" s="55" t="s">
        <v>148</v>
      </c>
      <c r="I120" s="4" t="s">
        <v>1664</v>
      </c>
      <c r="J120" s="4" t="s">
        <v>1540</v>
      </c>
    </row>
    <row r="121" spans="1:10" ht="15" hidden="1" thickBot="1" x14ac:dyDescent="0.35">
      <c r="A121" s="52" t="s">
        <v>212</v>
      </c>
      <c r="C121" s="55" t="s">
        <v>155</v>
      </c>
      <c r="D121">
        <f t="shared" si="1"/>
        <v>96</v>
      </c>
      <c r="H121" s="55" t="s">
        <v>155</v>
      </c>
      <c r="I121" s="4" t="s">
        <v>18</v>
      </c>
      <c r="J121" s="4" t="s">
        <v>1540</v>
      </c>
    </row>
    <row r="122" spans="1:10" ht="27.6" hidden="1" thickBot="1" x14ac:dyDescent="0.35">
      <c r="A122" s="52" t="s">
        <v>214</v>
      </c>
      <c r="C122" s="55" t="s">
        <v>156</v>
      </c>
      <c r="D122">
        <f t="shared" si="1"/>
        <v>97</v>
      </c>
      <c r="H122" s="55" t="s">
        <v>156</v>
      </c>
      <c r="I122" s="4" t="s">
        <v>18</v>
      </c>
      <c r="J122" s="4" t="s">
        <v>1540</v>
      </c>
    </row>
    <row r="123" spans="1:10" ht="27.6" hidden="1" thickBot="1" x14ac:dyDescent="0.35">
      <c r="A123" s="52" t="s">
        <v>217</v>
      </c>
      <c r="C123" s="55" t="s">
        <v>157</v>
      </c>
      <c r="D123">
        <f t="shared" si="1"/>
        <v>98</v>
      </c>
      <c r="H123" s="55" t="s">
        <v>157</v>
      </c>
      <c r="I123" s="4" t="s">
        <v>18</v>
      </c>
      <c r="J123" s="4" t="s">
        <v>1540</v>
      </c>
    </row>
    <row r="124" spans="1:10" ht="27.6" hidden="1" thickBot="1" x14ac:dyDescent="0.35">
      <c r="A124" s="52" t="s">
        <v>218</v>
      </c>
      <c r="C124" s="55" t="s">
        <v>158</v>
      </c>
      <c r="D124">
        <f t="shared" si="1"/>
        <v>99</v>
      </c>
      <c r="H124" s="55" t="s">
        <v>158</v>
      </c>
      <c r="I124" s="4" t="s">
        <v>18</v>
      </c>
      <c r="J124" s="4" t="s">
        <v>1540</v>
      </c>
    </row>
    <row r="125" spans="1:10" ht="28.8" hidden="1" thickBot="1" x14ac:dyDescent="0.35">
      <c r="A125" s="52" t="s">
        <v>227</v>
      </c>
      <c r="C125" s="55" t="s">
        <v>161</v>
      </c>
      <c r="D125">
        <f t="shared" si="1"/>
        <v>100</v>
      </c>
      <c r="H125" s="55" t="s">
        <v>161</v>
      </c>
      <c r="I125" s="4" t="s">
        <v>18</v>
      </c>
      <c r="J125" s="4" t="s">
        <v>1540</v>
      </c>
    </row>
    <row r="126" spans="1:10" ht="28.8" hidden="1" thickBot="1" x14ac:dyDescent="0.35">
      <c r="A126" s="52" t="s">
        <v>354</v>
      </c>
      <c r="C126" s="55" t="s">
        <v>162</v>
      </c>
      <c r="D126">
        <f t="shared" si="1"/>
        <v>101</v>
      </c>
      <c r="H126" s="55" t="s">
        <v>162</v>
      </c>
      <c r="I126" s="4" t="s">
        <v>18</v>
      </c>
      <c r="J126" s="4" t="s">
        <v>1540</v>
      </c>
    </row>
    <row r="127" spans="1:10" ht="28.8" hidden="1" thickBot="1" x14ac:dyDescent="0.35">
      <c r="A127" s="52" t="s">
        <v>397</v>
      </c>
      <c r="C127" s="55" t="s">
        <v>163</v>
      </c>
      <c r="D127">
        <f t="shared" si="1"/>
        <v>102</v>
      </c>
      <c r="H127" s="55" t="s">
        <v>163</v>
      </c>
      <c r="I127" s="4" t="s">
        <v>18</v>
      </c>
      <c r="J127" s="4" t="s">
        <v>1540</v>
      </c>
    </row>
    <row r="128" spans="1:10" ht="15" hidden="1" thickBot="1" x14ac:dyDescent="0.35">
      <c r="A128" s="52" t="s">
        <v>448</v>
      </c>
      <c r="C128" s="55" t="s">
        <v>166</v>
      </c>
      <c r="D128">
        <f t="shared" si="1"/>
        <v>103</v>
      </c>
      <c r="H128" s="55" t="s">
        <v>166</v>
      </c>
      <c r="I128" s="4" t="s">
        <v>18</v>
      </c>
      <c r="J128" s="4" t="s">
        <v>1540</v>
      </c>
    </row>
    <row r="129" spans="1:10" ht="132.6" hidden="1" thickBot="1" x14ac:dyDescent="0.35">
      <c r="A129" s="52" t="s">
        <v>855</v>
      </c>
      <c r="C129" s="55" t="s">
        <v>168</v>
      </c>
      <c r="D129">
        <f t="shared" si="1"/>
        <v>177</v>
      </c>
      <c r="H129" s="55" t="s">
        <v>168</v>
      </c>
      <c r="I129" s="4" t="s">
        <v>1666</v>
      </c>
      <c r="J129" s="4" t="s">
        <v>1540</v>
      </c>
    </row>
    <row r="130" spans="1:10" ht="27.6" hidden="1" thickBot="1" x14ac:dyDescent="0.35">
      <c r="A130" s="52" t="s">
        <v>856</v>
      </c>
      <c r="C130" s="55" t="s">
        <v>171</v>
      </c>
      <c r="D130">
        <f t="shared" ref="D130:D193" si="2">MATCH(C130,A:A,0)</f>
        <v>178</v>
      </c>
      <c r="H130" s="55" t="s">
        <v>171</v>
      </c>
      <c r="I130" s="4" t="s">
        <v>1664</v>
      </c>
      <c r="J130" s="4" t="s">
        <v>1540</v>
      </c>
    </row>
    <row r="131" spans="1:10" ht="28.8" hidden="1" thickBot="1" x14ac:dyDescent="0.35">
      <c r="A131" s="52" t="s">
        <v>857</v>
      </c>
      <c r="C131" s="55" t="s">
        <v>174</v>
      </c>
      <c r="D131">
        <f t="shared" si="2"/>
        <v>104</v>
      </c>
      <c r="H131" s="55" t="s">
        <v>174</v>
      </c>
      <c r="I131" s="4" t="s">
        <v>18</v>
      </c>
      <c r="J131" s="4" t="s">
        <v>1540</v>
      </c>
    </row>
    <row r="132" spans="1:10" ht="27.6" hidden="1" thickBot="1" x14ac:dyDescent="0.35">
      <c r="A132" s="52" t="s">
        <v>858</v>
      </c>
      <c r="C132" s="55" t="s">
        <v>175</v>
      </c>
      <c r="D132">
        <f t="shared" si="2"/>
        <v>105</v>
      </c>
      <c r="H132" s="55" t="s">
        <v>175</v>
      </c>
      <c r="I132" s="4" t="s">
        <v>18</v>
      </c>
      <c r="J132" s="4" t="s">
        <v>1540</v>
      </c>
    </row>
    <row r="133" spans="1:10" ht="27.6" hidden="1" thickBot="1" x14ac:dyDescent="0.35">
      <c r="A133" s="52" t="s">
        <v>859</v>
      </c>
      <c r="C133" s="55" t="s">
        <v>176</v>
      </c>
      <c r="D133">
        <f t="shared" si="2"/>
        <v>106</v>
      </c>
      <c r="H133" s="55" t="s">
        <v>176</v>
      </c>
      <c r="I133" s="4" t="s">
        <v>18</v>
      </c>
      <c r="J133" s="4" t="s">
        <v>1540</v>
      </c>
    </row>
    <row r="134" spans="1:10" ht="28.8" hidden="1" thickBot="1" x14ac:dyDescent="0.35">
      <c r="A134" s="52" t="s">
        <v>918</v>
      </c>
      <c r="C134" s="55" t="s">
        <v>179</v>
      </c>
      <c r="D134">
        <f t="shared" si="2"/>
        <v>107</v>
      </c>
      <c r="H134" s="55" t="s">
        <v>179</v>
      </c>
      <c r="I134" s="4" t="s">
        <v>18</v>
      </c>
      <c r="J134" s="4" t="s">
        <v>1540</v>
      </c>
    </row>
    <row r="135" spans="1:10" ht="28.8" hidden="1" thickBot="1" x14ac:dyDescent="0.35">
      <c r="A135" s="52" t="s">
        <v>919</v>
      </c>
      <c r="C135" s="55" t="s">
        <v>180</v>
      </c>
      <c r="D135">
        <f t="shared" si="2"/>
        <v>108</v>
      </c>
      <c r="H135" s="55" t="s">
        <v>180</v>
      </c>
      <c r="I135" s="4" t="s">
        <v>18</v>
      </c>
      <c r="J135" s="4" t="s">
        <v>1540</v>
      </c>
    </row>
    <row r="136" spans="1:10" ht="27.6" hidden="1" thickBot="1" x14ac:dyDescent="0.35">
      <c r="A136" s="52" t="s">
        <v>975</v>
      </c>
      <c r="C136" s="55" t="s">
        <v>192</v>
      </c>
      <c r="D136">
        <f t="shared" si="2"/>
        <v>109</v>
      </c>
      <c r="H136" s="55" t="s">
        <v>192</v>
      </c>
      <c r="I136" s="4" t="s">
        <v>18</v>
      </c>
      <c r="J136" s="4" t="s">
        <v>1540</v>
      </c>
    </row>
    <row r="137" spans="1:10" ht="27.6" hidden="1" thickBot="1" x14ac:dyDescent="0.35">
      <c r="A137" s="52" t="s">
        <v>976</v>
      </c>
      <c r="C137" s="55" t="s">
        <v>193</v>
      </c>
      <c r="D137">
        <f t="shared" si="2"/>
        <v>110</v>
      </c>
      <c r="H137" s="55" t="s">
        <v>193</v>
      </c>
      <c r="I137" s="4" t="s">
        <v>18</v>
      </c>
      <c r="J137" s="4" t="s">
        <v>1540</v>
      </c>
    </row>
    <row r="138" spans="1:10" ht="28.8" hidden="1" thickBot="1" x14ac:dyDescent="0.35">
      <c r="A138" s="52" t="s">
        <v>1973</v>
      </c>
      <c r="C138" s="55" t="s">
        <v>195</v>
      </c>
      <c r="D138">
        <f t="shared" si="2"/>
        <v>111</v>
      </c>
      <c r="H138" s="55" t="s">
        <v>195</v>
      </c>
      <c r="I138" s="4" t="s">
        <v>18</v>
      </c>
      <c r="J138" s="4" t="s">
        <v>1540</v>
      </c>
    </row>
    <row r="139" spans="1:10" ht="42.6" hidden="1" thickBot="1" x14ac:dyDescent="0.35">
      <c r="A139" s="52" t="s">
        <v>1034</v>
      </c>
      <c r="C139" s="55" t="s">
        <v>197</v>
      </c>
      <c r="D139">
        <f t="shared" si="2"/>
        <v>112</v>
      </c>
      <c r="H139" s="55" t="s">
        <v>197</v>
      </c>
      <c r="I139" s="4" t="s">
        <v>18</v>
      </c>
      <c r="J139" s="4" t="s">
        <v>1540</v>
      </c>
    </row>
    <row r="140" spans="1:10" ht="42.6" hidden="1" thickBot="1" x14ac:dyDescent="0.35">
      <c r="A140" s="52" t="s">
        <v>1091</v>
      </c>
      <c r="C140" s="55" t="s">
        <v>198</v>
      </c>
      <c r="D140">
        <f t="shared" si="2"/>
        <v>113</v>
      </c>
      <c r="H140" s="55" t="s">
        <v>198</v>
      </c>
      <c r="I140" s="4" t="s">
        <v>18</v>
      </c>
      <c r="J140" s="4" t="s">
        <v>1540</v>
      </c>
    </row>
    <row r="141" spans="1:10" ht="15" hidden="1" thickBot="1" x14ac:dyDescent="0.35">
      <c r="A141" s="52" t="s">
        <v>445</v>
      </c>
      <c r="C141" s="55" t="s">
        <v>200</v>
      </c>
      <c r="D141">
        <f t="shared" si="2"/>
        <v>114</v>
      </c>
      <c r="H141" s="55" t="s">
        <v>200</v>
      </c>
      <c r="I141" s="4" t="s">
        <v>18</v>
      </c>
      <c r="J141" s="4" t="s">
        <v>1540</v>
      </c>
    </row>
    <row r="142" spans="1:10" ht="15" hidden="1" thickBot="1" x14ac:dyDescent="0.35">
      <c r="A142" s="52" t="s">
        <v>447</v>
      </c>
      <c r="C142" s="55" t="s">
        <v>203</v>
      </c>
      <c r="D142">
        <f t="shared" si="2"/>
        <v>115</v>
      </c>
      <c r="H142" s="55" t="s">
        <v>203</v>
      </c>
      <c r="I142" s="4" t="s">
        <v>18</v>
      </c>
      <c r="J142" s="4" t="s">
        <v>1540</v>
      </c>
    </row>
    <row r="143" spans="1:10" ht="28.8" hidden="1" thickBot="1" x14ac:dyDescent="0.35">
      <c r="A143" s="52" t="s">
        <v>449</v>
      </c>
      <c r="C143" s="55" t="s">
        <v>204</v>
      </c>
      <c r="D143">
        <f t="shared" si="2"/>
        <v>116</v>
      </c>
      <c r="H143" s="55" t="s">
        <v>204</v>
      </c>
      <c r="I143" s="4" t="s">
        <v>18</v>
      </c>
      <c r="J143" s="4" t="s">
        <v>1540</v>
      </c>
    </row>
    <row r="144" spans="1:10" ht="28.8" hidden="1" thickBot="1" x14ac:dyDescent="0.35">
      <c r="A144" s="52" t="s">
        <v>550</v>
      </c>
      <c r="C144" s="55" t="s">
        <v>205</v>
      </c>
      <c r="D144">
        <f t="shared" si="2"/>
        <v>117</v>
      </c>
      <c r="H144" s="55" t="s">
        <v>205</v>
      </c>
      <c r="I144" s="4" t="s">
        <v>18</v>
      </c>
      <c r="J144" s="4" t="s">
        <v>1540</v>
      </c>
    </row>
    <row r="145" spans="1:10" ht="15" hidden="1" thickBot="1" x14ac:dyDescent="0.35">
      <c r="A145" s="52" t="s">
        <v>551</v>
      </c>
      <c r="C145" s="55" t="s">
        <v>208</v>
      </c>
      <c r="D145">
        <f t="shared" si="2"/>
        <v>118</v>
      </c>
      <c r="H145" s="55" t="s">
        <v>208</v>
      </c>
      <c r="I145" s="4" t="s">
        <v>18</v>
      </c>
      <c r="J145" s="4" t="s">
        <v>1540</v>
      </c>
    </row>
    <row r="146" spans="1:10" ht="15" hidden="1" thickBot="1" x14ac:dyDescent="0.35">
      <c r="A146" s="52" t="s">
        <v>620</v>
      </c>
      <c r="C146" s="55" t="s">
        <v>209</v>
      </c>
      <c r="D146">
        <f t="shared" si="2"/>
        <v>119</v>
      </c>
      <c r="H146" s="55" t="s">
        <v>209</v>
      </c>
      <c r="I146" s="4" t="s">
        <v>18</v>
      </c>
      <c r="J146" s="4" t="s">
        <v>1540</v>
      </c>
    </row>
    <row r="147" spans="1:10" ht="15" hidden="1" thickBot="1" x14ac:dyDescent="0.35">
      <c r="A147" s="52" t="s">
        <v>622</v>
      </c>
      <c r="C147" s="55" t="s">
        <v>211</v>
      </c>
      <c r="D147">
        <f t="shared" si="2"/>
        <v>120</v>
      </c>
      <c r="H147" s="55" t="s">
        <v>211</v>
      </c>
      <c r="I147" s="4" t="s">
        <v>18</v>
      </c>
      <c r="J147" s="4" t="s">
        <v>1540</v>
      </c>
    </row>
    <row r="148" spans="1:10" ht="27.6" hidden="1" thickBot="1" x14ac:dyDescent="0.35">
      <c r="A148" s="52" t="s">
        <v>651</v>
      </c>
      <c r="C148" s="55" t="s">
        <v>212</v>
      </c>
      <c r="D148">
        <f t="shared" si="2"/>
        <v>121</v>
      </c>
      <c r="H148" s="55" t="s">
        <v>212</v>
      </c>
      <c r="I148" s="4" t="s">
        <v>18</v>
      </c>
      <c r="J148" s="4" t="s">
        <v>1540</v>
      </c>
    </row>
    <row r="149" spans="1:10" ht="28.8" hidden="1" thickBot="1" x14ac:dyDescent="0.35">
      <c r="A149" s="52" t="s">
        <v>652</v>
      </c>
      <c r="C149" s="55" t="s">
        <v>214</v>
      </c>
      <c r="D149">
        <f t="shared" si="2"/>
        <v>122</v>
      </c>
      <c r="H149" s="55" t="s">
        <v>214</v>
      </c>
      <c r="I149" s="4" t="s">
        <v>18</v>
      </c>
      <c r="J149" s="4" t="s">
        <v>1540</v>
      </c>
    </row>
    <row r="150" spans="1:10" ht="28.8" hidden="1" thickBot="1" x14ac:dyDescent="0.35">
      <c r="A150" s="52" t="s">
        <v>1975</v>
      </c>
      <c r="C150" s="55" t="s">
        <v>217</v>
      </c>
      <c r="D150">
        <f t="shared" si="2"/>
        <v>123</v>
      </c>
      <c r="H150" s="55" t="s">
        <v>217</v>
      </c>
      <c r="I150" s="4" t="s">
        <v>18</v>
      </c>
      <c r="J150" s="4" t="s">
        <v>1540</v>
      </c>
    </row>
    <row r="151" spans="1:10" ht="28.8" hidden="1" thickBot="1" x14ac:dyDescent="0.35">
      <c r="A151" s="52" t="s">
        <v>1977</v>
      </c>
      <c r="C151" s="55" t="s">
        <v>218</v>
      </c>
      <c r="D151">
        <f t="shared" si="2"/>
        <v>124</v>
      </c>
      <c r="H151" s="55" t="s">
        <v>218</v>
      </c>
      <c r="I151" s="4" t="s">
        <v>18</v>
      </c>
      <c r="J151" s="4" t="s">
        <v>1540</v>
      </c>
    </row>
    <row r="152" spans="1:10" ht="79.8" hidden="1" thickBot="1" x14ac:dyDescent="0.35">
      <c r="A152" s="53" t="s">
        <v>6</v>
      </c>
      <c r="C152" s="55" t="s">
        <v>220</v>
      </c>
      <c r="D152">
        <f t="shared" si="2"/>
        <v>179</v>
      </c>
      <c r="H152" s="55" t="s">
        <v>220</v>
      </c>
      <c r="I152" s="4" t="s">
        <v>1667</v>
      </c>
      <c r="J152" s="4" t="s">
        <v>1540</v>
      </c>
    </row>
    <row r="153" spans="1:10" ht="28.8" hidden="1" thickBot="1" x14ac:dyDescent="0.35">
      <c r="A153" s="53" t="s">
        <v>101</v>
      </c>
      <c r="C153" s="55" t="s">
        <v>223</v>
      </c>
      <c r="D153">
        <f t="shared" si="2"/>
        <v>180</v>
      </c>
      <c r="H153" s="55" t="s">
        <v>223</v>
      </c>
      <c r="I153" s="4" t="s">
        <v>1664</v>
      </c>
      <c r="J153" s="4" t="s">
        <v>1540</v>
      </c>
    </row>
    <row r="154" spans="1:10" ht="27.6" hidden="1" thickBot="1" x14ac:dyDescent="0.35">
      <c r="A154" s="53" t="s">
        <v>222</v>
      </c>
      <c r="C154" s="56" t="s">
        <v>226</v>
      </c>
      <c r="D154">
        <f t="shared" si="2"/>
        <v>181</v>
      </c>
      <c r="H154" s="56" t="s">
        <v>226</v>
      </c>
      <c r="I154" s="4" t="s">
        <v>1664</v>
      </c>
      <c r="J154" s="4" t="s">
        <v>1540</v>
      </c>
    </row>
    <row r="155" spans="1:10" ht="27.6" hidden="1" thickBot="1" x14ac:dyDescent="0.35">
      <c r="A155" s="53" t="s">
        <v>224</v>
      </c>
      <c r="C155" s="56" t="s">
        <v>227</v>
      </c>
      <c r="D155">
        <f t="shared" si="2"/>
        <v>125</v>
      </c>
      <c r="H155" s="56" t="s">
        <v>227</v>
      </c>
      <c r="I155" s="4" t="s">
        <v>18</v>
      </c>
      <c r="J155" s="4" t="s">
        <v>1540</v>
      </c>
    </row>
    <row r="156" spans="1:10" ht="79.8" hidden="1" thickBot="1" x14ac:dyDescent="0.35">
      <c r="A156" s="53" t="s">
        <v>225</v>
      </c>
      <c r="C156" s="56" t="s">
        <v>230</v>
      </c>
      <c r="D156">
        <f t="shared" si="2"/>
        <v>182</v>
      </c>
      <c r="H156" s="56" t="s">
        <v>230</v>
      </c>
      <c r="I156" s="4" t="s">
        <v>1668</v>
      </c>
      <c r="J156" s="4" t="s">
        <v>1541</v>
      </c>
    </row>
    <row r="157" spans="1:10" ht="225" hidden="1" thickBot="1" x14ac:dyDescent="0.35">
      <c r="A157" s="53" t="s">
        <v>1187</v>
      </c>
      <c r="C157" s="56" t="s">
        <v>231</v>
      </c>
      <c r="D157">
        <f t="shared" si="2"/>
        <v>183</v>
      </c>
      <c r="H157" s="56" t="s">
        <v>231</v>
      </c>
      <c r="I157" s="4" t="s">
        <v>1669</v>
      </c>
      <c r="J157" s="4" t="s">
        <v>1542</v>
      </c>
    </row>
    <row r="158" spans="1:10" ht="185.4" hidden="1" thickBot="1" x14ac:dyDescent="0.35">
      <c r="A158" s="53" t="s">
        <v>1188</v>
      </c>
      <c r="C158" s="56" t="s">
        <v>232</v>
      </c>
      <c r="D158">
        <f t="shared" si="2"/>
        <v>184</v>
      </c>
      <c r="H158" s="56" t="s">
        <v>232</v>
      </c>
      <c r="I158" s="4" t="s">
        <v>1670</v>
      </c>
      <c r="J158" s="4" t="s">
        <v>1543</v>
      </c>
    </row>
    <row r="159" spans="1:10" ht="172.2" hidden="1" thickBot="1" x14ac:dyDescent="0.35">
      <c r="A159" s="53" t="s">
        <v>1220</v>
      </c>
      <c r="C159" s="56" t="s">
        <v>233</v>
      </c>
      <c r="D159">
        <f t="shared" si="2"/>
        <v>185</v>
      </c>
      <c r="H159" s="56" t="s">
        <v>233</v>
      </c>
      <c r="I159" s="4" t="s">
        <v>1671</v>
      </c>
      <c r="J159" s="4" t="s">
        <v>1544</v>
      </c>
    </row>
    <row r="160" spans="1:10" ht="27.6" hidden="1" thickBot="1" x14ac:dyDescent="0.35">
      <c r="A160" s="53" t="s">
        <v>1331</v>
      </c>
      <c r="C160" s="56" t="s">
        <v>234</v>
      </c>
      <c r="D160">
        <f t="shared" si="2"/>
        <v>186</v>
      </c>
      <c r="H160" s="56" t="s">
        <v>234</v>
      </c>
      <c r="I160" s="4" t="s">
        <v>1664</v>
      </c>
      <c r="J160" s="4" t="s">
        <v>1545</v>
      </c>
    </row>
    <row r="161" spans="1:10" ht="27.6" hidden="1" thickBot="1" x14ac:dyDescent="0.35">
      <c r="A161" s="53" t="s">
        <v>58</v>
      </c>
      <c r="C161" s="56" t="s">
        <v>235</v>
      </c>
      <c r="D161">
        <f t="shared" si="2"/>
        <v>187</v>
      </c>
      <c r="H161" s="56" t="s">
        <v>235</v>
      </c>
      <c r="I161" s="4" t="s">
        <v>1664</v>
      </c>
      <c r="J161" s="4" t="s">
        <v>1546</v>
      </c>
    </row>
    <row r="162" spans="1:10" ht="27.6" hidden="1" thickBot="1" x14ac:dyDescent="0.35">
      <c r="A162" s="53" t="s">
        <v>89</v>
      </c>
      <c r="C162" s="56" t="s">
        <v>236</v>
      </c>
      <c r="D162">
        <f t="shared" si="2"/>
        <v>188</v>
      </c>
      <c r="H162" s="56" t="s">
        <v>236</v>
      </c>
      <c r="I162" s="4" t="s">
        <v>1664</v>
      </c>
      <c r="J162" s="4" t="s">
        <v>1547</v>
      </c>
    </row>
    <row r="163" spans="1:10" ht="27.6" hidden="1" thickBot="1" x14ac:dyDescent="0.35">
      <c r="A163" s="53" t="s">
        <v>90</v>
      </c>
      <c r="C163" s="56" t="s">
        <v>237</v>
      </c>
      <c r="D163">
        <f t="shared" si="2"/>
        <v>189</v>
      </c>
      <c r="H163" s="56" t="s">
        <v>237</v>
      </c>
      <c r="I163" s="4" t="s">
        <v>1664</v>
      </c>
      <c r="J163" s="4" t="s">
        <v>1548</v>
      </c>
    </row>
    <row r="164" spans="1:10" ht="27.6" hidden="1" thickBot="1" x14ac:dyDescent="0.35">
      <c r="A164" s="53" t="s">
        <v>91</v>
      </c>
      <c r="C164" s="56" t="s">
        <v>238</v>
      </c>
      <c r="D164">
        <f t="shared" si="2"/>
        <v>190</v>
      </c>
      <c r="H164" s="56" t="s">
        <v>238</v>
      </c>
      <c r="I164" s="4" t="s">
        <v>1664</v>
      </c>
      <c r="J164" s="4" t="s">
        <v>1549</v>
      </c>
    </row>
    <row r="165" spans="1:10" ht="119.4" hidden="1" thickBot="1" x14ac:dyDescent="0.35">
      <c r="A165" s="53" t="s">
        <v>93</v>
      </c>
      <c r="C165" s="56" t="s">
        <v>240</v>
      </c>
      <c r="D165">
        <f t="shared" si="2"/>
        <v>191</v>
      </c>
      <c r="H165" s="56" t="s">
        <v>240</v>
      </c>
      <c r="I165" s="4" t="s">
        <v>1672</v>
      </c>
      <c r="J165" s="4" t="s">
        <v>1550</v>
      </c>
    </row>
    <row r="166" spans="1:10" ht="238.2" hidden="1" thickBot="1" x14ac:dyDescent="0.35">
      <c r="A166" s="53" t="s">
        <v>97</v>
      </c>
      <c r="C166" s="56" t="s">
        <v>241</v>
      </c>
      <c r="D166">
        <f t="shared" si="2"/>
        <v>192</v>
      </c>
      <c r="H166" s="56" t="s">
        <v>241</v>
      </c>
      <c r="I166" s="4" t="s">
        <v>1673</v>
      </c>
      <c r="J166" s="4" t="s">
        <v>1551</v>
      </c>
    </row>
    <row r="167" spans="1:10" ht="264.60000000000002" hidden="1" thickBot="1" x14ac:dyDescent="0.35">
      <c r="A167" s="53" t="s">
        <v>98</v>
      </c>
      <c r="C167" s="56" t="s">
        <v>242</v>
      </c>
      <c r="D167">
        <f t="shared" si="2"/>
        <v>193</v>
      </c>
      <c r="H167" s="56" t="s">
        <v>242</v>
      </c>
      <c r="I167" s="4" t="s">
        <v>1674</v>
      </c>
      <c r="J167" s="4" t="s">
        <v>1552</v>
      </c>
    </row>
    <row r="168" spans="1:10" ht="198.6" hidden="1" thickBot="1" x14ac:dyDescent="0.35">
      <c r="A168" s="53" t="s">
        <v>99</v>
      </c>
      <c r="C168" s="56" t="s">
        <v>243</v>
      </c>
      <c r="D168">
        <f t="shared" si="2"/>
        <v>194</v>
      </c>
      <c r="H168" s="56" t="s">
        <v>243</v>
      </c>
      <c r="I168" s="4" t="s">
        <v>1675</v>
      </c>
      <c r="J168" s="4" t="s">
        <v>1553</v>
      </c>
    </row>
    <row r="169" spans="1:10" ht="185.4" hidden="1" thickBot="1" x14ac:dyDescent="0.35">
      <c r="A169" s="53" t="s">
        <v>100</v>
      </c>
      <c r="C169" s="56" t="s">
        <v>244</v>
      </c>
      <c r="D169">
        <f t="shared" si="2"/>
        <v>195</v>
      </c>
      <c r="H169" s="56" t="s">
        <v>244</v>
      </c>
      <c r="I169" s="4" t="s">
        <v>1676</v>
      </c>
      <c r="J169" s="4" t="s">
        <v>1550</v>
      </c>
    </row>
    <row r="170" spans="1:10" ht="185.4" hidden="1" thickBot="1" x14ac:dyDescent="0.35">
      <c r="A170" s="53" t="s">
        <v>102</v>
      </c>
      <c r="C170" s="56" t="s">
        <v>245</v>
      </c>
      <c r="D170">
        <f t="shared" si="2"/>
        <v>196</v>
      </c>
      <c r="H170" s="56" t="s">
        <v>245</v>
      </c>
      <c r="I170" s="4" t="s">
        <v>1677</v>
      </c>
      <c r="J170" s="4" t="s">
        <v>1550</v>
      </c>
    </row>
    <row r="171" spans="1:10" ht="132.6" hidden="1" thickBot="1" x14ac:dyDescent="0.35">
      <c r="A171" s="53" t="s">
        <v>103</v>
      </c>
      <c r="C171" s="56" t="s">
        <v>246</v>
      </c>
      <c r="D171">
        <f t="shared" si="2"/>
        <v>197</v>
      </c>
      <c r="H171" s="56" t="s">
        <v>246</v>
      </c>
      <c r="I171" s="4" t="s">
        <v>1678</v>
      </c>
      <c r="J171" s="4" t="s">
        <v>1554</v>
      </c>
    </row>
    <row r="172" spans="1:10" ht="159" hidden="1" thickBot="1" x14ac:dyDescent="0.35">
      <c r="A172" s="53" t="s">
        <v>104</v>
      </c>
      <c r="C172" s="56" t="s">
        <v>247</v>
      </c>
      <c r="D172">
        <f t="shared" si="2"/>
        <v>198</v>
      </c>
      <c r="H172" s="56" t="s">
        <v>247</v>
      </c>
      <c r="I172" s="4" t="s">
        <v>1679</v>
      </c>
      <c r="J172" s="4" t="s">
        <v>1550</v>
      </c>
    </row>
    <row r="173" spans="1:10" ht="145.80000000000001" hidden="1" thickBot="1" x14ac:dyDescent="0.35">
      <c r="A173" s="53" t="s">
        <v>105</v>
      </c>
      <c r="C173" s="56" t="s">
        <v>248</v>
      </c>
      <c r="D173">
        <f t="shared" si="2"/>
        <v>199</v>
      </c>
      <c r="H173" s="56" t="s">
        <v>248</v>
      </c>
      <c r="I173" s="4" t="s">
        <v>1680</v>
      </c>
      <c r="J173" s="4" t="s">
        <v>1550</v>
      </c>
    </row>
    <row r="174" spans="1:10" ht="185.4" hidden="1" thickBot="1" x14ac:dyDescent="0.35">
      <c r="A174" s="53" t="s">
        <v>106</v>
      </c>
      <c r="C174" s="56" t="s">
        <v>249</v>
      </c>
      <c r="D174">
        <f t="shared" si="2"/>
        <v>200</v>
      </c>
      <c r="H174" s="56" t="s">
        <v>249</v>
      </c>
      <c r="I174" s="4" t="s">
        <v>1681</v>
      </c>
      <c r="J174" s="4" t="s">
        <v>1550</v>
      </c>
    </row>
    <row r="175" spans="1:10" ht="132.6" hidden="1" thickBot="1" x14ac:dyDescent="0.35">
      <c r="A175" s="53" t="s">
        <v>107</v>
      </c>
      <c r="C175" s="56" t="s">
        <v>250</v>
      </c>
      <c r="D175">
        <f t="shared" si="2"/>
        <v>201</v>
      </c>
      <c r="H175" s="56" t="s">
        <v>250</v>
      </c>
      <c r="I175" s="4" t="s">
        <v>1682</v>
      </c>
      <c r="J175" s="4" t="s">
        <v>1555</v>
      </c>
    </row>
    <row r="176" spans="1:10" ht="106.2" hidden="1" thickBot="1" x14ac:dyDescent="0.35">
      <c r="A176" s="53" t="s">
        <v>148</v>
      </c>
      <c r="C176" s="56" t="s">
        <v>252</v>
      </c>
      <c r="D176">
        <f t="shared" si="2"/>
        <v>202</v>
      </c>
      <c r="H176" s="56" t="s">
        <v>252</v>
      </c>
      <c r="I176" s="4" t="s">
        <v>1683</v>
      </c>
      <c r="J176" s="4" t="s">
        <v>1556</v>
      </c>
    </row>
    <row r="177" spans="1:10" ht="53.4" hidden="1" thickBot="1" x14ac:dyDescent="0.35">
      <c r="A177" s="53" t="s">
        <v>168</v>
      </c>
      <c r="C177" s="56" t="s">
        <v>253</v>
      </c>
      <c r="D177">
        <f t="shared" si="2"/>
        <v>203</v>
      </c>
      <c r="H177" s="56" t="s">
        <v>253</v>
      </c>
      <c r="I177" s="4" t="s">
        <v>1684</v>
      </c>
      <c r="J177" s="4" t="s">
        <v>1556</v>
      </c>
    </row>
    <row r="178" spans="1:10" ht="53.4" hidden="1" thickBot="1" x14ac:dyDescent="0.35">
      <c r="A178" s="53" t="s">
        <v>171</v>
      </c>
      <c r="C178" s="56" t="s">
        <v>254</v>
      </c>
      <c r="D178">
        <f t="shared" si="2"/>
        <v>204</v>
      </c>
      <c r="H178" s="56" t="s">
        <v>254</v>
      </c>
      <c r="I178" s="4" t="s">
        <v>1685</v>
      </c>
      <c r="J178" s="4" t="s">
        <v>1556</v>
      </c>
    </row>
    <row r="179" spans="1:10" ht="291" hidden="1" thickBot="1" x14ac:dyDescent="0.35">
      <c r="A179" s="53" t="s">
        <v>220</v>
      </c>
      <c r="C179" s="56" t="s">
        <v>256</v>
      </c>
      <c r="D179">
        <f t="shared" si="2"/>
        <v>205</v>
      </c>
      <c r="H179" s="56" t="s">
        <v>256</v>
      </c>
      <c r="I179" s="4" t="s">
        <v>1686</v>
      </c>
      <c r="J179" s="4" t="s">
        <v>1557</v>
      </c>
    </row>
    <row r="180" spans="1:10" ht="132.6" hidden="1" thickBot="1" x14ac:dyDescent="0.35">
      <c r="A180" s="53" t="s">
        <v>223</v>
      </c>
      <c r="C180" s="56" t="s">
        <v>257</v>
      </c>
      <c r="D180">
        <f t="shared" si="2"/>
        <v>206</v>
      </c>
      <c r="H180" s="56" t="s">
        <v>257</v>
      </c>
      <c r="I180" s="4" t="s">
        <v>1687</v>
      </c>
      <c r="J180" s="4" t="s">
        <v>1558</v>
      </c>
    </row>
    <row r="181" spans="1:10" ht="27.6" hidden="1" thickBot="1" x14ac:dyDescent="0.35">
      <c r="A181" s="53" t="s">
        <v>226</v>
      </c>
      <c r="C181" s="56" t="s">
        <v>258</v>
      </c>
      <c r="D181">
        <f t="shared" si="2"/>
        <v>207</v>
      </c>
      <c r="H181" s="56" t="s">
        <v>258</v>
      </c>
      <c r="I181" s="4" t="s">
        <v>1664</v>
      </c>
      <c r="J181" s="4" t="s">
        <v>1559</v>
      </c>
    </row>
    <row r="182" spans="1:10" ht="27.6" hidden="1" thickBot="1" x14ac:dyDescent="0.35">
      <c r="A182" s="53" t="s">
        <v>230</v>
      </c>
      <c r="C182" s="56" t="s">
        <v>259</v>
      </c>
      <c r="D182">
        <f t="shared" si="2"/>
        <v>208</v>
      </c>
      <c r="H182" s="56" t="s">
        <v>259</v>
      </c>
      <c r="I182" s="4" t="s">
        <v>1664</v>
      </c>
      <c r="J182" s="4" t="s">
        <v>1559</v>
      </c>
    </row>
    <row r="183" spans="1:10" ht="66.599999999999994" hidden="1" thickBot="1" x14ac:dyDescent="0.35">
      <c r="A183" s="53" t="s">
        <v>231</v>
      </c>
      <c r="C183" s="56" t="s">
        <v>260</v>
      </c>
      <c r="D183">
        <f t="shared" si="2"/>
        <v>209</v>
      </c>
      <c r="H183" s="56" t="s">
        <v>260</v>
      </c>
      <c r="I183" s="4" t="s">
        <v>1688</v>
      </c>
      <c r="J183" s="4" t="s">
        <v>1559</v>
      </c>
    </row>
    <row r="184" spans="1:10" ht="211.8" hidden="1" thickBot="1" x14ac:dyDescent="0.35">
      <c r="A184" s="53" t="s">
        <v>232</v>
      </c>
      <c r="C184" s="56" t="s">
        <v>261</v>
      </c>
      <c r="D184">
        <f t="shared" si="2"/>
        <v>210</v>
      </c>
      <c r="H184" s="56" t="s">
        <v>261</v>
      </c>
      <c r="I184" s="4" t="s">
        <v>1689</v>
      </c>
      <c r="J184" s="4" t="s">
        <v>1560</v>
      </c>
    </row>
    <row r="185" spans="1:10" ht="93" hidden="1" thickBot="1" x14ac:dyDescent="0.35">
      <c r="A185" s="53" t="s">
        <v>233</v>
      </c>
      <c r="C185" s="56" t="s">
        <v>262</v>
      </c>
      <c r="D185">
        <f t="shared" si="2"/>
        <v>211</v>
      </c>
      <c r="H185" s="56" t="s">
        <v>262</v>
      </c>
      <c r="I185" s="4" t="s">
        <v>1690</v>
      </c>
      <c r="J185" s="4" t="s">
        <v>1558</v>
      </c>
    </row>
    <row r="186" spans="1:10" ht="27.6" hidden="1" thickBot="1" x14ac:dyDescent="0.35">
      <c r="A186" s="53" t="s">
        <v>234</v>
      </c>
      <c r="C186" s="56" t="s">
        <v>263</v>
      </c>
      <c r="D186">
        <f t="shared" si="2"/>
        <v>212</v>
      </c>
      <c r="H186" s="56" t="s">
        <v>263</v>
      </c>
      <c r="I186" s="4" t="s">
        <v>1664</v>
      </c>
      <c r="J186" s="4" t="s">
        <v>1559</v>
      </c>
    </row>
    <row r="187" spans="1:10" ht="198.6" hidden="1" thickBot="1" x14ac:dyDescent="0.35">
      <c r="A187" s="53" t="s">
        <v>235</v>
      </c>
      <c r="C187" s="56" t="s">
        <v>265</v>
      </c>
      <c r="D187">
        <f t="shared" si="2"/>
        <v>213</v>
      </c>
      <c r="H187" s="56" t="s">
        <v>265</v>
      </c>
      <c r="I187" s="4" t="s">
        <v>1691</v>
      </c>
      <c r="J187" s="4" t="s">
        <v>1561</v>
      </c>
    </row>
    <row r="188" spans="1:10" ht="409.6" hidden="1" thickBot="1" x14ac:dyDescent="0.35">
      <c r="A188" s="53" t="s">
        <v>236</v>
      </c>
      <c r="C188" s="56" t="s">
        <v>266</v>
      </c>
      <c r="D188">
        <f t="shared" si="2"/>
        <v>214</v>
      </c>
      <c r="H188" s="56" t="s">
        <v>266</v>
      </c>
      <c r="I188" s="4" t="s">
        <v>1692</v>
      </c>
      <c r="J188" s="4" t="s">
        <v>1562</v>
      </c>
    </row>
    <row r="189" spans="1:10" ht="396.6" hidden="1" thickBot="1" x14ac:dyDescent="0.35">
      <c r="A189" s="53" t="s">
        <v>237</v>
      </c>
      <c r="C189" s="56" t="s">
        <v>267</v>
      </c>
      <c r="D189">
        <f t="shared" si="2"/>
        <v>215</v>
      </c>
      <c r="H189" s="56" t="s">
        <v>267</v>
      </c>
      <c r="I189" s="4" t="s">
        <v>1693</v>
      </c>
      <c r="J189" s="4" t="s">
        <v>1563</v>
      </c>
    </row>
    <row r="190" spans="1:10" ht="132.6" hidden="1" thickBot="1" x14ac:dyDescent="0.35">
      <c r="A190" s="53" t="s">
        <v>238</v>
      </c>
      <c r="C190" s="56" t="s">
        <v>268</v>
      </c>
      <c r="D190">
        <f t="shared" si="2"/>
        <v>216</v>
      </c>
      <c r="H190" s="56" t="s">
        <v>268</v>
      </c>
      <c r="I190" s="4" t="s">
        <v>1694</v>
      </c>
      <c r="J190" s="4" t="s">
        <v>1564</v>
      </c>
    </row>
    <row r="191" spans="1:10" ht="93" hidden="1" thickBot="1" x14ac:dyDescent="0.35">
      <c r="A191" s="53" t="s">
        <v>240</v>
      </c>
      <c r="C191" s="56" t="s">
        <v>269</v>
      </c>
      <c r="D191">
        <f t="shared" si="2"/>
        <v>217</v>
      </c>
      <c r="H191" s="56" t="s">
        <v>269</v>
      </c>
      <c r="I191" s="4" t="s">
        <v>1695</v>
      </c>
      <c r="J191" s="4" t="s">
        <v>1565</v>
      </c>
    </row>
    <row r="192" spans="1:10" ht="27.6" hidden="1" thickBot="1" x14ac:dyDescent="0.35">
      <c r="A192" s="53" t="s">
        <v>241</v>
      </c>
      <c r="C192" s="56" t="s">
        <v>270</v>
      </c>
      <c r="D192">
        <f t="shared" si="2"/>
        <v>218</v>
      </c>
      <c r="H192" s="56" t="s">
        <v>270</v>
      </c>
      <c r="I192" s="4" t="s">
        <v>1664</v>
      </c>
      <c r="J192" s="4" t="s">
        <v>1566</v>
      </c>
    </row>
    <row r="193" spans="1:10" ht="27.6" hidden="1" thickBot="1" x14ac:dyDescent="0.35">
      <c r="A193" s="53" t="s">
        <v>242</v>
      </c>
      <c r="C193" s="56" t="s">
        <v>271</v>
      </c>
      <c r="D193">
        <f t="shared" si="2"/>
        <v>219</v>
      </c>
      <c r="H193" s="56" t="s">
        <v>271</v>
      </c>
      <c r="I193" s="4" t="s">
        <v>1696</v>
      </c>
      <c r="J193" s="4" t="s">
        <v>1566</v>
      </c>
    </row>
    <row r="194" spans="1:10" ht="27.6" hidden="1" thickBot="1" x14ac:dyDescent="0.35">
      <c r="A194" s="53" t="s">
        <v>243</v>
      </c>
      <c r="C194" s="56" t="s">
        <v>272</v>
      </c>
      <c r="D194">
        <f t="shared" ref="D194:D257" si="3">MATCH(C194,A:A,0)</f>
        <v>220</v>
      </c>
      <c r="H194" s="56" t="s">
        <v>272</v>
      </c>
      <c r="I194" s="4" t="s">
        <v>1664</v>
      </c>
      <c r="J194" s="4" t="s">
        <v>1567</v>
      </c>
    </row>
    <row r="195" spans="1:10" ht="27.6" hidden="1" thickBot="1" x14ac:dyDescent="0.35">
      <c r="A195" s="53" t="s">
        <v>244</v>
      </c>
      <c r="C195" s="56" t="s">
        <v>273</v>
      </c>
      <c r="D195">
        <f t="shared" si="3"/>
        <v>221</v>
      </c>
      <c r="H195" s="56" t="s">
        <v>273</v>
      </c>
      <c r="I195" s="4" t="s">
        <v>1664</v>
      </c>
      <c r="J195" s="4" t="s">
        <v>1566</v>
      </c>
    </row>
    <row r="196" spans="1:10" ht="40.799999999999997" hidden="1" thickBot="1" x14ac:dyDescent="0.35">
      <c r="A196" s="53" t="s">
        <v>245</v>
      </c>
      <c r="C196" s="56" t="s">
        <v>274</v>
      </c>
      <c r="D196">
        <f t="shared" si="3"/>
        <v>222</v>
      </c>
      <c r="H196" s="56" t="s">
        <v>274</v>
      </c>
      <c r="I196" s="4" t="s">
        <v>1664</v>
      </c>
      <c r="J196" s="4" t="s">
        <v>1566</v>
      </c>
    </row>
    <row r="197" spans="1:10" ht="27.6" hidden="1" thickBot="1" x14ac:dyDescent="0.35">
      <c r="A197" s="53" t="s">
        <v>246</v>
      </c>
      <c r="C197" s="56" t="s">
        <v>276</v>
      </c>
      <c r="D197">
        <f t="shared" si="3"/>
        <v>223</v>
      </c>
      <c r="H197" s="56" t="s">
        <v>276</v>
      </c>
      <c r="I197" s="4" t="s">
        <v>1662</v>
      </c>
      <c r="J197" s="4" t="s">
        <v>1568</v>
      </c>
    </row>
    <row r="198" spans="1:10" ht="27.6" thickBot="1" x14ac:dyDescent="0.35">
      <c r="A198" s="53" t="s">
        <v>247</v>
      </c>
      <c r="C198" s="56" t="s">
        <v>277</v>
      </c>
      <c r="D198" t="e">
        <f t="shared" si="3"/>
        <v>#N/A</v>
      </c>
      <c r="E198" t="str">
        <f>VLOOKUP(C198,H:J,2,0)</f>
        <v>-</v>
      </c>
      <c r="F198" t="str">
        <f>VLOOKUP(C198,H:J,3,0)</f>
        <v>tuoi * 1</v>
      </c>
      <c r="H198" s="56" t="s">
        <v>277</v>
      </c>
      <c r="I198" s="4" t="s">
        <v>18</v>
      </c>
      <c r="J198" s="4" t="s">
        <v>1569</v>
      </c>
    </row>
    <row r="199" spans="1:10" ht="27.6" hidden="1" thickBot="1" x14ac:dyDescent="0.35">
      <c r="A199" s="53" t="s">
        <v>248</v>
      </c>
      <c r="C199" s="56" t="s">
        <v>278</v>
      </c>
      <c r="D199">
        <f t="shared" si="3"/>
        <v>224</v>
      </c>
      <c r="H199" s="56" t="s">
        <v>278</v>
      </c>
      <c r="I199" s="4" t="s">
        <v>1664</v>
      </c>
      <c r="J199" s="4" t="s">
        <v>1566</v>
      </c>
    </row>
    <row r="200" spans="1:10" ht="27.6" hidden="1" thickBot="1" x14ac:dyDescent="0.35">
      <c r="A200" s="53" t="s">
        <v>249</v>
      </c>
      <c r="C200" s="56" t="s">
        <v>279</v>
      </c>
      <c r="D200">
        <f t="shared" si="3"/>
        <v>225</v>
      </c>
      <c r="H200" s="56" t="s">
        <v>279</v>
      </c>
      <c r="I200" s="4" t="s">
        <v>1664</v>
      </c>
      <c r="J200" s="4" t="s">
        <v>1570</v>
      </c>
    </row>
    <row r="201" spans="1:10" ht="27.6" hidden="1" thickBot="1" x14ac:dyDescent="0.35">
      <c r="A201" s="53" t="s">
        <v>250</v>
      </c>
      <c r="C201" s="56" t="s">
        <v>280</v>
      </c>
      <c r="D201">
        <f t="shared" si="3"/>
        <v>226</v>
      </c>
      <c r="H201" s="56" t="s">
        <v>280</v>
      </c>
      <c r="I201" s="4" t="s">
        <v>1664</v>
      </c>
      <c r="J201" s="4" t="s">
        <v>1571</v>
      </c>
    </row>
    <row r="202" spans="1:10" ht="27.6" hidden="1" thickBot="1" x14ac:dyDescent="0.35">
      <c r="A202" s="53" t="s">
        <v>252</v>
      </c>
      <c r="C202" s="56" t="s">
        <v>281</v>
      </c>
      <c r="D202">
        <f t="shared" si="3"/>
        <v>227</v>
      </c>
      <c r="H202" s="56" t="s">
        <v>281</v>
      </c>
      <c r="I202" s="4" t="s">
        <v>1664</v>
      </c>
      <c r="J202" s="4" t="s">
        <v>1566</v>
      </c>
    </row>
    <row r="203" spans="1:10" ht="27.6" hidden="1" thickBot="1" x14ac:dyDescent="0.35">
      <c r="A203" s="53" t="s">
        <v>253</v>
      </c>
      <c r="C203" s="56" t="s">
        <v>282</v>
      </c>
      <c r="D203">
        <f t="shared" si="3"/>
        <v>228</v>
      </c>
      <c r="H203" s="56" t="s">
        <v>282</v>
      </c>
      <c r="I203" s="4" t="s">
        <v>1664</v>
      </c>
      <c r="J203" s="4" t="s">
        <v>1566</v>
      </c>
    </row>
    <row r="204" spans="1:10" ht="27.6" hidden="1" thickBot="1" x14ac:dyDescent="0.35">
      <c r="A204" s="53" t="s">
        <v>254</v>
      </c>
      <c r="C204" s="56" t="s">
        <v>283</v>
      </c>
      <c r="D204">
        <f t="shared" si="3"/>
        <v>229</v>
      </c>
      <c r="H204" s="56" t="s">
        <v>283</v>
      </c>
      <c r="I204" s="4" t="s">
        <v>1664</v>
      </c>
      <c r="J204" s="4" t="s">
        <v>1566</v>
      </c>
    </row>
    <row r="205" spans="1:10" ht="15" hidden="1" thickBot="1" x14ac:dyDescent="0.35">
      <c r="A205" s="53" t="s">
        <v>256</v>
      </c>
      <c r="C205" s="56" t="s">
        <v>284</v>
      </c>
      <c r="D205">
        <f t="shared" si="3"/>
        <v>230</v>
      </c>
      <c r="H205" s="56" t="s">
        <v>284</v>
      </c>
      <c r="I205" s="4" t="s">
        <v>1664</v>
      </c>
      <c r="J205" s="4" t="s">
        <v>1571</v>
      </c>
    </row>
    <row r="206" spans="1:10" ht="53.4" hidden="1" thickBot="1" x14ac:dyDescent="0.35">
      <c r="A206" s="53" t="s">
        <v>257</v>
      </c>
      <c r="C206" s="56" t="s">
        <v>285</v>
      </c>
      <c r="D206">
        <f t="shared" si="3"/>
        <v>231</v>
      </c>
      <c r="H206" s="56" t="s">
        <v>285</v>
      </c>
      <c r="I206" s="4" t="s">
        <v>1697</v>
      </c>
      <c r="J206" s="4" t="s">
        <v>1571</v>
      </c>
    </row>
    <row r="207" spans="1:10" ht="40.200000000000003" hidden="1" thickBot="1" x14ac:dyDescent="0.35">
      <c r="A207" s="53" t="s">
        <v>258</v>
      </c>
      <c r="C207" s="56" t="s">
        <v>286</v>
      </c>
      <c r="D207">
        <f t="shared" si="3"/>
        <v>232</v>
      </c>
      <c r="H207" s="56" t="s">
        <v>286</v>
      </c>
      <c r="I207" s="4" t="s">
        <v>1698</v>
      </c>
      <c r="J207" s="4" t="s">
        <v>1571</v>
      </c>
    </row>
    <row r="208" spans="1:10" ht="27" hidden="1" thickBot="1" x14ac:dyDescent="0.35">
      <c r="A208" s="53" t="s">
        <v>259</v>
      </c>
      <c r="C208" s="56" t="s">
        <v>287</v>
      </c>
      <c r="D208">
        <f t="shared" si="3"/>
        <v>233</v>
      </c>
      <c r="H208" s="56" t="s">
        <v>287</v>
      </c>
      <c r="I208" s="4" t="s">
        <v>1699</v>
      </c>
      <c r="J208" s="4" t="s">
        <v>1548</v>
      </c>
    </row>
    <row r="209" spans="1:10" ht="53.4" hidden="1" thickBot="1" x14ac:dyDescent="0.35">
      <c r="A209" s="53" t="s">
        <v>260</v>
      </c>
      <c r="C209" s="56" t="s">
        <v>288</v>
      </c>
      <c r="D209">
        <f t="shared" si="3"/>
        <v>234</v>
      </c>
      <c r="H209" s="56" t="s">
        <v>288</v>
      </c>
      <c r="I209" s="4" t="s">
        <v>1700</v>
      </c>
      <c r="J209" s="4" t="s">
        <v>1566</v>
      </c>
    </row>
    <row r="210" spans="1:10" ht="27" hidden="1" thickBot="1" x14ac:dyDescent="0.35">
      <c r="A210" s="53" t="s">
        <v>261</v>
      </c>
      <c r="C210" s="56" t="s">
        <v>289</v>
      </c>
      <c r="D210">
        <f t="shared" si="3"/>
        <v>235</v>
      </c>
      <c r="H210" s="56" t="s">
        <v>289</v>
      </c>
      <c r="I210" s="4" t="s">
        <v>1701</v>
      </c>
      <c r="J210" s="4" t="s">
        <v>1570</v>
      </c>
    </row>
    <row r="211" spans="1:10" ht="106.2" hidden="1" thickBot="1" x14ac:dyDescent="0.35">
      <c r="A211" s="53" t="s">
        <v>262</v>
      </c>
      <c r="C211" s="56" t="s">
        <v>290</v>
      </c>
      <c r="D211">
        <f t="shared" si="3"/>
        <v>236</v>
      </c>
      <c r="H211" s="56" t="s">
        <v>290</v>
      </c>
      <c r="I211" s="4" t="s">
        <v>1702</v>
      </c>
      <c r="J211" s="4" t="s">
        <v>1571</v>
      </c>
    </row>
    <row r="212" spans="1:10" ht="40.200000000000003" hidden="1" thickBot="1" x14ac:dyDescent="0.35">
      <c r="A212" s="53" t="s">
        <v>263</v>
      </c>
      <c r="C212" s="56" t="s">
        <v>291</v>
      </c>
      <c r="D212">
        <f t="shared" si="3"/>
        <v>237</v>
      </c>
      <c r="H212" s="56" t="s">
        <v>291</v>
      </c>
      <c r="I212" s="4" t="s">
        <v>1703</v>
      </c>
      <c r="J212" s="4" t="s">
        <v>1571</v>
      </c>
    </row>
    <row r="213" spans="1:10" ht="106.2" hidden="1" thickBot="1" x14ac:dyDescent="0.35">
      <c r="A213" s="53" t="s">
        <v>265</v>
      </c>
      <c r="C213" s="56" t="s">
        <v>292</v>
      </c>
      <c r="D213">
        <f t="shared" si="3"/>
        <v>238</v>
      </c>
      <c r="H213" s="56" t="s">
        <v>292</v>
      </c>
      <c r="I213" s="4" t="s">
        <v>1704</v>
      </c>
      <c r="J213" s="4" t="s">
        <v>1566</v>
      </c>
    </row>
    <row r="214" spans="1:10" ht="40.799999999999997" hidden="1" thickBot="1" x14ac:dyDescent="0.35">
      <c r="A214" s="53" t="s">
        <v>266</v>
      </c>
      <c r="C214" s="56" t="s">
        <v>293</v>
      </c>
      <c r="D214">
        <f t="shared" si="3"/>
        <v>239</v>
      </c>
      <c r="H214" s="56" t="s">
        <v>293</v>
      </c>
      <c r="I214" s="4" t="s">
        <v>1705</v>
      </c>
      <c r="J214" s="4" t="s">
        <v>1566</v>
      </c>
    </row>
    <row r="215" spans="1:10" ht="40.799999999999997" hidden="1" thickBot="1" x14ac:dyDescent="0.35">
      <c r="A215" s="53" t="s">
        <v>267</v>
      </c>
      <c r="C215" s="56" t="s">
        <v>294</v>
      </c>
      <c r="D215">
        <f t="shared" si="3"/>
        <v>240</v>
      </c>
      <c r="H215" s="56" t="s">
        <v>294</v>
      </c>
      <c r="I215" s="4" t="s">
        <v>1706</v>
      </c>
      <c r="J215" s="4" t="s">
        <v>1566</v>
      </c>
    </row>
    <row r="216" spans="1:10" ht="40.799999999999997" hidden="1" thickBot="1" x14ac:dyDescent="0.35">
      <c r="A216" s="53" t="s">
        <v>268</v>
      </c>
      <c r="C216" s="56" t="s">
        <v>295</v>
      </c>
      <c r="D216">
        <f t="shared" si="3"/>
        <v>241</v>
      </c>
      <c r="H216" s="56" t="s">
        <v>295</v>
      </c>
      <c r="I216" s="4" t="s">
        <v>1707</v>
      </c>
      <c r="J216" s="4" t="s">
        <v>1566</v>
      </c>
    </row>
    <row r="217" spans="1:10" ht="40.799999999999997" hidden="1" thickBot="1" x14ac:dyDescent="0.35">
      <c r="A217" s="53" t="s">
        <v>269</v>
      </c>
      <c r="C217" s="56" t="s">
        <v>296</v>
      </c>
      <c r="D217">
        <f t="shared" si="3"/>
        <v>242</v>
      </c>
      <c r="H217" s="56" t="s">
        <v>296</v>
      </c>
      <c r="I217" s="4" t="s">
        <v>1664</v>
      </c>
      <c r="J217" s="4" t="s">
        <v>1566</v>
      </c>
    </row>
    <row r="218" spans="1:10" ht="238.2" hidden="1" thickBot="1" x14ac:dyDescent="0.35">
      <c r="A218" s="53" t="s">
        <v>270</v>
      </c>
      <c r="C218" s="56" t="s">
        <v>298</v>
      </c>
      <c r="D218">
        <f t="shared" si="3"/>
        <v>243</v>
      </c>
      <c r="H218" s="56" t="s">
        <v>298</v>
      </c>
      <c r="I218" s="4" t="s">
        <v>1708</v>
      </c>
      <c r="J218" s="4" t="s">
        <v>1572</v>
      </c>
    </row>
    <row r="219" spans="1:10" ht="238.2" hidden="1" thickBot="1" x14ac:dyDescent="0.35">
      <c r="A219" s="53" t="s">
        <v>271</v>
      </c>
      <c r="C219" s="56" t="s">
        <v>299</v>
      </c>
      <c r="D219">
        <f t="shared" si="3"/>
        <v>244</v>
      </c>
      <c r="H219" s="56" t="s">
        <v>299</v>
      </c>
      <c r="I219" s="4" t="s">
        <v>1709</v>
      </c>
      <c r="J219" s="4" t="s">
        <v>1572</v>
      </c>
    </row>
    <row r="220" spans="1:10" ht="159" hidden="1" thickBot="1" x14ac:dyDescent="0.35">
      <c r="A220" s="53" t="s">
        <v>272</v>
      </c>
      <c r="C220" s="56" t="s">
        <v>300</v>
      </c>
      <c r="D220">
        <f t="shared" si="3"/>
        <v>245</v>
      </c>
      <c r="H220" s="56" t="s">
        <v>300</v>
      </c>
      <c r="I220" s="4" t="s">
        <v>1710</v>
      </c>
      <c r="J220" s="4" t="s">
        <v>1572</v>
      </c>
    </row>
    <row r="221" spans="1:10" ht="211.8" hidden="1" thickBot="1" x14ac:dyDescent="0.35">
      <c r="A221" s="53" t="s">
        <v>273</v>
      </c>
      <c r="C221" s="56" t="s">
        <v>301</v>
      </c>
      <c r="D221">
        <f t="shared" si="3"/>
        <v>246</v>
      </c>
      <c r="H221" s="56" t="s">
        <v>301</v>
      </c>
      <c r="I221" s="4" t="s">
        <v>1711</v>
      </c>
      <c r="J221" s="4" t="s">
        <v>1572</v>
      </c>
    </row>
    <row r="222" spans="1:10" ht="211.8" hidden="1" thickBot="1" x14ac:dyDescent="0.35">
      <c r="A222" s="53" t="s">
        <v>274</v>
      </c>
      <c r="C222" s="56" t="s">
        <v>302</v>
      </c>
      <c r="D222">
        <f t="shared" si="3"/>
        <v>247</v>
      </c>
      <c r="H222" s="56" t="s">
        <v>302</v>
      </c>
      <c r="I222" s="4" t="s">
        <v>1712</v>
      </c>
      <c r="J222" s="4" t="s">
        <v>1572</v>
      </c>
    </row>
    <row r="223" spans="1:10" ht="211.8" hidden="1" thickBot="1" x14ac:dyDescent="0.35">
      <c r="A223" s="53" t="s">
        <v>276</v>
      </c>
      <c r="C223" s="56" t="s">
        <v>303</v>
      </c>
      <c r="D223">
        <f t="shared" si="3"/>
        <v>248</v>
      </c>
      <c r="H223" s="56" t="s">
        <v>303</v>
      </c>
      <c r="I223" s="4" t="s">
        <v>1712</v>
      </c>
      <c r="J223" s="4" t="s">
        <v>1572</v>
      </c>
    </row>
    <row r="224" spans="1:10" ht="40.200000000000003" hidden="1" thickBot="1" x14ac:dyDescent="0.35">
      <c r="A224" s="53" t="s">
        <v>278</v>
      </c>
      <c r="C224" s="56" t="s">
        <v>304</v>
      </c>
      <c r="D224">
        <f t="shared" si="3"/>
        <v>249</v>
      </c>
      <c r="H224" s="56" t="s">
        <v>304</v>
      </c>
      <c r="I224" s="4" t="s">
        <v>1713</v>
      </c>
      <c r="J224" s="4" t="s">
        <v>1572</v>
      </c>
    </row>
    <row r="225" spans="1:10" ht="79.8" hidden="1" thickBot="1" x14ac:dyDescent="0.35">
      <c r="A225" s="53" t="s">
        <v>279</v>
      </c>
      <c r="C225" s="56" t="s">
        <v>305</v>
      </c>
      <c r="D225">
        <f t="shared" si="3"/>
        <v>250</v>
      </c>
      <c r="H225" s="56" t="s">
        <v>305</v>
      </c>
      <c r="I225" s="4" t="s">
        <v>1714</v>
      </c>
      <c r="J225" s="4" t="s">
        <v>1572</v>
      </c>
    </row>
    <row r="226" spans="1:10" ht="53.4" hidden="1" thickBot="1" x14ac:dyDescent="0.35">
      <c r="A226" s="53" t="s">
        <v>280</v>
      </c>
      <c r="C226" s="56" t="s">
        <v>306</v>
      </c>
      <c r="D226">
        <f t="shared" si="3"/>
        <v>251</v>
      </c>
      <c r="H226" s="56" t="s">
        <v>306</v>
      </c>
      <c r="I226" s="4" t="s">
        <v>1715</v>
      </c>
      <c r="J226" s="4" t="s">
        <v>1572</v>
      </c>
    </row>
    <row r="227" spans="1:10" ht="159" hidden="1" thickBot="1" x14ac:dyDescent="0.35">
      <c r="A227" s="53" t="s">
        <v>281</v>
      </c>
      <c r="C227" s="56" t="s">
        <v>307</v>
      </c>
      <c r="D227">
        <f t="shared" si="3"/>
        <v>252</v>
      </c>
      <c r="H227" s="56" t="s">
        <v>307</v>
      </c>
      <c r="I227" s="4" t="s">
        <v>1716</v>
      </c>
      <c r="J227" s="4" t="s">
        <v>1572</v>
      </c>
    </row>
    <row r="228" spans="1:10" ht="106.2" hidden="1" thickBot="1" x14ac:dyDescent="0.35">
      <c r="A228" s="53" t="s">
        <v>282</v>
      </c>
      <c r="C228" s="56" t="s">
        <v>309</v>
      </c>
      <c r="D228">
        <f t="shared" si="3"/>
        <v>253</v>
      </c>
      <c r="H228" s="56" t="s">
        <v>309</v>
      </c>
      <c r="I228" s="4" t="s">
        <v>1717</v>
      </c>
      <c r="J228" s="4" t="s">
        <v>1559</v>
      </c>
    </row>
    <row r="229" spans="1:10" ht="27.6" hidden="1" thickBot="1" x14ac:dyDescent="0.35">
      <c r="A229" s="53" t="s">
        <v>283</v>
      </c>
      <c r="C229" s="56" t="s">
        <v>310</v>
      </c>
      <c r="D229">
        <f t="shared" si="3"/>
        <v>254</v>
      </c>
      <c r="H229" s="56" t="s">
        <v>310</v>
      </c>
      <c r="I229" s="4" t="s">
        <v>1718</v>
      </c>
      <c r="J229" s="4" t="s">
        <v>1559</v>
      </c>
    </row>
    <row r="230" spans="1:10" ht="40.200000000000003" hidden="1" thickBot="1" x14ac:dyDescent="0.35">
      <c r="A230" s="53" t="s">
        <v>284</v>
      </c>
      <c r="C230" s="56" t="s">
        <v>311</v>
      </c>
      <c r="D230">
        <f t="shared" si="3"/>
        <v>255</v>
      </c>
      <c r="H230" s="56" t="s">
        <v>311</v>
      </c>
      <c r="I230" s="4" t="s">
        <v>1719</v>
      </c>
      <c r="J230" s="4" t="s">
        <v>1559</v>
      </c>
    </row>
    <row r="231" spans="1:10" ht="53.4" hidden="1" thickBot="1" x14ac:dyDescent="0.35">
      <c r="A231" s="53" t="s">
        <v>285</v>
      </c>
      <c r="C231" s="56" t="s">
        <v>312</v>
      </c>
      <c r="D231">
        <f t="shared" si="3"/>
        <v>256</v>
      </c>
      <c r="H231" s="56" t="s">
        <v>312</v>
      </c>
      <c r="I231" s="4" t="s">
        <v>1720</v>
      </c>
      <c r="J231" s="4" t="s">
        <v>1559</v>
      </c>
    </row>
    <row r="232" spans="1:10" ht="40.200000000000003" hidden="1" thickBot="1" x14ac:dyDescent="0.35">
      <c r="A232" s="53" t="s">
        <v>286</v>
      </c>
      <c r="C232" s="56" t="s">
        <v>313</v>
      </c>
      <c r="D232">
        <f t="shared" si="3"/>
        <v>257</v>
      </c>
      <c r="H232" s="56" t="s">
        <v>313</v>
      </c>
      <c r="I232" s="4" t="s">
        <v>1721</v>
      </c>
      <c r="J232" s="4" t="s">
        <v>1559</v>
      </c>
    </row>
    <row r="233" spans="1:10" ht="53.4" hidden="1" thickBot="1" x14ac:dyDescent="0.35">
      <c r="A233" s="53" t="s">
        <v>287</v>
      </c>
      <c r="C233" s="56" t="s">
        <v>314</v>
      </c>
      <c r="D233">
        <f t="shared" si="3"/>
        <v>258</v>
      </c>
      <c r="H233" s="56" t="s">
        <v>314</v>
      </c>
      <c r="I233" s="4" t="s">
        <v>1722</v>
      </c>
      <c r="J233" s="4" t="s">
        <v>1559</v>
      </c>
    </row>
    <row r="234" spans="1:10" ht="53.4" hidden="1" thickBot="1" x14ac:dyDescent="0.35">
      <c r="A234" s="53" t="s">
        <v>288</v>
      </c>
      <c r="C234" s="56" t="s">
        <v>315</v>
      </c>
      <c r="D234">
        <f t="shared" si="3"/>
        <v>259</v>
      </c>
      <c r="H234" s="56" t="s">
        <v>315</v>
      </c>
      <c r="I234" s="4" t="s">
        <v>1723</v>
      </c>
      <c r="J234" s="4" t="s">
        <v>1559</v>
      </c>
    </row>
    <row r="235" spans="1:10" ht="27.6" hidden="1" thickBot="1" x14ac:dyDescent="0.35">
      <c r="A235" s="53" t="s">
        <v>289</v>
      </c>
      <c r="C235" s="56" t="s">
        <v>316</v>
      </c>
      <c r="D235">
        <f t="shared" si="3"/>
        <v>260</v>
      </c>
      <c r="H235" s="56" t="s">
        <v>316</v>
      </c>
      <c r="I235" s="4" t="s">
        <v>1664</v>
      </c>
      <c r="J235" s="4" t="s">
        <v>1559</v>
      </c>
    </row>
    <row r="236" spans="1:10" ht="40.200000000000003" hidden="1" thickBot="1" x14ac:dyDescent="0.35">
      <c r="A236" s="53" t="s">
        <v>290</v>
      </c>
      <c r="C236" s="56" t="s">
        <v>317</v>
      </c>
      <c r="D236">
        <f t="shared" si="3"/>
        <v>261</v>
      </c>
      <c r="H236" s="56" t="s">
        <v>317</v>
      </c>
      <c r="I236" s="4" t="s">
        <v>1724</v>
      </c>
      <c r="J236" s="4" t="s">
        <v>1559</v>
      </c>
    </row>
    <row r="237" spans="1:10" ht="27.6" hidden="1" thickBot="1" x14ac:dyDescent="0.35">
      <c r="A237" s="53" t="s">
        <v>291</v>
      </c>
      <c r="C237" s="56" t="s">
        <v>318</v>
      </c>
      <c r="D237">
        <f t="shared" si="3"/>
        <v>262</v>
      </c>
      <c r="H237" s="56" t="s">
        <v>318</v>
      </c>
      <c r="I237" s="4" t="s">
        <v>1664</v>
      </c>
      <c r="J237" s="4" t="s">
        <v>1559</v>
      </c>
    </row>
    <row r="238" spans="1:10" ht="343.8" hidden="1" thickBot="1" x14ac:dyDescent="0.35">
      <c r="A238" s="53" t="s">
        <v>292</v>
      </c>
      <c r="C238" s="56" t="s">
        <v>320</v>
      </c>
      <c r="D238">
        <f t="shared" si="3"/>
        <v>263</v>
      </c>
      <c r="H238" s="56" t="s">
        <v>320</v>
      </c>
      <c r="I238" s="4" t="s">
        <v>1725</v>
      </c>
      <c r="J238" s="4" t="s">
        <v>1573</v>
      </c>
    </row>
    <row r="239" spans="1:10" ht="343.8" hidden="1" thickBot="1" x14ac:dyDescent="0.35">
      <c r="A239" s="53" t="s">
        <v>293</v>
      </c>
      <c r="C239" s="56" t="s">
        <v>321</v>
      </c>
      <c r="D239">
        <f t="shared" si="3"/>
        <v>264</v>
      </c>
      <c r="H239" s="56" t="s">
        <v>321</v>
      </c>
      <c r="I239" s="4" t="s">
        <v>1726</v>
      </c>
      <c r="J239" s="4" t="s">
        <v>1574</v>
      </c>
    </row>
    <row r="240" spans="1:10" ht="106.2" hidden="1" thickBot="1" x14ac:dyDescent="0.35">
      <c r="A240" s="53" t="s">
        <v>294</v>
      </c>
      <c r="C240" s="56" t="s">
        <v>322</v>
      </c>
      <c r="D240">
        <f t="shared" si="3"/>
        <v>265</v>
      </c>
      <c r="H240" s="56" t="s">
        <v>322</v>
      </c>
      <c r="I240" s="4" t="s">
        <v>1727</v>
      </c>
      <c r="J240" s="4" t="s">
        <v>1572</v>
      </c>
    </row>
    <row r="241" spans="1:10" ht="40.200000000000003" hidden="1" thickBot="1" x14ac:dyDescent="0.35">
      <c r="A241" s="53" t="s">
        <v>295</v>
      </c>
      <c r="C241" s="56" t="s">
        <v>323</v>
      </c>
      <c r="D241">
        <f t="shared" si="3"/>
        <v>266</v>
      </c>
      <c r="H241" s="56" t="s">
        <v>323</v>
      </c>
      <c r="I241" s="4" t="s">
        <v>1728</v>
      </c>
      <c r="J241" s="4" t="s">
        <v>1559</v>
      </c>
    </row>
    <row r="242" spans="1:10" ht="27.6" hidden="1" thickBot="1" x14ac:dyDescent="0.35">
      <c r="A242" s="53" t="s">
        <v>296</v>
      </c>
      <c r="C242" s="56" t="s">
        <v>324</v>
      </c>
      <c r="D242">
        <f t="shared" si="3"/>
        <v>267</v>
      </c>
      <c r="H242" s="56" t="s">
        <v>324</v>
      </c>
      <c r="I242" s="4" t="s">
        <v>1664</v>
      </c>
      <c r="J242" s="4" t="s">
        <v>1559</v>
      </c>
    </row>
    <row r="243" spans="1:10" ht="27.6" hidden="1" thickBot="1" x14ac:dyDescent="0.35">
      <c r="A243" s="53" t="s">
        <v>298</v>
      </c>
      <c r="C243" s="56" t="s">
        <v>325</v>
      </c>
      <c r="D243">
        <f t="shared" si="3"/>
        <v>268</v>
      </c>
      <c r="H243" s="56" t="s">
        <v>325</v>
      </c>
      <c r="I243" s="4" t="s">
        <v>1664</v>
      </c>
      <c r="J243" s="4" t="s">
        <v>1575</v>
      </c>
    </row>
    <row r="244" spans="1:10" ht="27.6" hidden="1" thickBot="1" x14ac:dyDescent="0.35">
      <c r="A244" s="53" t="s">
        <v>299</v>
      </c>
      <c r="C244" s="56" t="s">
        <v>326</v>
      </c>
      <c r="D244">
        <f t="shared" si="3"/>
        <v>269</v>
      </c>
      <c r="H244" s="56" t="s">
        <v>326</v>
      </c>
      <c r="I244" s="4" t="s">
        <v>1664</v>
      </c>
      <c r="J244" s="4" t="s">
        <v>1575</v>
      </c>
    </row>
    <row r="245" spans="1:10" ht="27.6" hidden="1" thickBot="1" x14ac:dyDescent="0.35">
      <c r="A245" s="53" t="s">
        <v>300</v>
      </c>
      <c r="C245" s="56" t="s">
        <v>327</v>
      </c>
      <c r="D245">
        <f t="shared" si="3"/>
        <v>270</v>
      </c>
      <c r="H245" s="56" t="s">
        <v>327</v>
      </c>
      <c r="I245" s="4" t="s">
        <v>1664</v>
      </c>
      <c r="J245" s="4" t="s">
        <v>1575</v>
      </c>
    </row>
    <row r="246" spans="1:10" ht="66.599999999999994" hidden="1" thickBot="1" x14ac:dyDescent="0.35">
      <c r="A246" s="53" t="s">
        <v>301</v>
      </c>
      <c r="C246" s="56" t="s">
        <v>329</v>
      </c>
      <c r="D246">
        <f t="shared" si="3"/>
        <v>271</v>
      </c>
      <c r="H246" s="56" t="s">
        <v>329</v>
      </c>
      <c r="I246" s="4" t="s">
        <v>1729</v>
      </c>
      <c r="J246" s="4" t="s">
        <v>1576</v>
      </c>
    </row>
    <row r="247" spans="1:10" ht="53.4" hidden="1" thickBot="1" x14ac:dyDescent="0.35">
      <c r="A247" s="53" t="s">
        <v>302</v>
      </c>
      <c r="C247" s="56" t="s">
        <v>330</v>
      </c>
      <c r="D247" t="s">
        <v>2648</v>
      </c>
      <c r="E247" t="str">
        <f t="shared" ref="E247:E248" si="4">VLOOKUP(C247,H:J,2,0)</f>
        <v>≥100 mmHg\&lt;100 mmHg</v>
      </c>
      <c r="F247" t="str">
        <f t="shared" ref="F247:F248" si="5">VLOOKUP(C247,H:J,3,0)</f>
        <v>Xử lý =&gt; shock huyết động</v>
      </c>
      <c r="H247" s="56" t="s">
        <v>330</v>
      </c>
      <c r="I247" s="4" t="s">
        <v>1730</v>
      </c>
      <c r="J247" s="4" t="s">
        <v>1577</v>
      </c>
    </row>
    <row r="248" spans="1:10" ht="53.4" hidden="1" thickBot="1" x14ac:dyDescent="0.35">
      <c r="A248" s="53" t="s">
        <v>303</v>
      </c>
      <c r="C248" s="56" t="s">
        <v>331</v>
      </c>
      <c r="D248" t="s">
        <v>2648</v>
      </c>
      <c r="E248" t="str">
        <f t="shared" si="4"/>
        <v>≥100/phút\&lt;100/phút</v>
      </c>
      <c r="F248" t="str">
        <f t="shared" si="5"/>
        <v>Xử lý =&gt; shock huyết động</v>
      </c>
      <c r="H248" s="56" t="s">
        <v>331</v>
      </c>
      <c r="I248" s="4" t="s">
        <v>1731</v>
      </c>
      <c r="J248" s="4" t="s">
        <v>1577</v>
      </c>
    </row>
    <row r="249" spans="1:10" ht="277.8" hidden="1" thickBot="1" x14ac:dyDescent="0.35">
      <c r="A249" s="53" t="s">
        <v>304</v>
      </c>
      <c r="C249" s="56" t="s">
        <v>332</v>
      </c>
      <c r="D249">
        <f t="shared" si="3"/>
        <v>272</v>
      </c>
      <c r="H249" s="56" t="s">
        <v>332</v>
      </c>
      <c r="I249" s="4" t="s">
        <v>1732</v>
      </c>
      <c r="J249" s="4" t="s">
        <v>1576</v>
      </c>
    </row>
    <row r="250" spans="1:10" ht="198.6" hidden="1" thickBot="1" x14ac:dyDescent="0.35">
      <c r="A250" s="53" t="s">
        <v>305</v>
      </c>
      <c r="C250" s="56" t="s">
        <v>333</v>
      </c>
      <c r="D250">
        <f t="shared" si="3"/>
        <v>273</v>
      </c>
      <c r="H250" s="56" t="s">
        <v>333</v>
      </c>
      <c r="I250" s="4" t="s">
        <v>1733</v>
      </c>
      <c r="J250" s="4" t="s">
        <v>1576</v>
      </c>
    </row>
    <row r="251" spans="1:10" ht="304.2" hidden="1" thickBot="1" x14ac:dyDescent="0.35">
      <c r="A251" s="53" t="s">
        <v>306</v>
      </c>
      <c r="C251" s="56" t="s">
        <v>334</v>
      </c>
      <c r="D251">
        <f t="shared" si="3"/>
        <v>274</v>
      </c>
      <c r="H251" s="56" t="s">
        <v>334</v>
      </c>
      <c r="I251" s="4" t="s">
        <v>1734</v>
      </c>
      <c r="J251" s="4" t="s">
        <v>1576</v>
      </c>
    </row>
    <row r="252" spans="1:10" ht="145.80000000000001" hidden="1" thickBot="1" x14ac:dyDescent="0.35">
      <c r="A252" s="53" t="s">
        <v>307</v>
      </c>
      <c r="C252" s="56" t="s">
        <v>335</v>
      </c>
      <c r="D252">
        <f t="shared" si="3"/>
        <v>275</v>
      </c>
      <c r="H252" s="56" t="s">
        <v>335</v>
      </c>
      <c r="I252" s="4" t="s">
        <v>1735</v>
      </c>
      <c r="J252" s="4" t="s">
        <v>1578</v>
      </c>
    </row>
    <row r="253" spans="1:10" ht="317.39999999999998" hidden="1" thickBot="1" x14ac:dyDescent="0.35">
      <c r="A253" s="53" t="s">
        <v>309</v>
      </c>
      <c r="C253" s="56" t="s">
        <v>337</v>
      </c>
      <c r="D253">
        <f t="shared" si="3"/>
        <v>276</v>
      </c>
      <c r="H253" s="56" t="s">
        <v>337</v>
      </c>
      <c r="I253" s="4" t="s">
        <v>1736</v>
      </c>
      <c r="J253" s="4" t="s">
        <v>1579</v>
      </c>
    </row>
    <row r="254" spans="1:10" ht="40.200000000000003" hidden="1" thickBot="1" x14ac:dyDescent="0.35">
      <c r="A254" s="53" t="s">
        <v>310</v>
      </c>
      <c r="C254" s="56" t="s">
        <v>338</v>
      </c>
      <c r="D254">
        <f t="shared" si="3"/>
        <v>277</v>
      </c>
      <c r="H254" s="56" t="s">
        <v>338</v>
      </c>
      <c r="I254" s="4" t="s">
        <v>1737</v>
      </c>
      <c r="J254" s="4" t="s">
        <v>1580</v>
      </c>
    </row>
    <row r="255" spans="1:10" ht="27.6" hidden="1" thickBot="1" x14ac:dyDescent="0.35">
      <c r="A255" s="53" t="s">
        <v>311</v>
      </c>
      <c r="C255" s="56" t="s">
        <v>339</v>
      </c>
      <c r="D255">
        <f t="shared" si="3"/>
        <v>278</v>
      </c>
      <c r="H255" s="56" t="s">
        <v>339</v>
      </c>
      <c r="I255" s="4" t="s">
        <v>1738</v>
      </c>
      <c r="J255" s="4" t="s">
        <v>1580</v>
      </c>
    </row>
    <row r="256" spans="1:10" ht="27.6" hidden="1" thickBot="1" x14ac:dyDescent="0.35">
      <c r="A256" s="53" t="s">
        <v>312</v>
      </c>
      <c r="C256" s="56" t="s">
        <v>340</v>
      </c>
      <c r="D256">
        <f t="shared" si="3"/>
        <v>279</v>
      </c>
      <c r="H256" s="56" t="s">
        <v>340</v>
      </c>
      <c r="I256" s="4" t="s">
        <v>1739</v>
      </c>
      <c r="J256" s="4" t="s">
        <v>1580</v>
      </c>
    </row>
    <row r="257" spans="1:10" ht="27.6" hidden="1" thickBot="1" x14ac:dyDescent="0.35">
      <c r="A257" s="53" t="s">
        <v>313</v>
      </c>
      <c r="C257" s="56" t="s">
        <v>341</v>
      </c>
      <c r="D257">
        <f t="shared" si="3"/>
        <v>280</v>
      </c>
      <c r="H257" s="56" t="s">
        <v>341</v>
      </c>
      <c r="I257" s="4" t="s">
        <v>1740</v>
      </c>
      <c r="J257" s="4" t="s">
        <v>1580</v>
      </c>
    </row>
    <row r="258" spans="1:10" ht="66.599999999999994" thickBot="1" x14ac:dyDescent="0.35">
      <c r="A258" s="53" t="s">
        <v>314</v>
      </c>
      <c r="C258" s="56" t="s">
        <v>344</v>
      </c>
      <c r="D258" t="e">
        <f t="shared" ref="D258:D321" si="6">MATCH(C258,A:A,0)</f>
        <v>#N/A</v>
      </c>
      <c r="E258" t="str">
        <f t="shared" ref="E258:E260" si="7">VLOOKUP(C258,H:J,2,0)</f>
        <v>-</v>
      </c>
      <c r="F258" t="str">
        <f t="shared" ref="F258:F260" si="8">VLOOKUP(C258,H:J,3,0)</f>
        <v>Xử lý PaO2/FiO2 hoặc SpO2/FiO2</v>
      </c>
      <c r="H258" s="56" t="s">
        <v>344</v>
      </c>
      <c r="I258" s="4" t="s">
        <v>18</v>
      </c>
      <c r="J258" s="4" t="s">
        <v>1581</v>
      </c>
    </row>
    <row r="259" spans="1:10" ht="66.599999999999994" thickBot="1" x14ac:dyDescent="0.35">
      <c r="A259" s="53" t="s">
        <v>315</v>
      </c>
      <c r="C259" s="56" t="s">
        <v>345</v>
      </c>
      <c r="D259" t="e">
        <f t="shared" si="6"/>
        <v>#N/A</v>
      </c>
      <c r="E259" t="str">
        <f t="shared" si="7"/>
        <v>-</v>
      </c>
      <c r="F259" t="str">
        <f t="shared" si="8"/>
        <v>Xử lý PaO2/FiO2 hoặc SpO2/FiO2</v>
      </c>
      <c r="H259" s="56" t="s">
        <v>345</v>
      </c>
      <c r="I259" s="4" t="s">
        <v>18</v>
      </c>
      <c r="J259" s="4" t="s">
        <v>1581</v>
      </c>
    </row>
    <row r="260" spans="1:10" ht="66.599999999999994" thickBot="1" x14ac:dyDescent="0.35">
      <c r="A260" s="53" t="s">
        <v>316</v>
      </c>
      <c r="C260" s="56" t="s">
        <v>346</v>
      </c>
      <c r="D260" t="e">
        <f t="shared" si="6"/>
        <v>#N/A</v>
      </c>
      <c r="E260" t="str">
        <f t="shared" si="7"/>
        <v>-</v>
      </c>
      <c r="F260" t="str">
        <f t="shared" si="8"/>
        <v>Xử lý PaO2/FiO2 hoặc SpO2/FiO2</v>
      </c>
      <c r="H260" s="56" t="s">
        <v>346</v>
      </c>
      <c r="I260" s="4" t="s">
        <v>18</v>
      </c>
      <c r="J260" s="4" t="s">
        <v>1581</v>
      </c>
    </row>
    <row r="261" spans="1:10" ht="409.6" hidden="1" thickBot="1" x14ac:dyDescent="0.35">
      <c r="A261" s="53" t="s">
        <v>317</v>
      </c>
      <c r="C261" s="56" t="s">
        <v>347</v>
      </c>
      <c r="D261">
        <f t="shared" si="6"/>
        <v>281</v>
      </c>
      <c r="H261" s="56" t="s">
        <v>347</v>
      </c>
      <c r="I261" s="4" t="s">
        <v>1741</v>
      </c>
      <c r="J261" s="4" t="s">
        <v>1551</v>
      </c>
    </row>
    <row r="262" spans="1:10" ht="159" hidden="1" thickBot="1" x14ac:dyDescent="0.35">
      <c r="A262" s="53" t="s">
        <v>318</v>
      </c>
      <c r="C262" s="56" t="s">
        <v>348</v>
      </c>
      <c r="D262">
        <f t="shared" si="6"/>
        <v>282</v>
      </c>
      <c r="H262" s="56" t="s">
        <v>348</v>
      </c>
      <c r="I262" s="4" t="s">
        <v>1742</v>
      </c>
      <c r="J262" s="4" t="s">
        <v>1551</v>
      </c>
    </row>
    <row r="263" spans="1:10" ht="357" hidden="1" thickBot="1" x14ac:dyDescent="0.35">
      <c r="A263" s="53" t="s">
        <v>320</v>
      </c>
      <c r="C263" s="56" t="s">
        <v>349</v>
      </c>
      <c r="D263">
        <f t="shared" si="6"/>
        <v>283</v>
      </c>
      <c r="H263" s="56" t="s">
        <v>349</v>
      </c>
      <c r="I263" s="4" t="s">
        <v>1743</v>
      </c>
      <c r="J263" s="4" t="s">
        <v>1551</v>
      </c>
    </row>
    <row r="264" spans="1:10" ht="40.200000000000003" hidden="1" thickBot="1" x14ac:dyDescent="0.35">
      <c r="A264" s="53" t="s">
        <v>321</v>
      </c>
      <c r="C264" s="56" t="s">
        <v>350</v>
      </c>
      <c r="D264">
        <f t="shared" si="6"/>
        <v>284</v>
      </c>
      <c r="H264" s="56" t="s">
        <v>350</v>
      </c>
      <c r="I264" s="4" t="s">
        <v>1744</v>
      </c>
      <c r="J264" s="4" t="s">
        <v>1556</v>
      </c>
    </row>
    <row r="265" spans="1:10" ht="409.6" hidden="1" thickBot="1" x14ac:dyDescent="0.35">
      <c r="A265" s="53" t="s">
        <v>322</v>
      </c>
      <c r="C265" s="56" t="s">
        <v>1966</v>
      </c>
      <c r="D265">
        <f t="shared" si="6"/>
        <v>285</v>
      </c>
      <c r="H265" s="56" t="s">
        <v>1966</v>
      </c>
      <c r="I265" s="4" t="s">
        <v>1745</v>
      </c>
      <c r="J265" s="4" t="s">
        <v>1582</v>
      </c>
    </row>
    <row r="266" spans="1:10" ht="317.39999999999998" hidden="1" thickBot="1" x14ac:dyDescent="0.35">
      <c r="A266" s="53" t="s">
        <v>323</v>
      </c>
      <c r="C266" s="56" t="s">
        <v>1967</v>
      </c>
      <c r="D266">
        <f t="shared" si="6"/>
        <v>286</v>
      </c>
      <c r="H266" s="56" t="s">
        <v>1967</v>
      </c>
      <c r="I266" s="4" t="s">
        <v>1736</v>
      </c>
      <c r="J266" s="4" t="s">
        <v>1551</v>
      </c>
    </row>
    <row r="267" spans="1:10" ht="370.2" hidden="1" thickBot="1" x14ac:dyDescent="0.35">
      <c r="A267" s="53" t="s">
        <v>324</v>
      </c>
      <c r="C267" s="56" t="s">
        <v>1968</v>
      </c>
      <c r="D267">
        <f t="shared" si="6"/>
        <v>287</v>
      </c>
      <c r="H267" s="56" t="s">
        <v>1968</v>
      </c>
      <c r="I267" s="4" t="s">
        <v>1746</v>
      </c>
      <c r="J267" s="4" t="s">
        <v>1551</v>
      </c>
    </row>
    <row r="268" spans="1:10" ht="106.2" hidden="1" thickBot="1" x14ac:dyDescent="0.35">
      <c r="A268" s="53" t="s">
        <v>325</v>
      </c>
      <c r="C268" s="56" t="s">
        <v>352</v>
      </c>
      <c r="D268">
        <f t="shared" si="6"/>
        <v>288</v>
      </c>
      <c r="H268" s="56" t="s">
        <v>352</v>
      </c>
      <c r="I268" s="4" t="s">
        <v>1747</v>
      </c>
      <c r="J268" s="4" t="s">
        <v>1551</v>
      </c>
    </row>
    <row r="269" spans="1:10" ht="40.200000000000003" hidden="1" thickBot="1" x14ac:dyDescent="0.35">
      <c r="A269" s="53" t="s">
        <v>326</v>
      </c>
      <c r="C269" s="56" t="s">
        <v>353</v>
      </c>
      <c r="D269">
        <f t="shared" si="6"/>
        <v>289</v>
      </c>
      <c r="H269" s="56" t="s">
        <v>353</v>
      </c>
      <c r="I269" s="4" t="s">
        <v>1748</v>
      </c>
      <c r="J269" s="4" t="s">
        <v>1572</v>
      </c>
    </row>
    <row r="270" spans="1:10" ht="27.6" hidden="1" thickBot="1" x14ac:dyDescent="0.35">
      <c r="A270" s="53" t="s">
        <v>327</v>
      </c>
      <c r="C270" s="56" t="s">
        <v>354</v>
      </c>
      <c r="D270">
        <f t="shared" si="6"/>
        <v>126</v>
      </c>
      <c r="H270" s="56" t="s">
        <v>354</v>
      </c>
      <c r="I270" s="4" t="s">
        <v>18</v>
      </c>
      <c r="J270" s="4" t="s">
        <v>1583</v>
      </c>
    </row>
    <row r="271" spans="1:10" ht="106.2" hidden="1" thickBot="1" x14ac:dyDescent="0.35">
      <c r="A271" s="53" t="s">
        <v>329</v>
      </c>
      <c r="C271" s="56" t="s">
        <v>355</v>
      </c>
      <c r="D271">
        <f t="shared" si="6"/>
        <v>290</v>
      </c>
      <c r="H271" s="56" t="s">
        <v>355</v>
      </c>
      <c r="I271" s="4" t="s">
        <v>1749</v>
      </c>
      <c r="J271" s="4" t="s">
        <v>1572</v>
      </c>
    </row>
    <row r="272" spans="1:10" ht="27.6" hidden="1" thickBot="1" x14ac:dyDescent="0.35">
      <c r="A272" s="53" t="s">
        <v>332</v>
      </c>
      <c r="C272" s="56" t="s">
        <v>356</v>
      </c>
      <c r="D272">
        <f t="shared" si="6"/>
        <v>291</v>
      </c>
      <c r="H272" s="56" t="s">
        <v>356</v>
      </c>
      <c r="I272" s="4" t="s">
        <v>1664</v>
      </c>
      <c r="J272" s="4" t="s">
        <v>1559</v>
      </c>
    </row>
    <row r="273" spans="1:10" ht="27.6" hidden="1" thickBot="1" x14ac:dyDescent="0.35">
      <c r="A273" s="53" t="s">
        <v>333</v>
      </c>
      <c r="C273" s="56" t="s">
        <v>357</v>
      </c>
      <c r="D273">
        <f t="shared" si="6"/>
        <v>292</v>
      </c>
      <c r="H273" s="56" t="s">
        <v>357</v>
      </c>
      <c r="I273" s="4" t="s">
        <v>1664</v>
      </c>
      <c r="J273" s="4" t="s">
        <v>1559</v>
      </c>
    </row>
    <row r="274" spans="1:10" ht="27.6" hidden="1" thickBot="1" x14ac:dyDescent="0.35">
      <c r="A274" s="53" t="s">
        <v>334</v>
      </c>
      <c r="C274" s="56" t="s">
        <v>358</v>
      </c>
      <c r="D274">
        <f t="shared" si="6"/>
        <v>293</v>
      </c>
      <c r="H274" s="56" t="s">
        <v>358</v>
      </c>
      <c r="I274" s="4" t="s">
        <v>1664</v>
      </c>
      <c r="J274" s="4" t="s">
        <v>1559</v>
      </c>
    </row>
    <row r="275" spans="1:10" ht="27.6" hidden="1" thickBot="1" x14ac:dyDescent="0.35">
      <c r="A275" s="53" t="s">
        <v>335</v>
      </c>
      <c r="C275" s="56" t="s">
        <v>359</v>
      </c>
      <c r="D275">
        <f t="shared" si="6"/>
        <v>294</v>
      </c>
      <c r="H275" s="56" t="s">
        <v>359</v>
      </c>
      <c r="I275" s="4" t="s">
        <v>1664</v>
      </c>
      <c r="J275" s="4" t="s">
        <v>1559</v>
      </c>
    </row>
    <row r="276" spans="1:10" ht="27.6" hidden="1" thickBot="1" x14ac:dyDescent="0.35">
      <c r="A276" s="53" t="s">
        <v>337</v>
      </c>
      <c r="C276" s="56" t="s">
        <v>360</v>
      </c>
      <c r="D276">
        <f t="shared" si="6"/>
        <v>295</v>
      </c>
      <c r="H276" s="56" t="s">
        <v>360</v>
      </c>
      <c r="I276" s="4" t="s">
        <v>1664</v>
      </c>
      <c r="J276" s="4" t="s">
        <v>1559</v>
      </c>
    </row>
    <row r="277" spans="1:10" ht="27.6" hidden="1" thickBot="1" x14ac:dyDescent="0.35">
      <c r="A277" s="53" t="s">
        <v>338</v>
      </c>
      <c r="C277" s="56" t="s">
        <v>361</v>
      </c>
      <c r="D277">
        <f t="shared" si="6"/>
        <v>296</v>
      </c>
      <c r="H277" s="56" t="s">
        <v>361</v>
      </c>
      <c r="I277" s="4" t="s">
        <v>1664</v>
      </c>
      <c r="J277" s="4" t="s">
        <v>1559</v>
      </c>
    </row>
    <row r="278" spans="1:10" ht="27.6" hidden="1" thickBot="1" x14ac:dyDescent="0.35">
      <c r="A278" s="53" t="s">
        <v>339</v>
      </c>
      <c r="C278" s="56" t="s">
        <v>362</v>
      </c>
      <c r="D278">
        <f t="shared" si="6"/>
        <v>297</v>
      </c>
      <c r="H278" s="56" t="s">
        <v>362</v>
      </c>
      <c r="I278" s="4" t="s">
        <v>1664</v>
      </c>
      <c r="J278" s="4" t="s">
        <v>1559</v>
      </c>
    </row>
    <row r="279" spans="1:10" ht="27.6" hidden="1" thickBot="1" x14ac:dyDescent="0.35">
      <c r="A279" s="53" t="s">
        <v>340</v>
      </c>
      <c r="C279" s="56" t="s">
        <v>363</v>
      </c>
      <c r="D279">
        <f t="shared" si="6"/>
        <v>298</v>
      </c>
      <c r="H279" s="56" t="s">
        <v>363</v>
      </c>
      <c r="I279" s="4" t="s">
        <v>1664</v>
      </c>
      <c r="J279" s="4" t="s">
        <v>1559</v>
      </c>
    </row>
    <row r="280" spans="1:10" ht="132.6" hidden="1" thickBot="1" x14ac:dyDescent="0.35">
      <c r="A280" s="53" t="s">
        <v>341</v>
      </c>
      <c r="C280" s="56" t="s">
        <v>365</v>
      </c>
      <c r="D280">
        <f t="shared" si="6"/>
        <v>299</v>
      </c>
      <c r="H280" s="56" t="s">
        <v>365</v>
      </c>
      <c r="I280" s="4" t="s">
        <v>1750</v>
      </c>
      <c r="J280" s="4" t="s">
        <v>1584</v>
      </c>
    </row>
    <row r="281" spans="1:10" ht="211.8" hidden="1" thickBot="1" x14ac:dyDescent="0.35">
      <c r="A281" s="53" t="s">
        <v>347</v>
      </c>
      <c r="C281" s="56" t="s">
        <v>366</v>
      </c>
      <c r="D281">
        <f t="shared" si="6"/>
        <v>300</v>
      </c>
      <c r="H281" s="56" t="s">
        <v>366</v>
      </c>
      <c r="I281" s="4" t="s">
        <v>1751</v>
      </c>
      <c r="J281" s="4" t="s">
        <v>1585</v>
      </c>
    </row>
    <row r="282" spans="1:10" ht="409.6" hidden="1" thickBot="1" x14ac:dyDescent="0.35">
      <c r="A282" s="53" t="s">
        <v>348</v>
      </c>
      <c r="C282" s="56" t="s">
        <v>367</v>
      </c>
      <c r="D282">
        <f t="shared" si="6"/>
        <v>301</v>
      </c>
      <c r="H282" s="56" t="s">
        <v>367</v>
      </c>
      <c r="I282" s="4" t="s">
        <v>1752</v>
      </c>
      <c r="J282" s="4" t="s">
        <v>1586</v>
      </c>
    </row>
    <row r="283" spans="1:10" ht="40.200000000000003" hidden="1" thickBot="1" x14ac:dyDescent="0.35">
      <c r="A283" s="53" t="s">
        <v>349</v>
      </c>
      <c r="C283" s="56" t="s">
        <v>369</v>
      </c>
      <c r="D283">
        <f t="shared" si="6"/>
        <v>302</v>
      </c>
      <c r="H283" s="56" t="s">
        <v>369</v>
      </c>
      <c r="I283" s="4" t="s">
        <v>1753</v>
      </c>
      <c r="J283" s="4" t="s">
        <v>1559</v>
      </c>
    </row>
    <row r="284" spans="1:10" ht="53.4" hidden="1" thickBot="1" x14ac:dyDescent="0.35">
      <c r="A284" s="53" t="s">
        <v>350</v>
      </c>
      <c r="C284" s="56" t="s">
        <v>370</v>
      </c>
      <c r="D284">
        <f t="shared" si="6"/>
        <v>303</v>
      </c>
      <c r="H284" s="56" t="s">
        <v>370</v>
      </c>
      <c r="I284" s="4" t="s">
        <v>1754</v>
      </c>
      <c r="J284" s="4" t="s">
        <v>1559</v>
      </c>
    </row>
    <row r="285" spans="1:10" ht="106.2" hidden="1" thickBot="1" x14ac:dyDescent="0.35">
      <c r="A285" s="53" t="s">
        <v>1966</v>
      </c>
      <c r="C285" s="56" t="s">
        <v>371</v>
      </c>
      <c r="D285">
        <f t="shared" si="6"/>
        <v>304</v>
      </c>
      <c r="H285" s="56" t="s">
        <v>371</v>
      </c>
      <c r="I285" s="4" t="s">
        <v>1755</v>
      </c>
      <c r="J285" s="4" t="s">
        <v>1559</v>
      </c>
    </row>
    <row r="286" spans="1:10" ht="119.4" hidden="1" thickBot="1" x14ac:dyDescent="0.35">
      <c r="A286" s="53" t="s">
        <v>1967</v>
      </c>
      <c r="C286" s="56" t="s">
        <v>372</v>
      </c>
      <c r="D286">
        <f t="shared" si="6"/>
        <v>305</v>
      </c>
      <c r="H286" s="56" t="s">
        <v>372</v>
      </c>
      <c r="I286" s="4" t="s">
        <v>1756</v>
      </c>
      <c r="J286" s="4" t="s">
        <v>1559</v>
      </c>
    </row>
    <row r="287" spans="1:10" ht="119.4" hidden="1" thickBot="1" x14ac:dyDescent="0.35">
      <c r="A287" s="53" t="s">
        <v>1968</v>
      </c>
      <c r="C287" s="56" t="s">
        <v>373</v>
      </c>
      <c r="D287">
        <f t="shared" si="6"/>
        <v>306</v>
      </c>
      <c r="H287" s="56" t="s">
        <v>373</v>
      </c>
      <c r="I287" s="4" t="s">
        <v>1757</v>
      </c>
      <c r="J287" s="4" t="s">
        <v>1559</v>
      </c>
    </row>
    <row r="288" spans="1:10" ht="27.6" hidden="1" thickBot="1" x14ac:dyDescent="0.35">
      <c r="A288" s="53" t="s">
        <v>352</v>
      </c>
      <c r="C288" s="56" t="s">
        <v>374</v>
      </c>
      <c r="D288">
        <f t="shared" si="6"/>
        <v>307</v>
      </c>
      <c r="H288" s="56" t="s">
        <v>374</v>
      </c>
      <c r="I288" s="4" t="s">
        <v>1758</v>
      </c>
      <c r="J288" s="4" t="s">
        <v>1559</v>
      </c>
    </row>
    <row r="289" spans="1:10" ht="93" hidden="1" thickBot="1" x14ac:dyDescent="0.35">
      <c r="A289" s="53" t="s">
        <v>353</v>
      </c>
      <c r="C289" s="56" t="s">
        <v>375</v>
      </c>
      <c r="D289">
        <f t="shared" si="6"/>
        <v>308</v>
      </c>
      <c r="H289" s="56" t="s">
        <v>375</v>
      </c>
      <c r="I289" s="4" t="s">
        <v>1759</v>
      </c>
      <c r="J289" s="4" t="s">
        <v>1559</v>
      </c>
    </row>
    <row r="290" spans="1:10" ht="79.8" hidden="1" thickBot="1" x14ac:dyDescent="0.35">
      <c r="A290" s="53" t="s">
        <v>355</v>
      </c>
      <c r="C290" s="56" t="s">
        <v>376</v>
      </c>
      <c r="D290">
        <f t="shared" si="6"/>
        <v>309</v>
      </c>
      <c r="H290" s="56" t="s">
        <v>376</v>
      </c>
      <c r="I290" s="4" t="s">
        <v>1760</v>
      </c>
      <c r="J290" s="4" t="s">
        <v>1559</v>
      </c>
    </row>
    <row r="291" spans="1:10" ht="79.8" hidden="1" thickBot="1" x14ac:dyDescent="0.35">
      <c r="A291" s="53" t="s">
        <v>356</v>
      </c>
      <c r="C291" s="56" t="s">
        <v>377</v>
      </c>
      <c r="D291">
        <f t="shared" si="6"/>
        <v>310</v>
      </c>
      <c r="H291" s="56" t="s">
        <v>377</v>
      </c>
      <c r="I291" s="4" t="s">
        <v>1761</v>
      </c>
      <c r="J291" s="4" t="s">
        <v>1559</v>
      </c>
    </row>
    <row r="292" spans="1:10" ht="27.6" hidden="1" thickBot="1" x14ac:dyDescent="0.35">
      <c r="A292" s="53" t="s">
        <v>357</v>
      </c>
      <c r="C292" s="56" t="s">
        <v>378</v>
      </c>
      <c r="D292">
        <f t="shared" si="6"/>
        <v>311</v>
      </c>
      <c r="H292" s="56" t="s">
        <v>378</v>
      </c>
      <c r="I292" s="4" t="s">
        <v>1664</v>
      </c>
      <c r="J292" s="4" t="s">
        <v>1559</v>
      </c>
    </row>
    <row r="293" spans="1:10" ht="27.6" hidden="1" thickBot="1" x14ac:dyDescent="0.35">
      <c r="A293" s="53" t="s">
        <v>358</v>
      </c>
      <c r="C293" s="56" t="s">
        <v>379</v>
      </c>
      <c r="D293">
        <f t="shared" si="6"/>
        <v>312</v>
      </c>
      <c r="H293" s="56" t="s">
        <v>379</v>
      </c>
      <c r="I293" s="4" t="s">
        <v>1664</v>
      </c>
      <c r="J293" s="4" t="s">
        <v>1559</v>
      </c>
    </row>
    <row r="294" spans="1:10" ht="27.6" hidden="1" thickBot="1" x14ac:dyDescent="0.35">
      <c r="A294" s="53" t="s">
        <v>359</v>
      </c>
      <c r="C294" s="56" t="s">
        <v>381</v>
      </c>
      <c r="D294">
        <f t="shared" si="6"/>
        <v>313</v>
      </c>
      <c r="H294" s="56" t="s">
        <v>381</v>
      </c>
      <c r="I294" s="4" t="s">
        <v>1664</v>
      </c>
      <c r="J294" s="4" t="s">
        <v>1559</v>
      </c>
    </row>
    <row r="295" spans="1:10" ht="27.6" hidden="1" thickBot="1" x14ac:dyDescent="0.35">
      <c r="A295" s="53" t="s">
        <v>360</v>
      </c>
      <c r="C295" s="56" t="s">
        <v>382</v>
      </c>
      <c r="D295">
        <f t="shared" si="6"/>
        <v>314</v>
      </c>
      <c r="H295" s="56" t="s">
        <v>382</v>
      </c>
      <c r="I295" s="4" t="s">
        <v>1664</v>
      </c>
      <c r="J295" s="4" t="s">
        <v>1559</v>
      </c>
    </row>
    <row r="296" spans="1:10" ht="27.6" hidden="1" thickBot="1" x14ac:dyDescent="0.35">
      <c r="A296" s="53" t="s">
        <v>361</v>
      </c>
      <c r="C296" s="56" t="s">
        <v>383</v>
      </c>
      <c r="D296">
        <f t="shared" si="6"/>
        <v>315</v>
      </c>
      <c r="H296" s="56" t="s">
        <v>383</v>
      </c>
      <c r="I296" s="4" t="s">
        <v>1664</v>
      </c>
      <c r="J296" s="4" t="s">
        <v>1559</v>
      </c>
    </row>
    <row r="297" spans="1:10" ht="27.6" hidden="1" thickBot="1" x14ac:dyDescent="0.35">
      <c r="A297" s="53" t="s">
        <v>362</v>
      </c>
      <c r="C297" s="56" t="s">
        <v>384</v>
      </c>
      <c r="D297">
        <f t="shared" si="6"/>
        <v>316</v>
      </c>
      <c r="H297" s="56" t="s">
        <v>384</v>
      </c>
      <c r="I297" s="4" t="s">
        <v>1664</v>
      </c>
      <c r="J297" s="4" t="s">
        <v>1559</v>
      </c>
    </row>
    <row r="298" spans="1:10" ht="27.6" hidden="1" thickBot="1" x14ac:dyDescent="0.35">
      <c r="A298" s="53" t="s">
        <v>363</v>
      </c>
      <c r="C298" s="56" t="s">
        <v>385</v>
      </c>
      <c r="D298">
        <f t="shared" si="6"/>
        <v>317</v>
      </c>
      <c r="H298" s="56" t="s">
        <v>385</v>
      </c>
      <c r="I298" s="4" t="s">
        <v>1664</v>
      </c>
      <c r="J298" s="4" t="s">
        <v>1559</v>
      </c>
    </row>
    <row r="299" spans="1:10" ht="15" hidden="1" thickBot="1" x14ac:dyDescent="0.35">
      <c r="A299" s="53" t="s">
        <v>365</v>
      </c>
      <c r="C299" s="56" t="s">
        <v>386</v>
      </c>
      <c r="D299">
        <f t="shared" si="6"/>
        <v>318</v>
      </c>
      <c r="H299" s="56" t="s">
        <v>386</v>
      </c>
      <c r="I299" s="4" t="s">
        <v>1664</v>
      </c>
      <c r="J299" s="4" t="s">
        <v>1559</v>
      </c>
    </row>
    <row r="300" spans="1:10" ht="119.4" hidden="1" thickBot="1" x14ac:dyDescent="0.35">
      <c r="A300" s="53" t="s">
        <v>366</v>
      </c>
      <c r="C300" s="56" t="s">
        <v>388</v>
      </c>
      <c r="D300">
        <f t="shared" si="6"/>
        <v>319</v>
      </c>
      <c r="H300" s="56" t="s">
        <v>388</v>
      </c>
      <c r="I300" s="4" t="s">
        <v>1762</v>
      </c>
      <c r="J300" s="4" t="s">
        <v>1572</v>
      </c>
    </row>
    <row r="301" spans="1:10" ht="211.8" hidden="1" thickBot="1" x14ac:dyDescent="0.35">
      <c r="A301" s="53" t="s">
        <v>367</v>
      </c>
      <c r="C301" s="56" t="s">
        <v>389</v>
      </c>
      <c r="D301">
        <f t="shared" si="6"/>
        <v>320</v>
      </c>
      <c r="H301" s="56" t="s">
        <v>389</v>
      </c>
      <c r="I301" s="4" t="s">
        <v>1763</v>
      </c>
      <c r="J301" s="4" t="s">
        <v>1572</v>
      </c>
    </row>
    <row r="302" spans="1:10" ht="357" hidden="1" thickBot="1" x14ac:dyDescent="0.35">
      <c r="A302" s="53" t="s">
        <v>369</v>
      </c>
      <c r="C302" s="56" t="s">
        <v>390</v>
      </c>
      <c r="D302">
        <f t="shared" si="6"/>
        <v>321</v>
      </c>
      <c r="H302" s="56" t="s">
        <v>390</v>
      </c>
      <c r="I302" s="4" t="s">
        <v>1764</v>
      </c>
      <c r="J302" s="4" t="s">
        <v>1572</v>
      </c>
    </row>
    <row r="303" spans="1:10" ht="132.6" hidden="1" thickBot="1" x14ac:dyDescent="0.35">
      <c r="A303" s="53" t="s">
        <v>370</v>
      </c>
      <c r="C303" s="56" t="s">
        <v>391</v>
      </c>
      <c r="D303">
        <f t="shared" si="6"/>
        <v>322</v>
      </c>
      <c r="H303" s="56" t="s">
        <v>391</v>
      </c>
      <c r="I303" s="4" t="s">
        <v>1765</v>
      </c>
      <c r="J303" s="4" t="s">
        <v>1572</v>
      </c>
    </row>
    <row r="304" spans="1:10" ht="27.6" thickBot="1" x14ac:dyDescent="0.35">
      <c r="A304" s="53" t="s">
        <v>371</v>
      </c>
      <c r="C304" s="56" t="s">
        <v>393</v>
      </c>
      <c r="D304" t="e">
        <f t="shared" si="6"/>
        <v>#N/A</v>
      </c>
      <c r="E304" t="str">
        <f t="shared" ref="E304:E307" si="9">VLOOKUP(C304,H:J,2,0)</f>
        <v>-</v>
      </c>
      <c r="F304" t="str">
        <f t="shared" ref="F304:F307" si="10">VLOOKUP(C304,H:J,3,0)</f>
        <v>Lựa chọn công thức</v>
      </c>
      <c r="H304" s="56" t="s">
        <v>393</v>
      </c>
      <c r="I304" s="4" t="s">
        <v>18</v>
      </c>
      <c r="J304" s="4" t="s">
        <v>1587</v>
      </c>
    </row>
    <row r="305" spans="1:10" ht="159" thickBot="1" x14ac:dyDescent="0.35">
      <c r="A305" s="53" t="s">
        <v>372</v>
      </c>
      <c r="C305" s="56" t="s">
        <v>394</v>
      </c>
      <c r="D305" t="e">
        <f t="shared" si="6"/>
        <v>#N/A</v>
      </c>
      <c r="E305" t="str">
        <f t="shared" si="9"/>
        <v>-</v>
      </c>
      <c r="F305" t="str">
        <f t="shared" si="10"/>
        <v>Cân nặng chuẩn (Nam) = chiều cao^2 × 22,1
Cân nặng chuẩn (Nữ) = chiều cao^2 × 20,8</v>
      </c>
      <c r="H305" s="56" t="s">
        <v>394</v>
      </c>
      <c r="I305" s="4" t="s">
        <v>18</v>
      </c>
      <c r="J305" s="4" t="s">
        <v>1588</v>
      </c>
    </row>
    <row r="306" spans="1:10" ht="119.4" thickBot="1" x14ac:dyDescent="0.35">
      <c r="A306" s="53" t="s">
        <v>373</v>
      </c>
      <c r="C306" s="56" t="s">
        <v>395</v>
      </c>
      <c r="D306" t="e">
        <f t="shared" si="6"/>
        <v>#N/A</v>
      </c>
      <c r="E306" t="str">
        <f t="shared" si="9"/>
        <v>-</v>
      </c>
      <c r="F306" t="str">
        <f t="shared" si="10"/>
        <v>Điểm độ lệch cân nặng (chung) = 100 × (1 – (cân nặng thực / Căn nặng chuẩn)</v>
      </c>
      <c r="H306" s="56" t="s">
        <v>395</v>
      </c>
      <c r="I306" s="4" t="s">
        <v>18</v>
      </c>
      <c r="J306" s="4" t="s">
        <v>1589</v>
      </c>
    </row>
    <row r="307" spans="1:10" ht="185.4" thickBot="1" x14ac:dyDescent="0.35">
      <c r="A307" s="53" t="s">
        <v>374</v>
      </c>
      <c r="C307" s="56" t="s">
        <v>396</v>
      </c>
      <c r="D307" t="e">
        <f t="shared" si="6"/>
        <v>#N/A</v>
      </c>
      <c r="E307" t="str">
        <f t="shared" si="9"/>
        <v>-</v>
      </c>
      <c r="F307" t="str">
        <f t="shared" si="10"/>
        <v>Điểm độ lệch hematocrit (Nam) = 6 × (47 – Hematocrit) 
Điểm độ lệch hematocrit (Nữ) = 6 × (42 – Hematocrit)</v>
      </c>
      <c r="H307" s="56" t="s">
        <v>396</v>
      </c>
      <c r="I307" s="4" t="s">
        <v>18</v>
      </c>
      <c r="J307" s="4" t="s">
        <v>1590</v>
      </c>
    </row>
    <row r="308" spans="1:10" ht="40.200000000000003" hidden="1" thickBot="1" x14ac:dyDescent="0.35">
      <c r="A308" s="53" t="s">
        <v>375</v>
      </c>
      <c r="C308" s="56" t="s">
        <v>397</v>
      </c>
      <c r="D308">
        <f t="shared" si="6"/>
        <v>127</v>
      </c>
      <c r="H308" s="56" t="s">
        <v>397</v>
      </c>
      <c r="I308" s="4" t="s">
        <v>18</v>
      </c>
      <c r="J308" s="4" t="s">
        <v>1591</v>
      </c>
    </row>
    <row r="309" spans="1:10" ht="27.6" hidden="1" thickBot="1" x14ac:dyDescent="0.35">
      <c r="A309" s="53" t="s">
        <v>376</v>
      </c>
      <c r="C309" s="56" t="s">
        <v>398</v>
      </c>
      <c r="D309">
        <f t="shared" si="6"/>
        <v>323</v>
      </c>
      <c r="H309" s="56" t="s">
        <v>398</v>
      </c>
      <c r="I309" s="4" t="s">
        <v>1664</v>
      </c>
      <c r="J309" s="4" t="s">
        <v>1570</v>
      </c>
    </row>
    <row r="310" spans="1:10" ht="79.8" hidden="1" thickBot="1" x14ac:dyDescent="0.35">
      <c r="A310" s="53" t="s">
        <v>377</v>
      </c>
      <c r="C310" s="56" t="s">
        <v>399</v>
      </c>
      <c r="D310">
        <f t="shared" si="6"/>
        <v>324</v>
      </c>
      <c r="H310" s="56" t="s">
        <v>399</v>
      </c>
      <c r="I310" s="4" t="s">
        <v>1766</v>
      </c>
      <c r="J310" s="4" t="s">
        <v>1592</v>
      </c>
    </row>
    <row r="311" spans="1:10" ht="79.8" hidden="1" thickBot="1" x14ac:dyDescent="0.35">
      <c r="A311" s="53" t="s">
        <v>378</v>
      </c>
      <c r="C311" s="56" t="s">
        <v>400</v>
      </c>
      <c r="D311">
        <f t="shared" si="6"/>
        <v>325</v>
      </c>
      <c r="H311" s="56" t="s">
        <v>400</v>
      </c>
      <c r="I311" s="4" t="s">
        <v>1767</v>
      </c>
      <c r="J311" s="4" t="s">
        <v>1593</v>
      </c>
    </row>
    <row r="312" spans="1:10" ht="27.6" hidden="1" thickBot="1" x14ac:dyDescent="0.35">
      <c r="A312" s="53" t="s">
        <v>379</v>
      </c>
      <c r="C312" s="56" t="s">
        <v>401</v>
      </c>
      <c r="D312">
        <f t="shared" si="6"/>
        <v>326</v>
      </c>
      <c r="H312" s="56" t="s">
        <v>401</v>
      </c>
      <c r="I312" s="4" t="s">
        <v>1664</v>
      </c>
      <c r="J312" s="4" t="s">
        <v>1571</v>
      </c>
    </row>
    <row r="313" spans="1:10" ht="27.6" hidden="1" thickBot="1" x14ac:dyDescent="0.35">
      <c r="A313" s="53" t="s">
        <v>381</v>
      </c>
      <c r="C313" s="56" t="s">
        <v>402</v>
      </c>
      <c r="D313">
        <f t="shared" si="6"/>
        <v>327</v>
      </c>
      <c r="H313" s="56" t="s">
        <v>402</v>
      </c>
      <c r="I313" s="4" t="s">
        <v>1664</v>
      </c>
      <c r="J313" s="4" t="s">
        <v>1571</v>
      </c>
    </row>
    <row r="314" spans="1:10" ht="27.6" hidden="1" thickBot="1" x14ac:dyDescent="0.35">
      <c r="A314" s="53" t="s">
        <v>382</v>
      </c>
      <c r="C314" s="56" t="s">
        <v>403</v>
      </c>
      <c r="D314">
        <f t="shared" si="6"/>
        <v>328</v>
      </c>
      <c r="H314" s="56" t="s">
        <v>403</v>
      </c>
      <c r="I314" s="4" t="s">
        <v>1664</v>
      </c>
      <c r="J314" s="4" t="s">
        <v>1571</v>
      </c>
    </row>
    <row r="315" spans="1:10" ht="27.6" hidden="1" thickBot="1" x14ac:dyDescent="0.35">
      <c r="A315" s="53" t="s">
        <v>383</v>
      </c>
      <c r="C315" s="56" t="s">
        <v>404</v>
      </c>
      <c r="D315">
        <f t="shared" si="6"/>
        <v>329</v>
      </c>
      <c r="H315" s="56" t="s">
        <v>404</v>
      </c>
      <c r="I315" s="4" t="s">
        <v>1664</v>
      </c>
      <c r="J315" s="4" t="s">
        <v>1571</v>
      </c>
    </row>
    <row r="316" spans="1:10" ht="27.6" hidden="1" thickBot="1" x14ac:dyDescent="0.35">
      <c r="A316" s="53" t="s">
        <v>384</v>
      </c>
      <c r="C316" s="56" t="s">
        <v>405</v>
      </c>
      <c r="D316">
        <f t="shared" si="6"/>
        <v>330</v>
      </c>
      <c r="H316" s="56" t="s">
        <v>405</v>
      </c>
      <c r="I316" s="4" t="s">
        <v>1664</v>
      </c>
      <c r="J316" s="4" t="s">
        <v>1571</v>
      </c>
    </row>
    <row r="317" spans="1:10" ht="27.6" hidden="1" thickBot="1" x14ac:dyDescent="0.35">
      <c r="A317" s="53" t="s">
        <v>385</v>
      </c>
      <c r="C317" s="56" t="s">
        <v>406</v>
      </c>
      <c r="D317">
        <f t="shared" si="6"/>
        <v>331</v>
      </c>
      <c r="H317" s="56" t="s">
        <v>406</v>
      </c>
      <c r="I317" s="4" t="s">
        <v>1664</v>
      </c>
      <c r="J317" s="4" t="s">
        <v>1571</v>
      </c>
    </row>
    <row r="318" spans="1:10" ht="53.4" hidden="1" thickBot="1" x14ac:dyDescent="0.35">
      <c r="A318" s="53" t="s">
        <v>386</v>
      </c>
      <c r="C318" s="56" t="s">
        <v>407</v>
      </c>
      <c r="D318">
        <f t="shared" si="6"/>
        <v>332</v>
      </c>
      <c r="H318" s="56" t="s">
        <v>407</v>
      </c>
      <c r="I318" s="4" t="s">
        <v>1768</v>
      </c>
      <c r="J318" s="4" t="s">
        <v>1594</v>
      </c>
    </row>
    <row r="319" spans="1:10" ht="211.8" hidden="1" thickBot="1" x14ac:dyDescent="0.35">
      <c r="A319" s="53" t="s">
        <v>388</v>
      </c>
      <c r="C319" s="56" t="s">
        <v>409</v>
      </c>
      <c r="D319">
        <f t="shared" si="6"/>
        <v>333</v>
      </c>
      <c r="H319" s="56" t="s">
        <v>409</v>
      </c>
      <c r="I319" s="4" t="s">
        <v>1769</v>
      </c>
      <c r="J319" s="4" t="s">
        <v>1551</v>
      </c>
    </row>
    <row r="320" spans="1:10" ht="106.2" hidden="1" thickBot="1" x14ac:dyDescent="0.35">
      <c r="A320" s="53" t="s">
        <v>389</v>
      </c>
      <c r="C320" s="56" t="s">
        <v>410</v>
      </c>
      <c r="D320">
        <f t="shared" si="6"/>
        <v>334</v>
      </c>
      <c r="H320" s="56" t="s">
        <v>410</v>
      </c>
      <c r="I320" s="4" t="s">
        <v>1770</v>
      </c>
      <c r="J320" s="4" t="s">
        <v>1572</v>
      </c>
    </row>
    <row r="321" spans="1:10" ht="132.6" hidden="1" thickBot="1" x14ac:dyDescent="0.35">
      <c r="A321" s="53" t="s">
        <v>390</v>
      </c>
      <c r="C321" s="56" t="s">
        <v>411</v>
      </c>
      <c r="D321">
        <f t="shared" si="6"/>
        <v>335</v>
      </c>
      <c r="H321" s="56" t="s">
        <v>411</v>
      </c>
      <c r="I321" s="4" t="s">
        <v>1771</v>
      </c>
      <c r="J321" s="4" t="s">
        <v>1595</v>
      </c>
    </row>
    <row r="322" spans="1:10" ht="106.2" hidden="1" thickBot="1" x14ac:dyDescent="0.35">
      <c r="A322" s="53" t="s">
        <v>391</v>
      </c>
      <c r="C322" s="56" t="s">
        <v>412</v>
      </c>
      <c r="D322">
        <f t="shared" ref="D322:D385" si="11">MATCH(C322,A:A,0)</f>
        <v>336</v>
      </c>
      <c r="H322" s="56" t="s">
        <v>412</v>
      </c>
      <c r="I322" s="4" t="s">
        <v>1772</v>
      </c>
      <c r="J322" s="4" t="s">
        <v>1596</v>
      </c>
    </row>
    <row r="323" spans="1:10" ht="40.200000000000003" hidden="1" thickBot="1" x14ac:dyDescent="0.35">
      <c r="A323" s="53" t="s">
        <v>398</v>
      </c>
      <c r="C323" s="56" t="s">
        <v>413</v>
      </c>
      <c r="D323" t="s">
        <v>2648</v>
      </c>
      <c r="E323" t="str">
        <f>VLOOKUP(C323,H:J,2,0)</f>
        <v>≥0,5\&lt;0,5</v>
      </c>
      <c r="F323" t="str">
        <f>VLOOKUP(C323,H:J,3,0)</f>
        <v>Xử lý: chọn AaG hay PaO2</v>
      </c>
      <c r="H323" s="56" t="s">
        <v>413</v>
      </c>
      <c r="I323" s="4" t="s">
        <v>1773</v>
      </c>
      <c r="J323" s="4" t="s">
        <v>1597</v>
      </c>
    </row>
    <row r="324" spans="1:10" ht="119.4" hidden="1" thickBot="1" x14ac:dyDescent="0.35">
      <c r="A324" s="53" t="s">
        <v>399</v>
      </c>
      <c r="C324" s="56" t="s">
        <v>414</v>
      </c>
      <c r="D324">
        <f t="shared" si="11"/>
        <v>337</v>
      </c>
      <c r="H324" s="56" t="s">
        <v>414</v>
      </c>
      <c r="I324" s="4" t="s">
        <v>1774</v>
      </c>
      <c r="J324" s="4" t="s">
        <v>1595</v>
      </c>
    </row>
    <row r="325" spans="1:10" ht="93" hidden="1" thickBot="1" x14ac:dyDescent="0.35">
      <c r="A325" s="53" t="s">
        <v>400</v>
      </c>
      <c r="C325" s="56" t="s">
        <v>415</v>
      </c>
      <c r="D325">
        <f t="shared" si="11"/>
        <v>338</v>
      </c>
      <c r="H325" s="56" t="s">
        <v>415</v>
      </c>
      <c r="I325" s="4" t="s">
        <v>1775</v>
      </c>
      <c r="J325" s="4" t="s">
        <v>1596</v>
      </c>
    </row>
    <row r="326" spans="1:10" ht="40.200000000000003" hidden="1" thickBot="1" x14ac:dyDescent="0.35">
      <c r="A326" s="53" t="s">
        <v>401</v>
      </c>
      <c r="C326" s="56" t="s">
        <v>416</v>
      </c>
      <c r="D326" t="s">
        <v>2648</v>
      </c>
      <c r="E326" t="str">
        <f>VLOOKUP(C326,H:J,2,0)</f>
        <v>Có\Không</v>
      </c>
      <c r="F326" t="str">
        <f>VLOOKUP(C326,H:J,3,0)</f>
        <v>Xử lý: chọn pH hay HCO3</v>
      </c>
      <c r="H326" s="56" t="s">
        <v>416</v>
      </c>
      <c r="I326" s="4" t="s">
        <v>1664</v>
      </c>
      <c r="J326" s="4" t="s">
        <v>1598</v>
      </c>
    </row>
    <row r="327" spans="1:10" ht="159" hidden="1" thickBot="1" x14ac:dyDescent="0.35">
      <c r="A327" s="53" t="s">
        <v>402</v>
      </c>
      <c r="C327" s="56" t="s">
        <v>417</v>
      </c>
      <c r="D327">
        <f t="shared" si="11"/>
        <v>339</v>
      </c>
      <c r="H327" s="56" t="s">
        <v>417</v>
      </c>
      <c r="I327" s="4" t="s">
        <v>1776</v>
      </c>
      <c r="J327" s="4" t="s">
        <v>1551</v>
      </c>
    </row>
    <row r="328" spans="1:10" ht="106.2" hidden="1" thickBot="1" x14ac:dyDescent="0.35">
      <c r="A328" s="53" t="s">
        <v>403</v>
      </c>
      <c r="C328" s="56" t="s">
        <v>418</v>
      </c>
      <c r="D328">
        <f t="shared" si="11"/>
        <v>340</v>
      </c>
      <c r="H328" s="56" t="s">
        <v>418</v>
      </c>
      <c r="I328" s="4" t="s">
        <v>1777</v>
      </c>
      <c r="J328" s="4" t="s">
        <v>1551</v>
      </c>
    </row>
    <row r="329" spans="1:10" ht="159" hidden="1" thickBot="1" x14ac:dyDescent="0.35">
      <c r="A329" s="53" t="s">
        <v>404</v>
      </c>
      <c r="C329" s="56" t="s">
        <v>419</v>
      </c>
      <c r="D329">
        <f t="shared" si="11"/>
        <v>341</v>
      </c>
      <c r="H329" s="56" t="s">
        <v>419</v>
      </c>
      <c r="I329" s="4" t="s">
        <v>1778</v>
      </c>
      <c r="J329" s="4" t="s">
        <v>1551</v>
      </c>
    </row>
    <row r="330" spans="1:10" ht="106.2" hidden="1" thickBot="1" x14ac:dyDescent="0.35">
      <c r="A330" s="53" t="s">
        <v>405</v>
      </c>
      <c r="C330" s="56" t="s">
        <v>420</v>
      </c>
      <c r="D330">
        <f t="shared" si="11"/>
        <v>342</v>
      </c>
      <c r="H330" s="56" t="s">
        <v>420</v>
      </c>
      <c r="I330" s="4" t="s">
        <v>1779</v>
      </c>
      <c r="J330" s="4" t="s">
        <v>1551</v>
      </c>
    </row>
    <row r="331" spans="1:10" ht="66.599999999999994" hidden="1" thickBot="1" x14ac:dyDescent="0.35">
      <c r="A331" s="53" t="s">
        <v>406</v>
      </c>
      <c r="C331" s="56" t="s">
        <v>421</v>
      </c>
      <c r="D331" t="s">
        <v>2648</v>
      </c>
      <c r="E331" t="str">
        <f>VLOOKUP(C331,H:J,2,0)</f>
        <v>0,6 - 1,4\&lt;0,6 hoặc 1,5 - 1,9\2 - 3,4\≥3,5</v>
      </c>
      <c r="F331" t="str">
        <f>VLOOKUP(C331,H:J,3,0)</f>
        <v>Xử lý điểm</v>
      </c>
      <c r="H331" s="56" t="s">
        <v>421</v>
      </c>
      <c r="I331" s="4" t="s">
        <v>1780</v>
      </c>
      <c r="J331" s="4" t="s">
        <v>1599</v>
      </c>
    </row>
    <row r="332" spans="1:10" ht="106.2" hidden="1" thickBot="1" x14ac:dyDescent="0.35">
      <c r="A332" s="53" t="s">
        <v>407</v>
      </c>
      <c r="C332" s="56" t="s">
        <v>422</v>
      </c>
      <c r="D332">
        <f t="shared" si="11"/>
        <v>343</v>
      </c>
      <c r="H332" s="56" t="s">
        <v>422</v>
      </c>
      <c r="I332" s="4" t="s">
        <v>1781</v>
      </c>
      <c r="J332" s="4" t="s">
        <v>1550</v>
      </c>
    </row>
    <row r="333" spans="1:10" ht="251.4" hidden="1" thickBot="1" x14ac:dyDescent="0.35">
      <c r="A333" s="53" t="s">
        <v>409</v>
      </c>
      <c r="C333" s="56" t="s">
        <v>423</v>
      </c>
      <c r="D333">
        <f t="shared" si="11"/>
        <v>344</v>
      </c>
      <c r="H333" s="56" t="s">
        <v>423</v>
      </c>
      <c r="I333" s="4" t="s">
        <v>1782</v>
      </c>
      <c r="J333" s="4" t="s">
        <v>1550</v>
      </c>
    </row>
    <row r="334" spans="1:10" ht="27.6" thickBot="1" x14ac:dyDescent="0.35">
      <c r="A334" s="53" t="s">
        <v>410</v>
      </c>
      <c r="C334" s="56" t="s">
        <v>424</v>
      </c>
      <c r="D334" t="e">
        <f t="shared" si="11"/>
        <v>#N/A</v>
      </c>
      <c r="E334" t="str">
        <f>VLOOKUP(C334,H:J,2,0)</f>
        <v>-</v>
      </c>
      <c r="F334" t="str">
        <f>VLOOKUP(C334,H:J,3,0)</f>
        <v>min(15 - GSC; 3)</v>
      </c>
      <c r="H334" s="56" t="s">
        <v>424</v>
      </c>
      <c r="I334" s="4" t="s">
        <v>18</v>
      </c>
      <c r="J334" s="4" t="s">
        <v>1600</v>
      </c>
    </row>
    <row r="335" spans="1:10" ht="53.4" hidden="1" thickBot="1" x14ac:dyDescent="0.35">
      <c r="A335" s="53" t="s">
        <v>411</v>
      </c>
      <c r="C335" s="56" t="s">
        <v>425</v>
      </c>
      <c r="D335">
        <f t="shared" si="11"/>
        <v>345</v>
      </c>
      <c r="H335" s="56" t="s">
        <v>425</v>
      </c>
      <c r="I335" s="4" t="s">
        <v>1783</v>
      </c>
      <c r="J335" s="4" t="s">
        <v>1601</v>
      </c>
    </row>
    <row r="336" spans="1:10" ht="27.6" hidden="1" thickBot="1" x14ac:dyDescent="0.35">
      <c r="A336" s="53" t="s">
        <v>412</v>
      </c>
      <c r="C336" s="56" t="s">
        <v>426</v>
      </c>
      <c r="D336" t="s">
        <v>2648</v>
      </c>
      <c r="E336" t="str">
        <f t="shared" ref="E336:E338" si="12">VLOOKUP(C336,H:J,2,0)</f>
        <v>Có\Không</v>
      </c>
      <c r="F336" t="str">
        <f t="shared" ref="F336:F338" si="13">VLOOKUP(C336,H:J,3,0)</f>
        <v>Xử lý điểm</v>
      </c>
      <c r="H336" s="56" t="s">
        <v>426</v>
      </c>
      <c r="I336" s="4" t="s">
        <v>1664</v>
      </c>
      <c r="J336" s="4" t="s">
        <v>1599</v>
      </c>
    </row>
    <row r="337" spans="1:10" ht="119.4" hidden="1" thickBot="1" x14ac:dyDescent="0.35">
      <c r="A337" s="53" t="s">
        <v>414</v>
      </c>
      <c r="C337" s="56" t="s">
        <v>427</v>
      </c>
      <c r="D337" t="s">
        <v>2648</v>
      </c>
      <c r="E337" t="str">
        <f t="shared" si="12"/>
        <v>Không yêu cầu\Phẫu thuật không cấp cứu\Phẫu thuật cấp cứu</v>
      </c>
      <c r="F337" t="str">
        <f t="shared" si="13"/>
        <v>Xử lý điểm</v>
      </c>
      <c r="H337" s="56" t="s">
        <v>427</v>
      </c>
      <c r="I337" s="4" t="s">
        <v>1784</v>
      </c>
      <c r="J337" s="4" t="s">
        <v>1599</v>
      </c>
    </row>
    <row r="338" spans="1:10" ht="79.8" hidden="1" thickBot="1" x14ac:dyDescent="0.35">
      <c r="A338" s="53" t="s">
        <v>415</v>
      </c>
      <c r="C338" s="56" t="s">
        <v>428</v>
      </c>
      <c r="D338" t="s">
        <v>2648</v>
      </c>
      <c r="E338" t="str">
        <f t="shared" si="12"/>
        <v>Người bệnh không phẫu thuật\Hậu phẫu</v>
      </c>
      <c r="F338" t="str">
        <f t="shared" si="13"/>
        <v>Chọn Không phẫu thuật hoặc Hậu phẫu</v>
      </c>
      <c r="H338" s="56" t="s">
        <v>428</v>
      </c>
      <c r="I338" s="4" t="s">
        <v>1785</v>
      </c>
      <c r="J338" s="4" t="s">
        <v>1602</v>
      </c>
    </row>
    <row r="339" spans="1:10" ht="409.6" hidden="1" thickBot="1" x14ac:dyDescent="0.35">
      <c r="A339" s="53" t="s">
        <v>417</v>
      </c>
      <c r="C339" s="56" t="s">
        <v>429</v>
      </c>
      <c r="D339">
        <f t="shared" si="11"/>
        <v>346</v>
      </c>
      <c r="H339" s="56" t="s">
        <v>429</v>
      </c>
      <c r="I339" s="4" t="s">
        <v>1786</v>
      </c>
      <c r="J339" s="4" t="s">
        <v>1603</v>
      </c>
    </row>
    <row r="340" spans="1:10" ht="409.6" hidden="1" thickBot="1" x14ac:dyDescent="0.35">
      <c r="A340" s="53" t="s">
        <v>418</v>
      </c>
      <c r="C340" s="56" t="s">
        <v>430</v>
      </c>
      <c r="D340">
        <f t="shared" si="11"/>
        <v>347</v>
      </c>
      <c r="H340" s="56" t="s">
        <v>430</v>
      </c>
      <c r="I340" s="4" t="s">
        <v>1787</v>
      </c>
      <c r="J340" s="4" t="s">
        <v>1604</v>
      </c>
    </row>
    <row r="341" spans="1:10" ht="66.599999999999994" hidden="1" thickBot="1" x14ac:dyDescent="0.35">
      <c r="A341" s="53" t="s">
        <v>419</v>
      </c>
      <c r="C341" s="56" t="s">
        <v>432</v>
      </c>
      <c r="D341">
        <f t="shared" si="11"/>
        <v>348</v>
      </c>
      <c r="H341" s="56" t="s">
        <v>432</v>
      </c>
      <c r="I341" s="4" t="s">
        <v>1788</v>
      </c>
      <c r="J341" s="4" t="s">
        <v>1572</v>
      </c>
    </row>
    <row r="342" spans="1:10" ht="79.8" hidden="1" thickBot="1" x14ac:dyDescent="0.35">
      <c r="A342" s="53" t="s">
        <v>420</v>
      </c>
      <c r="C342" s="56" t="s">
        <v>433</v>
      </c>
      <c r="D342">
        <f t="shared" si="11"/>
        <v>349</v>
      </c>
      <c r="H342" s="56" t="s">
        <v>433</v>
      </c>
      <c r="I342" s="4" t="s">
        <v>1789</v>
      </c>
      <c r="J342" s="4" t="s">
        <v>1572</v>
      </c>
    </row>
    <row r="343" spans="1:10" ht="409.6" hidden="1" thickBot="1" x14ac:dyDescent="0.35">
      <c r="A343" s="53" t="s">
        <v>422</v>
      </c>
      <c r="C343" s="56" t="s">
        <v>434</v>
      </c>
      <c r="D343">
        <f t="shared" si="11"/>
        <v>350</v>
      </c>
      <c r="H343" s="56" t="s">
        <v>434</v>
      </c>
      <c r="I343" s="4" t="s">
        <v>1790</v>
      </c>
      <c r="J343" s="4" t="s">
        <v>1572</v>
      </c>
    </row>
    <row r="344" spans="1:10" ht="27.6" hidden="1" thickBot="1" x14ac:dyDescent="0.35">
      <c r="A344" s="53" t="s">
        <v>423</v>
      </c>
      <c r="C344" s="56" t="s">
        <v>435</v>
      </c>
      <c r="D344">
        <f t="shared" si="11"/>
        <v>351</v>
      </c>
      <c r="H344" s="56" t="s">
        <v>435</v>
      </c>
      <c r="I344" s="4" t="s">
        <v>1791</v>
      </c>
      <c r="J344" s="4" t="s">
        <v>1556</v>
      </c>
    </row>
    <row r="345" spans="1:10" ht="27.6" hidden="1" thickBot="1" x14ac:dyDescent="0.35">
      <c r="A345" s="53" t="s">
        <v>425</v>
      </c>
      <c r="C345" s="56" t="s">
        <v>437</v>
      </c>
      <c r="D345">
        <f t="shared" si="11"/>
        <v>352</v>
      </c>
      <c r="H345" s="56" t="s">
        <v>437</v>
      </c>
      <c r="I345" s="4" t="s">
        <v>1664</v>
      </c>
      <c r="J345" s="4" t="s">
        <v>1559</v>
      </c>
    </row>
    <row r="346" spans="1:10" ht="40.200000000000003" hidden="1" thickBot="1" x14ac:dyDescent="0.35">
      <c r="A346" s="53" t="s">
        <v>429</v>
      </c>
      <c r="C346" s="56" t="s">
        <v>438</v>
      </c>
      <c r="D346">
        <f t="shared" si="11"/>
        <v>353</v>
      </c>
      <c r="H346" s="56" t="s">
        <v>438</v>
      </c>
      <c r="I346" s="4" t="s">
        <v>1792</v>
      </c>
      <c r="J346" s="4" t="s">
        <v>1559</v>
      </c>
    </row>
    <row r="347" spans="1:10" ht="40.200000000000003" hidden="1" thickBot="1" x14ac:dyDescent="0.35">
      <c r="A347" s="53" t="s">
        <v>430</v>
      </c>
      <c r="C347" s="56" t="s">
        <v>439</v>
      </c>
      <c r="D347">
        <f t="shared" si="11"/>
        <v>354</v>
      </c>
      <c r="H347" s="56" t="s">
        <v>439</v>
      </c>
      <c r="I347" s="4" t="s">
        <v>1793</v>
      </c>
      <c r="J347" s="4" t="s">
        <v>1559</v>
      </c>
    </row>
    <row r="348" spans="1:10" ht="53.4" hidden="1" thickBot="1" x14ac:dyDescent="0.35">
      <c r="A348" s="53" t="s">
        <v>432</v>
      </c>
      <c r="C348" s="56" t="s">
        <v>440</v>
      </c>
      <c r="D348">
        <f t="shared" si="11"/>
        <v>355</v>
      </c>
      <c r="H348" s="56" t="s">
        <v>440</v>
      </c>
      <c r="I348" s="4" t="s">
        <v>1697</v>
      </c>
      <c r="J348" s="4" t="s">
        <v>1559</v>
      </c>
    </row>
    <row r="349" spans="1:10" ht="40.200000000000003" hidden="1" thickBot="1" x14ac:dyDescent="0.35">
      <c r="A349" s="53" t="s">
        <v>433</v>
      </c>
      <c r="C349" s="56" t="s">
        <v>441</v>
      </c>
      <c r="D349">
        <f t="shared" si="11"/>
        <v>356</v>
      </c>
      <c r="H349" s="56" t="s">
        <v>441</v>
      </c>
      <c r="I349" s="4" t="s">
        <v>1698</v>
      </c>
      <c r="J349" s="4" t="s">
        <v>1559</v>
      </c>
    </row>
    <row r="350" spans="1:10" ht="40.200000000000003" hidden="1" thickBot="1" x14ac:dyDescent="0.35">
      <c r="A350" s="53" t="s">
        <v>434</v>
      </c>
      <c r="C350" s="56" t="s">
        <v>442</v>
      </c>
      <c r="D350">
        <f t="shared" si="11"/>
        <v>357</v>
      </c>
      <c r="H350" s="56" t="s">
        <v>442</v>
      </c>
      <c r="I350" s="4" t="s">
        <v>1794</v>
      </c>
      <c r="J350" s="4" t="s">
        <v>1559</v>
      </c>
    </row>
    <row r="351" spans="1:10" ht="27.6" hidden="1" thickBot="1" x14ac:dyDescent="0.35">
      <c r="A351" s="53" t="s">
        <v>435</v>
      </c>
      <c r="C351" s="56" t="s">
        <v>443</v>
      </c>
      <c r="D351">
        <f t="shared" si="11"/>
        <v>358</v>
      </c>
      <c r="H351" s="56" t="s">
        <v>443</v>
      </c>
      <c r="I351" s="4" t="s">
        <v>1795</v>
      </c>
      <c r="J351" s="4" t="s">
        <v>1559</v>
      </c>
    </row>
    <row r="352" spans="1:10" ht="27.6" hidden="1" thickBot="1" x14ac:dyDescent="0.35">
      <c r="A352" s="53" t="s">
        <v>437</v>
      </c>
      <c r="C352" s="56" t="s">
        <v>445</v>
      </c>
      <c r="D352">
        <f t="shared" si="11"/>
        <v>141</v>
      </c>
      <c r="H352" s="56" t="s">
        <v>445</v>
      </c>
      <c r="I352" s="4" t="s">
        <v>18</v>
      </c>
      <c r="J352" s="4" t="s">
        <v>1605</v>
      </c>
    </row>
    <row r="353" spans="1:10" ht="27.6" thickBot="1" x14ac:dyDescent="0.35">
      <c r="A353" s="53" t="s">
        <v>438</v>
      </c>
      <c r="C353" s="56" t="s">
        <v>446</v>
      </c>
      <c r="D353" t="e">
        <f t="shared" si="11"/>
        <v>#N/A</v>
      </c>
      <c r="E353" t="str">
        <f>VLOOKUP(C353,H:J,2,0)</f>
        <v>-</v>
      </c>
      <c r="F353" t="str">
        <f>VLOOKUP(C353,H:J,3,0)</f>
        <v>xử lý điểm</v>
      </c>
      <c r="H353" s="56" t="s">
        <v>446</v>
      </c>
      <c r="I353" s="4" t="s">
        <v>18</v>
      </c>
      <c r="J353" s="4" t="s">
        <v>1605</v>
      </c>
    </row>
    <row r="354" spans="1:10" ht="27.6" hidden="1" thickBot="1" x14ac:dyDescent="0.35">
      <c r="A354" s="53" t="s">
        <v>439</v>
      </c>
      <c r="C354" s="56" t="s">
        <v>447</v>
      </c>
      <c r="D354">
        <f t="shared" si="11"/>
        <v>142</v>
      </c>
      <c r="H354" s="56" t="s">
        <v>447</v>
      </c>
      <c r="I354" s="4" t="s">
        <v>18</v>
      </c>
      <c r="J354" s="4" t="s">
        <v>1605</v>
      </c>
    </row>
    <row r="355" spans="1:10" ht="27.6" hidden="1" thickBot="1" x14ac:dyDescent="0.35">
      <c r="A355" s="53" t="s">
        <v>440</v>
      </c>
      <c r="C355" s="56" t="s">
        <v>448</v>
      </c>
      <c r="D355">
        <f t="shared" si="11"/>
        <v>128</v>
      </c>
      <c r="H355" s="56" t="s">
        <v>448</v>
      </c>
      <c r="I355" s="4" t="s">
        <v>18</v>
      </c>
      <c r="J355" s="4" t="s">
        <v>1605</v>
      </c>
    </row>
    <row r="356" spans="1:10" ht="27.6" hidden="1" thickBot="1" x14ac:dyDescent="0.35">
      <c r="A356" s="53" t="s">
        <v>441</v>
      </c>
      <c r="C356" s="56" t="s">
        <v>449</v>
      </c>
      <c r="D356">
        <f t="shared" si="11"/>
        <v>143</v>
      </c>
      <c r="H356" s="56" t="s">
        <v>449</v>
      </c>
      <c r="I356" s="4" t="s">
        <v>18</v>
      </c>
      <c r="J356" s="4" t="s">
        <v>1605</v>
      </c>
    </row>
    <row r="357" spans="1:10" ht="27.6" hidden="1" thickBot="1" x14ac:dyDescent="0.35">
      <c r="A357" s="53" t="s">
        <v>442</v>
      </c>
      <c r="C357" s="56" t="s">
        <v>450</v>
      </c>
      <c r="D357">
        <f t="shared" si="11"/>
        <v>359</v>
      </c>
      <c r="H357" s="56" t="s">
        <v>450</v>
      </c>
      <c r="I357" s="4" t="s">
        <v>1664</v>
      </c>
      <c r="J357" s="4" t="s">
        <v>1559</v>
      </c>
    </row>
    <row r="358" spans="1:10" ht="27.6" hidden="1" thickBot="1" x14ac:dyDescent="0.35">
      <c r="A358" s="53" t="s">
        <v>443</v>
      </c>
      <c r="C358" s="56" t="s">
        <v>451</v>
      </c>
      <c r="D358">
        <f t="shared" si="11"/>
        <v>360</v>
      </c>
      <c r="H358" s="56" t="s">
        <v>451</v>
      </c>
      <c r="I358" s="4" t="s">
        <v>1664</v>
      </c>
      <c r="J358" s="4" t="s">
        <v>1559</v>
      </c>
    </row>
    <row r="359" spans="1:10" ht="15" hidden="1" thickBot="1" x14ac:dyDescent="0.35">
      <c r="A359" s="53" t="s">
        <v>450</v>
      </c>
      <c r="C359" s="56" t="s">
        <v>452</v>
      </c>
      <c r="D359">
        <f t="shared" si="11"/>
        <v>361</v>
      </c>
      <c r="H359" s="56" t="s">
        <v>452</v>
      </c>
      <c r="I359" s="4" t="s">
        <v>1664</v>
      </c>
      <c r="J359" s="4" t="s">
        <v>1559</v>
      </c>
    </row>
    <row r="360" spans="1:10" ht="27.6" hidden="1" thickBot="1" x14ac:dyDescent="0.35">
      <c r="A360" s="53" t="s">
        <v>451</v>
      </c>
      <c r="C360" s="56" t="s">
        <v>454</v>
      </c>
      <c r="D360">
        <f t="shared" si="11"/>
        <v>362</v>
      </c>
      <c r="H360" s="56" t="s">
        <v>454</v>
      </c>
      <c r="I360" s="4" t="s">
        <v>1796</v>
      </c>
      <c r="J360" s="4" t="s">
        <v>1559</v>
      </c>
    </row>
    <row r="361" spans="1:10" ht="27.6" hidden="1" thickBot="1" x14ac:dyDescent="0.35">
      <c r="A361" s="53" t="s">
        <v>452</v>
      </c>
      <c r="C361" s="56" t="s">
        <v>455</v>
      </c>
      <c r="D361">
        <f t="shared" si="11"/>
        <v>363</v>
      </c>
      <c r="H361" s="56" t="s">
        <v>455</v>
      </c>
      <c r="I361" s="4" t="s">
        <v>1664</v>
      </c>
      <c r="J361" s="4" t="s">
        <v>1559</v>
      </c>
    </row>
    <row r="362" spans="1:10" ht="27.6" hidden="1" thickBot="1" x14ac:dyDescent="0.35">
      <c r="A362" s="53" t="s">
        <v>454</v>
      </c>
      <c r="C362" s="56" t="s">
        <v>456</v>
      </c>
      <c r="D362">
        <f t="shared" si="11"/>
        <v>364</v>
      </c>
      <c r="H362" s="56" t="s">
        <v>456</v>
      </c>
      <c r="I362" s="4" t="s">
        <v>1664</v>
      </c>
      <c r="J362" s="4" t="s">
        <v>1559</v>
      </c>
    </row>
    <row r="363" spans="1:10" ht="27.6" hidden="1" thickBot="1" x14ac:dyDescent="0.35">
      <c r="A363" s="53" t="s">
        <v>455</v>
      </c>
      <c r="C363" s="56" t="s">
        <v>457</v>
      </c>
      <c r="D363">
        <f t="shared" si="11"/>
        <v>365</v>
      </c>
      <c r="H363" s="56" t="s">
        <v>457</v>
      </c>
      <c r="I363" s="4" t="s">
        <v>1664</v>
      </c>
      <c r="J363" s="4" t="s">
        <v>1559</v>
      </c>
    </row>
    <row r="364" spans="1:10" ht="27.6" hidden="1" thickBot="1" x14ac:dyDescent="0.35">
      <c r="A364" s="53" t="s">
        <v>456</v>
      </c>
      <c r="C364" s="56" t="s">
        <v>458</v>
      </c>
      <c r="D364">
        <f t="shared" si="11"/>
        <v>366</v>
      </c>
      <c r="H364" s="56" t="s">
        <v>458</v>
      </c>
      <c r="I364" s="4" t="s">
        <v>1664</v>
      </c>
      <c r="J364" s="4" t="s">
        <v>1559</v>
      </c>
    </row>
    <row r="365" spans="1:10" ht="27.6" hidden="1" thickBot="1" x14ac:dyDescent="0.35">
      <c r="A365" s="53" t="s">
        <v>457</v>
      </c>
      <c r="C365" s="56" t="s">
        <v>459</v>
      </c>
      <c r="D365">
        <f t="shared" si="11"/>
        <v>367</v>
      </c>
      <c r="H365" s="56" t="s">
        <v>459</v>
      </c>
      <c r="I365" s="4" t="s">
        <v>1664</v>
      </c>
      <c r="J365" s="4" t="s">
        <v>1559</v>
      </c>
    </row>
    <row r="366" spans="1:10" ht="27.6" hidden="1" thickBot="1" x14ac:dyDescent="0.35">
      <c r="A366" s="53" t="s">
        <v>458</v>
      </c>
      <c r="C366" s="56" t="s">
        <v>460</v>
      </c>
      <c r="D366">
        <f t="shared" si="11"/>
        <v>368</v>
      </c>
      <c r="H366" s="56" t="s">
        <v>460</v>
      </c>
      <c r="I366" s="4" t="s">
        <v>1664</v>
      </c>
      <c r="J366" s="4" t="s">
        <v>1559</v>
      </c>
    </row>
    <row r="367" spans="1:10" ht="27.6" hidden="1" thickBot="1" x14ac:dyDescent="0.35">
      <c r="A367" s="53" t="s">
        <v>459</v>
      </c>
      <c r="C367" s="56" t="s">
        <v>461</v>
      </c>
      <c r="D367">
        <f t="shared" si="11"/>
        <v>369</v>
      </c>
      <c r="H367" s="56" t="s">
        <v>461</v>
      </c>
      <c r="I367" s="4" t="s">
        <v>1664</v>
      </c>
      <c r="J367" s="4" t="s">
        <v>1559</v>
      </c>
    </row>
    <row r="368" spans="1:10" ht="27.6" hidden="1" thickBot="1" x14ac:dyDescent="0.35">
      <c r="A368" s="53" t="s">
        <v>460</v>
      </c>
      <c r="C368" s="56" t="s">
        <v>462</v>
      </c>
      <c r="D368">
        <f t="shared" si="11"/>
        <v>370</v>
      </c>
      <c r="H368" s="56" t="s">
        <v>462</v>
      </c>
      <c r="I368" s="4" t="s">
        <v>1664</v>
      </c>
      <c r="J368" s="4" t="s">
        <v>1575</v>
      </c>
    </row>
    <row r="369" spans="1:10" ht="27.6" hidden="1" thickBot="1" x14ac:dyDescent="0.35">
      <c r="A369" s="53" t="s">
        <v>461</v>
      </c>
      <c r="C369" s="56" t="s">
        <v>463</v>
      </c>
      <c r="D369">
        <f t="shared" si="11"/>
        <v>371</v>
      </c>
      <c r="H369" s="56" t="s">
        <v>463</v>
      </c>
      <c r="I369" s="4" t="s">
        <v>1664</v>
      </c>
      <c r="J369" s="4" t="s">
        <v>1575</v>
      </c>
    </row>
    <row r="370" spans="1:10" ht="27.6" hidden="1" thickBot="1" x14ac:dyDescent="0.35">
      <c r="A370" s="53" t="s">
        <v>462</v>
      </c>
      <c r="C370" s="56" t="s">
        <v>464</v>
      </c>
      <c r="D370">
        <f t="shared" si="11"/>
        <v>372</v>
      </c>
      <c r="H370" s="56" t="s">
        <v>464</v>
      </c>
      <c r="I370" s="4" t="s">
        <v>1664</v>
      </c>
      <c r="J370" s="4" t="s">
        <v>1575</v>
      </c>
    </row>
    <row r="371" spans="1:10" ht="27.6" hidden="1" thickBot="1" x14ac:dyDescent="0.35">
      <c r="A371" s="53" t="s">
        <v>463</v>
      </c>
      <c r="C371" s="56" t="s">
        <v>465</v>
      </c>
      <c r="D371">
        <f t="shared" si="11"/>
        <v>373</v>
      </c>
      <c r="H371" s="56" t="s">
        <v>465</v>
      </c>
      <c r="I371" s="4" t="s">
        <v>1664</v>
      </c>
      <c r="J371" s="4" t="s">
        <v>1575</v>
      </c>
    </row>
    <row r="372" spans="1:10" ht="27.6" hidden="1" thickBot="1" x14ac:dyDescent="0.35">
      <c r="A372" s="53" t="s">
        <v>464</v>
      </c>
      <c r="C372" s="56" t="s">
        <v>466</v>
      </c>
      <c r="D372">
        <f t="shared" si="11"/>
        <v>374</v>
      </c>
      <c r="H372" s="56" t="s">
        <v>466</v>
      </c>
      <c r="I372" s="4" t="s">
        <v>1664</v>
      </c>
      <c r="J372" s="4" t="s">
        <v>1575</v>
      </c>
    </row>
    <row r="373" spans="1:10" ht="27.6" hidden="1" thickBot="1" x14ac:dyDescent="0.35">
      <c r="A373" s="53" t="s">
        <v>465</v>
      </c>
      <c r="C373" s="56" t="s">
        <v>467</v>
      </c>
      <c r="D373">
        <f t="shared" si="11"/>
        <v>375</v>
      </c>
      <c r="H373" s="56" t="s">
        <v>467</v>
      </c>
      <c r="I373" s="4" t="s">
        <v>1664</v>
      </c>
      <c r="J373" s="4" t="s">
        <v>1575</v>
      </c>
    </row>
    <row r="374" spans="1:10" ht="27.6" hidden="1" thickBot="1" x14ac:dyDescent="0.35">
      <c r="A374" s="53" t="s">
        <v>466</v>
      </c>
      <c r="C374" s="56" t="s">
        <v>468</v>
      </c>
      <c r="D374">
        <f t="shared" si="11"/>
        <v>376</v>
      </c>
      <c r="H374" s="56" t="s">
        <v>468</v>
      </c>
      <c r="I374" s="4" t="s">
        <v>1664</v>
      </c>
      <c r="J374" s="4" t="s">
        <v>1575</v>
      </c>
    </row>
    <row r="375" spans="1:10" ht="27.6" hidden="1" thickBot="1" x14ac:dyDescent="0.35">
      <c r="A375" s="53" t="s">
        <v>467</v>
      </c>
      <c r="C375" s="56" t="s">
        <v>469</v>
      </c>
      <c r="D375">
        <f t="shared" si="11"/>
        <v>377</v>
      </c>
      <c r="H375" s="56" t="s">
        <v>469</v>
      </c>
      <c r="I375" s="4" t="s">
        <v>1664</v>
      </c>
      <c r="J375" s="4" t="s">
        <v>1575</v>
      </c>
    </row>
    <row r="376" spans="1:10" ht="27.6" hidden="1" thickBot="1" x14ac:dyDescent="0.35">
      <c r="A376" s="53" t="s">
        <v>468</v>
      </c>
      <c r="C376" s="56" t="s">
        <v>470</v>
      </c>
      <c r="D376">
        <f t="shared" si="11"/>
        <v>378</v>
      </c>
      <c r="H376" s="56" t="s">
        <v>470</v>
      </c>
      <c r="I376" s="4" t="s">
        <v>1664</v>
      </c>
      <c r="J376" s="4" t="s">
        <v>1575</v>
      </c>
    </row>
    <row r="377" spans="1:10" ht="27.6" hidden="1" thickBot="1" x14ac:dyDescent="0.35">
      <c r="A377" s="53" t="s">
        <v>469</v>
      </c>
      <c r="C377" s="56" t="s">
        <v>471</v>
      </c>
      <c r="D377">
        <f t="shared" si="11"/>
        <v>379</v>
      </c>
      <c r="H377" s="56" t="s">
        <v>471</v>
      </c>
      <c r="I377" s="4" t="s">
        <v>1664</v>
      </c>
      <c r="J377" s="4" t="s">
        <v>1575</v>
      </c>
    </row>
    <row r="378" spans="1:10" ht="27.6" hidden="1" thickBot="1" x14ac:dyDescent="0.35">
      <c r="A378" s="53" t="s">
        <v>470</v>
      </c>
      <c r="C378" s="56" t="s">
        <v>472</v>
      </c>
      <c r="D378">
        <f t="shared" si="11"/>
        <v>380</v>
      </c>
      <c r="H378" s="56" t="s">
        <v>472</v>
      </c>
      <c r="I378" s="4" t="s">
        <v>1664</v>
      </c>
      <c r="J378" s="4" t="s">
        <v>1575</v>
      </c>
    </row>
    <row r="379" spans="1:10" ht="40.200000000000003" hidden="1" thickBot="1" x14ac:dyDescent="0.35">
      <c r="A379" s="53" t="s">
        <v>471</v>
      </c>
      <c r="C379" s="56" t="s">
        <v>474</v>
      </c>
      <c r="D379">
        <f t="shared" si="11"/>
        <v>381</v>
      </c>
      <c r="H379" s="56" t="s">
        <v>474</v>
      </c>
      <c r="I379" s="4" t="s">
        <v>1797</v>
      </c>
      <c r="J379" s="4" t="s">
        <v>1559</v>
      </c>
    </row>
    <row r="380" spans="1:10" ht="27.6" hidden="1" thickBot="1" x14ac:dyDescent="0.35">
      <c r="A380" s="53" t="s">
        <v>472</v>
      </c>
      <c r="C380" s="56" t="s">
        <v>475</v>
      </c>
      <c r="D380">
        <f t="shared" si="11"/>
        <v>382</v>
      </c>
      <c r="H380" s="56" t="s">
        <v>475</v>
      </c>
      <c r="I380" s="4" t="s">
        <v>1664</v>
      </c>
      <c r="J380" s="4" t="s">
        <v>1606</v>
      </c>
    </row>
    <row r="381" spans="1:10" ht="27.6" hidden="1" thickBot="1" x14ac:dyDescent="0.35">
      <c r="A381" s="53" t="s">
        <v>474</v>
      </c>
      <c r="C381" s="56" t="s">
        <v>476</v>
      </c>
      <c r="D381">
        <f t="shared" si="11"/>
        <v>383</v>
      </c>
      <c r="H381" s="56" t="s">
        <v>476</v>
      </c>
      <c r="I381" s="4" t="s">
        <v>1664</v>
      </c>
      <c r="J381" s="4" t="s">
        <v>1606</v>
      </c>
    </row>
    <row r="382" spans="1:10" ht="27.6" hidden="1" thickBot="1" x14ac:dyDescent="0.35">
      <c r="A382" s="53" t="s">
        <v>475</v>
      </c>
      <c r="C382" s="56" t="s">
        <v>477</v>
      </c>
      <c r="D382">
        <f t="shared" si="11"/>
        <v>384</v>
      </c>
      <c r="H382" s="56" t="s">
        <v>477</v>
      </c>
      <c r="I382" s="4" t="s">
        <v>1664</v>
      </c>
      <c r="J382" s="4" t="s">
        <v>1575</v>
      </c>
    </row>
    <row r="383" spans="1:10" ht="27.6" hidden="1" thickBot="1" x14ac:dyDescent="0.35">
      <c r="A383" s="53" t="s">
        <v>476</v>
      </c>
      <c r="C383" s="56" t="s">
        <v>478</v>
      </c>
      <c r="D383">
        <f t="shared" si="11"/>
        <v>385</v>
      </c>
      <c r="H383" s="56" t="s">
        <v>478</v>
      </c>
      <c r="I383" s="4" t="s">
        <v>1664</v>
      </c>
      <c r="J383" s="4" t="s">
        <v>1575</v>
      </c>
    </row>
    <row r="384" spans="1:10" ht="27.6" hidden="1" thickBot="1" x14ac:dyDescent="0.35">
      <c r="A384" s="53" t="s">
        <v>477</v>
      </c>
      <c r="C384" s="56" t="s">
        <v>479</v>
      </c>
      <c r="D384">
        <f t="shared" si="11"/>
        <v>386</v>
      </c>
      <c r="H384" s="56" t="s">
        <v>479</v>
      </c>
      <c r="I384" s="4" t="s">
        <v>1664</v>
      </c>
      <c r="J384" s="4" t="s">
        <v>1606</v>
      </c>
    </row>
    <row r="385" spans="1:10" ht="27.6" hidden="1" thickBot="1" x14ac:dyDescent="0.35">
      <c r="A385" s="53" t="s">
        <v>478</v>
      </c>
      <c r="C385" s="56" t="s">
        <v>480</v>
      </c>
      <c r="D385">
        <f t="shared" si="11"/>
        <v>387</v>
      </c>
      <c r="H385" s="56" t="s">
        <v>480</v>
      </c>
      <c r="I385" s="4" t="s">
        <v>1664</v>
      </c>
      <c r="J385" s="4" t="s">
        <v>1575</v>
      </c>
    </row>
    <row r="386" spans="1:10" ht="93" hidden="1" thickBot="1" x14ac:dyDescent="0.35">
      <c r="A386" s="53" t="s">
        <v>479</v>
      </c>
      <c r="C386" s="56" t="s">
        <v>481</v>
      </c>
      <c r="D386">
        <f t="shared" ref="D386:D449" si="14">MATCH(C386,A:A,0)</f>
        <v>388</v>
      </c>
      <c r="H386" s="56" t="s">
        <v>481</v>
      </c>
      <c r="I386" s="4" t="s">
        <v>1798</v>
      </c>
      <c r="J386" s="4" t="s">
        <v>1555</v>
      </c>
    </row>
    <row r="387" spans="1:10" ht="27.6" hidden="1" thickBot="1" x14ac:dyDescent="0.35">
      <c r="A387" s="53" t="s">
        <v>480</v>
      </c>
      <c r="C387" s="56" t="s">
        <v>482</v>
      </c>
      <c r="D387">
        <f t="shared" si="14"/>
        <v>389</v>
      </c>
      <c r="H387" s="56" t="s">
        <v>482</v>
      </c>
      <c r="I387" s="4" t="s">
        <v>1664</v>
      </c>
      <c r="J387" s="4" t="s">
        <v>1607</v>
      </c>
    </row>
    <row r="388" spans="1:10" ht="27.6" hidden="1" thickBot="1" x14ac:dyDescent="0.35">
      <c r="A388" s="53" t="s">
        <v>481</v>
      </c>
      <c r="C388" s="56" t="s">
        <v>484</v>
      </c>
      <c r="D388">
        <f t="shared" si="14"/>
        <v>390</v>
      </c>
      <c r="H388" s="56" t="s">
        <v>484</v>
      </c>
      <c r="I388" s="4" t="s">
        <v>1664</v>
      </c>
      <c r="J388" s="4" t="s">
        <v>1559</v>
      </c>
    </row>
    <row r="389" spans="1:10" ht="27.6" hidden="1" thickBot="1" x14ac:dyDescent="0.35">
      <c r="A389" s="53" t="s">
        <v>482</v>
      </c>
      <c r="C389" s="56" t="s">
        <v>485</v>
      </c>
      <c r="D389">
        <f t="shared" si="14"/>
        <v>391</v>
      </c>
      <c r="H389" s="56" t="s">
        <v>485</v>
      </c>
      <c r="I389" s="4" t="s">
        <v>1664</v>
      </c>
      <c r="J389" s="4" t="s">
        <v>1559</v>
      </c>
    </row>
    <row r="390" spans="1:10" ht="27.6" hidden="1" thickBot="1" x14ac:dyDescent="0.35">
      <c r="A390" s="53" t="s">
        <v>484</v>
      </c>
      <c r="C390" s="56" t="s">
        <v>486</v>
      </c>
      <c r="D390">
        <f t="shared" si="14"/>
        <v>392</v>
      </c>
      <c r="H390" s="56" t="s">
        <v>486</v>
      </c>
      <c r="I390" s="4" t="s">
        <v>1664</v>
      </c>
      <c r="J390" s="4" t="s">
        <v>1559</v>
      </c>
    </row>
    <row r="391" spans="1:10" ht="27.6" hidden="1" thickBot="1" x14ac:dyDescent="0.35">
      <c r="A391" s="53" t="s">
        <v>485</v>
      </c>
      <c r="C391" s="56" t="s">
        <v>487</v>
      </c>
      <c r="D391">
        <f t="shared" si="14"/>
        <v>393</v>
      </c>
      <c r="H391" s="56" t="s">
        <v>487</v>
      </c>
      <c r="I391" s="4" t="s">
        <v>1664</v>
      </c>
      <c r="J391" s="4" t="s">
        <v>1559</v>
      </c>
    </row>
    <row r="392" spans="1:10" ht="27.6" hidden="1" thickBot="1" x14ac:dyDescent="0.35">
      <c r="A392" s="53" t="s">
        <v>486</v>
      </c>
      <c r="C392" s="56" t="s">
        <v>488</v>
      </c>
      <c r="D392">
        <f t="shared" si="14"/>
        <v>394</v>
      </c>
      <c r="H392" s="56" t="s">
        <v>488</v>
      </c>
      <c r="I392" s="4" t="s">
        <v>1664</v>
      </c>
      <c r="J392" s="4" t="s">
        <v>1559</v>
      </c>
    </row>
    <row r="393" spans="1:10" ht="27.6" hidden="1" thickBot="1" x14ac:dyDescent="0.35">
      <c r="A393" s="53" t="s">
        <v>487</v>
      </c>
      <c r="C393" s="56" t="s">
        <v>489</v>
      </c>
      <c r="D393">
        <f t="shared" si="14"/>
        <v>395</v>
      </c>
      <c r="H393" s="56" t="s">
        <v>489</v>
      </c>
      <c r="I393" s="4" t="s">
        <v>1664</v>
      </c>
      <c r="J393" s="4" t="s">
        <v>1559</v>
      </c>
    </row>
    <row r="394" spans="1:10" ht="27.6" hidden="1" thickBot="1" x14ac:dyDescent="0.35">
      <c r="A394" s="53" t="s">
        <v>488</v>
      </c>
      <c r="C394" s="56" t="s">
        <v>490</v>
      </c>
      <c r="D394">
        <f t="shared" si="14"/>
        <v>396</v>
      </c>
      <c r="H394" s="56" t="s">
        <v>490</v>
      </c>
      <c r="I394" s="4" t="s">
        <v>1664</v>
      </c>
      <c r="J394" s="4" t="s">
        <v>1559</v>
      </c>
    </row>
    <row r="395" spans="1:10" ht="27.6" hidden="1" thickBot="1" x14ac:dyDescent="0.35">
      <c r="A395" s="53" t="s">
        <v>489</v>
      </c>
      <c r="C395" s="56" t="s">
        <v>491</v>
      </c>
      <c r="D395">
        <f t="shared" si="14"/>
        <v>397</v>
      </c>
      <c r="H395" s="56" t="s">
        <v>491</v>
      </c>
      <c r="I395" s="4" t="s">
        <v>1664</v>
      </c>
      <c r="J395" s="4" t="s">
        <v>1559</v>
      </c>
    </row>
    <row r="396" spans="1:10" ht="27.6" hidden="1" thickBot="1" x14ac:dyDescent="0.35">
      <c r="A396" s="53" t="s">
        <v>490</v>
      </c>
      <c r="C396" s="56" t="s">
        <v>492</v>
      </c>
      <c r="D396">
        <f t="shared" si="14"/>
        <v>398</v>
      </c>
      <c r="H396" s="56" t="s">
        <v>492</v>
      </c>
      <c r="I396" s="4" t="s">
        <v>1664</v>
      </c>
      <c r="J396" s="4" t="s">
        <v>1559</v>
      </c>
    </row>
    <row r="397" spans="1:10" ht="27.6" hidden="1" thickBot="1" x14ac:dyDescent="0.35">
      <c r="A397" s="53" t="s">
        <v>491</v>
      </c>
      <c r="C397" s="56" t="s">
        <v>493</v>
      </c>
      <c r="D397">
        <f t="shared" si="14"/>
        <v>399</v>
      </c>
      <c r="H397" s="56" t="s">
        <v>493</v>
      </c>
      <c r="I397" s="4" t="s">
        <v>1664</v>
      </c>
      <c r="J397" s="4" t="s">
        <v>1559</v>
      </c>
    </row>
    <row r="398" spans="1:10" ht="27.6" hidden="1" thickBot="1" x14ac:dyDescent="0.35">
      <c r="A398" s="53" t="s">
        <v>492</v>
      </c>
      <c r="C398" s="56" t="s">
        <v>494</v>
      </c>
      <c r="D398">
        <f t="shared" si="14"/>
        <v>400</v>
      </c>
      <c r="H398" s="56" t="s">
        <v>494</v>
      </c>
      <c r="I398" s="4" t="s">
        <v>1664</v>
      </c>
      <c r="J398" s="4" t="s">
        <v>1608</v>
      </c>
    </row>
    <row r="399" spans="1:10" ht="53.4" hidden="1" thickBot="1" x14ac:dyDescent="0.35">
      <c r="A399" s="53" t="s">
        <v>493</v>
      </c>
      <c r="C399" s="56" t="s">
        <v>496</v>
      </c>
      <c r="D399">
        <f t="shared" si="14"/>
        <v>401</v>
      </c>
      <c r="H399" s="56" t="s">
        <v>496</v>
      </c>
      <c r="I399" s="4" t="s">
        <v>1799</v>
      </c>
      <c r="J399" s="4" t="s">
        <v>1572</v>
      </c>
    </row>
    <row r="400" spans="1:10" ht="27.6" thickBot="1" x14ac:dyDescent="0.35">
      <c r="A400" s="53" t="s">
        <v>494</v>
      </c>
      <c r="C400" s="56" t="s">
        <v>497</v>
      </c>
      <c r="D400" t="e">
        <f t="shared" si="14"/>
        <v>#N/A</v>
      </c>
      <c r="E400" t="str">
        <f t="shared" ref="E400:E401" si="15">VLOOKUP(C400,H:J,2,0)</f>
        <v>-</v>
      </c>
      <c r="F400" t="str">
        <f t="shared" ref="F400:F401" si="16">VLOOKUP(C400,H:J,3,0)</f>
        <v>Xử lý SpO2</v>
      </c>
      <c r="H400" s="56" t="s">
        <v>497</v>
      </c>
      <c r="I400" s="4" t="s">
        <v>18</v>
      </c>
      <c r="J400" s="4" t="s">
        <v>1609</v>
      </c>
    </row>
    <row r="401" spans="1:10" ht="27.6" hidden="1" thickBot="1" x14ac:dyDescent="0.35">
      <c r="A401" s="53" t="s">
        <v>496</v>
      </c>
      <c r="C401" s="56" t="s">
        <v>498</v>
      </c>
      <c r="D401" t="s">
        <v>2648</v>
      </c>
      <c r="E401" t="str">
        <f t="shared" si="15"/>
        <v>Có\Không</v>
      </c>
      <c r="F401" t="str">
        <f t="shared" si="16"/>
        <v>Xử lý SpO2</v>
      </c>
      <c r="H401" s="56" t="s">
        <v>498</v>
      </c>
      <c r="I401" s="4" t="s">
        <v>1664</v>
      </c>
      <c r="J401" s="4" t="s">
        <v>1609</v>
      </c>
    </row>
    <row r="402" spans="1:10" ht="40.200000000000003" hidden="1" thickBot="1" x14ac:dyDescent="0.35">
      <c r="A402" s="53" t="s">
        <v>499</v>
      </c>
      <c r="C402" s="56" t="s">
        <v>499</v>
      </c>
      <c r="D402">
        <f t="shared" si="14"/>
        <v>402</v>
      </c>
      <c r="H402" s="56" t="s">
        <v>499</v>
      </c>
      <c r="I402" s="4" t="s">
        <v>1800</v>
      </c>
      <c r="J402" s="4" t="s">
        <v>1578</v>
      </c>
    </row>
    <row r="403" spans="1:10" ht="79.8" hidden="1" thickBot="1" x14ac:dyDescent="0.35">
      <c r="A403" s="53" t="s">
        <v>500</v>
      </c>
      <c r="C403" s="56" t="s">
        <v>500</v>
      </c>
      <c r="D403">
        <f t="shared" si="14"/>
        <v>403</v>
      </c>
      <c r="H403" s="56" t="s">
        <v>500</v>
      </c>
      <c r="I403" s="4" t="s">
        <v>1801</v>
      </c>
      <c r="J403" s="4" t="s">
        <v>1572</v>
      </c>
    </row>
    <row r="404" spans="1:10" ht="106.2" hidden="1" thickBot="1" x14ac:dyDescent="0.35">
      <c r="A404" s="53" t="s">
        <v>501</v>
      </c>
      <c r="C404" s="56" t="s">
        <v>501</v>
      </c>
      <c r="D404">
        <f t="shared" si="14"/>
        <v>404</v>
      </c>
      <c r="H404" s="56" t="s">
        <v>501</v>
      </c>
      <c r="I404" s="4" t="s">
        <v>1802</v>
      </c>
      <c r="J404" s="4" t="s">
        <v>1572</v>
      </c>
    </row>
    <row r="405" spans="1:10" ht="27.6" hidden="1" thickBot="1" x14ac:dyDescent="0.35">
      <c r="A405" s="53" t="s">
        <v>502</v>
      </c>
      <c r="C405" s="56" t="s">
        <v>502</v>
      </c>
      <c r="D405">
        <f t="shared" si="14"/>
        <v>405</v>
      </c>
      <c r="H405" s="56" t="s">
        <v>502</v>
      </c>
      <c r="I405" s="4" t="s">
        <v>1803</v>
      </c>
      <c r="J405" s="4" t="s">
        <v>1610</v>
      </c>
    </row>
    <row r="406" spans="1:10" ht="79.8" hidden="1" thickBot="1" x14ac:dyDescent="0.35">
      <c r="A406" s="53" t="s">
        <v>503</v>
      </c>
      <c r="C406" s="56" t="s">
        <v>503</v>
      </c>
      <c r="D406">
        <f t="shared" si="14"/>
        <v>406</v>
      </c>
      <c r="H406" s="56" t="s">
        <v>503</v>
      </c>
      <c r="I406" s="4" t="s">
        <v>1804</v>
      </c>
      <c r="J406" s="4" t="s">
        <v>1572</v>
      </c>
    </row>
    <row r="407" spans="1:10" ht="66.599999999999994" hidden="1" thickBot="1" x14ac:dyDescent="0.35">
      <c r="A407" s="53" t="s">
        <v>504</v>
      </c>
      <c r="C407" s="56" t="s">
        <v>504</v>
      </c>
      <c r="D407">
        <f t="shared" si="14"/>
        <v>407</v>
      </c>
      <c r="H407" s="56" t="s">
        <v>504</v>
      </c>
      <c r="I407" s="4" t="s">
        <v>1805</v>
      </c>
      <c r="J407" s="4" t="s">
        <v>1572</v>
      </c>
    </row>
    <row r="408" spans="1:10" ht="291" hidden="1" thickBot="1" x14ac:dyDescent="0.35">
      <c r="A408" s="53" t="s">
        <v>505</v>
      </c>
      <c r="C408" s="56" t="s">
        <v>505</v>
      </c>
      <c r="D408">
        <f t="shared" si="14"/>
        <v>408</v>
      </c>
      <c r="H408" s="56" t="s">
        <v>505</v>
      </c>
      <c r="I408" s="4" t="s">
        <v>1806</v>
      </c>
      <c r="J408" s="4" t="s">
        <v>1572</v>
      </c>
    </row>
    <row r="409" spans="1:10" ht="27.6" hidden="1" thickBot="1" x14ac:dyDescent="0.35">
      <c r="A409" s="53" t="s">
        <v>507</v>
      </c>
      <c r="C409" s="56" t="s">
        <v>507</v>
      </c>
      <c r="D409">
        <f t="shared" si="14"/>
        <v>409</v>
      </c>
      <c r="H409" s="56" t="s">
        <v>507</v>
      </c>
      <c r="I409" s="4" t="s">
        <v>1664</v>
      </c>
      <c r="J409" s="4" t="s">
        <v>1606</v>
      </c>
    </row>
    <row r="410" spans="1:10" ht="27.6" hidden="1" thickBot="1" x14ac:dyDescent="0.35">
      <c r="A410" s="53" t="s">
        <v>508</v>
      </c>
      <c r="C410" s="56" t="s">
        <v>508</v>
      </c>
      <c r="D410">
        <f t="shared" si="14"/>
        <v>410</v>
      </c>
      <c r="H410" s="56" t="s">
        <v>508</v>
      </c>
      <c r="I410" s="4" t="s">
        <v>1664</v>
      </c>
      <c r="J410" s="4" t="s">
        <v>1606</v>
      </c>
    </row>
    <row r="411" spans="1:10" ht="27.6" hidden="1" thickBot="1" x14ac:dyDescent="0.35">
      <c r="A411" s="53" t="s">
        <v>509</v>
      </c>
      <c r="C411" s="56" t="s">
        <v>509</v>
      </c>
      <c r="D411">
        <f t="shared" si="14"/>
        <v>411</v>
      </c>
      <c r="H411" s="56" t="s">
        <v>509</v>
      </c>
      <c r="I411" s="4" t="s">
        <v>1664</v>
      </c>
      <c r="J411" s="4" t="s">
        <v>1606</v>
      </c>
    </row>
    <row r="412" spans="1:10" ht="27.6" hidden="1" thickBot="1" x14ac:dyDescent="0.35">
      <c r="A412" s="53" t="s">
        <v>510</v>
      </c>
      <c r="C412" s="56" t="s">
        <v>510</v>
      </c>
      <c r="D412">
        <f t="shared" si="14"/>
        <v>412</v>
      </c>
      <c r="H412" s="56" t="s">
        <v>510</v>
      </c>
      <c r="I412" s="4" t="s">
        <v>1664</v>
      </c>
      <c r="J412" s="4" t="s">
        <v>1606</v>
      </c>
    </row>
    <row r="413" spans="1:10" ht="27.6" hidden="1" thickBot="1" x14ac:dyDescent="0.35">
      <c r="A413" s="53" t="s">
        <v>511</v>
      </c>
      <c r="C413" s="56" t="s">
        <v>511</v>
      </c>
      <c r="D413">
        <f t="shared" si="14"/>
        <v>413</v>
      </c>
      <c r="H413" s="56" t="s">
        <v>511</v>
      </c>
      <c r="I413" s="4" t="s">
        <v>1664</v>
      </c>
      <c r="J413" s="4" t="s">
        <v>1575</v>
      </c>
    </row>
    <row r="414" spans="1:10" ht="40.200000000000003" hidden="1" thickBot="1" x14ac:dyDescent="0.35">
      <c r="A414" s="53" t="s">
        <v>512</v>
      </c>
      <c r="C414" s="56" t="s">
        <v>512</v>
      </c>
      <c r="D414">
        <f t="shared" si="14"/>
        <v>414</v>
      </c>
      <c r="H414" s="56" t="s">
        <v>512</v>
      </c>
      <c r="I414" s="4" t="s">
        <v>1807</v>
      </c>
      <c r="J414" s="4" t="s">
        <v>1559</v>
      </c>
    </row>
    <row r="415" spans="1:10" ht="27.6" hidden="1" thickBot="1" x14ac:dyDescent="0.35">
      <c r="A415" s="53" t="s">
        <v>513</v>
      </c>
      <c r="C415" s="56" t="s">
        <v>513</v>
      </c>
      <c r="D415">
        <f t="shared" si="14"/>
        <v>415</v>
      </c>
      <c r="H415" s="56" t="s">
        <v>513</v>
      </c>
      <c r="I415" s="4" t="s">
        <v>1664</v>
      </c>
      <c r="J415" s="4" t="s">
        <v>1559</v>
      </c>
    </row>
    <row r="416" spans="1:10" ht="27.6" hidden="1" thickBot="1" x14ac:dyDescent="0.35">
      <c r="A416" s="53" t="s">
        <v>514</v>
      </c>
      <c r="C416" s="56" t="s">
        <v>514</v>
      </c>
      <c r="D416">
        <f t="shared" si="14"/>
        <v>416</v>
      </c>
      <c r="H416" s="56" t="s">
        <v>514</v>
      </c>
      <c r="I416" s="4" t="s">
        <v>1664</v>
      </c>
      <c r="J416" s="4" t="s">
        <v>1559</v>
      </c>
    </row>
    <row r="417" spans="1:10" ht="27.6" hidden="1" thickBot="1" x14ac:dyDescent="0.35">
      <c r="A417" s="53" t="s">
        <v>515</v>
      </c>
      <c r="C417" s="56" t="s">
        <v>515</v>
      </c>
      <c r="D417">
        <f t="shared" si="14"/>
        <v>417</v>
      </c>
      <c r="H417" s="56" t="s">
        <v>515</v>
      </c>
      <c r="I417" s="4" t="s">
        <v>1664</v>
      </c>
      <c r="J417" s="4" t="s">
        <v>1559</v>
      </c>
    </row>
    <row r="418" spans="1:10" ht="27.6" hidden="1" thickBot="1" x14ac:dyDescent="0.35">
      <c r="A418" s="53" t="s">
        <v>516</v>
      </c>
      <c r="C418" s="56" t="s">
        <v>516</v>
      </c>
      <c r="D418">
        <f t="shared" si="14"/>
        <v>418</v>
      </c>
      <c r="H418" s="56" t="s">
        <v>516</v>
      </c>
      <c r="I418" s="4" t="s">
        <v>1664</v>
      </c>
      <c r="J418" s="4" t="s">
        <v>1559</v>
      </c>
    </row>
    <row r="419" spans="1:10" ht="27.6" hidden="1" thickBot="1" x14ac:dyDescent="0.35">
      <c r="A419" s="53" t="s">
        <v>517</v>
      </c>
      <c r="C419" s="56" t="s">
        <v>517</v>
      </c>
      <c r="D419">
        <f t="shared" si="14"/>
        <v>419</v>
      </c>
      <c r="H419" s="56" t="s">
        <v>517</v>
      </c>
      <c r="I419" s="4" t="s">
        <v>1664</v>
      </c>
      <c r="J419" s="4" t="s">
        <v>1559</v>
      </c>
    </row>
    <row r="420" spans="1:10" ht="27.6" hidden="1" thickBot="1" x14ac:dyDescent="0.35">
      <c r="A420" s="53" t="s">
        <v>518</v>
      </c>
      <c r="C420" s="56" t="s">
        <v>518</v>
      </c>
      <c r="D420">
        <f t="shared" si="14"/>
        <v>420</v>
      </c>
      <c r="H420" s="56" t="s">
        <v>518</v>
      </c>
      <c r="I420" s="4" t="s">
        <v>1664</v>
      </c>
      <c r="J420" s="4" t="s">
        <v>1559</v>
      </c>
    </row>
    <row r="421" spans="1:10" ht="40.200000000000003" hidden="1" thickBot="1" x14ac:dyDescent="0.35">
      <c r="A421" s="53" t="s">
        <v>519</v>
      </c>
      <c r="C421" s="56" t="s">
        <v>519</v>
      </c>
      <c r="D421">
        <f t="shared" si="14"/>
        <v>421</v>
      </c>
      <c r="H421" s="56" t="s">
        <v>519</v>
      </c>
      <c r="I421" s="4" t="s">
        <v>1808</v>
      </c>
      <c r="J421" s="4" t="s">
        <v>1559</v>
      </c>
    </row>
    <row r="422" spans="1:10" ht="27.6" hidden="1" thickBot="1" x14ac:dyDescent="0.35">
      <c r="A422" s="53" t="s">
        <v>520</v>
      </c>
      <c r="C422" s="56" t="s">
        <v>520</v>
      </c>
      <c r="D422">
        <f t="shared" si="14"/>
        <v>422</v>
      </c>
      <c r="H422" s="56" t="s">
        <v>520</v>
      </c>
      <c r="I422" s="4" t="s">
        <v>1664</v>
      </c>
      <c r="J422" s="4" t="s">
        <v>1559</v>
      </c>
    </row>
    <row r="423" spans="1:10" ht="27.6" hidden="1" thickBot="1" x14ac:dyDescent="0.35">
      <c r="A423" s="53" t="s">
        <v>522</v>
      </c>
      <c r="C423" s="56" t="s">
        <v>522</v>
      </c>
      <c r="D423">
        <f t="shared" si="14"/>
        <v>423</v>
      </c>
      <c r="H423" s="56" t="s">
        <v>522</v>
      </c>
      <c r="I423" s="4" t="s">
        <v>1664</v>
      </c>
      <c r="J423" s="4" t="s">
        <v>1606</v>
      </c>
    </row>
    <row r="424" spans="1:10" ht="27.6" hidden="1" thickBot="1" x14ac:dyDescent="0.35">
      <c r="A424" s="53" t="s">
        <v>523</v>
      </c>
      <c r="C424" s="56" t="s">
        <v>523</v>
      </c>
      <c r="D424">
        <f t="shared" si="14"/>
        <v>424</v>
      </c>
      <c r="H424" s="56" t="s">
        <v>523</v>
      </c>
      <c r="I424" s="4" t="s">
        <v>1664</v>
      </c>
      <c r="J424" s="4" t="s">
        <v>1606</v>
      </c>
    </row>
    <row r="425" spans="1:10" ht="53.4" hidden="1" thickBot="1" x14ac:dyDescent="0.35">
      <c r="A425" s="53" t="s">
        <v>524</v>
      </c>
      <c r="C425" s="56" t="s">
        <v>524</v>
      </c>
      <c r="D425">
        <f t="shared" si="14"/>
        <v>425</v>
      </c>
      <c r="H425" s="56" t="s">
        <v>524</v>
      </c>
      <c r="I425" s="4" t="s">
        <v>1809</v>
      </c>
      <c r="J425" s="4" t="s">
        <v>1611</v>
      </c>
    </row>
    <row r="426" spans="1:10" ht="27.6" hidden="1" thickBot="1" x14ac:dyDescent="0.35">
      <c r="A426" s="53" t="s">
        <v>525</v>
      </c>
      <c r="C426" s="56" t="s">
        <v>525</v>
      </c>
      <c r="D426">
        <f t="shared" si="14"/>
        <v>426</v>
      </c>
      <c r="H426" s="56" t="s">
        <v>525</v>
      </c>
      <c r="I426" s="4" t="s">
        <v>1664</v>
      </c>
      <c r="J426" s="4" t="s">
        <v>1611</v>
      </c>
    </row>
    <row r="427" spans="1:10" ht="27.6" hidden="1" thickBot="1" x14ac:dyDescent="0.35">
      <c r="A427" s="53" t="s">
        <v>526</v>
      </c>
      <c r="C427" s="56" t="s">
        <v>526</v>
      </c>
      <c r="D427">
        <f t="shared" si="14"/>
        <v>427</v>
      </c>
      <c r="H427" s="56" t="s">
        <v>526</v>
      </c>
      <c r="I427" s="4" t="s">
        <v>1664</v>
      </c>
      <c r="J427" s="4" t="s">
        <v>1611</v>
      </c>
    </row>
    <row r="428" spans="1:10" ht="27.6" hidden="1" thickBot="1" x14ac:dyDescent="0.35">
      <c r="A428" s="53" t="s">
        <v>527</v>
      </c>
      <c r="C428" s="56" t="s">
        <v>527</v>
      </c>
      <c r="D428">
        <f t="shared" si="14"/>
        <v>428</v>
      </c>
      <c r="H428" s="56" t="s">
        <v>527</v>
      </c>
      <c r="I428" s="4" t="s">
        <v>1664</v>
      </c>
      <c r="J428" s="4" t="s">
        <v>1559</v>
      </c>
    </row>
    <row r="429" spans="1:10" ht="27.6" hidden="1" thickBot="1" x14ac:dyDescent="0.35">
      <c r="A429" s="53" t="s">
        <v>528</v>
      </c>
      <c r="C429" s="56" t="s">
        <v>528</v>
      </c>
      <c r="D429">
        <f t="shared" si="14"/>
        <v>429</v>
      </c>
      <c r="H429" s="56" t="s">
        <v>528</v>
      </c>
      <c r="I429" s="4" t="s">
        <v>1664</v>
      </c>
      <c r="J429" s="4" t="s">
        <v>1559</v>
      </c>
    </row>
    <row r="430" spans="1:10" ht="40.200000000000003" thickBot="1" x14ac:dyDescent="0.35">
      <c r="A430" s="53" t="s">
        <v>533</v>
      </c>
      <c r="C430" s="56" t="s">
        <v>530</v>
      </c>
      <c r="D430" t="e">
        <f t="shared" si="14"/>
        <v>#N/A</v>
      </c>
      <c r="E430" t="str">
        <f t="shared" ref="E430:E432" si="17">VLOOKUP(C430,H:J,2,0)</f>
        <v>-</v>
      </c>
      <c r="F430" t="str">
        <f t="shared" ref="F430:F432" si="18">VLOOKUP(C430,H:J,3,0)</f>
        <v>Xử lý chức năng phổi</v>
      </c>
      <c r="H430" s="56" t="s">
        <v>530</v>
      </c>
      <c r="I430" s="4" t="s">
        <v>18</v>
      </c>
      <c r="J430" s="4" t="s">
        <v>1612</v>
      </c>
    </row>
    <row r="431" spans="1:10" ht="40.200000000000003" thickBot="1" x14ac:dyDescent="0.35">
      <c r="A431" s="53" t="s">
        <v>534</v>
      </c>
      <c r="C431" s="56" t="s">
        <v>531</v>
      </c>
      <c r="D431" t="e">
        <f t="shared" si="14"/>
        <v>#N/A</v>
      </c>
      <c r="E431" t="str">
        <f t="shared" si="17"/>
        <v>-</v>
      </c>
      <c r="F431" t="str">
        <f t="shared" si="18"/>
        <v>Xử lý chức năng phổi</v>
      </c>
      <c r="H431" s="56" t="s">
        <v>531</v>
      </c>
      <c r="I431" s="4" t="s">
        <v>18</v>
      </c>
      <c r="J431" s="4" t="s">
        <v>1612</v>
      </c>
    </row>
    <row r="432" spans="1:10" ht="40.200000000000003" hidden="1" thickBot="1" x14ac:dyDescent="0.35">
      <c r="A432" s="53" t="s">
        <v>535</v>
      </c>
      <c r="C432" s="56" t="s">
        <v>532</v>
      </c>
      <c r="D432" t="s">
        <v>2648</v>
      </c>
      <c r="E432" t="str">
        <f t="shared" si="17"/>
        <v>Có\Không</v>
      </c>
      <c r="F432" t="str">
        <f t="shared" si="18"/>
        <v>Xử lý chức năng phổi</v>
      </c>
      <c r="H432" s="56" t="s">
        <v>532</v>
      </c>
      <c r="I432" s="4" t="s">
        <v>1664</v>
      </c>
      <c r="J432" s="4" t="s">
        <v>1612</v>
      </c>
    </row>
    <row r="433" spans="1:10" ht="238.2" hidden="1" thickBot="1" x14ac:dyDescent="0.35">
      <c r="A433" s="53" t="s">
        <v>536</v>
      </c>
      <c r="C433" s="56" t="s">
        <v>533</v>
      </c>
      <c r="D433">
        <f t="shared" si="14"/>
        <v>430</v>
      </c>
      <c r="H433" s="56" t="s">
        <v>533</v>
      </c>
      <c r="I433" s="4" t="s">
        <v>1810</v>
      </c>
      <c r="J433" s="4" t="s">
        <v>1551</v>
      </c>
    </row>
    <row r="434" spans="1:10" ht="132.6" hidden="1" thickBot="1" x14ac:dyDescent="0.35">
      <c r="A434" s="53" t="s">
        <v>537</v>
      </c>
      <c r="C434" s="56" t="s">
        <v>534</v>
      </c>
      <c r="D434">
        <f t="shared" si="14"/>
        <v>431</v>
      </c>
      <c r="H434" s="56" t="s">
        <v>534</v>
      </c>
      <c r="I434" s="4" t="s">
        <v>1811</v>
      </c>
      <c r="J434" s="4" t="s">
        <v>1551</v>
      </c>
    </row>
    <row r="435" spans="1:10" ht="330.6" hidden="1" thickBot="1" x14ac:dyDescent="0.35">
      <c r="A435" s="53" t="s">
        <v>538</v>
      </c>
      <c r="C435" s="56" t="s">
        <v>535</v>
      </c>
      <c r="D435">
        <f t="shared" si="14"/>
        <v>432</v>
      </c>
      <c r="H435" s="56" t="s">
        <v>535</v>
      </c>
      <c r="I435" s="4" t="s">
        <v>1812</v>
      </c>
      <c r="J435" s="4" t="s">
        <v>1551</v>
      </c>
    </row>
    <row r="436" spans="1:10" ht="40.200000000000003" hidden="1" thickBot="1" x14ac:dyDescent="0.35">
      <c r="A436" s="53" t="s">
        <v>539</v>
      </c>
      <c r="C436" s="56" t="s">
        <v>536</v>
      </c>
      <c r="D436">
        <f t="shared" si="14"/>
        <v>433</v>
      </c>
      <c r="H436" s="56" t="s">
        <v>536</v>
      </c>
      <c r="I436" s="4" t="s">
        <v>1813</v>
      </c>
      <c r="J436" s="4" t="s">
        <v>1559</v>
      </c>
    </row>
    <row r="437" spans="1:10" ht="409.6" hidden="1" thickBot="1" x14ac:dyDescent="0.35">
      <c r="A437" s="53" t="s">
        <v>541</v>
      </c>
      <c r="C437" s="56" t="s">
        <v>537</v>
      </c>
      <c r="D437">
        <f t="shared" si="14"/>
        <v>434</v>
      </c>
      <c r="H437" s="56" t="s">
        <v>537</v>
      </c>
      <c r="I437" s="4" t="s">
        <v>1745</v>
      </c>
      <c r="J437" s="4" t="s">
        <v>1582</v>
      </c>
    </row>
    <row r="438" spans="1:10" ht="53.4" hidden="1" thickBot="1" x14ac:dyDescent="0.35">
      <c r="A438" s="53" t="s">
        <v>542</v>
      </c>
      <c r="C438" s="56" t="s">
        <v>538</v>
      </c>
      <c r="D438">
        <f t="shared" si="14"/>
        <v>435</v>
      </c>
      <c r="H438" s="56" t="s">
        <v>538</v>
      </c>
      <c r="I438" s="4" t="s">
        <v>1814</v>
      </c>
      <c r="J438" s="4" t="s">
        <v>1551</v>
      </c>
    </row>
    <row r="439" spans="1:10" ht="409.6" hidden="1" thickBot="1" x14ac:dyDescent="0.35">
      <c r="A439" s="53" t="s">
        <v>543</v>
      </c>
      <c r="C439" s="56" t="s">
        <v>539</v>
      </c>
      <c r="D439">
        <f t="shared" si="14"/>
        <v>436</v>
      </c>
      <c r="H439" s="56" t="s">
        <v>539</v>
      </c>
      <c r="I439" s="4" t="s">
        <v>1815</v>
      </c>
      <c r="J439" s="4" t="s">
        <v>1551</v>
      </c>
    </row>
    <row r="440" spans="1:10" ht="40.799999999999997" hidden="1" thickBot="1" x14ac:dyDescent="0.35">
      <c r="A440" s="53" t="s">
        <v>544</v>
      </c>
      <c r="C440" s="56" t="s">
        <v>541</v>
      </c>
      <c r="D440">
        <f t="shared" si="14"/>
        <v>437</v>
      </c>
      <c r="H440" s="56" t="s">
        <v>541</v>
      </c>
      <c r="I440" s="4" t="s">
        <v>1664</v>
      </c>
      <c r="J440" s="4" t="s">
        <v>1575</v>
      </c>
    </row>
    <row r="441" spans="1:10" ht="40.799999999999997" hidden="1" thickBot="1" x14ac:dyDescent="0.35">
      <c r="A441" s="53" t="s">
        <v>545</v>
      </c>
      <c r="C441" s="56" t="s">
        <v>542</v>
      </c>
      <c r="D441">
        <f t="shared" si="14"/>
        <v>438</v>
      </c>
      <c r="H441" s="56" t="s">
        <v>542</v>
      </c>
      <c r="I441" s="4" t="s">
        <v>1664</v>
      </c>
      <c r="J441" s="4" t="s">
        <v>1559</v>
      </c>
    </row>
    <row r="442" spans="1:10" ht="40.799999999999997" hidden="1" thickBot="1" x14ac:dyDescent="0.35">
      <c r="A442" s="53" t="s">
        <v>546</v>
      </c>
      <c r="C442" s="56" t="s">
        <v>543</v>
      </c>
      <c r="D442">
        <f t="shared" si="14"/>
        <v>439</v>
      </c>
      <c r="H442" s="56" t="s">
        <v>543</v>
      </c>
      <c r="I442" s="4" t="s">
        <v>1664</v>
      </c>
      <c r="J442" s="4" t="s">
        <v>1611</v>
      </c>
    </row>
    <row r="443" spans="1:10" ht="40.799999999999997" hidden="1" thickBot="1" x14ac:dyDescent="0.35">
      <c r="A443" s="53" t="s">
        <v>548</v>
      </c>
      <c r="C443" s="56" t="s">
        <v>544</v>
      </c>
      <c r="D443">
        <f t="shared" si="14"/>
        <v>440</v>
      </c>
      <c r="H443" s="56" t="s">
        <v>544</v>
      </c>
      <c r="I443" s="4" t="s">
        <v>1664</v>
      </c>
      <c r="J443" s="4" t="s">
        <v>1611</v>
      </c>
    </row>
    <row r="444" spans="1:10" ht="79.8" hidden="1" thickBot="1" x14ac:dyDescent="0.35">
      <c r="A444" s="53" t="s">
        <v>549</v>
      </c>
      <c r="C444" s="56" t="s">
        <v>545</v>
      </c>
      <c r="D444">
        <f t="shared" si="14"/>
        <v>441</v>
      </c>
      <c r="H444" s="56" t="s">
        <v>545</v>
      </c>
      <c r="I444" s="4" t="s">
        <v>1816</v>
      </c>
      <c r="J444" s="4" t="s">
        <v>1613</v>
      </c>
    </row>
    <row r="445" spans="1:10" ht="40.799999999999997" hidden="1" thickBot="1" x14ac:dyDescent="0.35">
      <c r="A445" s="53" t="s">
        <v>552</v>
      </c>
      <c r="C445" s="56" t="s">
        <v>546</v>
      </c>
      <c r="D445">
        <f t="shared" si="14"/>
        <v>442</v>
      </c>
      <c r="H445" s="56" t="s">
        <v>546</v>
      </c>
      <c r="I445" s="4" t="s">
        <v>1817</v>
      </c>
      <c r="J445" s="4" t="s">
        <v>1611</v>
      </c>
    </row>
    <row r="446" spans="1:10" ht="53.4" hidden="1" thickBot="1" x14ac:dyDescent="0.35">
      <c r="A446" s="53" t="s">
        <v>553</v>
      </c>
      <c r="C446" s="56" t="s">
        <v>548</v>
      </c>
      <c r="D446">
        <f t="shared" si="14"/>
        <v>443</v>
      </c>
      <c r="H446" s="56" t="s">
        <v>548</v>
      </c>
      <c r="I446" s="4" t="s">
        <v>1818</v>
      </c>
      <c r="J446" s="4" t="s">
        <v>1599</v>
      </c>
    </row>
    <row r="447" spans="1:10" ht="106.2" hidden="1" thickBot="1" x14ac:dyDescent="0.35">
      <c r="A447" s="53" t="s">
        <v>554</v>
      </c>
      <c r="C447" s="56" t="s">
        <v>549</v>
      </c>
      <c r="D447">
        <f t="shared" si="14"/>
        <v>444</v>
      </c>
      <c r="H447" s="56" t="s">
        <v>549</v>
      </c>
      <c r="I447" s="4" t="s">
        <v>2645</v>
      </c>
      <c r="J447" s="4" t="s">
        <v>1599</v>
      </c>
    </row>
    <row r="448" spans="1:10" ht="27.6" hidden="1" thickBot="1" x14ac:dyDescent="0.35">
      <c r="A448" s="53" t="s">
        <v>556</v>
      </c>
      <c r="C448" s="56" t="s">
        <v>550</v>
      </c>
      <c r="D448">
        <f t="shared" si="14"/>
        <v>144</v>
      </c>
      <c r="H448" s="56" t="s">
        <v>550</v>
      </c>
      <c r="I448" s="4" t="s">
        <v>18</v>
      </c>
      <c r="J448" s="4" t="s">
        <v>1599</v>
      </c>
    </row>
    <row r="449" spans="1:10" ht="27.6" hidden="1" thickBot="1" x14ac:dyDescent="0.35">
      <c r="A449" s="53" t="s">
        <v>557</v>
      </c>
      <c r="C449" s="56" t="s">
        <v>551</v>
      </c>
      <c r="D449">
        <f t="shared" si="14"/>
        <v>145</v>
      </c>
      <c r="H449" s="56" t="s">
        <v>551</v>
      </c>
      <c r="I449" s="4" t="s">
        <v>18</v>
      </c>
      <c r="J449" s="4" t="s">
        <v>1599</v>
      </c>
    </row>
    <row r="450" spans="1:10" ht="409.6" hidden="1" thickBot="1" x14ac:dyDescent="0.35">
      <c r="A450" s="53" t="s">
        <v>558</v>
      </c>
      <c r="C450" s="56" t="s">
        <v>552</v>
      </c>
      <c r="D450">
        <f t="shared" ref="D450:D513" si="19">MATCH(C450,A:A,0)</f>
        <v>445</v>
      </c>
      <c r="H450" s="56" t="s">
        <v>552</v>
      </c>
      <c r="I450" s="4" t="s">
        <v>1820</v>
      </c>
      <c r="J450" s="4" t="s">
        <v>1614</v>
      </c>
    </row>
    <row r="451" spans="1:10" ht="66.599999999999994" hidden="1" thickBot="1" x14ac:dyDescent="0.35">
      <c r="A451" s="53" t="s">
        <v>559</v>
      </c>
      <c r="C451" s="56" t="s">
        <v>553</v>
      </c>
      <c r="D451">
        <f t="shared" si="19"/>
        <v>446</v>
      </c>
      <c r="H451" s="56" t="s">
        <v>553</v>
      </c>
      <c r="I451" s="4" t="s">
        <v>1821</v>
      </c>
      <c r="J451" s="4" t="s">
        <v>1614</v>
      </c>
    </row>
    <row r="452" spans="1:10" ht="409.6" hidden="1" thickBot="1" x14ac:dyDescent="0.35">
      <c r="A452" s="53" t="s">
        <v>560</v>
      </c>
      <c r="C452" s="56" t="s">
        <v>554</v>
      </c>
      <c r="D452">
        <f t="shared" si="19"/>
        <v>447</v>
      </c>
      <c r="H452" s="56" t="s">
        <v>554</v>
      </c>
      <c r="I452" s="4" t="s">
        <v>1822</v>
      </c>
      <c r="J452" s="4" t="s">
        <v>1614</v>
      </c>
    </row>
    <row r="453" spans="1:10" ht="27.6" hidden="1" thickBot="1" x14ac:dyDescent="0.35">
      <c r="A453" s="53" t="s">
        <v>561</v>
      </c>
      <c r="C453" s="56" t="s">
        <v>556</v>
      </c>
      <c r="D453">
        <f t="shared" si="19"/>
        <v>448</v>
      </c>
      <c r="H453" s="56" t="s">
        <v>556</v>
      </c>
      <c r="I453" s="4" t="s">
        <v>1664</v>
      </c>
      <c r="J453" s="4" t="s">
        <v>1559</v>
      </c>
    </row>
    <row r="454" spans="1:10" ht="27.6" hidden="1" thickBot="1" x14ac:dyDescent="0.35">
      <c r="A454" s="53" t="s">
        <v>562</v>
      </c>
      <c r="C454" s="56" t="s">
        <v>557</v>
      </c>
      <c r="D454">
        <f t="shared" si="19"/>
        <v>449</v>
      </c>
      <c r="H454" s="56" t="s">
        <v>557</v>
      </c>
      <c r="I454" s="4" t="s">
        <v>1664</v>
      </c>
      <c r="J454" s="4" t="s">
        <v>1559</v>
      </c>
    </row>
    <row r="455" spans="1:10" ht="27.6" hidden="1" thickBot="1" x14ac:dyDescent="0.35">
      <c r="A455" s="53" t="s">
        <v>563</v>
      </c>
      <c r="C455" s="56" t="s">
        <v>558</v>
      </c>
      <c r="D455">
        <f t="shared" si="19"/>
        <v>450</v>
      </c>
      <c r="H455" s="56" t="s">
        <v>558</v>
      </c>
      <c r="I455" s="4" t="s">
        <v>1664</v>
      </c>
      <c r="J455" s="4" t="s">
        <v>1559</v>
      </c>
    </row>
    <row r="456" spans="1:10" ht="40.799999999999997" hidden="1" thickBot="1" x14ac:dyDescent="0.35">
      <c r="A456" s="53" t="s">
        <v>565</v>
      </c>
      <c r="C456" s="56" t="s">
        <v>559</v>
      </c>
      <c r="D456">
        <f t="shared" si="19"/>
        <v>451</v>
      </c>
      <c r="H456" s="56" t="s">
        <v>559</v>
      </c>
      <c r="I456" s="4" t="s">
        <v>1664</v>
      </c>
      <c r="J456" s="4" t="s">
        <v>1559</v>
      </c>
    </row>
    <row r="457" spans="1:10" ht="40.799999999999997" hidden="1" thickBot="1" x14ac:dyDescent="0.35">
      <c r="A457" s="53" t="s">
        <v>566</v>
      </c>
      <c r="C457" s="56" t="s">
        <v>560</v>
      </c>
      <c r="D457">
        <f t="shared" si="19"/>
        <v>452</v>
      </c>
      <c r="H457" s="56" t="s">
        <v>560</v>
      </c>
      <c r="I457" s="4" t="s">
        <v>1664</v>
      </c>
      <c r="J457" s="4" t="s">
        <v>1559</v>
      </c>
    </row>
    <row r="458" spans="1:10" ht="40.799999999999997" hidden="1" thickBot="1" x14ac:dyDescent="0.35">
      <c r="A458" s="53" t="s">
        <v>567</v>
      </c>
      <c r="C458" s="56" t="s">
        <v>561</v>
      </c>
      <c r="D458">
        <f t="shared" si="19"/>
        <v>453</v>
      </c>
      <c r="H458" s="56" t="s">
        <v>561</v>
      </c>
      <c r="I458" s="4" t="s">
        <v>1664</v>
      </c>
      <c r="J458" s="4" t="s">
        <v>1559</v>
      </c>
    </row>
    <row r="459" spans="1:10" ht="40.799999999999997" hidden="1" thickBot="1" x14ac:dyDescent="0.35">
      <c r="A459" s="53" t="s">
        <v>568</v>
      </c>
      <c r="C459" s="56" t="s">
        <v>562</v>
      </c>
      <c r="D459">
        <f t="shared" si="19"/>
        <v>454</v>
      </c>
      <c r="H459" s="56" t="s">
        <v>562</v>
      </c>
      <c r="I459" s="4" t="s">
        <v>1664</v>
      </c>
      <c r="J459" s="4" t="s">
        <v>1559</v>
      </c>
    </row>
    <row r="460" spans="1:10" ht="40.799999999999997" hidden="1" thickBot="1" x14ac:dyDescent="0.35">
      <c r="A460" s="53" t="s">
        <v>569</v>
      </c>
      <c r="C460" s="56" t="s">
        <v>563</v>
      </c>
      <c r="D460">
        <f t="shared" si="19"/>
        <v>455</v>
      </c>
      <c r="H460" s="56" t="s">
        <v>563</v>
      </c>
      <c r="I460" s="4" t="s">
        <v>1664</v>
      </c>
      <c r="J460" s="4" t="s">
        <v>1559</v>
      </c>
    </row>
    <row r="461" spans="1:10" ht="40.799999999999997" hidden="1" thickBot="1" x14ac:dyDescent="0.35">
      <c r="A461" s="53" t="s">
        <v>570</v>
      </c>
      <c r="C461" s="56" t="s">
        <v>565</v>
      </c>
      <c r="D461">
        <f t="shared" si="19"/>
        <v>456</v>
      </c>
      <c r="H461" s="56" t="s">
        <v>565</v>
      </c>
      <c r="I461" s="4" t="s">
        <v>1823</v>
      </c>
      <c r="J461" s="4" t="s">
        <v>1559</v>
      </c>
    </row>
    <row r="462" spans="1:10" ht="53.4" hidden="1" thickBot="1" x14ac:dyDescent="0.35">
      <c r="A462" s="53" t="s">
        <v>571</v>
      </c>
      <c r="C462" s="56" t="s">
        <v>566</v>
      </c>
      <c r="D462">
        <f t="shared" si="19"/>
        <v>457</v>
      </c>
      <c r="H462" s="56" t="s">
        <v>566</v>
      </c>
      <c r="I462" s="4" t="s">
        <v>1824</v>
      </c>
      <c r="J462" s="4" t="s">
        <v>1559</v>
      </c>
    </row>
    <row r="463" spans="1:10" ht="40.799999999999997" hidden="1" thickBot="1" x14ac:dyDescent="0.35">
      <c r="A463" s="53" t="s">
        <v>572</v>
      </c>
      <c r="C463" s="56" t="s">
        <v>567</v>
      </c>
      <c r="D463">
        <f t="shared" si="19"/>
        <v>458</v>
      </c>
      <c r="H463" s="56" t="s">
        <v>567</v>
      </c>
      <c r="I463" s="4" t="s">
        <v>1825</v>
      </c>
      <c r="J463" s="4" t="s">
        <v>1575</v>
      </c>
    </row>
    <row r="464" spans="1:10" ht="40.799999999999997" hidden="1" thickBot="1" x14ac:dyDescent="0.35">
      <c r="A464" s="53" t="s">
        <v>573</v>
      </c>
      <c r="C464" s="56" t="s">
        <v>568</v>
      </c>
      <c r="D464">
        <f t="shared" si="19"/>
        <v>459</v>
      </c>
      <c r="H464" s="56" t="s">
        <v>568</v>
      </c>
      <c r="I464" s="4" t="s">
        <v>1826</v>
      </c>
      <c r="J464" s="4" t="s">
        <v>1559</v>
      </c>
    </row>
    <row r="465" spans="1:10" ht="53.4" hidden="1" thickBot="1" x14ac:dyDescent="0.35">
      <c r="A465" s="53" t="s">
        <v>574</v>
      </c>
      <c r="C465" s="56" t="s">
        <v>569</v>
      </c>
      <c r="D465">
        <f t="shared" si="19"/>
        <v>460</v>
      </c>
      <c r="H465" s="56" t="s">
        <v>569</v>
      </c>
      <c r="I465" s="4" t="s">
        <v>1827</v>
      </c>
      <c r="J465" s="4" t="s">
        <v>1559</v>
      </c>
    </row>
    <row r="466" spans="1:10" ht="40.799999999999997" hidden="1" thickBot="1" x14ac:dyDescent="0.35">
      <c r="A466" s="53" t="s">
        <v>576</v>
      </c>
      <c r="C466" s="56" t="s">
        <v>570</v>
      </c>
      <c r="D466">
        <f t="shared" si="19"/>
        <v>461</v>
      </c>
      <c r="H466" s="56" t="s">
        <v>570</v>
      </c>
      <c r="I466" s="4" t="s">
        <v>1664</v>
      </c>
      <c r="J466" s="4" t="s">
        <v>1559</v>
      </c>
    </row>
    <row r="467" spans="1:10" ht="53.4" hidden="1" thickBot="1" x14ac:dyDescent="0.35">
      <c r="A467" s="53" t="s">
        <v>577</v>
      </c>
      <c r="C467" s="56" t="s">
        <v>571</v>
      </c>
      <c r="D467">
        <f t="shared" si="19"/>
        <v>462</v>
      </c>
      <c r="H467" s="56" t="s">
        <v>571</v>
      </c>
      <c r="I467" s="4" t="s">
        <v>1828</v>
      </c>
      <c r="J467" s="4" t="s">
        <v>1559</v>
      </c>
    </row>
    <row r="468" spans="1:10" ht="40.799999999999997" hidden="1" thickBot="1" x14ac:dyDescent="0.35">
      <c r="A468" s="53" t="s">
        <v>578</v>
      </c>
      <c r="C468" s="56" t="s">
        <v>572</v>
      </c>
      <c r="D468">
        <f t="shared" si="19"/>
        <v>463</v>
      </c>
      <c r="H468" s="56" t="s">
        <v>572</v>
      </c>
      <c r="I468" s="4" t="s">
        <v>1664</v>
      </c>
      <c r="J468" s="4" t="s">
        <v>1559</v>
      </c>
    </row>
    <row r="469" spans="1:10" ht="40.799999999999997" hidden="1" thickBot="1" x14ac:dyDescent="0.35">
      <c r="A469" s="53" t="s">
        <v>579</v>
      </c>
      <c r="C469" s="56" t="s">
        <v>573</v>
      </c>
      <c r="D469">
        <f t="shared" si="19"/>
        <v>464</v>
      </c>
      <c r="H469" s="56" t="s">
        <v>573</v>
      </c>
      <c r="I469" s="4" t="s">
        <v>1664</v>
      </c>
      <c r="J469" s="4" t="s">
        <v>1559</v>
      </c>
    </row>
    <row r="470" spans="1:10" ht="40.799999999999997" hidden="1" thickBot="1" x14ac:dyDescent="0.35">
      <c r="A470" s="53" t="s">
        <v>580</v>
      </c>
      <c r="C470" s="56" t="s">
        <v>574</v>
      </c>
      <c r="D470">
        <f t="shared" si="19"/>
        <v>465</v>
      </c>
      <c r="H470" s="56" t="s">
        <v>574</v>
      </c>
      <c r="I470" s="4" t="s">
        <v>1664</v>
      </c>
      <c r="J470" s="4" t="s">
        <v>1559</v>
      </c>
    </row>
    <row r="471" spans="1:10" ht="40.200000000000003" hidden="1" thickBot="1" x14ac:dyDescent="0.35">
      <c r="A471" s="53" t="s">
        <v>581</v>
      </c>
      <c r="C471" s="56" t="s">
        <v>576</v>
      </c>
      <c r="D471">
        <f t="shared" si="19"/>
        <v>466</v>
      </c>
      <c r="H471" s="56" t="s">
        <v>576</v>
      </c>
      <c r="I471" s="4" t="s">
        <v>1829</v>
      </c>
      <c r="J471" s="4" t="s">
        <v>1559</v>
      </c>
    </row>
    <row r="472" spans="1:10" ht="40.200000000000003" hidden="1" thickBot="1" x14ac:dyDescent="0.35">
      <c r="A472" s="53" t="s">
        <v>582</v>
      </c>
      <c r="C472" s="56" t="s">
        <v>577</v>
      </c>
      <c r="D472">
        <f t="shared" si="19"/>
        <v>467</v>
      </c>
      <c r="H472" s="56" t="s">
        <v>577</v>
      </c>
      <c r="I472" s="4" t="s">
        <v>1830</v>
      </c>
      <c r="J472" s="4" t="s">
        <v>1559</v>
      </c>
    </row>
    <row r="473" spans="1:10" ht="27.6" hidden="1" thickBot="1" x14ac:dyDescent="0.35">
      <c r="A473" s="53" t="s">
        <v>584</v>
      </c>
      <c r="C473" s="56" t="s">
        <v>578</v>
      </c>
      <c r="D473">
        <f t="shared" si="19"/>
        <v>468</v>
      </c>
      <c r="H473" s="56" t="s">
        <v>578</v>
      </c>
      <c r="I473" s="4" t="s">
        <v>1662</v>
      </c>
      <c r="J473" s="4" t="s">
        <v>1559</v>
      </c>
    </row>
    <row r="474" spans="1:10" ht="93" hidden="1" thickBot="1" x14ac:dyDescent="0.35">
      <c r="A474" s="53" t="s">
        <v>585</v>
      </c>
      <c r="C474" s="56" t="s">
        <v>579</v>
      </c>
      <c r="D474">
        <f t="shared" si="19"/>
        <v>469</v>
      </c>
      <c r="H474" s="56" t="s">
        <v>579</v>
      </c>
      <c r="I474" s="4" t="s">
        <v>1831</v>
      </c>
      <c r="J474" s="4" t="s">
        <v>1615</v>
      </c>
    </row>
    <row r="475" spans="1:10" ht="27.6" hidden="1" thickBot="1" x14ac:dyDescent="0.35">
      <c r="A475" s="53" t="s">
        <v>586</v>
      </c>
      <c r="C475" s="56" t="s">
        <v>580</v>
      </c>
      <c r="D475">
        <f t="shared" si="19"/>
        <v>470</v>
      </c>
      <c r="H475" s="56" t="s">
        <v>580</v>
      </c>
      <c r="I475" s="4" t="s">
        <v>1832</v>
      </c>
      <c r="J475" s="4" t="s">
        <v>1559</v>
      </c>
    </row>
    <row r="476" spans="1:10" ht="93" hidden="1" thickBot="1" x14ac:dyDescent="0.35">
      <c r="A476" s="53" t="s">
        <v>587</v>
      </c>
      <c r="C476" s="56" t="s">
        <v>581</v>
      </c>
      <c r="D476">
        <f t="shared" si="19"/>
        <v>471</v>
      </c>
      <c r="H476" s="56" t="s">
        <v>581</v>
      </c>
      <c r="I476" s="4" t="s">
        <v>1833</v>
      </c>
      <c r="J476" s="4" t="s">
        <v>1559</v>
      </c>
    </row>
    <row r="477" spans="1:10" ht="159" hidden="1" thickBot="1" x14ac:dyDescent="0.35">
      <c r="A477" s="53" t="s">
        <v>588</v>
      </c>
      <c r="C477" s="56" t="s">
        <v>582</v>
      </c>
      <c r="D477">
        <f t="shared" si="19"/>
        <v>472</v>
      </c>
      <c r="H477" s="56" t="s">
        <v>582</v>
      </c>
      <c r="I477" s="4" t="s">
        <v>1834</v>
      </c>
      <c r="J477" s="4" t="s">
        <v>1559</v>
      </c>
    </row>
    <row r="478" spans="1:10" ht="53.4" hidden="1" thickBot="1" x14ac:dyDescent="0.35">
      <c r="A478" s="53" t="s">
        <v>590</v>
      </c>
      <c r="C478" s="56" t="s">
        <v>584</v>
      </c>
      <c r="D478">
        <f t="shared" si="19"/>
        <v>473</v>
      </c>
      <c r="H478" s="56" t="s">
        <v>584</v>
      </c>
      <c r="I478" s="4" t="s">
        <v>1828</v>
      </c>
      <c r="J478" s="4" t="s">
        <v>1614</v>
      </c>
    </row>
    <row r="479" spans="1:10" ht="40.799999999999997" hidden="1" thickBot="1" x14ac:dyDescent="0.35">
      <c r="A479" s="53" t="s">
        <v>591</v>
      </c>
      <c r="C479" s="56" t="s">
        <v>585</v>
      </c>
      <c r="D479">
        <f t="shared" si="19"/>
        <v>474</v>
      </c>
      <c r="H479" s="56" t="s">
        <v>585</v>
      </c>
      <c r="I479" s="4" t="s">
        <v>1664</v>
      </c>
      <c r="J479" s="4" t="s">
        <v>1559</v>
      </c>
    </row>
    <row r="480" spans="1:10" ht="40.799999999999997" hidden="1" thickBot="1" x14ac:dyDescent="0.35">
      <c r="A480" s="53" t="s">
        <v>592</v>
      </c>
      <c r="C480" s="56" t="s">
        <v>586</v>
      </c>
      <c r="D480">
        <f t="shared" si="19"/>
        <v>475</v>
      </c>
      <c r="H480" s="56" t="s">
        <v>586</v>
      </c>
      <c r="I480" s="4" t="s">
        <v>1664</v>
      </c>
      <c r="J480" s="4" t="s">
        <v>1559</v>
      </c>
    </row>
    <row r="481" spans="1:10" ht="40.799999999999997" hidden="1" thickBot="1" x14ac:dyDescent="0.35">
      <c r="A481" s="53" t="s">
        <v>593</v>
      </c>
      <c r="C481" s="56" t="s">
        <v>587</v>
      </c>
      <c r="D481">
        <f t="shared" si="19"/>
        <v>476</v>
      </c>
      <c r="H481" s="56" t="s">
        <v>587</v>
      </c>
      <c r="I481" s="4" t="s">
        <v>1664</v>
      </c>
      <c r="J481" s="4" t="s">
        <v>1559</v>
      </c>
    </row>
    <row r="482" spans="1:10" ht="40.799999999999997" hidden="1" thickBot="1" x14ac:dyDescent="0.35">
      <c r="A482" s="53" t="s">
        <v>594</v>
      </c>
      <c r="C482" s="56" t="s">
        <v>588</v>
      </c>
      <c r="D482">
        <f t="shared" si="19"/>
        <v>477</v>
      </c>
      <c r="H482" s="56" t="s">
        <v>588</v>
      </c>
      <c r="I482" s="4" t="s">
        <v>1664</v>
      </c>
      <c r="J482" s="4" t="s">
        <v>1559</v>
      </c>
    </row>
    <row r="483" spans="1:10" ht="53.4" hidden="1" thickBot="1" x14ac:dyDescent="0.35">
      <c r="A483" s="53" t="s">
        <v>596</v>
      </c>
      <c r="C483" s="56" t="s">
        <v>590</v>
      </c>
      <c r="D483">
        <f t="shared" si="19"/>
        <v>478</v>
      </c>
      <c r="H483" s="56" t="s">
        <v>590</v>
      </c>
      <c r="I483" s="4" t="s">
        <v>1835</v>
      </c>
      <c r="J483" s="4" t="s">
        <v>1559</v>
      </c>
    </row>
    <row r="484" spans="1:10" ht="40.799999999999997" hidden="1" thickBot="1" x14ac:dyDescent="0.35">
      <c r="A484" s="53" t="s">
        <v>597</v>
      </c>
      <c r="C484" s="56" t="s">
        <v>591</v>
      </c>
      <c r="D484">
        <f t="shared" si="19"/>
        <v>479</v>
      </c>
      <c r="H484" s="56" t="s">
        <v>591</v>
      </c>
      <c r="I484" s="4" t="s">
        <v>1664</v>
      </c>
      <c r="J484" s="4" t="s">
        <v>1559</v>
      </c>
    </row>
    <row r="485" spans="1:10" ht="93" hidden="1" thickBot="1" x14ac:dyDescent="0.35">
      <c r="A485" s="53" t="s">
        <v>598</v>
      </c>
      <c r="C485" s="56" t="s">
        <v>592</v>
      </c>
      <c r="D485">
        <f t="shared" si="19"/>
        <v>480</v>
      </c>
      <c r="H485" s="56" t="s">
        <v>592</v>
      </c>
      <c r="I485" s="4" t="s">
        <v>1831</v>
      </c>
      <c r="J485" s="4" t="s">
        <v>1616</v>
      </c>
    </row>
    <row r="486" spans="1:10" ht="40.799999999999997" hidden="1" thickBot="1" x14ac:dyDescent="0.35">
      <c r="A486" s="53" t="s">
        <v>599</v>
      </c>
      <c r="C486" s="56" t="s">
        <v>593</v>
      </c>
      <c r="D486">
        <f t="shared" si="19"/>
        <v>481</v>
      </c>
      <c r="H486" s="56" t="s">
        <v>593</v>
      </c>
      <c r="I486" s="4" t="s">
        <v>1664</v>
      </c>
      <c r="J486" s="4" t="s">
        <v>1559</v>
      </c>
    </row>
    <row r="487" spans="1:10" ht="40.799999999999997" hidden="1" thickBot="1" x14ac:dyDescent="0.35">
      <c r="A487" s="53" t="s">
        <v>600</v>
      </c>
      <c r="C487" s="56" t="s">
        <v>594</v>
      </c>
      <c r="D487">
        <f t="shared" si="19"/>
        <v>482</v>
      </c>
      <c r="H487" s="56" t="s">
        <v>594</v>
      </c>
      <c r="I487" s="4" t="s">
        <v>1836</v>
      </c>
      <c r="J487" s="4" t="s">
        <v>1556</v>
      </c>
    </row>
    <row r="488" spans="1:10" ht="172.2" hidden="1" thickBot="1" x14ac:dyDescent="0.35">
      <c r="A488" s="53" t="s">
        <v>601</v>
      </c>
      <c r="C488" s="56" t="s">
        <v>596</v>
      </c>
      <c r="D488">
        <f t="shared" si="19"/>
        <v>483</v>
      </c>
      <c r="H488" s="56" t="s">
        <v>596</v>
      </c>
      <c r="I488" s="4" t="s">
        <v>1837</v>
      </c>
      <c r="J488" s="4" t="s">
        <v>1614</v>
      </c>
    </row>
    <row r="489" spans="1:10" ht="53.4" hidden="1" thickBot="1" x14ac:dyDescent="0.35">
      <c r="A489" s="53" t="s">
        <v>603</v>
      </c>
      <c r="C489" s="56" t="s">
        <v>597</v>
      </c>
      <c r="D489">
        <f t="shared" si="19"/>
        <v>484</v>
      </c>
      <c r="H489" s="56" t="s">
        <v>597</v>
      </c>
      <c r="I489" s="4" t="s">
        <v>1838</v>
      </c>
      <c r="J489" s="4" t="s">
        <v>1559</v>
      </c>
    </row>
    <row r="490" spans="1:10" ht="27.6" hidden="1" thickBot="1" x14ac:dyDescent="0.35">
      <c r="A490" s="53" t="s">
        <v>604</v>
      </c>
      <c r="C490" s="56" t="s">
        <v>598</v>
      </c>
      <c r="D490">
        <f t="shared" si="19"/>
        <v>485</v>
      </c>
      <c r="H490" s="56" t="s">
        <v>598</v>
      </c>
      <c r="I490" s="4" t="s">
        <v>1825</v>
      </c>
      <c r="J490" s="4" t="s">
        <v>1559</v>
      </c>
    </row>
    <row r="491" spans="1:10" ht="27.6" hidden="1" thickBot="1" x14ac:dyDescent="0.35">
      <c r="A491" s="53" t="s">
        <v>605</v>
      </c>
      <c r="C491" s="56" t="s">
        <v>599</v>
      </c>
      <c r="D491">
        <f t="shared" si="19"/>
        <v>486</v>
      </c>
      <c r="H491" s="56" t="s">
        <v>599</v>
      </c>
      <c r="I491" s="4" t="s">
        <v>1664</v>
      </c>
      <c r="J491" s="4" t="s">
        <v>1559</v>
      </c>
    </row>
    <row r="492" spans="1:10" ht="53.4" hidden="1" thickBot="1" x14ac:dyDescent="0.35">
      <c r="A492" s="53" t="s">
        <v>606</v>
      </c>
      <c r="C492" s="56" t="s">
        <v>600</v>
      </c>
      <c r="D492">
        <f t="shared" si="19"/>
        <v>487</v>
      </c>
      <c r="H492" s="56" t="s">
        <v>600</v>
      </c>
      <c r="I492" s="4" t="s">
        <v>1839</v>
      </c>
      <c r="J492" s="4" t="s">
        <v>1559</v>
      </c>
    </row>
    <row r="493" spans="1:10" ht="40.200000000000003" hidden="1" thickBot="1" x14ac:dyDescent="0.35">
      <c r="A493" s="53" t="s">
        <v>607</v>
      </c>
      <c r="C493" s="56" t="s">
        <v>601</v>
      </c>
      <c r="D493">
        <f t="shared" si="19"/>
        <v>488</v>
      </c>
      <c r="H493" s="56" t="s">
        <v>601</v>
      </c>
      <c r="I493" s="4" t="s">
        <v>1840</v>
      </c>
      <c r="J493" s="4" t="s">
        <v>1559</v>
      </c>
    </row>
    <row r="494" spans="1:10" ht="27.6" hidden="1" thickBot="1" x14ac:dyDescent="0.35">
      <c r="A494" s="53" t="s">
        <v>608</v>
      </c>
      <c r="C494" s="56" t="s">
        <v>603</v>
      </c>
      <c r="D494">
        <f t="shared" si="19"/>
        <v>489</v>
      </c>
      <c r="H494" s="56" t="s">
        <v>603</v>
      </c>
      <c r="I494" s="4" t="s">
        <v>1841</v>
      </c>
      <c r="J494" s="4" t="s">
        <v>1576</v>
      </c>
    </row>
    <row r="495" spans="1:10" ht="53.4" hidden="1" thickBot="1" x14ac:dyDescent="0.35">
      <c r="A495" s="53" t="s">
        <v>609</v>
      </c>
      <c r="C495" s="56" t="s">
        <v>604</v>
      </c>
      <c r="D495">
        <f t="shared" si="19"/>
        <v>490</v>
      </c>
      <c r="H495" s="56" t="s">
        <v>604</v>
      </c>
      <c r="I495" s="4" t="s">
        <v>1842</v>
      </c>
      <c r="J495" s="4" t="s">
        <v>1575</v>
      </c>
    </row>
    <row r="496" spans="1:10" ht="27.6" hidden="1" thickBot="1" x14ac:dyDescent="0.35">
      <c r="A496" s="53" t="s">
        <v>610</v>
      </c>
      <c r="C496" s="56" t="s">
        <v>605</v>
      </c>
      <c r="D496">
        <f t="shared" si="19"/>
        <v>491</v>
      </c>
      <c r="H496" s="56" t="s">
        <v>605</v>
      </c>
      <c r="I496" s="4" t="s">
        <v>1664</v>
      </c>
      <c r="J496" s="4" t="s">
        <v>1559</v>
      </c>
    </row>
    <row r="497" spans="1:10" ht="132.6" hidden="1" thickBot="1" x14ac:dyDescent="0.35">
      <c r="A497" s="53" t="s">
        <v>612</v>
      </c>
      <c r="C497" s="56" t="s">
        <v>606</v>
      </c>
      <c r="D497">
        <f t="shared" si="19"/>
        <v>492</v>
      </c>
      <c r="H497" s="56" t="s">
        <v>606</v>
      </c>
      <c r="I497" s="4" t="s">
        <v>1843</v>
      </c>
      <c r="J497" s="4" t="s">
        <v>1572</v>
      </c>
    </row>
    <row r="498" spans="1:10" ht="40.200000000000003" hidden="1" thickBot="1" x14ac:dyDescent="0.35">
      <c r="A498" s="53" t="s">
        <v>613</v>
      </c>
      <c r="C498" s="56" t="s">
        <v>607</v>
      </c>
      <c r="D498">
        <f t="shared" si="19"/>
        <v>493</v>
      </c>
      <c r="H498" s="56" t="s">
        <v>607</v>
      </c>
      <c r="I498" s="4" t="s">
        <v>1844</v>
      </c>
      <c r="J498" s="4" t="s">
        <v>1575</v>
      </c>
    </row>
    <row r="499" spans="1:10" ht="53.4" hidden="1" thickBot="1" x14ac:dyDescent="0.35">
      <c r="A499" s="53" t="s">
        <v>617</v>
      </c>
      <c r="C499" s="56" t="s">
        <v>608</v>
      </c>
      <c r="D499">
        <f t="shared" si="19"/>
        <v>494</v>
      </c>
      <c r="H499" s="56" t="s">
        <v>608</v>
      </c>
      <c r="I499" s="4" t="s">
        <v>2646</v>
      </c>
      <c r="J499" s="4" t="s">
        <v>1575</v>
      </c>
    </row>
    <row r="500" spans="1:10" ht="40.200000000000003" hidden="1" thickBot="1" x14ac:dyDescent="0.35">
      <c r="A500" s="53" t="s">
        <v>624</v>
      </c>
      <c r="C500" s="56" t="s">
        <v>609</v>
      </c>
      <c r="D500">
        <f t="shared" si="19"/>
        <v>495</v>
      </c>
      <c r="H500" s="56" t="s">
        <v>609</v>
      </c>
      <c r="I500" s="4" t="s">
        <v>1846</v>
      </c>
      <c r="J500" s="4" t="s">
        <v>1576</v>
      </c>
    </row>
    <row r="501" spans="1:10" ht="106.2" hidden="1" thickBot="1" x14ac:dyDescent="0.35">
      <c r="A501" s="53" t="s">
        <v>625</v>
      </c>
      <c r="C501" s="56" t="s">
        <v>610</v>
      </c>
      <c r="D501">
        <f t="shared" si="19"/>
        <v>496</v>
      </c>
      <c r="H501" s="56" t="s">
        <v>610</v>
      </c>
      <c r="I501" s="4" t="s">
        <v>1847</v>
      </c>
      <c r="J501" s="4" t="s">
        <v>1606</v>
      </c>
    </row>
    <row r="502" spans="1:10" ht="53.4" hidden="1" thickBot="1" x14ac:dyDescent="0.35">
      <c r="A502" s="53" t="s">
        <v>626</v>
      </c>
      <c r="C502" s="56" t="s">
        <v>612</v>
      </c>
      <c r="D502">
        <f t="shared" si="19"/>
        <v>497</v>
      </c>
      <c r="H502" s="56" t="s">
        <v>612</v>
      </c>
      <c r="I502" s="4" t="s">
        <v>1848</v>
      </c>
      <c r="J502" s="4" t="s">
        <v>1617</v>
      </c>
    </row>
    <row r="503" spans="1:10" ht="238.2" hidden="1" thickBot="1" x14ac:dyDescent="0.35">
      <c r="A503" s="53" t="s">
        <v>627</v>
      </c>
      <c r="C503" s="56" t="s">
        <v>613</v>
      </c>
      <c r="D503">
        <f t="shared" si="19"/>
        <v>498</v>
      </c>
      <c r="H503" s="56" t="s">
        <v>613</v>
      </c>
      <c r="I503" s="4" t="s">
        <v>1849</v>
      </c>
      <c r="J503" s="4" t="s">
        <v>1618</v>
      </c>
    </row>
    <row r="504" spans="1:10" ht="40.200000000000003" hidden="1" thickBot="1" x14ac:dyDescent="0.35">
      <c r="A504" s="53" t="s">
        <v>628</v>
      </c>
      <c r="C504" s="56" t="s">
        <v>614</v>
      </c>
      <c r="D504" t="s">
        <v>2648</v>
      </c>
      <c r="E504" t="str">
        <f t="shared" ref="E504:E506" si="20">VLOOKUP(C504,H:J,2,0)</f>
        <v>&lt;10g/dL\≥10g/dL</v>
      </c>
      <c r="F504" t="str">
        <f t="shared" ref="F504:F506" si="21">VLOOKUP(C504,H:J,3,0)</f>
        <v>Xử lý giảm tế bào máu</v>
      </c>
      <c r="H504" s="56" t="s">
        <v>614</v>
      </c>
      <c r="I504" s="4" t="s">
        <v>1825</v>
      </c>
      <c r="J504" s="4" t="s">
        <v>1619</v>
      </c>
    </row>
    <row r="505" spans="1:10" ht="53.4" hidden="1" thickBot="1" x14ac:dyDescent="0.35">
      <c r="A505" s="53" t="s">
        <v>630</v>
      </c>
      <c r="C505" s="56" t="s">
        <v>615</v>
      </c>
      <c r="D505" t="s">
        <v>2648</v>
      </c>
      <c r="E505" t="str">
        <f t="shared" si="20"/>
        <v>&lt;1.800/microL\≥1.800/microL</v>
      </c>
      <c r="F505" t="str">
        <f t="shared" si="21"/>
        <v>Xử lý giảm tế bào máu</v>
      </c>
      <c r="H505" s="56" t="s">
        <v>615</v>
      </c>
      <c r="I505" s="4" t="s">
        <v>1850</v>
      </c>
      <c r="J505" s="4" t="s">
        <v>1619</v>
      </c>
    </row>
    <row r="506" spans="1:10" ht="53.4" hidden="1" thickBot="1" x14ac:dyDescent="0.35">
      <c r="A506" s="53" t="s">
        <v>631</v>
      </c>
      <c r="C506" s="56" t="s">
        <v>616</v>
      </c>
      <c r="D506" t="s">
        <v>2648</v>
      </c>
      <c r="E506" t="str">
        <f t="shared" si="20"/>
        <v>&lt;100.000/microL\≥100.000/microL</v>
      </c>
      <c r="F506" t="str">
        <f t="shared" si="21"/>
        <v>Xử lý giảm tế bào máu</v>
      </c>
      <c r="H506" s="56" t="s">
        <v>616</v>
      </c>
      <c r="I506" s="4" t="s">
        <v>1827</v>
      </c>
      <c r="J506" s="4" t="s">
        <v>1619</v>
      </c>
    </row>
    <row r="507" spans="1:10" ht="145.80000000000001" hidden="1" thickBot="1" x14ac:dyDescent="0.35">
      <c r="A507" s="53" t="s">
        <v>632</v>
      </c>
      <c r="C507" s="56" t="s">
        <v>617</v>
      </c>
      <c r="D507">
        <f t="shared" si="19"/>
        <v>499</v>
      </c>
      <c r="H507" s="56" t="s">
        <v>617</v>
      </c>
      <c r="I507" s="4" t="s">
        <v>1851</v>
      </c>
      <c r="J507" s="4" t="s">
        <v>1620</v>
      </c>
    </row>
    <row r="508" spans="1:10" ht="27.6" thickBot="1" x14ac:dyDescent="0.35">
      <c r="A508" s="53" t="s">
        <v>633</v>
      </c>
      <c r="C508" s="56" t="s">
        <v>619</v>
      </c>
      <c r="D508" t="e">
        <f t="shared" si="19"/>
        <v>#N/A</v>
      </c>
      <c r="E508" t="str">
        <f>VLOOKUP(C508,H:J,2,0)</f>
        <v>-</v>
      </c>
      <c r="F508" t="str">
        <f>VLOOKUP(C508,H:J,3,0)</f>
        <v>Xử lý điểm</v>
      </c>
      <c r="H508" s="56" t="s">
        <v>619</v>
      </c>
      <c r="I508" s="4" t="s">
        <v>18</v>
      </c>
      <c r="J508" s="4" t="s">
        <v>1599</v>
      </c>
    </row>
    <row r="509" spans="1:10" ht="27.6" hidden="1" thickBot="1" x14ac:dyDescent="0.35">
      <c r="A509" s="53" t="s">
        <v>634</v>
      </c>
      <c r="C509" s="56" t="s">
        <v>620</v>
      </c>
      <c r="D509">
        <f t="shared" si="19"/>
        <v>146</v>
      </c>
      <c r="H509" s="56" t="s">
        <v>620</v>
      </c>
      <c r="I509" s="4" t="s">
        <v>18</v>
      </c>
      <c r="J509" s="4" t="s">
        <v>1599</v>
      </c>
    </row>
    <row r="510" spans="1:10" ht="27.6" thickBot="1" x14ac:dyDescent="0.35">
      <c r="A510" s="53" t="s">
        <v>635</v>
      </c>
      <c r="C510" s="56" t="s">
        <v>621</v>
      </c>
      <c r="D510" t="e">
        <f t="shared" si="19"/>
        <v>#N/A</v>
      </c>
      <c r="E510" t="str">
        <f>VLOOKUP(C510,H:J,2,0)</f>
        <v>-</v>
      </c>
      <c r="F510" t="str">
        <f>VLOOKUP(C510,H:J,3,0)</f>
        <v>Xử lý điểm</v>
      </c>
      <c r="H510" s="56" t="s">
        <v>621</v>
      </c>
      <c r="I510" s="4" t="s">
        <v>18</v>
      </c>
      <c r="J510" s="4" t="s">
        <v>1599</v>
      </c>
    </row>
    <row r="511" spans="1:10" ht="27.6" hidden="1" thickBot="1" x14ac:dyDescent="0.35">
      <c r="A511" s="53" t="s">
        <v>637</v>
      </c>
      <c r="C511" s="56" t="s">
        <v>622</v>
      </c>
      <c r="D511">
        <f t="shared" si="19"/>
        <v>147</v>
      </c>
      <c r="H511" s="56" t="s">
        <v>622</v>
      </c>
      <c r="I511" s="4" t="s">
        <v>18</v>
      </c>
      <c r="J511" s="4" t="s">
        <v>1599</v>
      </c>
    </row>
    <row r="512" spans="1:10" ht="79.8" hidden="1" thickBot="1" x14ac:dyDescent="0.35">
      <c r="A512" s="53" t="s">
        <v>638</v>
      </c>
      <c r="C512" s="56" t="s">
        <v>624</v>
      </c>
      <c r="D512">
        <f t="shared" si="19"/>
        <v>500</v>
      </c>
      <c r="H512" s="56" t="s">
        <v>624</v>
      </c>
      <c r="I512" s="4" t="s">
        <v>1852</v>
      </c>
      <c r="J512" s="4" t="s">
        <v>1614</v>
      </c>
    </row>
    <row r="513" spans="1:10" ht="66.599999999999994" hidden="1" thickBot="1" x14ac:dyDescent="0.35">
      <c r="A513" s="53" t="s">
        <v>639</v>
      </c>
      <c r="C513" s="56" t="s">
        <v>625</v>
      </c>
      <c r="D513">
        <f t="shared" si="19"/>
        <v>501</v>
      </c>
      <c r="H513" s="56" t="s">
        <v>625</v>
      </c>
      <c r="I513" s="4" t="s">
        <v>1853</v>
      </c>
      <c r="J513" s="4" t="s">
        <v>1614</v>
      </c>
    </row>
    <row r="514" spans="1:10" ht="66.599999999999994" hidden="1" thickBot="1" x14ac:dyDescent="0.35">
      <c r="A514" s="53" t="s">
        <v>640</v>
      </c>
      <c r="C514" s="56" t="s">
        <v>626</v>
      </c>
      <c r="D514">
        <f t="shared" ref="D514:D577" si="22">MATCH(C514,A:A,0)</f>
        <v>502</v>
      </c>
      <c r="H514" s="56" t="s">
        <v>626</v>
      </c>
      <c r="I514" s="4" t="s">
        <v>1854</v>
      </c>
      <c r="J514" s="4" t="s">
        <v>1614</v>
      </c>
    </row>
    <row r="515" spans="1:10" ht="53.4" hidden="1" thickBot="1" x14ac:dyDescent="0.35">
      <c r="A515" s="53" t="s">
        <v>641</v>
      </c>
      <c r="C515" s="56" t="s">
        <v>627</v>
      </c>
      <c r="D515">
        <f t="shared" si="22"/>
        <v>503</v>
      </c>
      <c r="H515" s="56" t="s">
        <v>627</v>
      </c>
      <c r="I515" s="4" t="s">
        <v>1855</v>
      </c>
      <c r="J515" s="4" t="s">
        <v>1614</v>
      </c>
    </row>
    <row r="516" spans="1:10" ht="40.799999999999997" hidden="1" thickBot="1" x14ac:dyDescent="0.35">
      <c r="A516" s="53" t="s">
        <v>645</v>
      </c>
      <c r="C516" s="56" t="s">
        <v>628</v>
      </c>
      <c r="D516">
        <f t="shared" si="22"/>
        <v>504</v>
      </c>
      <c r="H516" s="56" t="s">
        <v>628</v>
      </c>
      <c r="I516" s="4" t="s">
        <v>1856</v>
      </c>
      <c r="J516" s="4" t="s">
        <v>1614</v>
      </c>
    </row>
    <row r="517" spans="1:10" ht="53.4" hidden="1" thickBot="1" x14ac:dyDescent="0.35">
      <c r="A517" s="53" t="s">
        <v>646</v>
      </c>
      <c r="C517" s="56" t="s">
        <v>630</v>
      </c>
      <c r="D517">
        <f t="shared" si="22"/>
        <v>505</v>
      </c>
      <c r="H517" s="56" t="s">
        <v>630</v>
      </c>
      <c r="I517" s="4" t="s">
        <v>1857</v>
      </c>
      <c r="J517" s="4" t="s">
        <v>1621</v>
      </c>
    </row>
    <row r="518" spans="1:10" ht="211.8" hidden="1" thickBot="1" x14ac:dyDescent="0.35">
      <c r="A518" s="53" t="s">
        <v>647</v>
      </c>
      <c r="C518" s="56" t="s">
        <v>631</v>
      </c>
      <c r="D518">
        <f t="shared" si="22"/>
        <v>506</v>
      </c>
      <c r="H518" s="56" t="s">
        <v>631</v>
      </c>
      <c r="I518" s="4" t="s">
        <v>1858</v>
      </c>
      <c r="J518" s="4" t="s">
        <v>1622</v>
      </c>
    </row>
    <row r="519" spans="1:10" ht="40.799999999999997" hidden="1" thickBot="1" x14ac:dyDescent="0.35">
      <c r="A519" s="53" t="s">
        <v>648</v>
      </c>
      <c r="C519" s="56" t="s">
        <v>632</v>
      </c>
      <c r="D519">
        <f t="shared" si="22"/>
        <v>507</v>
      </c>
      <c r="H519" s="56" t="s">
        <v>632</v>
      </c>
      <c r="I519" s="4" t="s">
        <v>1859</v>
      </c>
      <c r="J519" s="4" t="s">
        <v>1621</v>
      </c>
    </row>
    <row r="520" spans="1:10" ht="40.200000000000003" hidden="1" thickBot="1" x14ac:dyDescent="0.35">
      <c r="A520" s="53" t="s">
        <v>655</v>
      </c>
      <c r="C520" s="56" t="s">
        <v>633</v>
      </c>
      <c r="D520">
        <f t="shared" si="22"/>
        <v>508</v>
      </c>
      <c r="H520" s="56" t="s">
        <v>633</v>
      </c>
      <c r="I520" s="4" t="s">
        <v>1860</v>
      </c>
      <c r="J520" s="4" t="s">
        <v>1623</v>
      </c>
    </row>
    <row r="521" spans="1:10" ht="27.6" hidden="1" thickBot="1" x14ac:dyDescent="0.35">
      <c r="A521" s="53" t="s">
        <v>656</v>
      </c>
      <c r="C521" s="56" t="s">
        <v>634</v>
      </c>
      <c r="D521">
        <f t="shared" si="22"/>
        <v>509</v>
      </c>
      <c r="H521" s="56" t="s">
        <v>634</v>
      </c>
      <c r="I521" s="4" t="s">
        <v>1664</v>
      </c>
      <c r="J521" s="4" t="s">
        <v>1566</v>
      </c>
    </row>
    <row r="522" spans="1:10" ht="159" hidden="1" thickBot="1" x14ac:dyDescent="0.35">
      <c r="A522" s="53" t="s">
        <v>657</v>
      </c>
      <c r="C522" s="56" t="s">
        <v>635</v>
      </c>
      <c r="D522">
        <f t="shared" si="22"/>
        <v>510</v>
      </c>
      <c r="H522" s="56" t="s">
        <v>635</v>
      </c>
      <c r="I522" s="4" t="s">
        <v>1861</v>
      </c>
      <c r="J522" s="4" t="s">
        <v>1621</v>
      </c>
    </row>
    <row r="523" spans="1:10" ht="93" hidden="1" thickBot="1" x14ac:dyDescent="0.35">
      <c r="A523" s="53" t="s">
        <v>658</v>
      </c>
      <c r="C523" s="56" t="s">
        <v>637</v>
      </c>
      <c r="D523">
        <f t="shared" si="22"/>
        <v>511</v>
      </c>
      <c r="H523" s="56" t="s">
        <v>637</v>
      </c>
      <c r="I523" s="4" t="s">
        <v>1862</v>
      </c>
      <c r="J523" s="4" t="s">
        <v>1624</v>
      </c>
    </row>
    <row r="524" spans="1:10" ht="53.4" hidden="1" thickBot="1" x14ac:dyDescent="0.35">
      <c r="A524" s="53" t="s">
        <v>659</v>
      </c>
      <c r="C524" s="56" t="s">
        <v>638</v>
      </c>
      <c r="D524">
        <f t="shared" si="22"/>
        <v>512</v>
      </c>
      <c r="H524" s="56" t="s">
        <v>638</v>
      </c>
      <c r="I524" s="4" t="s">
        <v>1863</v>
      </c>
      <c r="J524" s="4" t="s">
        <v>1625</v>
      </c>
    </row>
    <row r="525" spans="1:10" ht="53.4" hidden="1" thickBot="1" x14ac:dyDescent="0.35">
      <c r="A525" s="53" t="s">
        <v>660</v>
      </c>
      <c r="C525" s="56" t="s">
        <v>639</v>
      </c>
      <c r="D525">
        <f t="shared" si="22"/>
        <v>513</v>
      </c>
      <c r="H525" s="56" t="s">
        <v>639</v>
      </c>
      <c r="I525" s="4" t="s">
        <v>1863</v>
      </c>
      <c r="J525" s="4" t="s">
        <v>1576</v>
      </c>
    </row>
    <row r="526" spans="1:10" ht="53.4" hidden="1" thickBot="1" x14ac:dyDescent="0.35">
      <c r="A526" s="53" t="s">
        <v>661</v>
      </c>
      <c r="C526" s="56" t="s">
        <v>640</v>
      </c>
      <c r="D526">
        <f t="shared" si="22"/>
        <v>514</v>
      </c>
      <c r="H526" s="56" t="s">
        <v>640</v>
      </c>
      <c r="I526" s="4" t="s">
        <v>1864</v>
      </c>
      <c r="J526" s="4" t="s">
        <v>1576</v>
      </c>
    </row>
    <row r="527" spans="1:10" ht="40.200000000000003" hidden="1" thickBot="1" x14ac:dyDescent="0.35">
      <c r="A527" s="53" t="s">
        <v>662</v>
      </c>
      <c r="C527" s="56" t="s">
        <v>641</v>
      </c>
      <c r="D527">
        <f t="shared" si="22"/>
        <v>515</v>
      </c>
      <c r="H527" s="56" t="s">
        <v>641</v>
      </c>
      <c r="I527" s="4" t="s">
        <v>1748</v>
      </c>
      <c r="J527" s="4" t="s">
        <v>1572</v>
      </c>
    </row>
    <row r="528" spans="1:10" ht="40.799999999999997" thickBot="1" x14ac:dyDescent="0.35">
      <c r="A528" s="53" t="s">
        <v>665</v>
      </c>
      <c r="C528" s="56" t="s">
        <v>643</v>
      </c>
      <c r="D528" t="e">
        <f t="shared" si="22"/>
        <v>#N/A</v>
      </c>
      <c r="E528" t="str">
        <f t="shared" ref="E528:E529" si="23">VLOOKUP(C528,H:J,2,0)</f>
        <v>-</v>
      </c>
      <c r="F528" t="str">
        <f t="shared" ref="F528:F529" si="24">VLOOKUP(C528,H:J,3,0)</f>
        <v>Xử lý MONO</v>
      </c>
      <c r="H528" s="56" t="s">
        <v>643</v>
      </c>
      <c r="I528" s="4" t="s">
        <v>18</v>
      </c>
      <c r="J528" s="4" t="s">
        <v>1626</v>
      </c>
    </row>
    <row r="529" spans="1:10" ht="66.599999999999994" thickBot="1" x14ac:dyDescent="0.35">
      <c r="A529" s="53" t="s">
        <v>666</v>
      </c>
      <c r="C529" s="56" t="s">
        <v>644</v>
      </c>
      <c r="D529" t="e">
        <f t="shared" si="22"/>
        <v>#N/A</v>
      </c>
      <c r="E529" t="str">
        <f t="shared" si="23"/>
        <v>-</v>
      </c>
      <c r="F529" t="str">
        <f t="shared" si="24"/>
        <v>SLMONO = (WBC × MONO_tyle) / 100</v>
      </c>
      <c r="H529" s="56" t="s">
        <v>644</v>
      </c>
      <c r="I529" s="4" t="s">
        <v>18</v>
      </c>
      <c r="J529" s="4" t="s">
        <v>1627</v>
      </c>
    </row>
    <row r="530" spans="1:10" ht="211.8" hidden="1" thickBot="1" x14ac:dyDescent="0.35">
      <c r="A530" s="53" t="s">
        <v>667</v>
      </c>
      <c r="C530" s="56" t="s">
        <v>645</v>
      </c>
      <c r="D530">
        <f t="shared" si="22"/>
        <v>516</v>
      </c>
      <c r="H530" s="56" t="s">
        <v>645</v>
      </c>
      <c r="I530" s="4" t="s">
        <v>1865</v>
      </c>
      <c r="J530" s="4" t="s">
        <v>1556</v>
      </c>
    </row>
    <row r="531" spans="1:10" ht="40.799999999999997" hidden="1" thickBot="1" x14ac:dyDescent="0.35">
      <c r="A531" s="53" t="s">
        <v>670</v>
      </c>
      <c r="C531" s="56" t="s">
        <v>646</v>
      </c>
      <c r="D531">
        <f t="shared" si="22"/>
        <v>517</v>
      </c>
      <c r="H531" s="56" t="s">
        <v>646</v>
      </c>
      <c r="I531" s="4" t="s">
        <v>1825</v>
      </c>
      <c r="J531" s="4" t="s">
        <v>1559</v>
      </c>
    </row>
    <row r="532" spans="1:10" ht="53.4" hidden="1" thickBot="1" x14ac:dyDescent="0.35">
      <c r="A532" s="53" t="s">
        <v>671</v>
      </c>
      <c r="C532" s="56" t="s">
        <v>647</v>
      </c>
      <c r="D532">
        <f t="shared" si="22"/>
        <v>518</v>
      </c>
      <c r="H532" s="56" t="s">
        <v>647</v>
      </c>
      <c r="I532" s="4" t="s">
        <v>1866</v>
      </c>
      <c r="J532" s="4" t="s">
        <v>1559</v>
      </c>
    </row>
    <row r="533" spans="1:10" ht="106.2" hidden="1" thickBot="1" x14ac:dyDescent="0.35">
      <c r="A533" s="53" t="s">
        <v>672</v>
      </c>
      <c r="C533" s="56" t="s">
        <v>648</v>
      </c>
      <c r="D533">
        <f t="shared" si="22"/>
        <v>519</v>
      </c>
      <c r="H533" s="56" t="s">
        <v>648</v>
      </c>
      <c r="I533" s="4" t="s">
        <v>1867</v>
      </c>
      <c r="J533" s="4" t="s">
        <v>1559</v>
      </c>
    </row>
    <row r="534" spans="1:10" ht="40.799999999999997" thickBot="1" x14ac:dyDescent="0.35">
      <c r="A534" s="53" t="s">
        <v>674</v>
      </c>
      <c r="C534" s="56" t="s">
        <v>650</v>
      </c>
      <c r="D534" t="e">
        <f t="shared" si="22"/>
        <v>#N/A</v>
      </c>
      <c r="E534" t="str">
        <f>VLOOKUP(C534,H:J,2,0)</f>
        <v>-</v>
      </c>
      <c r="F534" t="str">
        <f>VLOOKUP(C534,H:J,3,0)</f>
        <v>Xử lý điểm</v>
      </c>
      <c r="H534" s="56" t="s">
        <v>650</v>
      </c>
      <c r="I534" s="4" t="s">
        <v>18</v>
      </c>
      <c r="J534" s="4" t="s">
        <v>1599</v>
      </c>
    </row>
    <row r="535" spans="1:10" ht="40.799999999999997" hidden="1" thickBot="1" x14ac:dyDescent="0.35">
      <c r="A535" s="53" t="s">
        <v>675</v>
      </c>
      <c r="C535" s="56" t="s">
        <v>651</v>
      </c>
      <c r="D535">
        <f t="shared" si="22"/>
        <v>148</v>
      </c>
      <c r="H535" s="56" t="s">
        <v>651</v>
      </c>
      <c r="I535" s="4" t="s">
        <v>18</v>
      </c>
      <c r="J535" s="4" t="s">
        <v>1599</v>
      </c>
    </row>
    <row r="536" spans="1:10" ht="40.799999999999997" hidden="1" thickBot="1" x14ac:dyDescent="0.35">
      <c r="A536" s="53" t="s">
        <v>676</v>
      </c>
      <c r="C536" s="56" t="s">
        <v>652</v>
      </c>
      <c r="D536">
        <f t="shared" si="22"/>
        <v>149</v>
      </c>
      <c r="H536" s="56" t="s">
        <v>652</v>
      </c>
      <c r="I536" s="4" t="s">
        <v>18</v>
      </c>
      <c r="J536" s="4" t="s">
        <v>1599</v>
      </c>
    </row>
    <row r="537" spans="1:10" ht="40.799999999999997" thickBot="1" x14ac:dyDescent="0.35">
      <c r="A537" s="53" t="s">
        <v>677</v>
      </c>
      <c r="C537" s="56" t="s">
        <v>653</v>
      </c>
      <c r="D537" t="e">
        <f t="shared" si="22"/>
        <v>#N/A</v>
      </c>
      <c r="E537" t="str">
        <f>VLOOKUP(C537,H:J,2,0)</f>
        <v>-</v>
      </c>
      <c r="F537" t="str">
        <f>VLOOKUP(C537,H:J,3,0)</f>
        <v>Xử lý điểm</v>
      </c>
      <c r="H537" s="56" t="s">
        <v>653</v>
      </c>
      <c r="I537" s="4" t="s">
        <v>18</v>
      </c>
      <c r="J537" s="4" t="s">
        <v>1599</v>
      </c>
    </row>
    <row r="538" spans="1:10" ht="40.799999999999997" hidden="1" thickBot="1" x14ac:dyDescent="0.35">
      <c r="A538" s="53" t="s">
        <v>678</v>
      </c>
      <c r="C538" s="56" t="s">
        <v>655</v>
      </c>
      <c r="D538">
        <f t="shared" si="22"/>
        <v>520</v>
      </c>
      <c r="H538" s="56" t="s">
        <v>655</v>
      </c>
      <c r="I538" s="4" t="s">
        <v>1664</v>
      </c>
      <c r="J538" s="4" t="s">
        <v>1575</v>
      </c>
    </row>
    <row r="539" spans="1:10" ht="40.799999999999997" hidden="1" thickBot="1" x14ac:dyDescent="0.35">
      <c r="A539" s="53" t="s">
        <v>679</v>
      </c>
      <c r="C539" s="56" t="s">
        <v>656</v>
      </c>
      <c r="D539">
        <f t="shared" si="22"/>
        <v>521</v>
      </c>
      <c r="H539" s="56" t="s">
        <v>656</v>
      </c>
      <c r="I539" s="4" t="s">
        <v>1664</v>
      </c>
      <c r="J539" s="4" t="s">
        <v>1575</v>
      </c>
    </row>
    <row r="540" spans="1:10" ht="40.799999999999997" hidden="1" thickBot="1" x14ac:dyDescent="0.35">
      <c r="A540" s="53" t="s">
        <v>680</v>
      </c>
      <c r="C540" s="56" t="s">
        <v>657</v>
      </c>
      <c r="D540">
        <f t="shared" si="22"/>
        <v>522</v>
      </c>
      <c r="H540" s="56" t="s">
        <v>657</v>
      </c>
      <c r="I540" s="4" t="s">
        <v>1664</v>
      </c>
      <c r="J540" s="4" t="s">
        <v>1559</v>
      </c>
    </row>
    <row r="541" spans="1:10" ht="40.799999999999997" hidden="1" thickBot="1" x14ac:dyDescent="0.35">
      <c r="A541" s="53" t="s">
        <v>681</v>
      </c>
      <c r="C541" s="56" t="s">
        <v>658</v>
      </c>
      <c r="D541">
        <f t="shared" si="22"/>
        <v>523</v>
      </c>
      <c r="H541" s="56" t="s">
        <v>658</v>
      </c>
      <c r="I541" s="4" t="s">
        <v>1664</v>
      </c>
      <c r="J541" s="4" t="s">
        <v>1559</v>
      </c>
    </row>
    <row r="542" spans="1:10" ht="40.799999999999997" hidden="1" thickBot="1" x14ac:dyDescent="0.35">
      <c r="A542" s="53" t="s">
        <v>683</v>
      </c>
      <c r="C542" s="56" t="s">
        <v>659</v>
      </c>
      <c r="D542">
        <f t="shared" si="22"/>
        <v>524</v>
      </c>
      <c r="H542" s="56" t="s">
        <v>659</v>
      </c>
      <c r="I542" s="4" t="s">
        <v>1664</v>
      </c>
      <c r="J542" s="4" t="s">
        <v>1559</v>
      </c>
    </row>
    <row r="543" spans="1:10" ht="40.799999999999997" hidden="1" thickBot="1" x14ac:dyDescent="0.35">
      <c r="A543" s="53" t="s">
        <v>684</v>
      </c>
      <c r="C543" s="56" t="s">
        <v>660</v>
      </c>
      <c r="D543">
        <f t="shared" si="22"/>
        <v>525</v>
      </c>
      <c r="H543" s="56" t="s">
        <v>660</v>
      </c>
      <c r="I543" s="4" t="s">
        <v>1664</v>
      </c>
      <c r="J543" s="4" t="s">
        <v>1559</v>
      </c>
    </row>
    <row r="544" spans="1:10" ht="40.799999999999997" hidden="1" thickBot="1" x14ac:dyDescent="0.35">
      <c r="A544" s="53" t="s">
        <v>685</v>
      </c>
      <c r="C544" s="56" t="s">
        <v>661</v>
      </c>
      <c r="D544">
        <f t="shared" si="22"/>
        <v>526</v>
      </c>
      <c r="H544" s="56" t="s">
        <v>661</v>
      </c>
      <c r="I544" s="4" t="s">
        <v>1664</v>
      </c>
      <c r="J544" s="4" t="s">
        <v>1559</v>
      </c>
    </row>
    <row r="545" spans="1:10" ht="40.799999999999997" hidden="1" thickBot="1" x14ac:dyDescent="0.35">
      <c r="A545" s="53" t="s">
        <v>686</v>
      </c>
      <c r="C545" s="56" t="s">
        <v>662</v>
      </c>
      <c r="D545">
        <f t="shared" si="22"/>
        <v>527</v>
      </c>
      <c r="H545" s="56" t="s">
        <v>662</v>
      </c>
      <c r="I545" s="4" t="s">
        <v>1664</v>
      </c>
      <c r="J545" s="4" t="s">
        <v>1559</v>
      </c>
    </row>
    <row r="546" spans="1:10" ht="159" hidden="1" thickBot="1" x14ac:dyDescent="0.35">
      <c r="A546" s="53" t="s">
        <v>687</v>
      </c>
      <c r="C546" s="56" t="s">
        <v>665</v>
      </c>
      <c r="D546">
        <f t="shared" si="22"/>
        <v>528</v>
      </c>
      <c r="H546" s="56" t="s">
        <v>665</v>
      </c>
      <c r="I546" s="4" t="s">
        <v>1868</v>
      </c>
      <c r="J546" s="4" t="s">
        <v>1584</v>
      </c>
    </row>
    <row r="547" spans="1:10" ht="159" hidden="1" thickBot="1" x14ac:dyDescent="0.35">
      <c r="A547" s="53" t="s">
        <v>708</v>
      </c>
      <c r="C547" s="56" t="s">
        <v>666</v>
      </c>
      <c r="D547">
        <f t="shared" si="22"/>
        <v>529</v>
      </c>
      <c r="H547" s="56" t="s">
        <v>666</v>
      </c>
      <c r="I547" s="4" t="s">
        <v>1869</v>
      </c>
      <c r="J547" s="4" t="s">
        <v>1585</v>
      </c>
    </row>
    <row r="548" spans="1:10" ht="383.4" hidden="1" thickBot="1" x14ac:dyDescent="0.35">
      <c r="A548" s="53" t="s">
        <v>709</v>
      </c>
      <c r="C548" s="56" t="s">
        <v>667</v>
      </c>
      <c r="D548">
        <f t="shared" si="22"/>
        <v>530</v>
      </c>
      <c r="H548" s="56" t="s">
        <v>667</v>
      </c>
      <c r="I548" s="4" t="s">
        <v>1870</v>
      </c>
      <c r="J548" s="4" t="s">
        <v>1586</v>
      </c>
    </row>
    <row r="549" spans="1:10" ht="159" hidden="1" thickBot="1" x14ac:dyDescent="0.35">
      <c r="A549" s="53" t="s">
        <v>710</v>
      </c>
      <c r="C549" s="56" t="s">
        <v>670</v>
      </c>
      <c r="D549">
        <f t="shared" si="22"/>
        <v>531</v>
      </c>
      <c r="H549" s="56" t="s">
        <v>670</v>
      </c>
      <c r="I549" s="4" t="s">
        <v>1868</v>
      </c>
      <c r="J549" s="4" t="s">
        <v>1584</v>
      </c>
    </row>
    <row r="550" spans="1:10" ht="159" hidden="1" thickBot="1" x14ac:dyDescent="0.35">
      <c r="A550" s="53" t="s">
        <v>711</v>
      </c>
      <c r="C550" s="56" t="s">
        <v>671</v>
      </c>
      <c r="D550">
        <f t="shared" si="22"/>
        <v>532</v>
      </c>
      <c r="H550" s="56" t="s">
        <v>671</v>
      </c>
      <c r="I550" s="4" t="s">
        <v>1869</v>
      </c>
      <c r="J550" s="4" t="s">
        <v>1585</v>
      </c>
    </row>
    <row r="551" spans="1:10" ht="383.4" hidden="1" thickBot="1" x14ac:dyDescent="0.35">
      <c r="A551" s="53" t="s">
        <v>712</v>
      </c>
      <c r="C551" s="56" t="s">
        <v>672</v>
      </c>
      <c r="D551">
        <f t="shared" si="22"/>
        <v>533</v>
      </c>
      <c r="H551" s="56" t="s">
        <v>672</v>
      </c>
      <c r="I551" s="4" t="s">
        <v>1870</v>
      </c>
      <c r="J551" s="4" t="s">
        <v>1586</v>
      </c>
    </row>
    <row r="552" spans="1:10" ht="40.799999999999997" hidden="1" thickBot="1" x14ac:dyDescent="0.35">
      <c r="A552" s="53" t="s">
        <v>713</v>
      </c>
      <c r="C552" s="56" t="s">
        <v>674</v>
      </c>
      <c r="D552">
        <f t="shared" si="22"/>
        <v>534</v>
      </c>
      <c r="H552" s="56" t="s">
        <v>674</v>
      </c>
      <c r="I552" s="4" t="s">
        <v>1664</v>
      </c>
      <c r="J552" s="4" t="s">
        <v>1559</v>
      </c>
    </row>
    <row r="553" spans="1:10" ht="40.799999999999997" hidden="1" thickBot="1" x14ac:dyDescent="0.35">
      <c r="A553" s="53" t="s">
        <v>714</v>
      </c>
      <c r="C553" s="56" t="s">
        <v>675</v>
      </c>
      <c r="D553">
        <f t="shared" si="22"/>
        <v>535</v>
      </c>
      <c r="H553" s="56" t="s">
        <v>675</v>
      </c>
      <c r="I553" s="4" t="s">
        <v>1664</v>
      </c>
      <c r="J553" s="4" t="s">
        <v>1559</v>
      </c>
    </row>
    <row r="554" spans="1:10" ht="27.6" hidden="1" thickBot="1" x14ac:dyDescent="0.35">
      <c r="A554" s="53" t="s">
        <v>716</v>
      </c>
      <c r="C554" s="56" t="s">
        <v>676</v>
      </c>
      <c r="D554">
        <f t="shared" si="22"/>
        <v>536</v>
      </c>
      <c r="H554" s="56" t="s">
        <v>676</v>
      </c>
      <c r="I554" s="4" t="s">
        <v>1664</v>
      </c>
      <c r="J554" s="4" t="s">
        <v>1559</v>
      </c>
    </row>
    <row r="555" spans="1:10" ht="27.6" hidden="1" thickBot="1" x14ac:dyDescent="0.35">
      <c r="A555" s="53" t="s">
        <v>722</v>
      </c>
      <c r="C555" s="56" t="s">
        <v>677</v>
      </c>
      <c r="D555">
        <f t="shared" si="22"/>
        <v>537</v>
      </c>
      <c r="H555" s="56" t="s">
        <v>677</v>
      </c>
      <c r="I555" s="4" t="s">
        <v>1664</v>
      </c>
      <c r="J555" s="4" t="s">
        <v>1559</v>
      </c>
    </row>
    <row r="556" spans="1:10" ht="40.799999999999997" hidden="1" thickBot="1" x14ac:dyDescent="0.35">
      <c r="A556" s="53" t="s">
        <v>723</v>
      </c>
      <c r="C556" s="56" t="s">
        <v>678</v>
      </c>
      <c r="D556">
        <f t="shared" si="22"/>
        <v>538</v>
      </c>
      <c r="H556" s="56" t="s">
        <v>678</v>
      </c>
      <c r="I556" s="4" t="s">
        <v>1871</v>
      </c>
      <c r="J556" s="4" t="s">
        <v>1559</v>
      </c>
    </row>
    <row r="557" spans="1:10" ht="53.4" hidden="1" thickBot="1" x14ac:dyDescent="0.35">
      <c r="A557" s="53" t="s">
        <v>724</v>
      </c>
      <c r="C557" s="56" t="s">
        <v>679</v>
      </c>
      <c r="D557">
        <f t="shared" si="22"/>
        <v>539</v>
      </c>
      <c r="H557" s="56" t="s">
        <v>679</v>
      </c>
      <c r="I557" s="4" t="s">
        <v>1872</v>
      </c>
      <c r="J557" s="4" t="s">
        <v>1559</v>
      </c>
    </row>
    <row r="558" spans="1:10" ht="40.799999999999997" hidden="1" thickBot="1" x14ac:dyDescent="0.35">
      <c r="A558" s="53" t="s">
        <v>725</v>
      </c>
      <c r="C558" s="56" t="s">
        <v>680</v>
      </c>
      <c r="D558">
        <f t="shared" si="22"/>
        <v>540</v>
      </c>
      <c r="H558" s="56" t="s">
        <v>680</v>
      </c>
      <c r="I558" s="4" t="s">
        <v>1664</v>
      </c>
      <c r="J558" s="4" t="s">
        <v>1559</v>
      </c>
    </row>
    <row r="559" spans="1:10" ht="40.799999999999997" hidden="1" thickBot="1" x14ac:dyDescent="0.35">
      <c r="A559" s="53" t="s">
        <v>726</v>
      </c>
      <c r="C559" s="56" t="s">
        <v>681</v>
      </c>
      <c r="D559">
        <f t="shared" si="22"/>
        <v>541</v>
      </c>
      <c r="H559" s="56" t="s">
        <v>681</v>
      </c>
      <c r="I559" s="4" t="s">
        <v>1662</v>
      </c>
      <c r="J559" s="4" t="s">
        <v>1559</v>
      </c>
    </row>
    <row r="560" spans="1:10" ht="409.6" hidden="1" thickBot="1" x14ac:dyDescent="0.35">
      <c r="A560" s="53" t="s">
        <v>727</v>
      </c>
      <c r="C560" s="56" t="s">
        <v>683</v>
      </c>
      <c r="D560">
        <f t="shared" si="22"/>
        <v>542</v>
      </c>
      <c r="H560" s="56" t="s">
        <v>683</v>
      </c>
      <c r="I560" s="4" t="s">
        <v>1873</v>
      </c>
      <c r="J560" s="4" t="s">
        <v>1551</v>
      </c>
    </row>
    <row r="561" spans="1:10" ht="79.8" hidden="1" thickBot="1" x14ac:dyDescent="0.35">
      <c r="A561" s="53" t="s">
        <v>729</v>
      </c>
      <c r="C561" s="56" t="s">
        <v>684</v>
      </c>
      <c r="D561">
        <f t="shared" si="22"/>
        <v>543</v>
      </c>
      <c r="H561" s="56" t="s">
        <v>684</v>
      </c>
      <c r="I561" s="4" t="s">
        <v>1874</v>
      </c>
      <c r="J561" s="4" t="s">
        <v>1572</v>
      </c>
    </row>
    <row r="562" spans="1:10" ht="79.8" hidden="1" thickBot="1" x14ac:dyDescent="0.35">
      <c r="A562" s="53" t="s">
        <v>730</v>
      </c>
      <c r="C562" s="56" t="s">
        <v>685</v>
      </c>
      <c r="D562">
        <f t="shared" si="22"/>
        <v>544</v>
      </c>
      <c r="H562" s="56" t="s">
        <v>685</v>
      </c>
      <c r="I562" s="4" t="s">
        <v>1875</v>
      </c>
      <c r="J562" s="4" t="s">
        <v>1628</v>
      </c>
    </row>
    <row r="563" spans="1:10" ht="106.2" hidden="1" thickBot="1" x14ac:dyDescent="0.35">
      <c r="A563" s="53" t="s">
        <v>731</v>
      </c>
      <c r="C563" s="56" t="s">
        <v>686</v>
      </c>
      <c r="D563">
        <f t="shared" si="22"/>
        <v>545</v>
      </c>
      <c r="H563" s="56" t="s">
        <v>686</v>
      </c>
      <c r="I563" s="4" t="s">
        <v>1876</v>
      </c>
      <c r="J563" s="4" t="s">
        <v>1629</v>
      </c>
    </row>
    <row r="564" spans="1:10" ht="40.799999999999997" hidden="1" thickBot="1" x14ac:dyDescent="0.35">
      <c r="A564" s="53" t="s">
        <v>732</v>
      </c>
      <c r="C564" s="56" t="s">
        <v>687</v>
      </c>
      <c r="D564">
        <f t="shared" si="22"/>
        <v>546</v>
      </c>
      <c r="H564" s="56" t="s">
        <v>687</v>
      </c>
      <c r="I564" s="4" t="s">
        <v>1877</v>
      </c>
      <c r="J564" s="4" t="s">
        <v>1620</v>
      </c>
    </row>
    <row r="565" spans="1:10" ht="27.6" hidden="1" thickBot="1" x14ac:dyDescent="0.35">
      <c r="A565" s="53" t="s">
        <v>733</v>
      </c>
      <c r="C565" s="56" t="s">
        <v>689</v>
      </c>
      <c r="D565" t="s">
        <v>2648</v>
      </c>
      <c r="E565" t="str">
        <f t="shared" ref="E565:E581" si="25">VLOOKUP(C565,H:J,2,0)</f>
        <v>Nam\Nữ</v>
      </c>
      <c r="F565" t="str">
        <f t="shared" ref="F565:F581" si="26">VLOOKUP(C565,H:J,3,0)</f>
        <v>Xử lý điểm</v>
      </c>
      <c r="H565" s="56" t="s">
        <v>689</v>
      </c>
      <c r="I565" s="4" t="s">
        <v>1662</v>
      </c>
      <c r="J565" s="4" t="s">
        <v>1599</v>
      </c>
    </row>
    <row r="566" spans="1:10" ht="27.6" thickBot="1" x14ac:dyDescent="0.35">
      <c r="A566" s="53" t="s">
        <v>734</v>
      </c>
      <c r="C566" s="56" t="s">
        <v>690</v>
      </c>
      <c r="D566" t="e">
        <f t="shared" si="22"/>
        <v>#N/A</v>
      </c>
      <c r="E566" t="str">
        <f t="shared" si="25"/>
        <v>-</v>
      </c>
      <c r="F566" t="str">
        <f t="shared" si="26"/>
        <v>Xử lý điểm</v>
      </c>
      <c r="H566" s="56" t="s">
        <v>690</v>
      </c>
      <c r="I566" s="4" t="s">
        <v>18</v>
      </c>
      <c r="J566" s="4" t="s">
        <v>1599</v>
      </c>
    </row>
    <row r="567" spans="1:10" ht="27.6" thickBot="1" x14ac:dyDescent="0.35">
      <c r="A567" s="53" t="s">
        <v>735</v>
      </c>
      <c r="C567" s="56" t="s">
        <v>691</v>
      </c>
      <c r="D567" t="e">
        <f t="shared" si="22"/>
        <v>#N/A</v>
      </c>
      <c r="E567" t="str">
        <f t="shared" si="25"/>
        <v>-</v>
      </c>
      <c r="F567" t="str">
        <f t="shared" si="26"/>
        <v>Xử lý điểm</v>
      </c>
      <c r="H567" s="56" t="s">
        <v>691</v>
      </c>
      <c r="I567" s="4" t="s">
        <v>18</v>
      </c>
      <c r="J567" s="4" t="s">
        <v>1599</v>
      </c>
    </row>
    <row r="568" spans="1:10" ht="27.6" thickBot="1" x14ac:dyDescent="0.35">
      <c r="A568" s="53" t="s">
        <v>736</v>
      </c>
      <c r="C568" s="56" t="s">
        <v>692</v>
      </c>
      <c r="D568" t="e">
        <f t="shared" si="22"/>
        <v>#N/A</v>
      </c>
      <c r="E568" t="str">
        <f t="shared" si="25"/>
        <v>-</v>
      </c>
      <c r="F568" t="str">
        <f t="shared" si="26"/>
        <v>Xử lý điểm</v>
      </c>
      <c r="H568" s="56" t="s">
        <v>692</v>
      </c>
      <c r="I568" s="4" t="s">
        <v>18</v>
      </c>
      <c r="J568" s="4" t="s">
        <v>1599</v>
      </c>
    </row>
    <row r="569" spans="1:10" ht="27.6" thickBot="1" x14ac:dyDescent="0.35">
      <c r="A569" s="53" t="s">
        <v>737</v>
      </c>
      <c r="C569" s="56" t="s">
        <v>693</v>
      </c>
      <c r="D569" t="e">
        <f t="shared" si="22"/>
        <v>#N/A</v>
      </c>
      <c r="E569" t="str">
        <f t="shared" si="25"/>
        <v>-</v>
      </c>
      <c r="F569" t="str">
        <f t="shared" si="26"/>
        <v>Xử lý điểm</v>
      </c>
      <c r="H569" s="56" t="s">
        <v>693</v>
      </c>
      <c r="I569" s="4" t="s">
        <v>18</v>
      </c>
      <c r="J569" s="4" t="s">
        <v>1599</v>
      </c>
    </row>
    <row r="570" spans="1:10" ht="27.6" hidden="1" thickBot="1" x14ac:dyDescent="0.35">
      <c r="A570" s="53" t="s">
        <v>738</v>
      </c>
      <c r="C570" s="56" t="s">
        <v>694</v>
      </c>
      <c r="D570" t="s">
        <v>2648</v>
      </c>
      <c r="E570" t="str">
        <f t="shared" si="25"/>
        <v>Có\Không</v>
      </c>
      <c r="F570" t="str">
        <f t="shared" si="26"/>
        <v>Xử lý điểm</v>
      </c>
      <c r="H570" s="56" t="s">
        <v>694</v>
      </c>
      <c r="I570" s="4" t="s">
        <v>1664</v>
      </c>
      <c r="J570" s="4" t="s">
        <v>1599</v>
      </c>
    </row>
    <row r="571" spans="1:10" ht="27.6" hidden="1" thickBot="1" x14ac:dyDescent="0.35">
      <c r="A571" s="53" t="s">
        <v>739</v>
      </c>
      <c r="C571" s="56" t="s">
        <v>695</v>
      </c>
      <c r="D571" t="s">
        <v>2648</v>
      </c>
      <c r="E571" t="str">
        <f t="shared" si="25"/>
        <v>Có\Không</v>
      </c>
      <c r="F571" t="str">
        <f t="shared" si="26"/>
        <v>Xử lý điểm</v>
      </c>
      <c r="H571" s="56" t="s">
        <v>695</v>
      </c>
      <c r="I571" s="4" t="s">
        <v>1664</v>
      </c>
      <c r="J571" s="4" t="s">
        <v>1599</v>
      </c>
    </row>
    <row r="572" spans="1:10" ht="27.6" hidden="1" thickBot="1" x14ac:dyDescent="0.35">
      <c r="A572" s="53" t="s">
        <v>741</v>
      </c>
      <c r="C572" s="56" t="s">
        <v>696</v>
      </c>
      <c r="D572" t="s">
        <v>2648</v>
      </c>
      <c r="E572" t="str">
        <f t="shared" si="25"/>
        <v>Có\Không</v>
      </c>
      <c r="F572" t="str">
        <f t="shared" si="26"/>
        <v>Xử lý điểm</v>
      </c>
      <c r="H572" s="56" t="s">
        <v>696</v>
      </c>
      <c r="I572" s="4" t="s">
        <v>1664</v>
      </c>
      <c r="J572" s="4" t="s">
        <v>1599</v>
      </c>
    </row>
    <row r="573" spans="1:10" ht="132.6" hidden="1" thickBot="1" x14ac:dyDescent="0.35">
      <c r="A573" s="53" t="s">
        <v>742</v>
      </c>
      <c r="C573" s="56" t="s">
        <v>698</v>
      </c>
      <c r="D573" t="s">
        <v>2648</v>
      </c>
      <c r="E573" t="str">
        <f t="shared" si="25"/>
        <v>Người da trắng\Người da đen\Người châu Á\Người gốc Latinh &amp; Tây Ban Nha\Khác</v>
      </c>
      <c r="F573" t="str">
        <f t="shared" si="26"/>
        <v>Xử lý điểm</v>
      </c>
      <c r="H573" s="56" t="s">
        <v>698</v>
      </c>
      <c r="I573" s="4" t="s">
        <v>1663</v>
      </c>
      <c r="J573" s="4" t="s">
        <v>1599</v>
      </c>
    </row>
    <row r="574" spans="1:10" ht="27.6" hidden="1" thickBot="1" x14ac:dyDescent="0.35">
      <c r="A574" s="53" t="s">
        <v>743</v>
      </c>
      <c r="C574" s="56" t="s">
        <v>699</v>
      </c>
      <c r="D574" t="s">
        <v>2648</v>
      </c>
      <c r="E574" t="str">
        <f t="shared" si="25"/>
        <v>Nam\Nữ</v>
      </c>
      <c r="F574" t="str">
        <f t="shared" si="26"/>
        <v>Xử lý điểm</v>
      </c>
      <c r="H574" s="56" t="s">
        <v>699</v>
      </c>
      <c r="I574" s="4" t="s">
        <v>1662</v>
      </c>
      <c r="J574" s="4" t="s">
        <v>1599</v>
      </c>
    </row>
    <row r="575" spans="1:10" ht="27.6" thickBot="1" x14ac:dyDescent="0.35">
      <c r="A575" s="53" t="s">
        <v>744</v>
      </c>
      <c r="C575" s="56" t="s">
        <v>700</v>
      </c>
      <c r="D575" t="e">
        <f t="shared" si="22"/>
        <v>#N/A</v>
      </c>
      <c r="E575" t="str">
        <f t="shared" si="25"/>
        <v>-</v>
      </c>
      <c r="F575" t="str">
        <f t="shared" si="26"/>
        <v>Xử lý điểm</v>
      </c>
      <c r="H575" s="56" t="s">
        <v>700</v>
      </c>
      <c r="I575" s="4" t="s">
        <v>18</v>
      </c>
      <c r="J575" s="4" t="s">
        <v>1599</v>
      </c>
    </row>
    <row r="576" spans="1:10" ht="27.6" thickBot="1" x14ac:dyDescent="0.35">
      <c r="A576" s="53" t="s">
        <v>745</v>
      </c>
      <c r="C576" s="56" t="s">
        <v>701</v>
      </c>
      <c r="D576" t="e">
        <f t="shared" si="22"/>
        <v>#N/A</v>
      </c>
      <c r="E576" t="str">
        <f t="shared" si="25"/>
        <v>-</v>
      </c>
      <c r="F576" t="str">
        <f t="shared" si="26"/>
        <v>Xử lý điểm</v>
      </c>
      <c r="H576" s="56" t="s">
        <v>701</v>
      </c>
      <c r="I576" s="4" t="s">
        <v>18</v>
      </c>
      <c r="J576" s="4" t="s">
        <v>1599</v>
      </c>
    </row>
    <row r="577" spans="1:10" ht="27.6" thickBot="1" x14ac:dyDescent="0.35">
      <c r="A577" s="53" t="s">
        <v>746</v>
      </c>
      <c r="C577" s="56" t="s">
        <v>702</v>
      </c>
      <c r="D577" t="e">
        <f t="shared" si="22"/>
        <v>#N/A</v>
      </c>
      <c r="E577" t="str">
        <f t="shared" si="25"/>
        <v>-</v>
      </c>
      <c r="F577" t="str">
        <f t="shared" si="26"/>
        <v>Xử lý điểm</v>
      </c>
      <c r="H577" s="56" t="s">
        <v>702</v>
      </c>
      <c r="I577" s="4" t="s">
        <v>18</v>
      </c>
      <c r="J577" s="4" t="s">
        <v>1599</v>
      </c>
    </row>
    <row r="578" spans="1:10" ht="27.6" thickBot="1" x14ac:dyDescent="0.35">
      <c r="A578" s="53" t="s">
        <v>747</v>
      </c>
      <c r="C578" s="56" t="s">
        <v>703</v>
      </c>
      <c r="D578" t="e">
        <f t="shared" ref="D578:D641" si="27">MATCH(C578,A:A,0)</f>
        <v>#N/A</v>
      </c>
      <c r="E578" t="str">
        <f t="shared" si="25"/>
        <v>-</v>
      </c>
      <c r="F578" t="str">
        <f t="shared" si="26"/>
        <v>Xử lý điểm</v>
      </c>
      <c r="H578" s="56" t="s">
        <v>703</v>
      </c>
      <c r="I578" s="4" t="s">
        <v>18</v>
      </c>
      <c r="J578" s="4" t="s">
        <v>1599</v>
      </c>
    </row>
    <row r="579" spans="1:10" ht="27.6" hidden="1" thickBot="1" x14ac:dyDescent="0.35">
      <c r="A579" s="53" t="s">
        <v>748</v>
      </c>
      <c r="C579" s="56" t="s">
        <v>704</v>
      </c>
      <c r="D579" t="s">
        <v>2648</v>
      </c>
      <c r="E579" t="str">
        <f t="shared" si="25"/>
        <v>Có\Không</v>
      </c>
      <c r="F579" t="str">
        <f t="shared" si="26"/>
        <v>Xử lý điểm</v>
      </c>
      <c r="H579" s="56" t="s">
        <v>704</v>
      </c>
      <c r="I579" s="4" t="s">
        <v>1664</v>
      </c>
      <c r="J579" s="4" t="s">
        <v>1599</v>
      </c>
    </row>
    <row r="580" spans="1:10" ht="27.6" hidden="1" thickBot="1" x14ac:dyDescent="0.35">
      <c r="A580" s="53" t="s">
        <v>750</v>
      </c>
      <c r="C580" s="56" t="s">
        <v>705</v>
      </c>
      <c r="D580" t="s">
        <v>2648</v>
      </c>
      <c r="E580" t="str">
        <f t="shared" si="25"/>
        <v>Có\Không</v>
      </c>
      <c r="F580" t="str">
        <f t="shared" si="26"/>
        <v>Xử lý điểm</v>
      </c>
      <c r="H580" s="56" t="s">
        <v>705</v>
      </c>
      <c r="I580" s="4" t="s">
        <v>1664</v>
      </c>
      <c r="J580" s="4" t="s">
        <v>1599</v>
      </c>
    </row>
    <row r="581" spans="1:10" ht="27.6" hidden="1" thickBot="1" x14ac:dyDescent="0.35">
      <c r="A581" s="53" t="s">
        <v>751</v>
      </c>
      <c r="C581" s="56" t="s">
        <v>706</v>
      </c>
      <c r="D581" t="s">
        <v>2648</v>
      </c>
      <c r="E581" t="str">
        <f t="shared" si="25"/>
        <v>Có\Không</v>
      </c>
      <c r="F581" t="str">
        <f t="shared" si="26"/>
        <v>Xử lý điểm</v>
      </c>
      <c r="H581" s="56" t="s">
        <v>706</v>
      </c>
      <c r="I581" s="4" t="s">
        <v>1664</v>
      </c>
      <c r="J581" s="4" t="s">
        <v>1599</v>
      </c>
    </row>
    <row r="582" spans="1:10" ht="40.799999999999997" hidden="1" thickBot="1" x14ac:dyDescent="0.35">
      <c r="A582" s="53" t="s">
        <v>752</v>
      </c>
      <c r="C582" s="56" t="s">
        <v>708</v>
      </c>
      <c r="D582">
        <f t="shared" si="27"/>
        <v>547</v>
      </c>
      <c r="H582" s="56" t="s">
        <v>708</v>
      </c>
      <c r="I582" s="4" t="s">
        <v>1662</v>
      </c>
      <c r="J582" s="4" t="s">
        <v>1556</v>
      </c>
    </row>
    <row r="583" spans="1:10" ht="66.599999999999994" hidden="1" thickBot="1" x14ac:dyDescent="0.35">
      <c r="A583" s="53" t="s">
        <v>753</v>
      </c>
      <c r="C583" s="56" t="s">
        <v>709</v>
      </c>
      <c r="D583">
        <f t="shared" si="27"/>
        <v>548</v>
      </c>
      <c r="H583" s="56" t="s">
        <v>709</v>
      </c>
      <c r="I583" s="4" t="s">
        <v>1878</v>
      </c>
      <c r="J583" s="4" t="s">
        <v>1576</v>
      </c>
    </row>
    <row r="584" spans="1:10" ht="40.799999999999997" hidden="1" thickBot="1" x14ac:dyDescent="0.35">
      <c r="A584" s="53" t="s">
        <v>754</v>
      </c>
      <c r="C584" s="56" t="s">
        <v>710</v>
      </c>
      <c r="D584">
        <f t="shared" si="27"/>
        <v>549</v>
      </c>
      <c r="H584" s="56" t="s">
        <v>710</v>
      </c>
      <c r="I584" s="4" t="s">
        <v>1664</v>
      </c>
      <c r="J584" s="4" t="s">
        <v>1559</v>
      </c>
    </row>
    <row r="585" spans="1:10" ht="40.799999999999997" hidden="1" thickBot="1" x14ac:dyDescent="0.35">
      <c r="A585" s="53" t="s">
        <v>755</v>
      </c>
      <c r="C585" s="56" t="s">
        <v>711</v>
      </c>
      <c r="D585">
        <f t="shared" si="27"/>
        <v>550</v>
      </c>
      <c r="H585" s="56" t="s">
        <v>711</v>
      </c>
      <c r="I585" s="4" t="s">
        <v>1664</v>
      </c>
      <c r="J585" s="4" t="s">
        <v>1559</v>
      </c>
    </row>
    <row r="586" spans="1:10" ht="40.799999999999997" hidden="1" thickBot="1" x14ac:dyDescent="0.35">
      <c r="A586" s="53" t="s">
        <v>756</v>
      </c>
      <c r="C586" s="56" t="s">
        <v>712</v>
      </c>
      <c r="D586">
        <f t="shared" si="27"/>
        <v>551</v>
      </c>
      <c r="H586" s="56" t="s">
        <v>712</v>
      </c>
      <c r="I586" s="4" t="s">
        <v>1664</v>
      </c>
      <c r="J586" s="4" t="s">
        <v>1559</v>
      </c>
    </row>
    <row r="587" spans="1:10" ht="40.799999999999997" hidden="1" thickBot="1" x14ac:dyDescent="0.35">
      <c r="A587" s="53" t="s">
        <v>758</v>
      </c>
      <c r="C587" s="56" t="s">
        <v>713</v>
      </c>
      <c r="D587">
        <f t="shared" si="27"/>
        <v>552</v>
      </c>
      <c r="H587" s="56" t="s">
        <v>713</v>
      </c>
      <c r="I587" s="4" t="s">
        <v>1664</v>
      </c>
      <c r="J587" s="4" t="s">
        <v>1575</v>
      </c>
    </row>
    <row r="588" spans="1:10" ht="40.799999999999997" hidden="1" thickBot="1" x14ac:dyDescent="0.35">
      <c r="A588" s="53" t="s">
        <v>759</v>
      </c>
      <c r="C588" s="56" t="s">
        <v>714</v>
      </c>
      <c r="D588">
        <f t="shared" si="27"/>
        <v>553</v>
      </c>
      <c r="H588" s="56" t="s">
        <v>714</v>
      </c>
      <c r="I588" s="4" t="s">
        <v>1664</v>
      </c>
      <c r="J588" s="4" t="s">
        <v>1559</v>
      </c>
    </row>
    <row r="589" spans="1:10" ht="27.6" hidden="1" thickBot="1" x14ac:dyDescent="0.35">
      <c r="A589" s="53" t="s">
        <v>760</v>
      </c>
      <c r="C589" s="56" t="s">
        <v>716</v>
      </c>
      <c r="D589">
        <f t="shared" si="27"/>
        <v>554</v>
      </c>
      <c r="H589" s="56" t="s">
        <v>716</v>
      </c>
      <c r="I589" s="4" t="s">
        <v>1879</v>
      </c>
      <c r="J589" s="4" t="s">
        <v>1559</v>
      </c>
    </row>
    <row r="590" spans="1:10" ht="40.200000000000003" hidden="1" thickBot="1" x14ac:dyDescent="0.35">
      <c r="A590" s="53" t="s">
        <v>761</v>
      </c>
      <c r="C590" s="56" t="s">
        <v>717</v>
      </c>
      <c r="D590" t="s">
        <v>2648</v>
      </c>
      <c r="E590" t="str">
        <f t="shared" ref="E590:E594" si="28">VLOOKUP(C590,H:J,2,0)</f>
        <v>Có\Không</v>
      </c>
      <c r="F590" t="str">
        <f t="shared" ref="F590:F594" si="29">VLOOKUP(C590,H:J,3,0)</f>
        <v>Xử lý Bệnh mạch vành</v>
      </c>
      <c r="H590" s="56" t="s">
        <v>717</v>
      </c>
      <c r="I590" s="4" t="s">
        <v>1664</v>
      </c>
      <c r="J590" s="4" t="s">
        <v>1630</v>
      </c>
    </row>
    <row r="591" spans="1:10" ht="40.200000000000003" hidden="1" thickBot="1" x14ac:dyDescent="0.35">
      <c r="A591" s="53" t="s">
        <v>762</v>
      </c>
      <c r="C591" s="56" t="s">
        <v>718</v>
      </c>
      <c r="D591" t="s">
        <v>2648</v>
      </c>
      <c r="E591" t="str">
        <f t="shared" si="28"/>
        <v>Có\Không</v>
      </c>
      <c r="F591" t="str">
        <f t="shared" si="29"/>
        <v>Xử lý Bệnh mạch vành</v>
      </c>
      <c r="H591" s="56" t="s">
        <v>718</v>
      </c>
      <c r="I591" s="4" t="s">
        <v>1664</v>
      </c>
      <c r="J591" s="4" t="s">
        <v>1630</v>
      </c>
    </row>
    <row r="592" spans="1:10" ht="40.200000000000003" hidden="1" thickBot="1" x14ac:dyDescent="0.35">
      <c r="A592" s="53" t="s">
        <v>763</v>
      </c>
      <c r="C592" s="56" t="s">
        <v>719</v>
      </c>
      <c r="D592" t="s">
        <v>2648</v>
      </c>
      <c r="E592" t="str">
        <f t="shared" si="28"/>
        <v>Có\Không</v>
      </c>
      <c r="F592" t="str">
        <f t="shared" si="29"/>
        <v>Xử lý Bệnh mạch vành</v>
      </c>
      <c r="H592" s="56" t="s">
        <v>719</v>
      </c>
      <c r="I592" s="4" t="s">
        <v>1664</v>
      </c>
      <c r="J592" s="4" t="s">
        <v>1630</v>
      </c>
    </row>
    <row r="593" spans="1:10" ht="40.200000000000003" hidden="1" thickBot="1" x14ac:dyDescent="0.35">
      <c r="A593" s="53" t="s">
        <v>765</v>
      </c>
      <c r="C593" s="56" t="s">
        <v>720</v>
      </c>
      <c r="D593" t="s">
        <v>2648</v>
      </c>
      <c r="E593" t="str">
        <f t="shared" si="28"/>
        <v>Có\Không</v>
      </c>
      <c r="F593" t="str">
        <f t="shared" si="29"/>
        <v>Xử lý Bệnh mạch vành</v>
      </c>
      <c r="H593" s="56" t="s">
        <v>720</v>
      </c>
      <c r="I593" s="4" t="s">
        <v>1664</v>
      </c>
      <c r="J593" s="4" t="s">
        <v>1630</v>
      </c>
    </row>
    <row r="594" spans="1:10" ht="40.200000000000003" hidden="1" thickBot="1" x14ac:dyDescent="0.35">
      <c r="A594" s="53" t="s">
        <v>766</v>
      </c>
      <c r="C594" s="56" t="s">
        <v>721</v>
      </c>
      <c r="D594" t="s">
        <v>2648</v>
      </c>
      <c r="E594" t="str">
        <f t="shared" si="28"/>
        <v>Có\Không</v>
      </c>
      <c r="F594" t="str">
        <f t="shared" si="29"/>
        <v>Xử lý Bệnh mạch vành</v>
      </c>
      <c r="H594" s="56" t="s">
        <v>721</v>
      </c>
      <c r="I594" s="4" t="s">
        <v>1664</v>
      </c>
      <c r="J594" s="4" t="s">
        <v>1630</v>
      </c>
    </row>
    <row r="595" spans="1:10" ht="27.6" hidden="1" thickBot="1" x14ac:dyDescent="0.35">
      <c r="A595" s="53" t="s">
        <v>767</v>
      </c>
      <c r="C595" s="56" t="s">
        <v>722</v>
      </c>
      <c r="D595">
        <f t="shared" si="27"/>
        <v>555</v>
      </c>
      <c r="H595" s="56" t="s">
        <v>722</v>
      </c>
      <c r="I595" s="4" t="s">
        <v>1880</v>
      </c>
      <c r="J595" s="4" t="s">
        <v>1559</v>
      </c>
    </row>
    <row r="596" spans="1:10" ht="27.6" hidden="1" thickBot="1" x14ac:dyDescent="0.35">
      <c r="A596" s="53" t="s">
        <v>768</v>
      </c>
      <c r="C596" s="56" t="s">
        <v>723</v>
      </c>
      <c r="D596">
        <f t="shared" si="27"/>
        <v>556</v>
      </c>
      <c r="H596" s="56" t="s">
        <v>723</v>
      </c>
      <c r="I596" s="4" t="s">
        <v>1664</v>
      </c>
      <c r="J596" s="4" t="s">
        <v>1559</v>
      </c>
    </row>
    <row r="597" spans="1:10" ht="27.6" hidden="1" thickBot="1" x14ac:dyDescent="0.35">
      <c r="A597" s="53" t="s">
        <v>769</v>
      </c>
      <c r="C597" s="56" t="s">
        <v>724</v>
      </c>
      <c r="D597">
        <f t="shared" si="27"/>
        <v>557</v>
      </c>
      <c r="H597" s="56" t="s">
        <v>724</v>
      </c>
      <c r="I597" s="4" t="s">
        <v>1664</v>
      </c>
      <c r="J597" s="4" t="s">
        <v>1559</v>
      </c>
    </row>
    <row r="598" spans="1:10" ht="27.6" hidden="1" thickBot="1" x14ac:dyDescent="0.35">
      <c r="A598" s="53" t="s">
        <v>770</v>
      </c>
      <c r="C598" s="56" t="s">
        <v>725</v>
      </c>
      <c r="D598">
        <f t="shared" si="27"/>
        <v>558</v>
      </c>
      <c r="H598" s="56" t="s">
        <v>725</v>
      </c>
      <c r="I598" s="4" t="s">
        <v>1664</v>
      </c>
      <c r="J598" s="4" t="s">
        <v>1559</v>
      </c>
    </row>
    <row r="599" spans="1:10" ht="27.6" hidden="1" thickBot="1" x14ac:dyDescent="0.35">
      <c r="A599" s="53" t="s">
        <v>771</v>
      </c>
      <c r="C599" s="56" t="s">
        <v>726</v>
      </c>
      <c r="D599">
        <f t="shared" si="27"/>
        <v>559</v>
      </c>
      <c r="H599" s="56" t="s">
        <v>726</v>
      </c>
      <c r="I599" s="4" t="s">
        <v>1664</v>
      </c>
      <c r="J599" s="4" t="s">
        <v>1559</v>
      </c>
    </row>
    <row r="600" spans="1:10" ht="27.6" hidden="1" thickBot="1" x14ac:dyDescent="0.35">
      <c r="A600" s="53" t="s">
        <v>772</v>
      </c>
      <c r="C600" s="56" t="s">
        <v>727</v>
      </c>
      <c r="D600">
        <f t="shared" si="27"/>
        <v>560</v>
      </c>
      <c r="H600" s="56" t="s">
        <v>727</v>
      </c>
      <c r="I600" s="4" t="s">
        <v>1664</v>
      </c>
      <c r="J600" s="4" t="s">
        <v>1559</v>
      </c>
    </row>
    <row r="601" spans="1:10" ht="66.599999999999994" hidden="1" thickBot="1" x14ac:dyDescent="0.35">
      <c r="A601" s="53" t="s">
        <v>774</v>
      </c>
      <c r="C601" s="56" t="s">
        <v>729</v>
      </c>
      <c r="D601">
        <f t="shared" si="27"/>
        <v>561</v>
      </c>
      <c r="H601" s="56" t="s">
        <v>729</v>
      </c>
      <c r="I601" s="4" t="s">
        <v>1881</v>
      </c>
      <c r="J601" s="4" t="s">
        <v>1631</v>
      </c>
    </row>
    <row r="602" spans="1:10" ht="27.6" hidden="1" thickBot="1" x14ac:dyDescent="0.35">
      <c r="A602" s="53" t="s">
        <v>775</v>
      </c>
      <c r="C602" s="56" t="s">
        <v>730</v>
      </c>
      <c r="D602">
        <f t="shared" si="27"/>
        <v>562</v>
      </c>
      <c r="H602" s="56" t="s">
        <v>730</v>
      </c>
      <c r="I602" s="4" t="s">
        <v>1664</v>
      </c>
      <c r="J602" s="4" t="s">
        <v>1559</v>
      </c>
    </row>
    <row r="603" spans="1:10" ht="27.6" hidden="1" thickBot="1" x14ac:dyDescent="0.35">
      <c r="A603" s="53" t="s">
        <v>776</v>
      </c>
      <c r="C603" s="56" t="s">
        <v>731</v>
      </c>
      <c r="D603">
        <f t="shared" si="27"/>
        <v>563</v>
      </c>
      <c r="H603" s="56" t="s">
        <v>731</v>
      </c>
      <c r="I603" s="4" t="s">
        <v>1664</v>
      </c>
      <c r="J603" s="4" t="s">
        <v>1559</v>
      </c>
    </row>
    <row r="604" spans="1:10" ht="27.6" hidden="1" thickBot="1" x14ac:dyDescent="0.35">
      <c r="A604" s="53" t="s">
        <v>777</v>
      </c>
      <c r="C604" s="56" t="s">
        <v>732</v>
      </c>
      <c r="D604">
        <f t="shared" si="27"/>
        <v>564</v>
      </c>
      <c r="H604" s="56" t="s">
        <v>732</v>
      </c>
      <c r="I604" s="4" t="s">
        <v>1664</v>
      </c>
      <c r="J604" s="4" t="s">
        <v>1559</v>
      </c>
    </row>
    <row r="605" spans="1:10" ht="66.599999999999994" hidden="1" thickBot="1" x14ac:dyDescent="0.35">
      <c r="A605" s="53" t="s">
        <v>778</v>
      </c>
      <c r="C605" s="56" t="s">
        <v>733</v>
      </c>
      <c r="D605">
        <f t="shared" si="27"/>
        <v>565</v>
      </c>
      <c r="H605" s="56" t="s">
        <v>733</v>
      </c>
      <c r="I605" s="4" t="s">
        <v>2647</v>
      </c>
      <c r="J605" s="4" t="s">
        <v>1606</v>
      </c>
    </row>
    <row r="606" spans="1:10" ht="53.4" hidden="1" thickBot="1" x14ac:dyDescent="0.35">
      <c r="A606" s="53" t="s">
        <v>779</v>
      </c>
      <c r="C606" s="56" t="s">
        <v>734</v>
      </c>
      <c r="D606">
        <f t="shared" si="27"/>
        <v>566</v>
      </c>
      <c r="H606" s="56" t="s">
        <v>734</v>
      </c>
      <c r="I606" s="4" t="s">
        <v>1883</v>
      </c>
      <c r="J606" s="4" t="s">
        <v>1575</v>
      </c>
    </row>
    <row r="607" spans="1:10" ht="79.8" hidden="1" thickBot="1" x14ac:dyDescent="0.35">
      <c r="A607" s="53" t="s">
        <v>780</v>
      </c>
      <c r="C607" s="56" t="s">
        <v>735</v>
      </c>
      <c r="D607">
        <f t="shared" si="27"/>
        <v>567</v>
      </c>
      <c r="H607" s="56" t="s">
        <v>735</v>
      </c>
      <c r="I607" s="4" t="s">
        <v>1884</v>
      </c>
      <c r="J607" s="4" t="s">
        <v>1632</v>
      </c>
    </row>
    <row r="608" spans="1:10" ht="27.6" hidden="1" thickBot="1" x14ac:dyDescent="0.35">
      <c r="A608" s="53" t="s">
        <v>781</v>
      </c>
      <c r="C608" s="56" t="s">
        <v>736</v>
      </c>
      <c r="D608">
        <f t="shared" si="27"/>
        <v>568</v>
      </c>
      <c r="H608" s="56" t="s">
        <v>736</v>
      </c>
      <c r="I608" s="4" t="s">
        <v>1885</v>
      </c>
      <c r="J608" s="4" t="s">
        <v>1559</v>
      </c>
    </row>
    <row r="609" spans="1:10" ht="27.6" hidden="1" thickBot="1" x14ac:dyDescent="0.35">
      <c r="A609" s="53" t="s">
        <v>782</v>
      </c>
      <c r="C609" s="56" t="s">
        <v>737</v>
      </c>
      <c r="D609">
        <f t="shared" si="27"/>
        <v>569</v>
      </c>
      <c r="H609" s="56" t="s">
        <v>737</v>
      </c>
      <c r="I609" s="4" t="s">
        <v>1664</v>
      </c>
      <c r="J609" s="4" t="s">
        <v>1559</v>
      </c>
    </row>
    <row r="610" spans="1:10" ht="27.6" hidden="1" thickBot="1" x14ac:dyDescent="0.35">
      <c r="A610" s="53" t="s">
        <v>783</v>
      </c>
      <c r="C610" s="56" t="s">
        <v>738</v>
      </c>
      <c r="D610">
        <f t="shared" si="27"/>
        <v>570</v>
      </c>
      <c r="H610" s="56" t="s">
        <v>738</v>
      </c>
      <c r="I610" s="4" t="s">
        <v>1664</v>
      </c>
      <c r="J610" s="4" t="s">
        <v>1559</v>
      </c>
    </row>
    <row r="611" spans="1:10" ht="27.6" hidden="1" thickBot="1" x14ac:dyDescent="0.35">
      <c r="A611" s="53" t="s">
        <v>784</v>
      </c>
      <c r="C611" s="56" t="s">
        <v>739</v>
      </c>
      <c r="D611">
        <f t="shared" si="27"/>
        <v>571</v>
      </c>
      <c r="H611" s="56" t="s">
        <v>739</v>
      </c>
      <c r="I611" s="4" t="s">
        <v>1664</v>
      </c>
      <c r="J611" s="4" t="s">
        <v>1559</v>
      </c>
    </row>
    <row r="612" spans="1:10" ht="27.6" hidden="1" thickBot="1" x14ac:dyDescent="0.35">
      <c r="A612" s="53" t="s">
        <v>785</v>
      </c>
      <c r="C612" s="56" t="s">
        <v>741</v>
      </c>
      <c r="D612">
        <f t="shared" si="27"/>
        <v>572</v>
      </c>
      <c r="H612" s="56" t="s">
        <v>741</v>
      </c>
      <c r="I612" s="4" t="s">
        <v>1886</v>
      </c>
      <c r="J612" s="4" t="s">
        <v>1633</v>
      </c>
    </row>
    <row r="613" spans="1:10" ht="53.4" hidden="1" thickBot="1" x14ac:dyDescent="0.35">
      <c r="A613" s="53" t="s">
        <v>786</v>
      </c>
      <c r="C613" s="56" t="s">
        <v>742</v>
      </c>
      <c r="D613">
        <f t="shared" si="27"/>
        <v>573</v>
      </c>
      <c r="H613" s="56" t="s">
        <v>742</v>
      </c>
      <c r="I613" s="4" t="s">
        <v>1887</v>
      </c>
      <c r="J613" s="4" t="s">
        <v>1634</v>
      </c>
    </row>
    <row r="614" spans="1:10" ht="27.6" hidden="1" thickBot="1" x14ac:dyDescent="0.35">
      <c r="A614" s="53" t="s">
        <v>787</v>
      </c>
      <c r="C614" s="56" t="s">
        <v>743</v>
      </c>
      <c r="D614">
        <f t="shared" si="27"/>
        <v>574</v>
      </c>
      <c r="H614" s="56" t="s">
        <v>743</v>
      </c>
      <c r="I614" s="4" t="s">
        <v>1664</v>
      </c>
      <c r="J614" s="4" t="s">
        <v>1635</v>
      </c>
    </row>
    <row r="615" spans="1:10" ht="27.6" hidden="1" thickBot="1" x14ac:dyDescent="0.35">
      <c r="A615" s="53" t="s">
        <v>788</v>
      </c>
      <c r="C615" s="56" t="s">
        <v>744</v>
      </c>
      <c r="D615">
        <f t="shared" si="27"/>
        <v>575</v>
      </c>
      <c r="H615" s="56" t="s">
        <v>744</v>
      </c>
      <c r="I615" s="4" t="s">
        <v>1664</v>
      </c>
      <c r="J615" s="4" t="s">
        <v>1547</v>
      </c>
    </row>
    <row r="616" spans="1:10" ht="40.200000000000003" hidden="1" thickBot="1" x14ac:dyDescent="0.35">
      <c r="A616" s="53" t="s">
        <v>790</v>
      </c>
      <c r="C616" s="56" t="s">
        <v>745</v>
      </c>
      <c r="D616">
        <f t="shared" si="27"/>
        <v>576</v>
      </c>
      <c r="H616" s="56" t="s">
        <v>745</v>
      </c>
      <c r="I616" s="4" t="s">
        <v>1888</v>
      </c>
      <c r="J616" s="4" t="s">
        <v>1547</v>
      </c>
    </row>
    <row r="617" spans="1:10" ht="27.6" hidden="1" thickBot="1" x14ac:dyDescent="0.35">
      <c r="A617" s="53" t="s">
        <v>791</v>
      </c>
      <c r="C617" s="56" t="s">
        <v>746</v>
      </c>
      <c r="D617">
        <f t="shared" si="27"/>
        <v>577</v>
      </c>
      <c r="H617" s="56" t="s">
        <v>746</v>
      </c>
      <c r="I617" s="4" t="s">
        <v>1664</v>
      </c>
      <c r="J617" s="4" t="s">
        <v>1636</v>
      </c>
    </row>
    <row r="618" spans="1:10" ht="53.4" hidden="1" thickBot="1" x14ac:dyDescent="0.35">
      <c r="A618" s="53" t="s">
        <v>792</v>
      </c>
      <c r="C618" s="56" t="s">
        <v>747</v>
      </c>
      <c r="D618">
        <f t="shared" si="27"/>
        <v>578</v>
      </c>
      <c r="H618" s="56" t="s">
        <v>747</v>
      </c>
      <c r="I618" s="4" t="s">
        <v>1889</v>
      </c>
      <c r="J618" s="4" t="s">
        <v>1637</v>
      </c>
    </row>
    <row r="619" spans="1:10" ht="40.200000000000003" hidden="1" thickBot="1" x14ac:dyDescent="0.35">
      <c r="A619" s="53" t="s">
        <v>793</v>
      </c>
      <c r="C619" s="56" t="s">
        <v>748</v>
      </c>
      <c r="D619">
        <f t="shared" si="27"/>
        <v>579</v>
      </c>
      <c r="H619" s="56" t="s">
        <v>748</v>
      </c>
      <c r="I619" s="4" t="s">
        <v>1890</v>
      </c>
      <c r="J619" s="4" t="s">
        <v>1638</v>
      </c>
    </row>
    <row r="620" spans="1:10" ht="159" hidden="1" thickBot="1" x14ac:dyDescent="0.35">
      <c r="A620" s="53" t="s">
        <v>794</v>
      </c>
      <c r="C620" s="56" t="s">
        <v>750</v>
      </c>
      <c r="D620">
        <f t="shared" si="27"/>
        <v>580</v>
      </c>
      <c r="H620" s="56" t="s">
        <v>750</v>
      </c>
      <c r="I620" s="4" t="s">
        <v>1891</v>
      </c>
      <c r="J620" s="4" t="s">
        <v>1639</v>
      </c>
    </row>
    <row r="621" spans="1:10" ht="159" hidden="1" thickBot="1" x14ac:dyDescent="0.35">
      <c r="A621" s="53" t="s">
        <v>795</v>
      </c>
      <c r="C621" s="56" t="s">
        <v>751</v>
      </c>
      <c r="D621">
        <f t="shared" si="27"/>
        <v>581</v>
      </c>
      <c r="H621" s="56" t="s">
        <v>751</v>
      </c>
      <c r="I621" s="4" t="s">
        <v>1891</v>
      </c>
      <c r="J621" s="4" t="s">
        <v>1639</v>
      </c>
    </row>
    <row r="622" spans="1:10" ht="159" hidden="1" thickBot="1" x14ac:dyDescent="0.35">
      <c r="A622" s="53" t="s">
        <v>808</v>
      </c>
      <c r="C622" s="56" t="s">
        <v>752</v>
      </c>
      <c r="D622">
        <f t="shared" si="27"/>
        <v>582</v>
      </c>
      <c r="H622" s="56" t="s">
        <v>752</v>
      </c>
      <c r="I622" s="4" t="s">
        <v>1891</v>
      </c>
      <c r="J622" s="4" t="s">
        <v>1639</v>
      </c>
    </row>
    <row r="623" spans="1:10" ht="159" hidden="1" thickBot="1" x14ac:dyDescent="0.35">
      <c r="A623" s="53" t="s">
        <v>809</v>
      </c>
      <c r="C623" s="56" t="s">
        <v>753</v>
      </c>
      <c r="D623">
        <f t="shared" si="27"/>
        <v>583</v>
      </c>
      <c r="H623" s="56" t="s">
        <v>753</v>
      </c>
      <c r="I623" s="4" t="s">
        <v>1891</v>
      </c>
      <c r="J623" s="4" t="s">
        <v>1639</v>
      </c>
    </row>
    <row r="624" spans="1:10" ht="159" hidden="1" thickBot="1" x14ac:dyDescent="0.35">
      <c r="A624" s="53" t="s">
        <v>810</v>
      </c>
      <c r="C624" s="56" t="s">
        <v>754</v>
      </c>
      <c r="D624">
        <f t="shared" si="27"/>
        <v>584</v>
      </c>
      <c r="H624" s="56" t="s">
        <v>754</v>
      </c>
      <c r="I624" s="4" t="s">
        <v>1891</v>
      </c>
      <c r="J624" s="4" t="s">
        <v>1639</v>
      </c>
    </row>
    <row r="625" spans="1:10" ht="159" hidden="1" thickBot="1" x14ac:dyDescent="0.35">
      <c r="A625" s="53" t="s">
        <v>811</v>
      </c>
      <c r="C625" s="56" t="s">
        <v>755</v>
      </c>
      <c r="D625">
        <f t="shared" si="27"/>
        <v>585</v>
      </c>
      <c r="H625" s="56" t="s">
        <v>755</v>
      </c>
      <c r="I625" s="4" t="s">
        <v>1891</v>
      </c>
      <c r="J625" s="4" t="s">
        <v>1639</v>
      </c>
    </row>
    <row r="626" spans="1:10" ht="79.8" hidden="1" thickBot="1" x14ac:dyDescent="0.35">
      <c r="A626" s="53" t="s">
        <v>812</v>
      </c>
      <c r="C626" s="56" t="s">
        <v>756</v>
      </c>
      <c r="D626">
        <f t="shared" si="27"/>
        <v>586</v>
      </c>
      <c r="H626" s="56" t="s">
        <v>756</v>
      </c>
      <c r="I626" s="4" t="s">
        <v>1892</v>
      </c>
      <c r="J626" s="4" t="s">
        <v>1639</v>
      </c>
    </row>
    <row r="627" spans="1:10" ht="53.4" hidden="1" thickBot="1" x14ac:dyDescent="0.35">
      <c r="A627" s="53" t="s">
        <v>813</v>
      </c>
      <c r="C627" s="56" t="s">
        <v>758</v>
      </c>
      <c r="D627">
        <f t="shared" si="27"/>
        <v>587</v>
      </c>
      <c r="H627" s="56" t="s">
        <v>758</v>
      </c>
      <c r="I627" s="4" t="s">
        <v>1893</v>
      </c>
      <c r="J627" s="4" t="s">
        <v>1556</v>
      </c>
    </row>
    <row r="628" spans="1:10" ht="66.599999999999994" hidden="1" thickBot="1" x14ac:dyDescent="0.35">
      <c r="A628" s="53" t="s">
        <v>814</v>
      </c>
      <c r="C628" s="56" t="s">
        <v>759</v>
      </c>
      <c r="D628">
        <f t="shared" si="27"/>
        <v>588</v>
      </c>
      <c r="H628" s="56" t="s">
        <v>759</v>
      </c>
      <c r="I628" s="4" t="s">
        <v>1894</v>
      </c>
      <c r="J628" s="4" t="s">
        <v>1559</v>
      </c>
    </row>
    <row r="629" spans="1:10" ht="53.4" hidden="1" thickBot="1" x14ac:dyDescent="0.35">
      <c r="A629" s="53" t="s">
        <v>816</v>
      </c>
      <c r="C629" s="56" t="s">
        <v>760</v>
      </c>
      <c r="D629">
        <f t="shared" si="27"/>
        <v>589</v>
      </c>
      <c r="H629" s="56" t="s">
        <v>760</v>
      </c>
      <c r="I629" s="4" t="s">
        <v>1895</v>
      </c>
      <c r="J629" s="4" t="s">
        <v>1559</v>
      </c>
    </row>
    <row r="630" spans="1:10" ht="93" hidden="1" thickBot="1" x14ac:dyDescent="0.35">
      <c r="A630" s="53" t="s">
        <v>817</v>
      </c>
      <c r="C630" s="56" t="s">
        <v>761</v>
      </c>
      <c r="D630">
        <f t="shared" si="27"/>
        <v>590</v>
      </c>
      <c r="H630" s="56" t="s">
        <v>761</v>
      </c>
      <c r="I630" s="4" t="s">
        <v>1896</v>
      </c>
      <c r="J630" s="4" t="s">
        <v>1614</v>
      </c>
    </row>
    <row r="631" spans="1:10" ht="53.4" hidden="1" thickBot="1" x14ac:dyDescent="0.35">
      <c r="A631" s="53" t="s">
        <v>818</v>
      </c>
      <c r="C631" s="56" t="s">
        <v>762</v>
      </c>
      <c r="D631">
        <f t="shared" si="27"/>
        <v>591</v>
      </c>
      <c r="H631" s="56" t="s">
        <v>762</v>
      </c>
      <c r="I631" s="4" t="s">
        <v>1897</v>
      </c>
      <c r="J631" s="4" t="s">
        <v>1614</v>
      </c>
    </row>
    <row r="632" spans="1:10" ht="27.6" hidden="1" thickBot="1" x14ac:dyDescent="0.35">
      <c r="A632" s="53" t="s">
        <v>819</v>
      </c>
      <c r="C632" s="56" t="s">
        <v>763</v>
      </c>
      <c r="D632">
        <f t="shared" si="27"/>
        <v>592</v>
      </c>
      <c r="H632" s="56" t="s">
        <v>763</v>
      </c>
      <c r="I632" s="4" t="s">
        <v>1664</v>
      </c>
      <c r="J632" s="4" t="s">
        <v>1559</v>
      </c>
    </row>
    <row r="633" spans="1:10" ht="132.6" hidden="1" thickBot="1" x14ac:dyDescent="0.35">
      <c r="A633" s="53" t="s">
        <v>820</v>
      </c>
      <c r="C633" s="56" t="s">
        <v>765</v>
      </c>
      <c r="D633">
        <f t="shared" si="27"/>
        <v>593</v>
      </c>
      <c r="H633" s="56" t="s">
        <v>765</v>
      </c>
      <c r="I633" s="4" t="s">
        <v>1898</v>
      </c>
      <c r="J633" s="4" t="s">
        <v>1572</v>
      </c>
    </row>
    <row r="634" spans="1:10" ht="132.6" hidden="1" thickBot="1" x14ac:dyDescent="0.35">
      <c r="A634" s="53" t="s">
        <v>821</v>
      </c>
      <c r="C634" s="56" t="s">
        <v>766</v>
      </c>
      <c r="D634">
        <f t="shared" si="27"/>
        <v>594</v>
      </c>
      <c r="H634" s="56" t="s">
        <v>766</v>
      </c>
      <c r="I634" s="4" t="s">
        <v>1898</v>
      </c>
      <c r="J634" s="4" t="s">
        <v>1572</v>
      </c>
    </row>
    <row r="635" spans="1:10" ht="132.6" hidden="1" thickBot="1" x14ac:dyDescent="0.35">
      <c r="A635" s="53" t="s">
        <v>822</v>
      </c>
      <c r="C635" s="56" t="s">
        <v>767</v>
      </c>
      <c r="D635">
        <f t="shared" si="27"/>
        <v>595</v>
      </c>
      <c r="H635" s="56" t="s">
        <v>767</v>
      </c>
      <c r="I635" s="4" t="s">
        <v>1898</v>
      </c>
      <c r="J635" s="4" t="s">
        <v>1572</v>
      </c>
    </row>
    <row r="636" spans="1:10" ht="132.6" hidden="1" thickBot="1" x14ac:dyDescent="0.35">
      <c r="A636" s="53" t="s">
        <v>823</v>
      </c>
      <c r="C636" s="56" t="s">
        <v>768</v>
      </c>
      <c r="D636">
        <f t="shared" si="27"/>
        <v>596</v>
      </c>
      <c r="H636" s="56" t="s">
        <v>768</v>
      </c>
      <c r="I636" s="4" t="s">
        <v>1898</v>
      </c>
      <c r="J636" s="4" t="s">
        <v>1572</v>
      </c>
    </row>
    <row r="637" spans="1:10" ht="132.6" hidden="1" thickBot="1" x14ac:dyDescent="0.35">
      <c r="A637" s="53" t="s">
        <v>824</v>
      </c>
      <c r="C637" s="56" t="s">
        <v>769</v>
      </c>
      <c r="D637">
        <f t="shared" si="27"/>
        <v>597</v>
      </c>
      <c r="H637" s="56" t="s">
        <v>769</v>
      </c>
      <c r="I637" s="4" t="s">
        <v>1898</v>
      </c>
      <c r="J637" s="4" t="s">
        <v>1572</v>
      </c>
    </row>
    <row r="638" spans="1:10" ht="132.6" hidden="1" thickBot="1" x14ac:dyDescent="0.35">
      <c r="A638" s="53" t="s">
        <v>826</v>
      </c>
      <c r="C638" s="56" t="s">
        <v>770</v>
      </c>
      <c r="D638">
        <f t="shared" si="27"/>
        <v>598</v>
      </c>
      <c r="H638" s="56" t="s">
        <v>770</v>
      </c>
      <c r="I638" s="4" t="s">
        <v>1898</v>
      </c>
      <c r="J638" s="4" t="s">
        <v>1572</v>
      </c>
    </row>
    <row r="639" spans="1:10" ht="132.6" hidden="1" thickBot="1" x14ac:dyDescent="0.35">
      <c r="A639" s="53" t="s">
        <v>827</v>
      </c>
      <c r="C639" s="56" t="s">
        <v>771</v>
      </c>
      <c r="D639">
        <f t="shared" si="27"/>
        <v>599</v>
      </c>
      <c r="H639" s="56" t="s">
        <v>771</v>
      </c>
      <c r="I639" s="4" t="s">
        <v>1898</v>
      </c>
      <c r="J639" s="4" t="s">
        <v>1572</v>
      </c>
    </row>
    <row r="640" spans="1:10" ht="132.6" hidden="1" thickBot="1" x14ac:dyDescent="0.35">
      <c r="A640" s="53" t="s">
        <v>829</v>
      </c>
      <c r="C640" s="56" t="s">
        <v>772</v>
      </c>
      <c r="D640">
        <f t="shared" si="27"/>
        <v>600</v>
      </c>
      <c r="H640" s="56" t="s">
        <v>772</v>
      </c>
      <c r="I640" s="4" t="s">
        <v>1898</v>
      </c>
      <c r="J640" s="4" t="s">
        <v>1572</v>
      </c>
    </row>
    <row r="641" spans="1:10" ht="225" hidden="1" thickBot="1" x14ac:dyDescent="0.35">
      <c r="A641" s="53" t="s">
        <v>830</v>
      </c>
      <c r="C641" s="56" t="s">
        <v>774</v>
      </c>
      <c r="D641">
        <f t="shared" si="27"/>
        <v>601</v>
      </c>
      <c r="H641" s="56" t="s">
        <v>774</v>
      </c>
      <c r="I641" s="4" t="s">
        <v>1899</v>
      </c>
      <c r="J641" s="4" t="s">
        <v>1572</v>
      </c>
    </row>
    <row r="642" spans="1:10" ht="93" hidden="1" thickBot="1" x14ac:dyDescent="0.35">
      <c r="A642" s="53" t="s">
        <v>831</v>
      </c>
      <c r="C642" s="56" t="s">
        <v>775</v>
      </c>
      <c r="D642">
        <f t="shared" ref="D642:D705" si="30">MATCH(C642,A:A,0)</f>
        <v>602</v>
      </c>
      <c r="H642" s="56" t="s">
        <v>775</v>
      </c>
      <c r="I642" s="4" t="s">
        <v>1900</v>
      </c>
      <c r="J642" s="4" t="s">
        <v>1576</v>
      </c>
    </row>
    <row r="643" spans="1:10" ht="93" hidden="1" thickBot="1" x14ac:dyDescent="0.35">
      <c r="A643" s="53" t="s">
        <v>832</v>
      </c>
      <c r="C643" s="56" t="s">
        <v>776</v>
      </c>
      <c r="D643">
        <f t="shared" si="30"/>
        <v>603</v>
      </c>
      <c r="H643" s="56" t="s">
        <v>776</v>
      </c>
      <c r="I643" s="4" t="s">
        <v>1901</v>
      </c>
      <c r="J643" s="4" t="s">
        <v>1576</v>
      </c>
    </row>
    <row r="644" spans="1:10" ht="185.4" hidden="1" thickBot="1" x14ac:dyDescent="0.35">
      <c r="A644" s="53" t="s">
        <v>833</v>
      </c>
      <c r="C644" s="56" t="s">
        <v>777</v>
      </c>
      <c r="D644">
        <f t="shared" si="30"/>
        <v>604</v>
      </c>
      <c r="H644" s="56" t="s">
        <v>777</v>
      </c>
      <c r="I644" s="4" t="s">
        <v>1902</v>
      </c>
      <c r="J644" s="4" t="s">
        <v>1576</v>
      </c>
    </row>
    <row r="645" spans="1:10" ht="198.6" hidden="1" thickBot="1" x14ac:dyDescent="0.35">
      <c r="A645" s="53" t="s">
        <v>834</v>
      </c>
      <c r="C645" s="56" t="s">
        <v>778</v>
      </c>
      <c r="D645">
        <f t="shared" si="30"/>
        <v>605</v>
      </c>
      <c r="H645" s="56" t="s">
        <v>778</v>
      </c>
      <c r="I645" s="4" t="s">
        <v>1903</v>
      </c>
      <c r="J645" s="4" t="s">
        <v>1572</v>
      </c>
    </row>
    <row r="646" spans="1:10" ht="251.4" hidden="1" thickBot="1" x14ac:dyDescent="0.35">
      <c r="A646" s="53" t="s">
        <v>835</v>
      </c>
      <c r="C646" s="56" t="s">
        <v>779</v>
      </c>
      <c r="D646">
        <f t="shared" si="30"/>
        <v>606</v>
      </c>
      <c r="H646" s="56" t="s">
        <v>779</v>
      </c>
      <c r="I646" s="4" t="s">
        <v>1904</v>
      </c>
      <c r="J646" s="4" t="s">
        <v>1572</v>
      </c>
    </row>
    <row r="647" spans="1:10" ht="409.6" hidden="1" thickBot="1" x14ac:dyDescent="0.35">
      <c r="A647" s="53" t="s">
        <v>836</v>
      </c>
      <c r="C647" s="56" t="s">
        <v>780</v>
      </c>
      <c r="D647">
        <f t="shared" si="30"/>
        <v>607</v>
      </c>
      <c r="H647" s="56" t="s">
        <v>780</v>
      </c>
      <c r="I647" s="4" t="s">
        <v>1905</v>
      </c>
      <c r="J647" s="4" t="s">
        <v>1640</v>
      </c>
    </row>
    <row r="648" spans="1:10" ht="409.6" hidden="1" thickBot="1" x14ac:dyDescent="0.35">
      <c r="A648" s="53" t="s">
        <v>837</v>
      </c>
      <c r="C648" s="56" t="s">
        <v>781</v>
      </c>
      <c r="D648">
        <f t="shared" si="30"/>
        <v>608</v>
      </c>
      <c r="H648" s="56" t="s">
        <v>781</v>
      </c>
      <c r="I648" s="4" t="s">
        <v>1905</v>
      </c>
      <c r="J648" s="4" t="s">
        <v>1640</v>
      </c>
    </row>
    <row r="649" spans="1:10" ht="409.6" hidden="1" thickBot="1" x14ac:dyDescent="0.35">
      <c r="A649" s="53" t="s">
        <v>838</v>
      </c>
      <c r="C649" s="56" t="s">
        <v>782</v>
      </c>
      <c r="D649">
        <f t="shared" si="30"/>
        <v>609</v>
      </c>
      <c r="H649" s="56" t="s">
        <v>782</v>
      </c>
      <c r="I649" s="4" t="s">
        <v>1906</v>
      </c>
      <c r="J649" s="4" t="s">
        <v>1640</v>
      </c>
    </row>
    <row r="650" spans="1:10" ht="409.6" hidden="1" thickBot="1" x14ac:dyDescent="0.35">
      <c r="A650" s="53" t="s">
        <v>839</v>
      </c>
      <c r="C650" s="56" t="s">
        <v>783</v>
      </c>
      <c r="D650">
        <f t="shared" si="30"/>
        <v>610</v>
      </c>
      <c r="H650" s="56" t="s">
        <v>783</v>
      </c>
      <c r="I650" s="4" t="s">
        <v>1906</v>
      </c>
      <c r="J650" s="4" t="s">
        <v>1640</v>
      </c>
    </row>
    <row r="651" spans="1:10" ht="198.6" hidden="1" thickBot="1" x14ac:dyDescent="0.35">
      <c r="A651" s="53" t="s">
        <v>840</v>
      </c>
      <c r="C651" s="56" t="s">
        <v>784</v>
      </c>
      <c r="D651">
        <f t="shared" si="30"/>
        <v>611</v>
      </c>
      <c r="H651" s="56" t="s">
        <v>784</v>
      </c>
      <c r="I651" s="4" t="s">
        <v>1907</v>
      </c>
      <c r="J651" s="4" t="s">
        <v>1641</v>
      </c>
    </row>
    <row r="652" spans="1:10" ht="119.4" hidden="1" thickBot="1" x14ac:dyDescent="0.35">
      <c r="A652" s="53" t="s">
        <v>841</v>
      </c>
      <c r="C652" s="56" t="s">
        <v>785</v>
      </c>
      <c r="D652">
        <f t="shared" si="30"/>
        <v>612</v>
      </c>
      <c r="H652" s="56" t="s">
        <v>785</v>
      </c>
      <c r="I652" s="4" t="s">
        <v>1908</v>
      </c>
      <c r="J652" s="4" t="s">
        <v>1576</v>
      </c>
    </row>
    <row r="653" spans="1:10" ht="225" hidden="1" thickBot="1" x14ac:dyDescent="0.35">
      <c r="A653" s="53" t="s">
        <v>842</v>
      </c>
      <c r="C653" s="56" t="s">
        <v>786</v>
      </c>
      <c r="D653">
        <f t="shared" si="30"/>
        <v>613</v>
      </c>
      <c r="H653" s="56" t="s">
        <v>786</v>
      </c>
      <c r="I653" s="4" t="s">
        <v>1909</v>
      </c>
      <c r="J653" s="4" t="s">
        <v>1572</v>
      </c>
    </row>
    <row r="654" spans="1:10" ht="198.6" hidden="1" thickBot="1" x14ac:dyDescent="0.35">
      <c r="A654" s="53" t="s">
        <v>843</v>
      </c>
      <c r="C654" s="56" t="s">
        <v>787</v>
      </c>
      <c r="D654">
        <f t="shared" si="30"/>
        <v>614</v>
      </c>
      <c r="H654" s="56" t="s">
        <v>787</v>
      </c>
      <c r="I654" s="4" t="s">
        <v>1910</v>
      </c>
      <c r="J654" s="4" t="s">
        <v>1641</v>
      </c>
    </row>
    <row r="655" spans="1:10" ht="409.6" hidden="1" thickBot="1" x14ac:dyDescent="0.35">
      <c r="A655" s="53" t="s">
        <v>844</v>
      </c>
      <c r="C655" s="56" t="s">
        <v>788</v>
      </c>
      <c r="D655">
        <f t="shared" si="30"/>
        <v>615</v>
      </c>
      <c r="H655" s="56" t="s">
        <v>788</v>
      </c>
      <c r="I655" s="4" t="s">
        <v>1911</v>
      </c>
      <c r="J655" s="4" t="s">
        <v>1576</v>
      </c>
    </row>
    <row r="656" spans="1:10" ht="27.6" hidden="1" thickBot="1" x14ac:dyDescent="0.35">
      <c r="A656" s="53" t="s">
        <v>845</v>
      </c>
      <c r="C656" s="56" t="s">
        <v>790</v>
      </c>
      <c r="D656">
        <f t="shared" si="30"/>
        <v>616</v>
      </c>
      <c r="H656" s="56" t="s">
        <v>790</v>
      </c>
      <c r="I656" s="4" t="s">
        <v>1664</v>
      </c>
      <c r="J656" s="4" t="s">
        <v>1556</v>
      </c>
    </row>
    <row r="657" spans="1:10" ht="27.6" hidden="1" thickBot="1" x14ac:dyDescent="0.35">
      <c r="A657" s="53" t="s">
        <v>846</v>
      </c>
      <c r="C657" s="56" t="s">
        <v>791</v>
      </c>
      <c r="D657">
        <f t="shared" si="30"/>
        <v>617</v>
      </c>
      <c r="H657" s="56" t="s">
        <v>791</v>
      </c>
      <c r="I657" s="4" t="s">
        <v>1664</v>
      </c>
      <c r="J657" s="4" t="s">
        <v>1556</v>
      </c>
    </row>
    <row r="658" spans="1:10" ht="27.6" hidden="1" thickBot="1" x14ac:dyDescent="0.35">
      <c r="A658" s="53" t="s">
        <v>847</v>
      </c>
      <c r="C658" s="56" t="s">
        <v>792</v>
      </c>
      <c r="D658">
        <f t="shared" si="30"/>
        <v>618</v>
      </c>
      <c r="H658" s="56" t="s">
        <v>792</v>
      </c>
      <c r="I658" s="4" t="s">
        <v>1664</v>
      </c>
      <c r="J658" s="4" t="s">
        <v>1556</v>
      </c>
    </row>
    <row r="659" spans="1:10" ht="27.6" hidden="1" thickBot="1" x14ac:dyDescent="0.35">
      <c r="A659" s="53" t="s">
        <v>848</v>
      </c>
      <c r="C659" s="56" t="s">
        <v>793</v>
      </c>
      <c r="D659">
        <f t="shared" si="30"/>
        <v>619</v>
      </c>
      <c r="H659" s="56" t="s">
        <v>793</v>
      </c>
      <c r="I659" s="4" t="s">
        <v>1664</v>
      </c>
      <c r="J659" s="4" t="s">
        <v>1556</v>
      </c>
    </row>
    <row r="660" spans="1:10" ht="27.6" hidden="1" thickBot="1" x14ac:dyDescent="0.35">
      <c r="A660" s="53" t="s">
        <v>849</v>
      </c>
      <c r="C660" s="56" t="s">
        <v>794</v>
      </c>
      <c r="D660">
        <f t="shared" si="30"/>
        <v>620</v>
      </c>
      <c r="H660" s="56" t="s">
        <v>794</v>
      </c>
      <c r="I660" s="4" t="s">
        <v>1664</v>
      </c>
      <c r="J660" s="4" t="s">
        <v>1559</v>
      </c>
    </row>
    <row r="661" spans="1:10" ht="66.599999999999994" hidden="1" thickBot="1" x14ac:dyDescent="0.35">
      <c r="A661" s="53" t="s">
        <v>850</v>
      </c>
      <c r="C661" s="56" t="s">
        <v>795</v>
      </c>
      <c r="D661">
        <f t="shared" si="30"/>
        <v>621</v>
      </c>
      <c r="H661" s="56" t="s">
        <v>795</v>
      </c>
      <c r="I661" s="4" t="s">
        <v>1912</v>
      </c>
      <c r="J661" s="4" t="s">
        <v>1642</v>
      </c>
    </row>
    <row r="662" spans="1:10" ht="27.6" thickBot="1" x14ac:dyDescent="0.35">
      <c r="A662" s="53" t="s">
        <v>851</v>
      </c>
      <c r="C662" s="56" t="s">
        <v>797</v>
      </c>
      <c r="D662" t="e">
        <f t="shared" si="30"/>
        <v>#N/A</v>
      </c>
      <c r="E662" t="str">
        <f t="shared" ref="E662:E671" si="31">VLOOKUP(C662,H:J,2,0)</f>
        <v>-</v>
      </c>
      <c r="F662" t="str">
        <f t="shared" ref="F662:F671" si="32">VLOOKUP(C662,H:J,3,0)</f>
        <v>Xử lý điểm</v>
      </c>
      <c r="H662" s="56" t="s">
        <v>797</v>
      </c>
      <c r="I662" s="4" t="s">
        <v>18</v>
      </c>
      <c r="J662" s="4" t="s">
        <v>1599</v>
      </c>
    </row>
    <row r="663" spans="1:10" ht="27.6" thickBot="1" x14ac:dyDescent="0.35">
      <c r="A663" s="53" t="s">
        <v>852</v>
      </c>
      <c r="C663" s="56" t="s">
        <v>798</v>
      </c>
      <c r="D663" t="e">
        <f t="shared" si="30"/>
        <v>#N/A</v>
      </c>
      <c r="E663" t="str">
        <f t="shared" si="31"/>
        <v>-</v>
      </c>
      <c r="F663" t="str">
        <f t="shared" si="32"/>
        <v>Xử lý điểm</v>
      </c>
      <c r="H663" s="56" t="s">
        <v>798</v>
      </c>
      <c r="I663" s="4" t="s">
        <v>18</v>
      </c>
      <c r="J663" s="4" t="s">
        <v>1599</v>
      </c>
    </row>
    <row r="664" spans="1:10" ht="27.6" hidden="1" thickBot="1" x14ac:dyDescent="0.35">
      <c r="A664" s="53" t="s">
        <v>853</v>
      </c>
      <c r="C664" s="56" t="s">
        <v>799</v>
      </c>
      <c r="D664" t="s">
        <v>2648</v>
      </c>
      <c r="E664" t="str">
        <f t="shared" si="31"/>
        <v>Có\Không</v>
      </c>
      <c r="F664" t="str">
        <f t="shared" si="32"/>
        <v>Xử lý điểm</v>
      </c>
      <c r="H664" s="56" t="s">
        <v>799</v>
      </c>
      <c r="I664" s="4" t="s">
        <v>1664</v>
      </c>
      <c r="J664" s="4" t="s">
        <v>1599</v>
      </c>
    </row>
    <row r="665" spans="1:10" ht="27.6" hidden="1" thickBot="1" x14ac:dyDescent="0.35">
      <c r="A665" s="53" t="s">
        <v>854</v>
      </c>
      <c r="C665" s="56" t="s">
        <v>800</v>
      </c>
      <c r="D665" t="s">
        <v>2648</v>
      </c>
      <c r="E665" t="str">
        <f t="shared" si="31"/>
        <v>Có\Không</v>
      </c>
      <c r="F665" t="str">
        <f t="shared" si="32"/>
        <v>Xử lý điểm</v>
      </c>
      <c r="H665" s="56" t="s">
        <v>800</v>
      </c>
      <c r="I665" s="4" t="s">
        <v>1664</v>
      </c>
      <c r="J665" s="4" t="s">
        <v>1599</v>
      </c>
    </row>
    <row r="666" spans="1:10" ht="27.6" hidden="1" thickBot="1" x14ac:dyDescent="0.35">
      <c r="A666" s="53" t="s">
        <v>861</v>
      </c>
      <c r="C666" s="56" t="s">
        <v>801</v>
      </c>
      <c r="D666" t="s">
        <v>2648</v>
      </c>
      <c r="E666" t="str">
        <f t="shared" si="31"/>
        <v>Có\Không</v>
      </c>
      <c r="F666" t="str">
        <f t="shared" si="32"/>
        <v>Xử lý điểm</v>
      </c>
      <c r="H666" s="56" t="s">
        <v>801</v>
      </c>
      <c r="I666" s="4" t="s">
        <v>1664</v>
      </c>
      <c r="J666" s="4" t="s">
        <v>1599</v>
      </c>
    </row>
    <row r="667" spans="1:10" ht="27.6" hidden="1" thickBot="1" x14ac:dyDescent="0.35">
      <c r="A667" s="53" t="s">
        <v>862</v>
      </c>
      <c r="C667" s="56" t="s">
        <v>802</v>
      </c>
      <c r="D667" t="s">
        <v>2648</v>
      </c>
      <c r="E667" t="str">
        <f t="shared" si="31"/>
        <v>Có\Không</v>
      </c>
      <c r="F667" t="str">
        <f t="shared" si="32"/>
        <v>Xử lý điểm</v>
      </c>
      <c r="H667" s="56" t="s">
        <v>802</v>
      </c>
      <c r="I667" s="4" t="s">
        <v>1664</v>
      </c>
      <c r="J667" s="4" t="s">
        <v>1599</v>
      </c>
    </row>
    <row r="668" spans="1:10" ht="27.6" hidden="1" thickBot="1" x14ac:dyDescent="0.35">
      <c r="A668" s="53" t="s">
        <v>863</v>
      </c>
      <c r="C668" s="56" t="s">
        <v>803</v>
      </c>
      <c r="D668" t="s">
        <v>2648</v>
      </c>
      <c r="E668" t="str">
        <f t="shared" si="31"/>
        <v>Có\Không</v>
      </c>
      <c r="F668" t="str">
        <f t="shared" si="32"/>
        <v>Xử lý điểm</v>
      </c>
      <c r="H668" s="56" t="s">
        <v>803</v>
      </c>
      <c r="I668" s="4" t="s">
        <v>1664</v>
      </c>
      <c r="J668" s="4" t="s">
        <v>1599</v>
      </c>
    </row>
    <row r="669" spans="1:10" ht="27.6" hidden="1" thickBot="1" x14ac:dyDescent="0.35">
      <c r="A669" s="53" t="s">
        <v>864</v>
      </c>
      <c r="C669" s="56" t="s">
        <v>804</v>
      </c>
      <c r="D669" t="s">
        <v>2648</v>
      </c>
      <c r="E669" t="str">
        <f t="shared" si="31"/>
        <v>Có\Không</v>
      </c>
      <c r="F669" t="str">
        <f t="shared" si="32"/>
        <v>Xử lý điểm</v>
      </c>
      <c r="H669" s="56" t="s">
        <v>804</v>
      </c>
      <c r="I669" s="4" t="s">
        <v>1664</v>
      </c>
      <c r="J669" s="4" t="s">
        <v>1599</v>
      </c>
    </row>
    <row r="670" spans="1:10" ht="27.6" hidden="1" thickBot="1" x14ac:dyDescent="0.35">
      <c r="A670" s="53" t="s">
        <v>866</v>
      </c>
      <c r="C670" s="56" t="s">
        <v>805</v>
      </c>
      <c r="D670" t="s">
        <v>2648</v>
      </c>
      <c r="E670" t="str">
        <f t="shared" si="31"/>
        <v>Nam\Nữ</v>
      </c>
      <c r="F670" t="str">
        <f t="shared" si="32"/>
        <v>Xử lý điểm</v>
      </c>
      <c r="H670" s="56" t="s">
        <v>805</v>
      </c>
      <c r="I670" s="4" t="s">
        <v>1662</v>
      </c>
      <c r="J670" s="4" t="s">
        <v>1599</v>
      </c>
    </row>
    <row r="671" spans="1:10" ht="40.200000000000003" hidden="1" thickBot="1" x14ac:dyDescent="0.35">
      <c r="A671" s="53" t="s">
        <v>867</v>
      </c>
      <c r="C671" s="56" t="s">
        <v>806</v>
      </c>
      <c r="D671" t="s">
        <v>2648</v>
      </c>
      <c r="E671" t="str">
        <f t="shared" si="31"/>
        <v>1 năm\5 năm\10 năm</v>
      </c>
      <c r="F671" t="str">
        <f t="shared" si="32"/>
        <v>Xử lý điểm</v>
      </c>
      <c r="H671" s="56" t="s">
        <v>806</v>
      </c>
      <c r="I671" s="4" t="s">
        <v>1913</v>
      </c>
      <c r="J671" s="4" t="s">
        <v>1599</v>
      </c>
    </row>
    <row r="672" spans="1:10" ht="93" hidden="1" thickBot="1" x14ac:dyDescent="0.35">
      <c r="A672" s="53" t="s">
        <v>868</v>
      </c>
      <c r="C672" s="56" t="s">
        <v>808</v>
      </c>
      <c r="D672">
        <f t="shared" si="30"/>
        <v>622</v>
      </c>
      <c r="H672" s="56" t="s">
        <v>808</v>
      </c>
      <c r="I672" s="4" t="s">
        <v>1914</v>
      </c>
      <c r="J672" s="4" t="s">
        <v>1572</v>
      </c>
    </row>
    <row r="673" spans="1:10" ht="93" hidden="1" thickBot="1" x14ac:dyDescent="0.35">
      <c r="A673" s="53" t="s">
        <v>869</v>
      </c>
      <c r="C673" s="56" t="s">
        <v>809</v>
      </c>
      <c r="D673">
        <f t="shared" si="30"/>
        <v>623</v>
      </c>
      <c r="H673" s="56" t="s">
        <v>809</v>
      </c>
      <c r="I673" s="4" t="s">
        <v>1914</v>
      </c>
      <c r="J673" s="4" t="s">
        <v>1572</v>
      </c>
    </row>
    <row r="674" spans="1:10" ht="93" hidden="1" thickBot="1" x14ac:dyDescent="0.35">
      <c r="A674" s="53" t="s">
        <v>870</v>
      </c>
      <c r="C674" s="56" t="s">
        <v>810</v>
      </c>
      <c r="D674">
        <f t="shared" si="30"/>
        <v>624</v>
      </c>
      <c r="H674" s="56" t="s">
        <v>810</v>
      </c>
      <c r="I674" s="4" t="s">
        <v>1914</v>
      </c>
      <c r="J674" s="4" t="s">
        <v>1572</v>
      </c>
    </row>
    <row r="675" spans="1:10" ht="93" hidden="1" thickBot="1" x14ac:dyDescent="0.35">
      <c r="A675" s="53" t="s">
        <v>872</v>
      </c>
      <c r="C675" s="56" t="s">
        <v>811</v>
      </c>
      <c r="D675">
        <f t="shared" si="30"/>
        <v>625</v>
      </c>
      <c r="H675" s="56" t="s">
        <v>811</v>
      </c>
      <c r="I675" s="4" t="s">
        <v>1914</v>
      </c>
      <c r="J675" s="4" t="s">
        <v>1572</v>
      </c>
    </row>
    <row r="676" spans="1:10" ht="93" hidden="1" thickBot="1" x14ac:dyDescent="0.35">
      <c r="A676" s="53" t="s">
        <v>873</v>
      </c>
      <c r="C676" s="56" t="s">
        <v>812</v>
      </c>
      <c r="D676">
        <f t="shared" si="30"/>
        <v>626</v>
      </c>
      <c r="H676" s="56" t="s">
        <v>812</v>
      </c>
      <c r="I676" s="4" t="s">
        <v>1914</v>
      </c>
      <c r="J676" s="4" t="s">
        <v>1572</v>
      </c>
    </row>
    <row r="677" spans="1:10" ht="93" hidden="1" thickBot="1" x14ac:dyDescent="0.35">
      <c r="A677" s="53" t="s">
        <v>874</v>
      </c>
      <c r="C677" s="56" t="s">
        <v>813</v>
      </c>
      <c r="D677">
        <f t="shared" si="30"/>
        <v>627</v>
      </c>
      <c r="H677" s="56" t="s">
        <v>813</v>
      </c>
      <c r="I677" s="4" t="s">
        <v>1914</v>
      </c>
      <c r="J677" s="4" t="s">
        <v>1572</v>
      </c>
    </row>
    <row r="678" spans="1:10" ht="93" hidden="1" thickBot="1" x14ac:dyDescent="0.35">
      <c r="A678" s="53" t="s">
        <v>875</v>
      </c>
      <c r="C678" s="56" t="s">
        <v>814</v>
      </c>
      <c r="D678">
        <f t="shared" si="30"/>
        <v>628</v>
      </c>
      <c r="H678" s="56" t="s">
        <v>814</v>
      </c>
      <c r="I678" s="4" t="s">
        <v>1914</v>
      </c>
      <c r="J678" s="4" t="s">
        <v>1572</v>
      </c>
    </row>
    <row r="679" spans="1:10" ht="93" hidden="1" thickBot="1" x14ac:dyDescent="0.35">
      <c r="A679" s="53" t="s">
        <v>877</v>
      </c>
      <c r="C679" s="56" t="s">
        <v>816</v>
      </c>
      <c r="D679">
        <f t="shared" si="30"/>
        <v>629</v>
      </c>
      <c r="H679" s="56" t="s">
        <v>816</v>
      </c>
      <c r="I679" s="4" t="s">
        <v>1914</v>
      </c>
      <c r="J679" s="4" t="s">
        <v>1572</v>
      </c>
    </row>
    <row r="680" spans="1:10" ht="93" hidden="1" thickBot="1" x14ac:dyDescent="0.35">
      <c r="A680" s="53" t="s">
        <v>878</v>
      </c>
      <c r="C680" s="56" t="s">
        <v>817</v>
      </c>
      <c r="D680">
        <f t="shared" si="30"/>
        <v>630</v>
      </c>
      <c r="H680" s="56" t="s">
        <v>817</v>
      </c>
      <c r="I680" s="4" t="s">
        <v>1914</v>
      </c>
      <c r="J680" s="4" t="s">
        <v>1572</v>
      </c>
    </row>
    <row r="681" spans="1:10" ht="93" hidden="1" thickBot="1" x14ac:dyDescent="0.35">
      <c r="A681" s="53" t="s">
        <v>879</v>
      </c>
      <c r="C681" s="56" t="s">
        <v>818</v>
      </c>
      <c r="D681">
        <f t="shared" si="30"/>
        <v>631</v>
      </c>
      <c r="H681" s="56" t="s">
        <v>818</v>
      </c>
      <c r="I681" s="4" t="s">
        <v>1914</v>
      </c>
      <c r="J681" s="4" t="s">
        <v>1572</v>
      </c>
    </row>
    <row r="682" spans="1:10" ht="93" hidden="1" thickBot="1" x14ac:dyDescent="0.35">
      <c r="A682" s="53" t="s">
        <v>880</v>
      </c>
      <c r="C682" s="56" t="s">
        <v>819</v>
      </c>
      <c r="D682">
        <f t="shared" si="30"/>
        <v>632</v>
      </c>
      <c r="H682" s="56" t="s">
        <v>819</v>
      </c>
      <c r="I682" s="4" t="s">
        <v>1914</v>
      </c>
      <c r="J682" s="4" t="s">
        <v>1572</v>
      </c>
    </row>
    <row r="683" spans="1:10" ht="93" hidden="1" thickBot="1" x14ac:dyDescent="0.35">
      <c r="A683" s="53" t="s">
        <v>881</v>
      </c>
      <c r="C683" s="56" t="s">
        <v>820</v>
      </c>
      <c r="D683">
        <f t="shared" si="30"/>
        <v>633</v>
      </c>
      <c r="H683" s="56" t="s">
        <v>820</v>
      </c>
      <c r="I683" s="4" t="s">
        <v>1914</v>
      </c>
      <c r="J683" s="4" t="s">
        <v>1572</v>
      </c>
    </row>
    <row r="684" spans="1:10" ht="93" hidden="1" thickBot="1" x14ac:dyDescent="0.35">
      <c r="A684" s="53" t="s">
        <v>882</v>
      </c>
      <c r="C684" s="56" t="s">
        <v>821</v>
      </c>
      <c r="D684">
        <f t="shared" si="30"/>
        <v>634</v>
      </c>
      <c r="H684" s="56" t="s">
        <v>821</v>
      </c>
      <c r="I684" s="4" t="s">
        <v>1914</v>
      </c>
      <c r="J684" s="4" t="s">
        <v>1572</v>
      </c>
    </row>
    <row r="685" spans="1:10" ht="93" hidden="1" thickBot="1" x14ac:dyDescent="0.35">
      <c r="A685" s="53" t="s">
        <v>884</v>
      </c>
      <c r="C685" s="56" t="s">
        <v>822</v>
      </c>
      <c r="D685">
        <f t="shared" si="30"/>
        <v>635</v>
      </c>
      <c r="H685" s="56" t="s">
        <v>822</v>
      </c>
      <c r="I685" s="4" t="s">
        <v>1914</v>
      </c>
      <c r="J685" s="4" t="s">
        <v>1572</v>
      </c>
    </row>
    <row r="686" spans="1:10" ht="93" hidden="1" thickBot="1" x14ac:dyDescent="0.35">
      <c r="A686" s="53" t="s">
        <v>885</v>
      </c>
      <c r="C686" s="56" t="s">
        <v>823</v>
      </c>
      <c r="D686">
        <f t="shared" si="30"/>
        <v>636</v>
      </c>
      <c r="H686" s="56" t="s">
        <v>823</v>
      </c>
      <c r="I686" s="4" t="s">
        <v>1914</v>
      </c>
      <c r="J686" s="4" t="s">
        <v>1572</v>
      </c>
    </row>
    <row r="687" spans="1:10" ht="93" hidden="1" thickBot="1" x14ac:dyDescent="0.35">
      <c r="A687" s="53" t="s">
        <v>886</v>
      </c>
      <c r="C687" s="56" t="s">
        <v>824</v>
      </c>
      <c r="D687">
        <f t="shared" si="30"/>
        <v>637</v>
      </c>
      <c r="H687" s="56" t="s">
        <v>824</v>
      </c>
      <c r="I687" s="4" t="s">
        <v>1914</v>
      </c>
      <c r="J687" s="4" t="s">
        <v>1572</v>
      </c>
    </row>
    <row r="688" spans="1:10" ht="40.200000000000003" hidden="1" thickBot="1" x14ac:dyDescent="0.35">
      <c r="A688" s="53" t="s">
        <v>887</v>
      </c>
      <c r="C688" s="56" t="s">
        <v>826</v>
      </c>
      <c r="D688">
        <f t="shared" si="30"/>
        <v>638</v>
      </c>
      <c r="H688" s="56" t="s">
        <v>826</v>
      </c>
      <c r="I688" s="4" t="s">
        <v>1915</v>
      </c>
      <c r="J688" s="4" t="s">
        <v>1572</v>
      </c>
    </row>
    <row r="689" spans="1:10" ht="66.599999999999994" hidden="1" thickBot="1" x14ac:dyDescent="0.35">
      <c r="A689" s="53" t="s">
        <v>888</v>
      </c>
      <c r="C689" s="56" t="s">
        <v>827</v>
      </c>
      <c r="D689">
        <f t="shared" si="30"/>
        <v>639</v>
      </c>
      <c r="H689" s="56" t="s">
        <v>827</v>
      </c>
      <c r="I689" s="4" t="s">
        <v>1916</v>
      </c>
      <c r="J689" s="4" t="s">
        <v>1643</v>
      </c>
    </row>
    <row r="690" spans="1:10" ht="27.6" hidden="1" thickBot="1" x14ac:dyDescent="0.35">
      <c r="A690" s="53" t="s">
        <v>889</v>
      </c>
      <c r="C690" s="56" t="s">
        <v>828</v>
      </c>
      <c r="D690" t="s">
        <v>2648</v>
      </c>
      <c r="E690" t="str">
        <f>VLOOKUP(C690,H:J,2,0)</f>
        <v>Nam\Nữ</v>
      </c>
      <c r="F690" t="str">
        <f>VLOOKUP(C690,H:J,3,0)</f>
        <v>Xử lý điểm</v>
      </c>
      <c r="H690" s="56" t="s">
        <v>828</v>
      </c>
      <c r="I690" s="4" t="s">
        <v>1662</v>
      </c>
      <c r="J690" s="4" t="s">
        <v>1599</v>
      </c>
    </row>
    <row r="691" spans="1:10" ht="27.6" hidden="1" thickBot="1" x14ac:dyDescent="0.35">
      <c r="A691" s="53" t="s">
        <v>890</v>
      </c>
      <c r="C691" s="56" t="s">
        <v>829</v>
      </c>
      <c r="D691">
        <f t="shared" si="30"/>
        <v>640</v>
      </c>
      <c r="H691" s="56" t="s">
        <v>829</v>
      </c>
      <c r="I691" s="4" t="s">
        <v>1664</v>
      </c>
      <c r="J691" s="4" t="s">
        <v>1559</v>
      </c>
    </row>
    <row r="692" spans="1:10" ht="27.6" hidden="1" thickBot="1" x14ac:dyDescent="0.35">
      <c r="A692" s="53" t="s">
        <v>891</v>
      </c>
      <c r="C692" s="56" t="s">
        <v>830</v>
      </c>
      <c r="D692">
        <f t="shared" si="30"/>
        <v>641</v>
      </c>
      <c r="H692" s="56" t="s">
        <v>830</v>
      </c>
      <c r="I692" s="4" t="s">
        <v>1664</v>
      </c>
      <c r="J692" s="4" t="s">
        <v>1559</v>
      </c>
    </row>
    <row r="693" spans="1:10" ht="27.6" hidden="1" thickBot="1" x14ac:dyDescent="0.35">
      <c r="A693" s="53" t="s">
        <v>893</v>
      </c>
      <c r="C693" s="56" t="s">
        <v>831</v>
      </c>
      <c r="D693">
        <f t="shared" si="30"/>
        <v>642</v>
      </c>
      <c r="H693" s="56" t="s">
        <v>831</v>
      </c>
      <c r="I693" s="4" t="s">
        <v>1664</v>
      </c>
      <c r="J693" s="4" t="s">
        <v>1559</v>
      </c>
    </row>
    <row r="694" spans="1:10" ht="27.6" hidden="1" thickBot="1" x14ac:dyDescent="0.35">
      <c r="A694" s="53" t="s">
        <v>894</v>
      </c>
      <c r="C694" s="56" t="s">
        <v>832</v>
      </c>
      <c r="D694">
        <f t="shared" si="30"/>
        <v>643</v>
      </c>
      <c r="H694" s="56" t="s">
        <v>832</v>
      </c>
      <c r="I694" s="4" t="s">
        <v>1664</v>
      </c>
      <c r="J694" s="4" t="s">
        <v>1559</v>
      </c>
    </row>
    <row r="695" spans="1:10" ht="27.6" hidden="1" thickBot="1" x14ac:dyDescent="0.35">
      <c r="A695" s="53" t="s">
        <v>895</v>
      </c>
      <c r="C695" s="56" t="s">
        <v>833</v>
      </c>
      <c r="D695">
        <f t="shared" si="30"/>
        <v>644</v>
      </c>
      <c r="H695" s="56" t="s">
        <v>833</v>
      </c>
      <c r="I695" s="4" t="s">
        <v>1664</v>
      </c>
      <c r="J695" s="4" t="s">
        <v>1559</v>
      </c>
    </row>
    <row r="696" spans="1:10" ht="27.6" hidden="1" thickBot="1" x14ac:dyDescent="0.35">
      <c r="A696" s="53" t="s">
        <v>896</v>
      </c>
      <c r="C696" s="56" t="s">
        <v>834</v>
      </c>
      <c r="D696">
        <f t="shared" si="30"/>
        <v>645</v>
      </c>
      <c r="H696" s="56" t="s">
        <v>834</v>
      </c>
      <c r="I696" s="4" t="s">
        <v>1664</v>
      </c>
      <c r="J696" s="4" t="s">
        <v>1559</v>
      </c>
    </row>
    <row r="697" spans="1:10" ht="27.6" hidden="1" thickBot="1" x14ac:dyDescent="0.35">
      <c r="A697" s="53" t="s">
        <v>897</v>
      </c>
      <c r="C697" s="56" t="s">
        <v>835</v>
      </c>
      <c r="D697">
        <f t="shared" si="30"/>
        <v>646</v>
      </c>
      <c r="H697" s="56" t="s">
        <v>835</v>
      </c>
      <c r="I697" s="4" t="s">
        <v>1664</v>
      </c>
      <c r="J697" s="4" t="s">
        <v>1559</v>
      </c>
    </row>
    <row r="698" spans="1:10" ht="27.6" hidden="1" thickBot="1" x14ac:dyDescent="0.35">
      <c r="A698" s="53" t="s">
        <v>898</v>
      </c>
      <c r="C698" s="56" t="s">
        <v>836</v>
      </c>
      <c r="D698">
        <f t="shared" si="30"/>
        <v>647</v>
      </c>
      <c r="H698" s="56" t="s">
        <v>836</v>
      </c>
      <c r="I698" s="4" t="s">
        <v>1664</v>
      </c>
      <c r="J698" s="4" t="s">
        <v>1559</v>
      </c>
    </row>
    <row r="699" spans="1:10" ht="27.6" hidden="1" thickBot="1" x14ac:dyDescent="0.35">
      <c r="A699" s="53" t="s">
        <v>899</v>
      </c>
      <c r="C699" s="56" t="s">
        <v>837</v>
      </c>
      <c r="D699">
        <f t="shared" si="30"/>
        <v>648</v>
      </c>
      <c r="H699" s="56" t="s">
        <v>837</v>
      </c>
      <c r="I699" s="4" t="s">
        <v>1664</v>
      </c>
      <c r="J699" s="4" t="s">
        <v>1559</v>
      </c>
    </row>
    <row r="700" spans="1:10" ht="27.6" hidden="1" thickBot="1" x14ac:dyDescent="0.35">
      <c r="A700" s="53" t="s">
        <v>900</v>
      </c>
      <c r="C700" s="56" t="s">
        <v>838</v>
      </c>
      <c r="D700">
        <f t="shared" si="30"/>
        <v>649</v>
      </c>
      <c r="H700" s="56" t="s">
        <v>838</v>
      </c>
      <c r="I700" s="4" t="s">
        <v>1664</v>
      </c>
      <c r="J700" s="4" t="s">
        <v>1559</v>
      </c>
    </row>
    <row r="701" spans="1:10" ht="27.6" hidden="1" thickBot="1" x14ac:dyDescent="0.35">
      <c r="A701" s="53" t="s">
        <v>901</v>
      </c>
      <c r="C701" s="56" t="s">
        <v>839</v>
      </c>
      <c r="D701">
        <f t="shared" si="30"/>
        <v>650</v>
      </c>
      <c r="H701" s="56" t="s">
        <v>839</v>
      </c>
      <c r="I701" s="4" t="s">
        <v>1664</v>
      </c>
      <c r="J701" s="4" t="s">
        <v>1559</v>
      </c>
    </row>
    <row r="702" spans="1:10" ht="27.6" hidden="1" thickBot="1" x14ac:dyDescent="0.35">
      <c r="A702" s="53" t="s">
        <v>903</v>
      </c>
      <c r="C702" s="56" t="s">
        <v>840</v>
      </c>
      <c r="D702">
        <f t="shared" si="30"/>
        <v>651</v>
      </c>
      <c r="H702" s="56" t="s">
        <v>840</v>
      </c>
      <c r="I702" s="4" t="s">
        <v>1664</v>
      </c>
      <c r="J702" s="4" t="s">
        <v>1559</v>
      </c>
    </row>
    <row r="703" spans="1:10" ht="27.6" hidden="1" thickBot="1" x14ac:dyDescent="0.35">
      <c r="A703" s="53" t="s">
        <v>904</v>
      </c>
      <c r="C703" s="56" t="s">
        <v>841</v>
      </c>
      <c r="D703">
        <f t="shared" si="30"/>
        <v>652</v>
      </c>
      <c r="H703" s="56" t="s">
        <v>841</v>
      </c>
      <c r="I703" s="4" t="s">
        <v>1664</v>
      </c>
      <c r="J703" s="4" t="s">
        <v>1559</v>
      </c>
    </row>
    <row r="704" spans="1:10" ht="27.6" hidden="1" thickBot="1" x14ac:dyDescent="0.35">
      <c r="A704" s="53" t="s">
        <v>905</v>
      </c>
      <c r="C704" s="56" t="s">
        <v>842</v>
      </c>
      <c r="D704">
        <f t="shared" si="30"/>
        <v>653</v>
      </c>
      <c r="H704" s="56" t="s">
        <v>842</v>
      </c>
      <c r="I704" s="4" t="s">
        <v>1664</v>
      </c>
      <c r="J704" s="4" t="s">
        <v>1559</v>
      </c>
    </row>
    <row r="705" spans="1:10" ht="27.6" hidden="1" thickBot="1" x14ac:dyDescent="0.35">
      <c r="A705" s="53" t="s">
        <v>906</v>
      </c>
      <c r="C705" s="56" t="s">
        <v>843</v>
      </c>
      <c r="D705">
        <f t="shared" si="30"/>
        <v>654</v>
      </c>
      <c r="H705" s="56" t="s">
        <v>843</v>
      </c>
      <c r="I705" s="4" t="s">
        <v>1664</v>
      </c>
      <c r="J705" s="4" t="s">
        <v>1559</v>
      </c>
    </row>
    <row r="706" spans="1:10" ht="27.6" hidden="1" thickBot="1" x14ac:dyDescent="0.35">
      <c r="A706" s="53" t="s">
        <v>907</v>
      </c>
      <c r="C706" s="56" t="s">
        <v>844</v>
      </c>
      <c r="D706">
        <f t="shared" ref="D706:D769" si="33">MATCH(C706,A:A,0)</f>
        <v>655</v>
      </c>
      <c r="H706" s="56" t="s">
        <v>844</v>
      </c>
      <c r="I706" s="4" t="s">
        <v>1664</v>
      </c>
      <c r="J706" s="4" t="s">
        <v>1559</v>
      </c>
    </row>
    <row r="707" spans="1:10" ht="27.6" hidden="1" thickBot="1" x14ac:dyDescent="0.35">
      <c r="A707" s="53" t="s">
        <v>908</v>
      </c>
      <c r="C707" s="56" t="s">
        <v>845</v>
      </c>
      <c r="D707">
        <f t="shared" si="33"/>
        <v>656</v>
      </c>
      <c r="H707" s="56" t="s">
        <v>845</v>
      </c>
      <c r="I707" s="4" t="s">
        <v>1664</v>
      </c>
      <c r="J707" s="4" t="s">
        <v>1559</v>
      </c>
    </row>
    <row r="708" spans="1:10" ht="27.6" hidden="1" thickBot="1" x14ac:dyDescent="0.35">
      <c r="A708" s="53" t="s">
        <v>909</v>
      </c>
      <c r="C708" s="56" t="s">
        <v>846</v>
      </c>
      <c r="D708">
        <f t="shared" si="33"/>
        <v>657</v>
      </c>
      <c r="H708" s="56" t="s">
        <v>846</v>
      </c>
      <c r="I708" s="4" t="s">
        <v>1664</v>
      </c>
      <c r="J708" s="4" t="s">
        <v>1575</v>
      </c>
    </row>
    <row r="709" spans="1:10" ht="27.6" hidden="1" thickBot="1" x14ac:dyDescent="0.35">
      <c r="A709" s="53" t="s">
        <v>910</v>
      </c>
      <c r="C709" s="56" t="s">
        <v>847</v>
      </c>
      <c r="D709">
        <f t="shared" si="33"/>
        <v>658</v>
      </c>
      <c r="H709" s="56" t="s">
        <v>847</v>
      </c>
      <c r="I709" s="4" t="s">
        <v>1664</v>
      </c>
      <c r="J709" s="4" t="s">
        <v>1575</v>
      </c>
    </row>
    <row r="710" spans="1:10" ht="27.6" hidden="1" thickBot="1" x14ac:dyDescent="0.35">
      <c r="A710" s="53" t="s">
        <v>911</v>
      </c>
      <c r="C710" s="56" t="s">
        <v>848</v>
      </c>
      <c r="D710">
        <f t="shared" si="33"/>
        <v>659</v>
      </c>
      <c r="H710" s="56" t="s">
        <v>848</v>
      </c>
      <c r="I710" s="4" t="s">
        <v>1664</v>
      </c>
      <c r="J710" s="4" t="s">
        <v>1575</v>
      </c>
    </row>
    <row r="711" spans="1:10" ht="27.6" hidden="1" thickBot="1" x14ac:dyDescent="0.35">
      <c r="A711" s="53" t="s">
        <v>912</v>
      </c>
      <c r="C711" s="56" t="s">
        <v>849</v>
      </c>
      <c r="D711">
        <f t="shared" si="33"/>
        <v>660</v>
      </c>
      <c r="H711" s="56" t="s">
        <v>849</v>
      </c>
      <c r="I711" s="4" t="s">
        <v>1664</v>
      </c>
      <c r="J711" s="4" t="s">
        <v>1575</v>
      </c>
    </row>
    <row r="712" spans="1:10" ht="27.6" hidden="1" thickBot="1" x14ac:dyDescent="0.35">
      <c r="A712" s="53" t="s">
        <v>913</v>
      </c>
      <c r="C712" s="56" t="s">
        <v>850</v>
      </c>
      <c r="D712">
        <f t="shared" si="33"/>
        <v>661</v>
      </c>
      <c r="H712" s="56" t="s">
        <v>850</v>
      </c>
      <c r="I712" s="4" t="s">
        <v>1664</v>
      </c>
      <c r="J712" s="4" t="s">
        <v>1606</v>
      </c>
    </row>
    <row r="713" spans="1:10" ht="27.6" hidden="1" thickBot="1" x14ac:dyDescent="0.35">
      <c r="A713" s="53" t="s">
        <v>914</v>
      </c>
      <c r="C713" s="56" t="s">
        <v>851</v>
      </c>
      <c r="D713">
        <f t="shared" si="33"/>
        <v>662</v>
      </c>
      <c r="H713" s="56" t="s">
        <v>851</v>
      </c>
      <c r="I713" s="4" t="s">
        <v>1664</v>
      </c>
      <c r="J713" s="4" t="s">
        <v>1567</v>
      </c>
    </row>
    <row r="714" spans="1:10" ht="27.6" hidden="1" thickBot="1" x14ac:dyDescent="0.35">
      <c r="A714" s="53" t="s">
        <v>920</v>
      </c>
      <c r="C714" s="56" t="s">
        <v>852</v>
      </c>
      <c r="D714">
        <f t="shared" si="33"/>
        <v>663</v>
      </c>
      <c r="H714" s="56" t="s">
        <v>852</v>
      </c>
      <c r="I714" s="4" t="s">
        <v>1664</v>
      </c>
      <c r="J714" s="4" t="s">
        <v>1567</v>
      </c>
    </row>
    <row r="715" spans="1:10" ht="27.6" hidden="1" thickBot="1" x14ac:dyDescent="0.35">
      <c r="A715" s="53" t="s">
        <v>921</v>
      </c>
      <c r="C715" s="56" t="s">
        <v>853</v>
      </c>
      <c r="D715">
        <f t="shared" si="33"/>
        <v>664</v>
      </c>
      <c r="H715" s="56" t="s">
        <v>853</v>
      </c>
      <c r="I715" s="4" t="s">
        <v>1664</v>
      </c>
      <c r="J715" s="4" t="s">
        <v>1567</v>
      </c>
    </row>
    <row r="716" spans="1:10" ht="27.6" hidden="1" thickBot="1" x14ac:dyDescent="0.35">
      <c r="A716" s="53" t="s">
        <v>922</v>
      </c>
      <c r="C716" s="56" t="s">
        <v>854</v>
      </c>
      <c r="D716">
        <f t="shared" si="33"/>
        <v>665</v>
      </c>
      <c r="H716" s="56" t="s">
        <v>854</v>
      </c>
      <c r="I716" s="4" t="s">
        <v>1664</v>
      </c>
      <c r="J716" s="4" t="s">
        <v>1567</v>
      </c>
    </row>
    <row r="717" spans="1:10" ht="27.6" hidden="1" thickBot="1" x14ac:dyDescent="0.35">
      <c r="A717" s="53" t="s">
        <v>923</v>
      </c>
      <c r="C717" s="56" t="s">
        <v>855</v>
      </c>
      <c r="D717">
        <f t="shared" si="33"/>
        <v>129</v>
      </c>
      <c r="H717" s="56" t="s">
        <v>855</v>
      </c>
      <c r="I717" s="4" t="s">
        <v>18</v>
      </c>
      <c r="J717" s="4" t="s">
        <v>1644</v>
      </c>
    </row>
    <row r="718" spans="1:10" ht="40.200000000000003" hidden="1" thickBot="1" x14ac:dyDescent="0.35">
      <c r="A718" s="53" t="s">
        <v>924</v>
      </c>
      <c r="C718" s="56" t="s">
        <v>856</v>
      </c>
      <c r="D718">
        <f t="shared" si="33"/>
        <v>130</v>
      </c>
      <c r="H718" s="56" t="s">
        <v>856</v>
      </c>
      <c r="I718" s="4" t="s">
        <v>18</v>
      </c>
      <c r="J718" s="4" t="s">
        <v>1645</v>
      </c>
    </row>
    <row r="719" spans="1:10" ht="27.6" hidden="1" thickBot="1" x14ac:dyDescent="0.35">
      <c r="A719" s="53" t="s">
        <v>925</v>
      </c>
      <c r="C719" s="56" t="s">
        <v>857</v>
      </c>
      <c r="D719">
        <f t="shared" si="33"/>
        <v>131</v>
      </c>
      <c r="H719" s="56" t="s">
        <v>857</v>
      </c>
      <c r="I719" s="4" t="s">
        <v>18</v>
      </c>
      <c r="J719" s="4" t="s">
        <v>1646</v>
      </c>
    </row>
    <row r="720" spans="1:10" ht="40.200000000000003" hidden="1" thickBot="1" x14ac:dyDescent="0.35">
      <c r="A720" s="53" t="s">
        <v>926</v>
      </c>
      <c r="C720" s="56" t="s">
        <v>858</v>
      </c>
      <c r="D720">
        <f t="shared" si="33"/>
        <v>132</v>
      </c>
      <c r="H720" s="56" t="s">
        <v>858</v>
      </c>
      <c r="I720" s="4" t="s">
        <v>18</v>
      </c>
      <c r="J720" s="4" t="s">
        <v>1647</v>
      </c>
    </row>
    <row r="721" spans="1:10" ht="27.6" hidden="1" thickBot="1" x14ac:dyDescent="0.35">
      <c r="A721" s="53" t="s">
        <v>927</v>
      </c>
      <c r="C721" s="56" t="s">
        <v>859</v>
      </c>
      <c r="D721">
        <f t="shared" si="33"/>
        <v>133</v>
      </c>
      <c r="H721" s="56" t="s">
        <v>859</v>
      </c>
      <c r="I721" s="4" t="s">
        <v>18</v>
      </c>
      <c r="J721" s="4" t="s">
        <v>1648</v>
      </c>
    </row>
    <row r="722" spans="1:10" ht="79.8" hidden="1" thickBot="1" x14ac:dyDescent="0.35">
      <c r="A722" s="53" t="s">
        <v>928</v>
      </c>
      <c r="C722" s="56" t="s">
        <v>861</v>
      </c>
      <c r="D722">
        <f t="shared" si="33"/>
        <v>666</v>
      </c>
      <c r="H722" s="56" t="s">
        <v>861</v>
      </c>
      <c r="I722" s="4" t="s">
        <v>1917</v>
      </c>
      <c r="J722" s="4" t="s">
        <v>1572</v>
      </c>
    </row>
    <row r="723" spans="1:10" ht="79.8" hidden="1" thickBot="1" x14ac:dyDescent="0.35">
      <c r="A723" s="53" t="s">
        <v>929</v>
      </c>
      <c r="C723" s="56" t="s">
        <v>862</v>
      </c>
      <c r="D723">
        <f t="shared" si="33"/>
        <v>667</v>
      </c>
      <c r="H723" s="56" t="s">
        <v>862</v>
      </c>
      <c r="I723" s="4" t="s">
        <v>1917</v>
      </c>
      <c r="J723" s="4" t="s">
        <v>1572</v>
      </c>
    </row>
    <row r="724" spans="1:10" ht="79.8" hidden="1" thickBot="1" x14ac:dyDescent="0.35">
      <c r="A724" s="53" t="s">
        <v>930</v>
      </c>
      <c r="C724" s="56" t="s">
        <v>863</v>
      </c>
      <c r="D724">
        <f t="shared" si="33"/>
        <v>668</v>
      </c>
      <c r="H724" s="56" t="s">
        <v>863</v>
      </c>
      <c r="I724" s="4" t="s">
        <v>1917</v>
      </c>
      <c r="J724" s="4" t="s">
        <v>1572</v>
      </c>
    </row>
    <row r="725" spans="1:10" ht="40.200000000000003" hidden="1" thickBot="1" x14ac:dyDescent="0.35">
      <c r="A725" s="53" t="s">
        <v>931</v>
      </c>
      <c r="C725" s="56" t="s">
        <v>864</v>
      </c>
      <c r="D725">
        <f t="shared" si="33"/>
        <v>669</v>
      </c>
      <c r="H725" s="56" t="s">
        <v>864</v>
      </c>
      <c r="I725" s="4" t="s">
        <v>1918</v>
      </c>
      <c r="J725" s="4" t="s">
        <v>1572</v>
      </c>
    </row>
    <row r="726" spans="1:10" ht="106.2" hidden="1" thickBot="1" x14ac:dyDescent="0.35">
      <c r="A726" s="53" t="s">
        <v>932</v>
      </c>
      <c r="C726" s="56" t="s">
        <v>866</v>
      </c>
      <c r="D726">
        <f t="shared" si="33"/>
        <v>670</v>
      </c>
      <c r="H726" s="56" t="s">
        <v>866</v>
      </c>
      <c r="I726" s="4" t="s">
        <v>1919</v>
      </c>
      <c r="J726" s="4" t="s">
        <v>1649</v>
      </c>
    </row>
    <row r="727" spans="1:10" ht="79.8" hidden="1" thickBot="1" x14ac:dyDescent="0.35">
      <c r="A727" s="53" t="s">
        <v>933</v>
      </c>
      <c r="C727" s="56" t="s">
        <v>867</v>
      </c>
      <c r="D727">
        <f t="shared" si="33"/>
        <v>671</v>
      </c>
      <c r="H727" s="56" t="s">
        <v>867</v>
      </c>
      <c r="I727" s="4" t="s">
        <v>1920</v>
      </c>
      <c r="J727" s="4" t="s">
        <v>1610</v>
      </c>
    </row>
    <row r="728" spans="1:10" ht="159" hidden="1" thickBot="1" x14ac:dyDescent="0.35">
      <c r="A728" s="53" t="s">
        <v>934</v>
      </c>
      <c r="C728" s="56" t="s">
        <v>868</v>
      </c>
      <c r="D728">
        <f t="shared" si="33"/>
        <v>672</v>
      </c>
      <c r="H728" s="56" t="s">
        <v>868</v>
      </c>
      <c r="I728" s="4" t="s">
        <v>1921</v>
      </c>
      <c r="J728" s="4" t="s">
        <v>1650</v>
      </c>
    </row>
    <row r="729" spans="1:10" ht="106.2" hidden="1" thickBot="1" x14ac:dyDescent="0.35">
      <c r="A729" s="53" t="s">
        <v>935</v>
      </c>
      <c r="C729" s="56" t="s">
        <v>869</v>
      </c>
      <c r="D729">
        <f t="shared" si="33"/>
        <v>673</v>
      </c>
      <c r="H729" s="56" t="s">
        <v>869</v>
      </c>
      <c r="I729" s="4" t="s">
        <v>1919</v>
      </c>
      <c r="J729" s="4" t="s">
        <v>1651</v>
      </c>
    </row>
    <row r="730" spans="1:10" ht="106.2" hidden="1" thickBot="1" x14ac:dyDescent="0.35">
      <c r="A730" s="53" t="s">
        <v>936</v>
      </c>
      <c r="C730" s="56" t="s">
        <v>870</v>
      </c>
      <c r="D730">
        <f t="shared" si="33"/>
        <v>674</v>
      </c>
      <c r="H730" s="56" t="s">
        <v>870</v>
      </c>
      <c r="I730" s="4" t="s">
        <v>1919</v>
      </c>
      <c r="J730" s="4" t="s">
        <v>1652</v>
      </c>
    </row>
    <row r="731" spans="1:10" ht="53.4" hidden="1" thickBot="1" x14ac:dyDescent="0.35">
      <c r="A731" s="53" t="s">
        <v>937</v>
      </c>
      <c r="C731" s="56" t="s">
        <v>872</v>
      </c>
      <c r="D731">
        <f t="shared" si="33"/>
        <v>675</v>
      </c>
      <c r="H731" s="56" t="s">
        <v>872</v>
      </c>
      <c r="I731" s="4" t="s">
        <v>1922</v>
      </c>
      <c r="J731" s="4" t="s">
        <v>1576</v>
      </c>
    </row>
    <row r="732" spans="1:10" ht="396.6" hidden="1" thickBot="1" x14ac:dyDescent="0.35">
      <c r="A732" s="53" t="s">
        <v>938</v>
      </c>
      <c r="C732" s="56" t="s">
        <v>873</v>
      </c>
      <c r="D732">
        <f t="shared" si="33"/>
        <v>676</v>
      </c>
      <c r="H732" s="56" t="s">
        <v>873</v>
      </c>
      <c r="I732" s="4" t="s">
        <v>1923</v>
      </c>
      <c r="J732" s="4" t="s">
        <v>1653</v>
      </c>
    </row>
    <row r="733" spans="1:10" ht="409.6" hidden="1" thickBot="1" x14ac:dyDescent="0.35">
      <c r="A733" s="53" t="s">
        <v>939</v>
      </c>
      <c r="C733" s="56" t="s">
        <v>874</v>
      </c>
      <c r="D733">
        <f t="shared" si="33"/>
        <v>677</v>
      </c>
      <c r="H733" s="56" t="s">
        <v>874</v>
      </c>
      <c r="I733" s="4" t="s">
        <v>1924</v>
      </c>
      <c r="J733" s="4" t="s">
        <v>1654</v>
      </c>
    </row>
    <row r="734" spans="1:10" ht="119.4" hidden="1" thickBot="1" x14ac:dyDescent="0.35">
      <c r="A734" s="53" t="s">
        <v>940</v>
      </c>
      <c r="C734" s="56" t="s">
        <v>875</v>
      </c>
      <c r="D734">
        <f t="shared" si="33"/>
        <v>678</v>
      </c>
      <c r="H734" s="56" t="s">
        <v>875</v>
      </c>
      <c r="I734" s="4" t="s">
        <v>1925</v>
      </c>
      <c r="J734" s="4" t="s">
        <v>1576</v>
      </c>
    </row>
    <row r="735" spans="1:10" ht="119.4" hidden="1" thickBot="1" x14ac:dyDescent="0.35">
      <c r="A735" s="53" t="s">
        <v>941</v>
      </c>
      <c r="C735" s="56" t="s">
        <v>877</v>
      </c>
      <c r="D735">
        <f t="shared" si="33"/>
        <v>679</v>
      </c>
      <c r="H735" s="56" t="s">
        <v>877</v>
      </c>
      <c r="I735" s="4" t="s">
        <v>1926</v>
      </c>
      <c r="J735" s="4" t="s">
        <v>1653</v>
      </c>
    </row>
    <row r="736" spans="1:10" ht="93" hidden="1" thickBot="1" x14ac:dyDescent="0.35">
      <c r="A736" s="53" t="s">
        <v>942</v>
      </c>
      <c r="C736" s="56" t="s">
        <v>878</v>
      </c>
      <c r="D736">
        <f t="shared" si="33"/>
        <v>680</v>
      </c>
      <c r="H736" s="56" t="s">
        <v>878</v>
      </c>
      <c r="I736" s="4" t="s">
        <v>1927</v>
      </c>
      <c r="J736" s="4" t="s">
        <v>1653</v>
      </c>
    </row>
    <row r="737" spans="1:10" ht="106.2" hidden="1" thickBot="1" x14ac:dyDescent="0.35">
      <c r="A737" s="53" t="s">
        <v>943</v>
      </c>
      <c r="C737" s="56" t="s">
        <v>879</v>
      </c>
      <c r="D737">
        <f t="shared" si="33"/>
        <v>681</v>
      </c>
      <c r="H737" s="56" t="s">
        <v>879</v>
      </c>
      <c r="I737" s="4" t="s">
        <v>1928</v>
      </c>
      <c r="J737" s="4" t="s">
        <v>1653</v>
      </c>
    </row>
    <row r="738" spans="1:10" ht="119.4" hidden="1" thickBot="1" x14ac:dyDescent="0.35">
      <c r="A738" s="53" t="s">
        <v>944</v>
      </c>
      <c r="C738" s="56" t="s">
        <v>880</v>
      </c>
      <c r="D738">
        <f t="shared" si="33"/>
        <v>682</v>
      </c>
      <c r="H738" s="56" t="s">
        <v>880</v>
      </c>
      <c r="I738" s="4" t="s">
        <v>1929</v>
      </c>
      <c r="J738" s="4" t="s">
        <v>1653</v>
      </c>
    </row>
    <row r="739" spans="1:10" ht="66.599999999999994" hidden="1" thickBot="1" x14ac:dyDescent="0.35">
      <c r="A739" s="53" t="s">
        <v>945</v>
      </c>
      <c r="C739" s="56" t="s">
        <v>881</v>
      </c>
      <c r="D739">
        <f t="shared" si="33"/>
        <v>683</v>
      </c>
      <c r="H739" s="56" t="s">
        <v>881</v>
      </c>
      <c r="I739" s="4" t="s">
        <v>1930</v>
      </c>
      <c r="J739" s="4" t="s">
        <v>1653</v>
      </c>
    </row>
    <row r="740" spans="1:10" ht="66.599999999999994" hidden="1" thickBot="1" x14ac:dyDescent="0.35">
      <c r="A740" s="53" t="s">
        <v>946</v>
      </c>
      <c r="C740" s="56" t="s">
        <v>882</v>
      </c>
      <c r="D740">
        <f t="shared" si="33"/>
        <v>684</v>
      </c>
      <c r="H740" s="56" t="s">
        <v>882</v>
      </c>
      <c r="I740" s="4" t="s">
        <v>1931</v>
      </c>
      <c r="J740" s="4" t="s">
        <v>1580</v>
      </c>
    </row>
    <row r="741" spans="1:10" ht="27.6" hidden="1" thickBot="1" x14ac:dyDescent="0.35">
      <c r="A741" s="53" t="s">
        <v>947</v>
      </c>
      <c r="C741" s="56" t="s">
        <v>884</v>
      </c>
      <c r="D741">
        <f t="shared" si="33"/>
        <v>685</v>
      </c>
      <c r="H741" s="56" t="s">
        <v>884</v>
      </c>
      <c r="I741" s="4" t="s">
        <v>1664</v>
      </c>
      <c r="J741" s="4" t="s">
        <v>1559</v>
      </c>
    </row>
    <row r="742" spans="1:10" ht="27.6" hidden="1" thickBot="1" x14ac:dyDescent="0.35">
      <c r="A742" s="53" t="s">
        <v>948</v>
      </c>
      <c r="C742" s="56" t="s">
        <v>885</v>
      </c>
      <c r="D742">
        <f t="shared" si="33"/>
        <v>686</v>
      </c>
      <c r="H742" s="56" t="s">
        <v>885</v>
      </c>
      <c r="I742" s="4" t="s">
        <v>1664</v>
      </c>
      <c r="J742" s="4" t="s">
        <v>1559</v>
      </c>
    </row>
    <row r="743" spans="1:10" ht="27.6" hidden="1" thickBot="1" x14ac:dyDescent="0.35">
      <c r="A743" s="53" t="s">
        <v>949</v>
      </c>
      <c r="C743" s="56" t="s">
        <v>886</v>
      </c>
      <c r="D743">
        <f t="shared" si="33"/>
        <v>687</v>
      </c>
      <c r="H743" s="56" t="s">
        <v>886</v>
      </c>
      <c r="I743" s="4" t="s">
        <v>1664</v>
      </c>
      <c r="J743" s="4" t="s">
        <v>1575</v>
      </c>
    </row>
    <row r="744" spans="1:10" ht="27.6" hidden="1" thickBot="1" x14ac:dyDescent="0.35">
      <c r="A744" s="53" t="s">
        <v>950</v>
      </c>
      <c r="C744" s="56" t="s">
        <v>887</v>
      </c>
      <c r="D744">
        <f t="shared" si="33"/>
        <v>688</v>
      </c>
      <c r="H744" s="56" t="s">
        <v>887</v>
      </c>
      <c r="I744" s="4" t="s">
        <v>1664</v>
      </c>
      <c r="J744" s="4" t="s">
        <v>1559</v>
      </c>
    </row>
    <row r="745" spans="1:10" ht="27.6" hidden="1" thickBot="1" x14ac:dyDescent="0.35">
      <c r="A745" s="53" t="s">
        <v>951</v>
      </c>
      <c r="C745" s="56" t="s">
        <v>888</v>
      </c>
      <c r="D745">
        <f t="shared" si="33"/>
        <v>689</v>
      </c>
      <c r="H745" s="56" t="s">
        <v>888</v>
      </c>
      <c r="I745" s="4" t="s">
        <v>1664</v>
      </c>
      <c r="J745" s="4" t="s">
        <v>1559</v>
      </c>
    </row>
    <row r="746" spans="1:10" ht="27.6" hidden="1" thickBot="1" x14ac:dyDescent="0.35">
      <c r="A746" s="53" t="s">
        <v>952</v>
      </c>
      <c r="C746" s="56" t="s">
        <v>889</v>
      </c>
      <c r="D746">
        <f t="shared" si="33"/>
        <v>690</v>
      </c>
      <c r="H746" s="56" t="s">
        <v>889</v>
      </c>
      <c r="I746" s="4" t="s">
        <v>1664</v>
      </c>
      <c r="J746" s="4" t="s">
        <v>1559</v>
      </c>
    </row>
    <row r="747" spans="1:10" ht="27.6" hidden="1" thickBot="1" x14ac:dyDescent="0.35">
      <c r="A747" s="53" t="s">
        <v>953</v>
      </c>
      <c r="C747" s="56" t="s">
        <v>890</v>
      </c>
      <c r="D747">
        <f t="shared" si="33"/>
        <v>691</v>
      </c>
      <c r="H747" s="56" t="s">
        <v>890</v>
      </c>
      <c r="I747" s="4" t="s">
        <v>1664</v>
      </c>
      <c r="J747" s="4" t="s">
        <v>1559</v>
      </c>
    </row>
    <row r="748" spans="1:10" ht="27.6" hidden="1" thickBot="1" x14ac:dyDescent="0.35">
      <c r="A748" s="53" t="s">
        <v>954</v>
      </c>
      <c r="C748" s="56" t="s">
        <v>891</v>
      </c>
      <c r="D748">
        <f t="shared" si="33"/>
        <v>692</v>
      </c>
      <c r="H748" s="56" t="s">
        <v>891</v>
      </c>
      <c r="I748" s="4" t="s">
        <v>1664</v>
      </c>
      <c r="J748" s="4" t="s">
        <v>1559</v>
      </c>
    </row>
    <row r="749" spans="1:10" ht="27.6" hidden="1" thickBot="1" x14ac:dyDescent="0.35">
      <c r="A749" s="53" t="s">
        <v>955</v>
      </c>
      <c r="C749" s="56" t="s">
        <v>893</v>
      </c>
      <c r="D749">
        <f t="shared" si="33"/>
        <v>693</v>
      </c>
      <c r="H749" s="56" t="s">
        <v>893</v>
      </c>
      <c r="I749" s="4" t="s">
        <v>1664</v>
      </c>
      <c r="J749" s="4" t="s">
        <v>1655</v>
      </c>
    </row>
    <row r="750" spans="1:10" ht="27.6" hidden="1" thickBot="1" x14ac:dyDescent="0.35">
      <c r="A750" s="53" t="s">
        <v>956</v>
      </c>
      <c r="C750" s="56" t="s">
        <v>894</v>
      </c>
      <c r="D750">
        <f t="shared" si="33"/>
        <v>694</v>
      </c>
      <c r="H750" s="56" t="s">
        <v>894</v>
      </c>
      <c r="I750" s="4" t="s">
        <v>1664</v>
      </c>
      <c r="J750" s="4" t="s">
        <v>1559</v>
      </c>
    </row>
    <row r="751" spans="1:10" ht="27.6" hidden="1" thickBot="1" x14ac:dyDescent="0.35">
      <c r="A751" s="53" t="s">
        <v>957</v>
      </c>
      <c r="C751" s="56" t="s">
        <v>895</v>
      </c>
      <c r="D751">
        <f t="shared" si="33"/>
        <v>695</v>
      </c>
      <c r="H751" s="56" t="s">
        <v>895</v>
      </c>
      <c r="I751" s="4" t="s">
        <v>1664</v>
      </c>
      <c r="J751" s="4" t="s">
        <v>1655</v>
      </c>
    </row>
    <row r="752" spans="1:10" ht="27.6" hidden="1" thickBot="1" x14ac:dyDescent="0.35">
      <c r="A752" s="53" t="s">
        <v>958</v>
      </c>
      <c r="C752" s="56" t="s">
        <v>896</v>
      </c>
      <c r="D752">
        <f t="shared" si="33"/>
        <v>696</v>
      </c>
      <c r="H752" s="56" t="s">
        <v>896</v>
      </c>
      <c r="I752" s="4" t="s">
        <v>1664</v>
      </c>
      <c r="J752" s="4" t="s">
        <v>1575</v>
      </c>
    </row>
    <row r="753" spans="1:10" ht="27.6" hidden="1" thickBot="1" x14ac:dyDescent="0.35">
      <c r="A753" s="53" t="s">
        <v>959</v>
      </c>
      <c r="C753" s="56" t="s">
        <v>897</v>
      </c>
      <c r="D753">
        <f t="shared" si="33"/>
        <v>697</v>
      </c>
      <c r="H753" s="56" t="s">
        <v>897</v>
      </c>
      <c r="I753" s="4" t="s">
        <v>1664</v>
      </c>
      <c r="J753" s="4" t="s">
        <v>1559</v>
      </c>
    </row>
    <row r="754" spans="1:10" ht="27.6" hidden="1" thickBot="1" x14ac:dyDescent="0.35">
      <c r="A754" s="53" t="s">
        <v>960</v>
      </c>
      <c r="C754" s="56" t="s">
        <v>898</v>
      </c>
      <c r="D754">
        <f t="shared" si="33"/>
        <v>698</v>
      </c>
      <c r="H754" s="56" t="s">
        <v>898</v>
      </c>
      <c r="I754" s="4" t="s">
        <v>1664</v>
      </c>
      <c r="J754" s="4" t="s">
        <v>1559</v>
      </c>
    </row>
    <row r="755" spans="1:10" ht="27.6" hidden="1" thickBot="1" x14ac:dyDescent="0.35">
      <c r="A755" s="53" t="s">
        <v>961</v>
      </c>
      <c r="C755" s="56" t="s">
        <v>899</v>
      </c>
      <c r="D755">
        <f t="shared" si="33"/>
        <v>699</v>
      </c>
      <c r="H755" s="56" t="s">
        <v>899</v>
      </c>
      <c r="I755" s="4" t="s">
        <v>1664</v>
      </c>
      <c r="J755" s="4" t="s">
        <v>1559</v>
      </c>
    </row>
    <row r="756" spans="1:10" ht="93" hidden="1" thickBot="1" x14ac:dyDescent="0.35">
      <c r="A756" s="53" t="s">
        <v>962</v>
      </c>
      <c r="C756" s="56" t="s">
        <v>900</v>
      </c>
      <c r="D756">
        <f t="shared" si="33"/>
        <v>700</v>
      </c>
      <c r="H756" s="56" t="s">
        <v>900</v>
      </c>
      <c r="I756" s="4" t="s">
        <v>1932</v>
      </c>
      <c r="J756" s="4" t="s">
        <v>1656</v>
      </c>
    </row>
    <row r="757" spans="1:10" ht="27.6" hidden="1" thickBot="1" x14ac:dyDescent="0.35">
      <c r="A757" s="53" t="s">
        <v>963</v>
      </c>
      <c r="C757" s="56" t="s">
        <v>901</v>
      </c>
      <c r="D757">
        <f t="shared" si="33"/>
        <v>701</v>
      </c>
      <c r="H757" s="56" t="s">
        <v>901</v>
      </c>
      <c r="I757" s="4" t="s">
        <v>1664</v>
      </c>
      <c r="J757" s="4" t="s">
        <v>1559</v>
      </c>
    </row>
    <row r="758" spans="1:10" ht="53.4" hidden="1" thickBot="1" x14ac:dyDescent="0.35">
      <c r="A758" s="53" t="s">
        <v>964</v>
      </c>
      <c r="C758" s="56" t="s">
        <v>903</v>
      </c>
      <c r="D758">
        <f t="shared" si="33"/>
        <v>702</v>
      </c>
      <c r="H758" s="56" t="s">
        <v>903</v>
      </c>
      <c r="I758" s="4" t="s">
        <v>1933</v>
      </c>
      <c r="J758" s="4" t="s">
        <v>1572</v>
      </c>
    </row>
    <row r="759" spans="1:10" ht="53.4" hidden="1" thickBot="1" x14ac:dyDescent="0.35">
      <c r="A759" s="53" t="s">
        <v>965</v>
      </c>
      <c r="C759" s="56" t="s">
        <v>904</v>
      </c>
      <c r="D759">
        <f t="shared" si="33"/>
        <v>703</v>
      </c>
      <c r="H759" s="56" t="s">
        <v>904</v>
      </c>
      <c r="I759" s="4" t="s">
        <v>1933</v>
      </c>
      <c r="J759" s="4" t="s">
        <v>1572</v>
      </c>
    </row>
    <row r="760" spans="1:10" ht="53.4" hidden="1" thickBot="1" x14ac:dyDescent="0.35">
      <c r="A760" s="53" t="s">
        <v>966</v>
      </c>
      <c r="C760" s="56" t="s">
        <v>905</v>
      </c>
      <c r="D760">
        <f t="shared" si="33"/>
        <v>704</v>
      </c>
      <c r="H760" s="56" t="s">
        <v>905</v>
      </c>
      <c r="I760" s="4" t="s">
        <v>1933</v>
      </c>
      <c r="J760" s="4" t="s">
        <v>1572</v>
      </c>
    </row>
    <row r="761" spans="1:10" ht="53.4" hidden="1" thickBot="1" x14ac:dyDescent="0.35">
      <c r="A761" s="53" t="s">
        <v>967</v>
      </c>
      <c r="C761" s="56" t="s">
        <v>906</v>
      </c>
      <c r="D761">
        <f t="shared" si="33"/>
        <v>705</v>
      </c>
      <c r="H761" s="56" t="s">
        <v>906</v>
      </c>
      <c r="I761" s="4" t="s">
        <v>1933</v>
      </c>
      <c r="J761" s="4" t="s">
        <v>1572</v>
      </c>
    </row>
    <row r="762" spans="1:10" ht="53.4" hidden="1" thickBot="1" x14ac:dyDescent="0.35">
      <c r="A762" s="53" t="s">
        <v>968</v>
      </c>
      <c r="C762" s="56" t="s">
        <v>907</v>
      </c>
      <c r="D762">
        <f t="shared" si="33"/>
        <v>706</v>
      </c>
      <c r="H762" s="56" t="s">
        <v>907</v>
      </c>
      <c r="I762" s="4" t="s">
        <v>1933</v>
      </c>
      <c r="J762" s="4" t="s">
        <v>1572</v>
      </c>
    </row>
    <row r="763" spans="1:10" ht="53.4" hidden="1" thickBot="1" x14ac:dyDescent="0.35">
      <c r="A763" s="53" t="s">
        <v>969</v>
      </c>
      <c r="C763" s="56" t="s">
        <v>908</v>
      </c>
      <c r="D763">
        <f t="shared" si="33"/>
        <v>707</v>
      </c>
      <c r="H763" s="56" t="s">
        <v>908</v>
      </c>
      <c r="I763" s="4" t="s">
        <v>1933</v>
      </c>
      <c r="J763" s="4" t="s">
        <v>1572</v>
      </c>
    </row>
    <row r="764" spans="1:10" ht="53.4" hidden="1" thickBot="1" x14ac:dyDescent="0.35">
      <c r="A764" s="53" t="s">
        <v>970</v>
      </c>
      <c r="C764" s="56" t="s">
        <v>909</v>
      </c>
      <c r="D764">
        <f t="shared" si="33"/>
        <v>708</v>
      </c>
      <c r="H764" s="56" t="s">
        <v>909</v>
      </c>
      <c r="I764" s="4" t="s">
        <v>1933</v>
      </c>
      <c r="J764" s="4" t="s">
        <v>1572</v>
      </c>
    </row>
    <row r="765" spans="1:10" ht="53.4" hidden="1" thickBot="1" x14ac:dyDescent="0.35">
      <c r="A765" s="53" t="s">
        <v>971</v>
      </c>
      <c r="C765" s="56" t="s">
        <v>910</v>
      </c>
      <c r="D765">
        <f t="shared" si="33"/>
        <v>709</v>
      </c>
      <c r="H765" s="56" t="s">
        <v>910</v>
      </c>
      <c r="I765" s="4" t="s">
        <v>1933</v>
      </c>
      <c r="J765" s="4" t="s">
        <v>1572</v>
      </c>
    </row>
    <row r="766" spans="1:10" ht="53.4" hidden="1" thickBot="1" x14ac:dyDescent="0.35">
      <c r="A766" s="53" t="s">
        <v>972</v>
      </c>
      <c r="C766" s="56" t="s">
        <v>911</v>
      </c>
      <c r="D766">
        <f t="shared" si="33"/>
        <v>710</v>
      </c>
      <c r="H766" s="56" t="s">
        <v>911</v>
      </c>
      <c r="I766" s="4" t="s">
        <v>1933</v>
      </c>
      <c r="J766" s="4" t="s">
        <v>1572</v>
      </c>
    </row>
    <row r="767" spans="1:10" ht="53.4" hidden="1" thickBot="1" x14ac:dyDescent="0.35">
      <c r="A767" s="53" t="s">
        <v>973</v>
      </c>
      <c r="C767" s="56" t="s">
        <v>912</v>
      </c>
      <c r="D767">
        <f t="shared" si="33"/>
        <v>711</v>
      </c>
      <c r="H767" s="56" t="s">
        <v>912</v>
      </c>
      <c r="I767" s="4" t="s">
        <v>1933</v>
      </c>
      <c r="J767" s="4" t="s">
        <v>1572</v>
      </c>
    </row>
    <row r="768" spans="1:10" ht="53.4" hidden="1" thickBot="1" x14ac:dyDescent="0.35">
      <c r="A768" s="53" t="s">
        <v>1969</v>
      </c>
      <c r="C768" s="56" t="s">
        <v>913</v>
      </c>
      <c r="D768">
        <f t="shared" si="33"/>
        <v>712</v>
      </c>
      <c r="H768" s="56" t="s">
        <v>913</v>
      </c>
      <c r="I768" s="4" t="s">
        <v>1933</v>
      </c>
      <c r="J768" s="4" t="s">
        <v>1572</v>
      </c>
    </row>
    <row r="769" spans="1:10" ht="27.6" hidden="1" thickBot="1" x14ac:dyDescent="0.35">
      <c r="A769" s="53" t="s">
        <v>1970</v>
      </c>
      <c r="C769" s="56" t="s">
        <v>914</v>
      </c>
      <c r="D769">
        <f t="shared" si="33"/>
        <v>713</v>
      </c>
      <c r="H769" s="56" t="s">
        <v>914</v>
      </c>
      <c r="I769" s="4" t="s">
        <v>1664</v>
      </c>
      <c r="J769" s="4" t="s">
        <v>1548</v>
      </c>
    </row>
    <row r="770" spans="1:10" ht="40.200000000000003" hidden="1" thickBot="1" x14ac:dyDescent="0.35">
      <c r="A770" s="53" t="s">
        <v>977</v>
      </c>
      <c r="C770" s="56" t="s">
        <v>918</v>
      </c>
      <c r="D770">
        <f t="shared" ref="D770:D833" si="34">MATCH(C770,A:A,0)</f>
        <v>134</v>
      </c>
      <c r="H770" s="56" t="s">
        <v>918</v>
      </c>
      <c r="I770" s="4" t="s">
        <v>18</v>
      </c>
      <c r="J770" s="4" t="s">
        <v>1657</v>
      </c>
    </row>
    <row r="771" spans="1:10" ht="40.200000000000003" hidden="1" thickBot="1" x14ac:dyDescent="0.35">
      <c r="A771" s="53" t="s">
        <v>978</v>
      </c>
      <c r="C771" s="56" t="s">
        <v>919</v>
      </c>
      <c r="D771">
        <f t="shared" si="34"/>
        <v>135</v>
      </c>
      <c r="H771" s="56" t="s">
        <v>919</v>
      </c>
      <c r="I771" s="4" t="s">
        <v>18</v>
      </c>
      <c r="J771" s="4" t="s">
        <v>1658</v>
      </c>
    </row>
    <row r="772" spans="1:10" ht="27.6" hidden="1" thickBot="1" x14ac:dyDescent="0.35">
      <c r="A772" s="53" t="s">
        <v>979</v>
      </c>
      <c r="C772" s="56" t="s">
        <v>920</v>
      </c>
      <c r="D772">
        <f t="shared" si="34"/>
        <v>714</v>
      </c>
      <c r="H772" s="56" t="s">
        <v>920</v>
      </c>
      <c r="I772" s="4" t="s">
        <v>1664</v>
      </c>
      <c r="J772" s="4" t="s">
        <v>1559</v>
      </c>
    </row>
    <row r="773" spans="1:10" ht="27.6" hidden="1" thickBot="1" x14ac:dyDescent="0.35">
      <c r="A773" s="53" t="s">
        <v>980</v>
      </c>
      <c r="C773" s="56" t="s">
        <v>921</v>
      </c>
      <c r="D773">
        <f t="shared" si="34"/>
        <v>715</v>
      </c>
      <c r="H773" s="56" t="s">
        <v>921</v>
      </c>
      <c r="I773" s="4" t="s">
        <v>1664</v>
      </c>
      <c r="J773" s="4" t="s">
        <v>1559</v>
      </c>
    </row>
    <row r="774" spans="1:10" ht="27.6" hidden="1" thickBot="1" x14ac:dyDescent="0.35">
      <c r="A774" s="53" t="s">
        <v>981</v>
      </c>
      <c r="C774" s="56" t="s">
        <v>922</v>
      </c>
      <c r="D774">
        <f t="shared" si="34"/>
        <v>716</v>
      </c>
      <c r="H774" s="56" t="s">
        <v>922</v>
      </c>
      <c r="I774" s="4" t="s">
        <v>1664</v>
      </c>
      <c r="J774" s="4" t="s">
        <v>1559</v>
      </c>
    </row>
    <row r="775" spans="1:10" ht="27.6" hidden="1" thickBot="1" x14ac:dyDescent="0.35">
      <c r="A775" s="53" t="s">
        <v>982</v>
      </c>
      <c r="C775" s="56" t="s">
        <v>923</v>
      </c>
      <c r="D775">
        <f t="shared" si="34"/>
        <v>717</v>
      </c>
      <c r="H775" s="56" t="s">
        <v>923</v>
      </c>
      <c r="I775" s="4" t="s">
        <v>1664</v>
      </c>
      <c r="J775" s="4" t="s">
        <v>1559</v>
      </c>
    </row>
    <row r="776" spans="1:10" ht="27.6" hidden="1" thickBot="1" x14ac:dyDescent="0.35">
      <c r="A776" s="53" t="s">
        <v>983</v>
      </c>
      <c r="C776" s="56" t="s">
        <v>924</v>
      </c>
      <c r="D776">
        <f t="shared" si="34"/>
        <v>718</v>
      </c>
      <c r="H776" s="56" t="s">
        <v>924</v>
      </c>
      <c r="I776" s="4" t="s">
        <v>1664</v>
      </c>
      <c r="J776" s="4" t="s">
        <v>1559</v>
      </c>
    </row>
    <row r="777" spans="1:10" ht="27.6" hidden="1" thickBot="1" x14ac:dyDescent="0.35">
      <c r="A777" s="53" t="s">
        <v>984</v>
      </c>
      <c r="C777" s="56" t="s">
        <v>925</v>
      </c>
      <c r="D777">
        <f t="shared" si="34"/>
        <v>719</v>
      </c>
      <c r="H777" s="56" t="s">
        <v>925</v>
      </c>
      <c r="I777" s="4" t="s">
        <v>1664</v>
      </c>
      <c r="J777" s="4" t="s">
        <v>1559</v>
      </c>
    </row>
    <row r="778" spans="1:10" ht="27.6" hidden="1" thickBot="1" x14ac:dyDescent="0.35">
      <c r="A778" s="53" t="s">
        <v>985</v>
      </c>
      <c r="C778" s="56" t="s">
        <v>926</v>
      </c>
      <c r="D778">
        <f t="shared" si="34"/>
        <v>720</v>
      </c>
      <c r="H778" s="56" t="s">
        <v>926</v>
      </c>
      <c r="I778" s="4" t="s">
        <v>1664</v>
      </c>
      <c r="J778" s="4" t="s">
        <v>1559</v>
      </c>
    </row>
    <row r="779" spans="1:10" ht="27.6" hidden="1" thickBot="1" x14ac:dyDescent="0.35">
      <c r="A779" s="53" t="s">
        <v>986</v>
      </c>
      <c r="C779" s="56" t="s">
        <v>927</v>
      </c>
      <c r="D779">
        <f t="shared" si="34"/>
        <v>721</v>
      </c>
      <c r="H779" s="56" t="s">
        <v>927</v>
      </c>
      <c r="I779" s="4" t="s">
        <v>1664</v>
      </c>
      <c r="J779" s="4" t="s">
        <v>1559</v>
      </c>
    </row>
    <row r="780" spans="1:10" ht="27.6" hidden="1" thickBot="1" x14ac:dyDescent="0.35">
      <c r="A780" s="53" t="s">
        <v>987</v>
      </c>
      <c r="C780" s="56" t="s">
        <v>928</v>
      </c>
      <c r="D780">
        <f t="shared" si="34"/>
        <v>722</v>
      </c>
      <c r="H780" s="56" t="s">
        <v>928</v>
      </c>
      <c r="I780" s="4" t="s">
        <v>1664</v>
      </c>
      <c r="J780" s="4" t="s">
        <v>1559</v>
      </c>
    </row>
    <row r="781" spans="1:10" ht="27.6" hidden="1" thickBot="1" x14ac:dyDescent="0.35">
      <c r="A781" s="53" t="s">
        <v>988</v>
      </c>
      <c r="C781" s="56" t="s">
        <v>929</v>
      </c>
      <c r="D781">
        <f t="shared" si="34"/>
        <v>723</v>
      </c>
      <c r="H781" s="56" t="s">
        <v>929</v>
      </c>
      <c r="I781" s="4" t="s">
        <v>1664</v>
      </c>
      <c r="J781" s="4" t="s">
        <v>1559</v>
      </c>
    </row>
    <row r="782" spans="1:10" ht="27.6" hidden="1" thickBot="1" x14ac:dyDescent="0.35">
      <c r="A782" s="53" t="s">
        <v>989</v>
      </c>
      <c r="C782" s="56" t="s">
        <v>930</v>
      </c>
      <c r="D782">
        <f t="shared" si="34"/>
        <v>724</v>
      </c>
      <c r="H782" s="56" t="s">
        <v>930</v>
      </c>
      <c r="I782" s="4" t="s">
        <v>1664</v>
      </c>
      <c r="J782" s="4" t="s">
        <v>1559</v>
      </c>
    </row>
    <row r="783" spans="1:10" ht="27.6" hidden="1" thickBot="1" x14ac:dyDescent="0.35">
      <c r="A783" s="53" t="s">
        <v>990</v>
      </c>
      <c r="C783" s="56" t="s">
        <v>931</v>
      </c>
      <c r="D783">
        <f t="shared" si="34"/>
        <v>725</v>
      </c>
      <c r="H783" s="56" t="s">
        <v>931</v>
      </c>
      <c r="I783" s="4" t="s">
        <v>1664</v>
      </c>
      <c r="J783" s="4" t="s">
        <v>1559</v>
      </c>
    </row>
    <row r="784" spans="1:10" ht="27.6" hidden="1" thickBot="1" x14ac:dyDescent="0.35">
      <c r="A784" s="53" t="s">
        <v>991</v>
      </c>
      <c r="C784" s="56" t="s">
        <v>932</v>
      </c>
      <c r="D784">
        <f t="shared" si="34"/>
        <v>726</v>
      </c>
      <c r="H784" s="56" t="s">
        <v>932</v>
      </c>
      <c r="I784" s="4" t="s">
        <v>1664</v>
      </c>
      <c r="J784" s="4" t="s">
        <v>1559</v>
      </c>
    </row>
    <row r="785" spans="1:10" ht="27.6" hidden="1" thickBot="1" x14ac:dyDescent="0.35">
      <c r="A785" s="53" t="s">
        <v>992</v>
      </c>
      <c r="C785" s="56" t="s">
        <v>933</v>
      </c>
      <c r="D785">
        <f t="shared" si="34"/>
        <v>727</v>
      </c>
      <c r="H785" s="56" t="s">
        <v>933</v>
      </c>
      <c r="I785" s="4" t="s">
        <v>1664</v>
      </c>
      <c r="J785" s="4" t="s">
        <v>1559</v>
      </c>
    </row>
    <row r="786" spans="1:10" ht="27.6" hidden="1" thickBot="1" x14ac:dyDescent="0.35">
      <c r="A786" s="53" t="s">
        <v>993</v>
      </c>
      <c r="C786" s="56" t="s">
        <v>934</v>
      </c>
      <c r="D786">
        <f t="shared" si="34"/>
        <v>728</v>
      </c>
      <c r="H786" s="56" t="s">
        <v>934</v>
      </c>
      <c r="I786" s="4" t="s">
        <v>1664</v>
      </c>
      <c r="J786" s="4" t="s">
        <v>1559</v>
      </c>
    </row>
    <row r="787" spans="1:10" ht="27.6" hidden="1" thickBot="1" x14ac:dyDescent="0.35">
      <c r="A787" s="53" t="s">
        <v>994</v>
      </c>
      <c r="C787" s="56" t="s">
        <v>935</v>
      </c>
      <c r="D787">
        <f t="shared" si="34"/>
        <v>729</v>
      </c>
      <c r="H787" s="56" t="s">
        <v>935</v>
      </c>
      <c r="I787" s="4" t="s">
        <v>1664</v>
      </c>
      <c r="J787" s="4" t="s">
        <v>1559</v>
      </c>
    </row>
    <row r="788" spans="1:10" ht="27.6" hidden="1" thickBot="1" x14ac:dyDescent="0.35">
      <c r="A788" s="53" t="s">
        <v>995</v>
      </c>
      <c r="C788" s="56" t="s">
        <v>936</v>
      </c>
      <c r="D788">
        <f t="shared" si="34"/>
        <v>730</v>
      </c>
      <c r="H788" s="56" t="s">
        <v>936</v>
      </c>
      <c r="I788" s="4" t="s">
        <v>1664</v>
      </c>
      <c r="J788" s="4" t="s">
        <v>1559</v>
      </c>
    </row>
    <row r="789" spans="1:10" ht="27.6" hidden="1" thickBot="1" x14ac:dyDescent="0.35">
      <c r="A789" s="53" t="s">
        <v>996</v>
      </c>
      <c r="C789" s="56" t="s">
        <v>937</v>
      </c>
      <c r="D789">
        <f t="shared" si="34"/>
        <v>731</v>
      </c>
      <c r="H789" s="56" t="s">
        <v>937</v>
      </c>
      <c r="I789" s="4" t="s">
        <v>1664</v>
      </c>
      <c r="J789" s="4" t="s">
        <v>1559</v>
      </c>
    </row>
    <row r="790" spans="1:10" ht="27.6" hidden="1" thickBot="1" x14ac:dyDescent="0.35">
      <c r="A790" s="53" t="s">
        <v>997</v>
      </c>
      <c r="C790" s="56" t="s">
        <v>938</v>
      </c>
      <c r="D790">
        <f t="shared" si="34"/>
        <v>732</v>
      </c>
      <c r="H790" s="56" t="s">
        <v>938</v>
      </c>
      <c r="I790" s="4" t="s">
        <v>1664</v>
      </c>
      <c r="J790" s="4" t="s">
        <v>1559</v>
      </c>
    </row>
    <row r="791" spans="1:10" ht="27.6" hidden="1" thickBot="1" x14ac:dyDescent="0.35">
      <c r="A791" s="53" t="s">
        <v>998</v>
      </c>
      <c r="C791" s="56" t="s">
        <v>939</v>
      </c>
      <c r="D791">
        <f t="shared" si="34"/>
        <v>733</v>
      </c>
      <c r="H791" s="56" t="s">
        <v>939</v>
      </c>
      <c r="I791" s="4" t="s">
        <v>1664</v>
      </c>
      <c r="J791" s="4" t="s">
        <v>1559</v>
      </c>
    </row>
    <row r="792" spans="1:10" ht="27.6" hidden="1" thickBot="1" x14ac:dyDescent="0.35">
      <c r="A792" s="53" t="s">
        <v>999</v>
      </c>
      <c r="C792" s="56" t="s">
        <v>940</v>
      </c>
      <c r="D792">
        <f t="shared" si="34"/>
        <v>734</v>
      </c>
      <c r="H792" s="56" t="s">
        <v>940</v>
      </c>
      <c r="I792" s="4" t="s">
        <v>1664</v>
      </c>
      <c r="J792" s="4" t="s">
        <v>1559</v>
      </c>
    </row>
    <row r="793" spans="1:10" ht="27.6" hidden="1" thickBot="1" x14ac:dyDescent="0.35">
      <c r="A793" s="53" t="s">
        <v>1000</v>
      </c>
      <c r="C793" s="56" t="s">
        <v>941</v>
      </c>
      <c r="D793">
        <f t="shared" si="34"/>
        <v>735</v>
      </c>
      <c r="H793" s="56" t="s">
        <v>941</v>
      </c>
      <c r="I793" s="4" t="s">
        <v>1664</v>
      </c>
      <c r="J793" s="4" t="s">
        <v>1559</v>
      </c>
    </row>
    <row r="794" spans="1:10" ht="27.6" hidden="1" thickBot="1" x14ac:dyDescent="0.35">
      <c r="A794" s="53" t="s">
        <v>1001</v>
      </c>
      <c r="C794" s="56" t="s">
        <v>942</v>
      </c>
      <c r="D794">
        <f t="shared" si="34"/>
        <v>736</v>
      </c>
      <c r="H794" s="56" t="s">
        <v>942</v>
      </c>
      <c r="I794" s="4" t="s">
        <v>1664</v>
      </c>
      <c r="J794" s="4" t="s">
        <v>1559</v>
      </c>
    </row>
    <row r="795" spans="1:10" ht="27.6" hidden="1" thickBot="1" x14ac:dyDescent="0.35">
      <c r="A795" s="53" t="s">
        <v>1002</v>
      </c>
      <c r="C795" s="56" t="s">
        <v>943</v>
      </c>
      <c r="D795">
        <f t="shared" si="34"/>
        <v>737</v>
      </c>
      <c r="H795" s="56" t="s">
        <v>943</v>
      </c>
      <c r="I795" s="4" t="s">
        <v>1664</v>
      </c>
      <c r="J795" s="4" t="s">
        <v>1559</v>
      </c>
    </row>
    <row r="796" spans="1:10" ht="27.6" hidden="1" thickBot="1" x14ac:dyDescent="0.35">
      <c r="A796" s="53" t="s">
        <v>1003</v>
      </c>
      <c r="C796" s="56" t="s">
        <v>944</v>
      </c>
      <c r="D796">
        <f t="shared" si="34"/>
        <v>738</v>
      </c>
      <c r="H796" s="56" t="s">
        <v>944</v>
      </c>
      <c r="I796" s="4" t="s">
        <v>1664</v>
      </c>
      <c r="J796" s="4" t="s">
        <v>1559</v>
      </c>
    </row>
    <row r="797" spans="1:10" ht="27.6" hidden="1" thickBot="1" x14ac:dyDescent="0.35">
      <c r="A797" s="53" t="s">
        <v>1004</v>
      </c>
      <c r="C797" s="56" t="s">
        <v>945</v>
      </c>
      <c r="D797">
        <f t="shared" si="34"/>
        <v>739</v>
      </c>
      <c r="H797" s="56" t="s">
        <v>945</v>
      </c>
      <c r="I797" s="4" t="s">
        <v>1664</v>
      </c>
      <c r="J797" s="4" t="s">
        <v>1559</v>
      </c>
    </row>
    <row r="798" spans="1:10" ht="27.6" hidden="1" thickBot="1" x14ac:dyDescent="0.35">
      <c r="A798" s="53" t="s">
        <v>1005</v>
      </c>
      <c r="C798" s="56" t="s">
        <v>946</v>
      </c>
      <c r="D798">
        <f t="shared" si="34"/>
        <v>740</v>
      </c>
      <c r="H798" s="56" t="s">
        <v>946</v>
      </c>
      <c r="I798" s="4" t="s">
        <v>1664</v>
      </c>
      <c r="J798" s="4" t="s">
        <v>1559</v>
      </c>
    </row>
    <row r="799" spans="1:10" ht="27.6" hidden="1" thickBot="1" x14ac:dyDescent="0.35">
      <c r="A799" s="53" t="s">
        <v>1006</v>
      </c>
      <c r="C799" s="56" t="s">
        <v>947</v>
      </c>
      <c r="D799">
        <f t="shared" si="34"/>
        <v>741</v>
      </c>
      <c r="H799" s="56" t="s">
        <v>947</v>
      </c>
      <c r="I799" s="4" t="s">
        <v>1664</v>
      </c>
      <c r="J799" s="4" t="s">
        <v>1559</v>
      </c>
    </row>
    <row r="800" spans="1:10" ht="27.6" hidden="1" thickBot="1" x14ac:dyDescent="0.35">
      <c r="A800" s="53" t="s">
        <v>1007</v>
      </c>
      <c r="C800" s="56" t="s">
        <v>948</v>
      </c>
      <c r="D800">
        <f t="shared" si="34"/>
        <v>742</v>
      </c>
      <c r="H800" s="56" t="s">
        <v>948</v>
      </c>
      <c r="I800" s="4" t="s">
        <v>1664</v>
      </c>
      <c r="J800" s="4" t="s">
        <v>1559</v>
      </c>
    </row>
    <row r="801" spans="1:10" ht="27.6" hidden="1" thickBot="1" x14ac:dyDescent="0.35">
      <c r="A801" s="53" t="s">
        <v>1008</v>
      </c>
      <c r="C801" s="56" t="s">
        <v>949</v>
      </c>
      <c r="D801">
        <f t="shared" si="34"/>
        <v>743</v>
      </c>
      <c r="H801" s="56" t="s">
        <v>949</v>
      </c>
      <c r="I801" s="4" t="s">
        <v>1664</v>
      </c>
      <c r="J801" s="4" t="s">
        <v>1559</v>
      </c>
    </row>
    <row r="802" spans="1:10" ht="27.6" hidden="1" thickBot="1" x14ac:dyDescent="0.35">
      <c r="A802" s="53" t="s">
        <v>1009</v>
      </c>
      <c r="C802" s="56" t="s">
        <v>950</v>
      </c>
      <c r="D802">
        <f t="shared" si="34"/>
        <v>744</v>
      </c>
      <c r="H802" s="56" t="s">
        <v>950</v>
      </c>
      <c r="I802" s="4" t="s">
        <v>1664</v>
      </c>
      <c r="J802" s="4" t="s">
        <v>1559</v>
      </c>
    </row>
    <row r="803" spans="1:10" ht="27.6" hidden="1" thickBot="1" x14ac:dyDescent="0.35">
      <c r="A803" s="53" t="s">
        <v>1010</v>
      </c>
      <c r="C803" s="56" t="s">
        <v>951</v>
      </c>
      <c r="D803">
        <f t="shared" si="34"/>
        <v>745</v>
      </c>
      <c r="H803" s="56" t="s">
        <v>951</v>
      </c>
      <c r="I803" s="4" t="s">
        <v>1664</v>
      </c>
      <c r="J803" s="4" t="s">
        <v>1559</v>
      </c>
    </row>
    <row r="804" spans="1:10" ht="27.6" hidden="1" thickBot="1" x14ac:dyDescent="0.35">
      <c r="A804" s="53" t="s">
        <v>1011</v>
      </c>
      <c r="C804" s="56" t="s">
        <v>952</v>
      </c>
      <c r="D804">
        <f t="shared" si="34"/>
        <v>746</v>
      </c>
      <c r="H804" s="56" t="s">
        <v>952</v>
      </c>
      <c r="I804" s="4" t="s">
        <v>1664</v>
      </c>
      <c r="J804" s="4" t="s">
        <v>1559</v>
      </c>
    </row>
    <row r="805" spans="1:10" ht="27.6" hidden="1" thickBot="1" x14ac:dyDescent="0.35">
      <c r="A805" s="53" t="s">
        <v>1012</v>
      </c>
      <c r="C805" s="56" t="s">
        <v>953</v>
      </c>
      <c r="D805">
        <f t="shared" si="34"/>
        <v>747</v>
      </c>
      <c r="H805" s="56" t="s">
        <v>953</v>
      </c>
      <c r="I805" s="4" t="s">
        <v>1664</v>
      </c>
      <c r="J805" s="4" t="s">
        <v>1559</v>
      </c>
    </row>
    <row r="806" spans="1:10" ht="27.6" hidden="1" thickBot="1" x14ac:dyDescent="0.35">
      <c r="A806" s="53" t="s">
        <v>1013</v>
      </c>
      <c r="C806" s="56" t="s">
        <v>954</v>
      </c>
      <c r="D806">
        <f t="shared" si="34"/>
        <v>748</v>
      </c>
      <c r="H806" s="56" t="s">
        <v>954</v>
      </c>
      <c r="I806" s="4" t="s">
        <v>1664</v>
      </c>
      <c r="J806" s="4" t="s">
        <v>1559</v>
      </c>
    </row>
    <row r="807" spans="1:10" ht="27.6" hidden="1" thickBot="1" x14ac:dyDescent="0.35">
      <c r="A807" s="53" t="s">
        <v>1014</v>
      </c>
      <c r="C807" s="56" t="s">
        <v>955</v>
      </c>
      <c r="D807">
        <f t="shared" si="34"/>
        <v>749</v>
      </c>
      <c r="H807" s="56" t="s">
        <v>955</v>
      </c>
      <c r="I807" s="4" t="s">
        <v>1664</v>
      </c>
      <c r="J807" s="4" t="s">
        <v>1559</v>
      </c>
    </row>
    <row r="808" spans="1:10" ht="27.6" hidden="1" thickBot="1" x14ac:dyDescent="0.35">
      <c r="A808" s="53" t="s">
        <v>1015</v>
      </c>
      <c r="C808" s="56" t="s">
        <v>956</v>
      </c>
      <c r="D808">
        <f t="shared" si="34"/>
        <v>750</v>
      </c>
      <c r="H808" s="56" t="s">
        <v>956</v>
      </c>
      <c r="I808" s="4" t="s">
        <v>1664</v>
      </c>
      <c r="J808" s="4" t="s">
        <v>1559</v>
      </c>
    </row>
    <row r="809" spans="1:10" ht="27.6" hidden="1" thickBot="1" x14ac:dyDescent="0.35">
      <c r="A809" s="53" t="s">
        <v>1016</v>
      </c>
      <c r="C809" s="56" t="s">
        <v>957</v>
      </c>
      <c r="D809">
        <f t="shared" si="34"/>
        <v>751</v>
      </c>
      <c r="H809" s="56" t="s">
        <v>957</v>
      </c>
      <c r="I809" s="4" t="s">
        <v>1664</v>
      </c>
      <c r="J809" s="4" t="s">
        <v>1559</v>
      </c>
    </row>
    <row r="810" spans="1:10" ht="27.6" hidden="1" thickBot="1" x14ac:dyDescent="0.35">
      <c r="A810" s="53" t="s">
        <v>1017</v>
      </c>
      <c r="C810" s="56" t="s">
        <v>958</v>
      </c>
      <c r="D810">
        <f t="shared" si="34"/>
        <v>752</v>
      </c>
      <c r="H810" s="56" t="s">
        <v>958</v>
      </c>
      <c r="I810" s="4" t="s">
        <v>1664</v>
      </c>
      <c r="J810" s="4" t="s">
        <v>1559</v>
      </c>
    </row>
    <row r="811" spans="1:10" ht="27.6" hidden="1" thickBot="1" x14ac:dyDescent="0.35">
      <c r="A811" s="53" t="s">
        <v>1018</v>
      </c>
      <c r="C811" s="56" t="s">
        <v>959</v>
      </c>
      <c r="D811">
        <f t="shared" si="34"/>
        <v>753</v>
      </c>
      <c r="H811" s="56" t="s">
        <v>959</v>
      </c>
      <c r="I811" s="4" t="s">
        <v>1664</v>
      </c>
      <c r="J811" s="4" t="s">
        <v>1559</v>
      </c>
    </row>
    <row r="812" spans="1:10" ht="27.6" hidden="1" thickBot="1" x14ac:dyDescent="0.35">
      <c r="A812" s="53" t="s">
        <v>1019</v>
      </c>
      <c r="C812" s="56" t="s">
        <v>960</v>
      </c>
      <c r="D812">
        <f t="shared" si="34"/>
        <v>754</v>
      </c>
      <c r="H812" s="56" t="s">
        <v>960</v>
      </c>
      <c r="I812" s="4" t="s">
        <v>1664</v>
      </c>
      <c r="J812" s="4" t="s">
        <v>1559</v>
      </c>
    </row>
    <row r="813" spans="1:10" ht="27.6" hidden="1" thickBot="1" x14ac:dyDescent="0.35">
      <c r="A813" s="53" t="s">
        <v>1020</v>
      </c>
      <c r="C813" s="56" t="s">
        <v>961</v>
      </c>
      <c r="D813">
        <f t="shared" si="34"/>
        <v>755</v>
      </c>
      <c r="H813" s="56" t="s">
        <v>961</v>
      </c>
      <c r="I813" s="4" t="s">
        <v>1664</v>
      </c>
      <c r="J813" s="4" t="s">
        <v>1559</v>
      </c>
    </row>
    <row r="814" spans="1:10" ht="27.6" hidden="1" thickBot="1" x14ac:dyDescent="0.35">
      <c r="A814" s="53" t="s">
        <v>1021</v>
      </c>
      <c r="C814" s="56" t="s">
        <v>962</v>
      </c>
      <c r="D814">
        <f t="shared" si="34"/>
        <v>756</v>
      </c>
      <c r="H814" s="56" t="s">
        <v>962</v>
      </c>
      <c r="I814" s="4" t="s">
        <v>1664</v>
      </c>
      <c r="J814" s="4" t="s">
        <v>1559</v>
      </c>
    </row>
    <row r="815" spans="1:10" ht="27.6" hidden="1" thickBot="1" x14ac:dyDescent="0.35">
      <c r="A815" s="53" t="s">
        <v>1022</v>
      </c>
      <c r="C815" s="56" t="s">
        <v>963</v>
      </c>
      <c r="D815">
        <f t="shared" si="34"/>
        <v>757</v>
      </c>
      <c r="H815" s="56" t="s">
        <v>963</v>
      </c>
      <c r="I815" s="4" t="s">
        <v>1664</v>
      </c>
      <c r="J815" s="4" t="s">
        <v>1559</v>
      </c>
    </row>
    <row r="816" spans="1:10" ht="27.6" hidden="1" thickBot="1" x14ac:dyDescent="0.35">
      <c r="A816" s="53" t="s">
        <v>1023</v>
      </c>
      <c r="C816" s="56" t="s">
        <v>964</v>
      </c>
      <c r="D816">
        <f t="shared" si="34"/>
        <v>758</v>
      </c>
      <c r="H816" s="56" t="s">
        <v>964</v>
      </c>
      <c r="I816" s="4" t="s">
        <v>1664</v>
      </c>
      <c r="J816" s="4" t="s">
        <v>1559</v>
      </c>
    </row>
    <row r="817" spans="1:10" ht="27.6" hidden="1" thickBot="1" x14ac:dyDescent="0.35">
      <c r="A817" s="53" t="s">
        <v>1024</v>
      </c>
      <c r="C817" s="56" t="s">
        <v>965</v>
      </c>
      <c r="D817">
        <f t="shared" si="34"/>
        <v>759</v>
      </c>
      <c r="H817" s="56" t="s">
        <v>965</v>
      </c>
      <c r="I817" s="4" t="s">
        <v>1664</v>
      </c>
      <c r="J817" s="4" t="s">
        <v>1559</v>
      </c>
    </row>
    <row r="818" spans="1:10" ht="27.6" hidden="1" thickBot="1" x14ac:dyDescent="0.35">
      <c r="A818" s="53" t="s">
        <v>1025</v>
      </c>
      <c r="C818" s="56" t="s">
        <v>966</v>
      </c>
      <c r="D818">
        <f t="shared" si="34"/>
        <v>760</v>
      </c>
      <c r="H818" s="56" t="s">
        <v>966</v>
      </c>
      <c r="I818" s="4" t="s">
        <v>1664</v>
      </c>
      <c r="J818" s="4" t="s">
        <v>1559</v>
      </c>
    </row>
    <row r="819" spans="1:10" ht="27.6" hidden="1" thickBot="1" x14ac:dyDescent="0.35">
      <c r="A819" s="53" t="s">
        <v>1026</v>
      </c>
      <c r="C819" s="56" t="s">
        <v>967</v>
      </c>
      <c r="D819">
        <f t="shared" si="34"/>
        <v>761</v>
      </c>
      <c r="H819" s="56" t="s">
        <v>967</v>
      </c>
      <c r="I819" s="4" t="s">
        <v>1664</v>
      </c>
      <c r="J819" s="4" t="s">
        <v>1559</v>
      </c>
    </row>
    <row r="820" spans="1:10" ht="27.6" hidden="1" thickBot="1" x14ac:dyDescent="0.35">
      <c r="A820" s="53" t="s">
        <v>1027</v>
      </c>
      <c r="C820" s="56" t="s">
        <v>968</v>
      </c>
      <c r="D820">
        <f t="shared" si="34"/>
        <v>762</v>
      </c>
      <c r="H820" s="56" t="s">
        <v>968</v>
      </c>
      <c r="I820" s="4" t="s">
        <v>1664</v>
      </c>
      <c r="J820" s="4" t="s">
        <v>1559</v>
      </c>
    </row>
    <row r="821" spans="1:10" ht="27.6" hidden="1" thickBot="1" x14ac:dyDescent="0.35">
      <c r="A821" s="53" t="s">
        <v>1028</v>
      </c>
      <c r="C821" s="56" t="s">
        <v>969</v>
      </c>
      <c r="D821">
        <f t="shared" si="34"/>
        <v>763</v>
      </c>
      <c r="H821" s="56" t="s">
        <v>969</v>
      </c>
      <c r="I821" s="4" t="s">
        <v>1664</v>
      </c>
      <c r="J821" s="4" t="s">
        <v>1559</v>
      </c>
    </row>
    <row r="822" spans="1:10" ht="27.6" hidden="1" thickBot="1" x14ac:dyDescent="0.35">
      <c r="A822" s="53" t="s">
        <v>1029</v>
      </c>
      <c r="C822" s="56" t="s">
        <v>970</v>
      </c>
      <c r="D822">
        <f t="shared" si="34"/>
        <v>764</v>
      </c>
      <c r="H822" s="56" t="s">
        <v>970</v>
      </c>
      <c r="I822" s="4" t="s">
        <v>1664</v>
      </c>
      <c r="J822" s="4" t="s">
        <v>1559</v>
      </c>
    </row>
    <row r="823" spans="1:10" ht="27.6" hidden="1" thickBot="1" x14ac:dyDescent="0.35">
      <c r="A823" s="53" t="s">
        <v>1030</v>
      </c>
      <c r="C823" s="56" t="s">
        <v>971</v>
      </c>
      <c r="D823">
        <f t="shared" si="34"/>
        <v>765</v>
      </c>
      <c r="H823" s="56" t="s">
        <v>971</v>
      </c>
      <c r="I823" s="4" t="s">
        <v>1664</v>
      </c>
      <c r="J823" s="4" t="s">
        <v>1559</v>
      </c>
    </row>
    <row r="824" spans="1:10" ht="27.6" hidden="1" thickBot="1" x14ac:dyDescent="0.35">
      <c r="A824" s="53" t="s">
        <v>1971</v>
      </c>
      <c r="C824" s="56" t="s">
        <v>972</v>
      </c>
      <c r="D824">
        <f t="shared" si="34"/>
        <v>766</v>
      </c>
      <c r="H824" s="56" t="s">
        <v>972</v>
      </c>
      <c r="I824" s="4" t="s">
        <v>1664</v>
      </c>
      <c r="J824" s="4" t="s">
        <v>1559</v>
      </c>
    </row>
    <row r="825" spans="1:10" ht="27.6" hidden="1" thickBot="1" x14ac:dyDescent="0.35">
      <c r="A825" s="53" t="s">
        <v>1972</v>
      </c>
      <c r="C825" s="56" t="s">
        <v>973</v>
      </c>
      <c r="D825">
        <f t="shared" si="34"/>
        <v>767</v>
      </c>
      <c r="H825" s="56" t="s">
        <v>973</v>
      </c>
      <c r="I825" s="4" t="s">
        <v>1664</v>
      </c>
      <c r="J825" s="4" t="s">
        <v>1559</v>
      </c>
    </row>
    <row r="826" spans="1:10" ht="27.6" hidden="1" thickBot="1" x14ac:dyDescent="0.35">
      <c r="A826" s="53" t="s">
        <v>1035</v>
      </c>
      <c r="C826" s="56" t="s">
        <v>1969</v>
      </c>
      <c r="D826">
        <f t="shared" si="34"/>
        <v>768</v>
      </c>
      <c r="H826" s="56" t="s">
        <v>1969</v>
      </c>
      <c r="I826" s="4" t="s">
        <v>1664</v>
      </c>
      <c r="J826" s="4" t="s">
        <v>1559</v>
      </c>
    </row>
    <row r="827" spans="1:10" ht="27.6" hidden="1" thickBot="1" x14ac:dyDescent="0.35">
      <c r="A827" s="53" t="s">
        <v>1036</v>
      </c>
      <c r="C827" s="56" t="s">
        <v>1970</v>
      </c>
      <c r="D827">
        <f t="shared" si="34"/>
        <v>769</v>
      </c>
      <c r="H827" s="56" t="s">
        <v>1970</v>
      </c>
      <c r="I827" s="4" t="s">
        <v>1664</v>
      </c>
      <c r="J827" s="4" t="s">
        <v>1559</v>
      </c>
    </row>
    <row r="828" spans="1:10" ht="40.200000000000003" hidden="1" thickBot="1" x14ac:dyDescent="0.35">
      <c r="A828" s="53" t="s">
        <v>1037</v>
      </c>
      <c r="C828" s="56" t="s">
        <v>975</v>
      </c>
      <c r="D828">
        <f t="shared" si="34"/>
        <v>136</v>
      </c>
      <c r="H828" s="56" t="s">
        <v>975</v>
      </c>
      <c r="I828" s="4" t="s">
        <v>18</v>
      </c>
      <c r="J828" s="4" t="s">
        <v>1657</v>
      </c>
    </row>
    <row r="829" spans="1:10" ht="40.200000000000003" hidden="1" thickBot="1" x14ac:dyDescent="0.35">
      <c r="A829" s="53" t="s">
        <v>1038</v>
      </c>
      <c r="C829" s="56" t="s">
        <v>976</v>
      </c>
      <c r="D829">
        <f t="shared" si="34"/>
        <v>137</v>
      </c>
      <c r="H829" s="56" t="s">
        <v>976</v>
      </c>
      <c r="I829" s="4" t="s">
        <v>18</v>
      </c>
      <c r="J829" s="4" t="s">
        <v>1658</v>
      </c>
    </row>
    <row r="830" spans="1:10" ht="27.6" hidden="1" thickBot="1" x14ac:dyDescent="0.35">
      <c r="A830" s="53" t="s">
        <v>1039</v>
      </c>
      <c r="C830" s="56" t="s">
        <v>977</v>
      </c>
      <c r="D830">
        <f t="shared" si="34"/>
        <v>770</v>
      </c>
      <c r="H830" s="56" t="s">
        <v>977</v>
      </c>
      <c r="I830" s="4" t="s">
        <v>1664</v>
      </c>
      <c r="J830" s="4" t="s">
        <v>1559</v>
      </c>
    </row>
    <row r="831" spans="1:10" ht="27.6" hidden="1" thickBot="1" x14ac:dyDescent="0.35">
      <c r="A831" s="53" t="s">
        <v>1040</v>
      </c>
      <c r="C831" s="56" t="s">
        <v>978</v>
      </c>
      <c r="D831">
        <f t="shared" si="34"/>
        <v>771</v>
      </c>
      <c r="H831" s="56" t="s">
        <v>978</v>
      </c>
      <c r="I831" s="4" t="s">
        <v>1664</v>
      </c>
      <c r="J831" s="4" t="s">
        <v>1559</v>
      </c>
    </row>
    <row r="832" spans="1:10" ht="27.6" hidden="1" thickBot="1" x14ac:dyDescent="0.35">
      <c r="A832" s="53" t="s">
        <v>1041</v>
      </c>
      <c r="C832" s="56" t="s">
        <v>979</v>
      </c>
      <c r="D832">
        <f t="shared" si="34"/>
        <v>772</v>
      </c>
      <c r="H832" s="56" t="s">
        <v>979</v>
      </c>
      <c r="I832" s="4" t="s">
        <v>1664</v>
      </c>
      <c r="J832" s="4" t="s">
        <v>1559</v>
      </c>
    </row>
    <row r="833" spans="1:10" ht="27.6" hidden="1" thickBot="1" x14ac:dyDescent="0.35">
      <c r="A833" s="53" t="s">
        <v>1042</v>
      </c>
      <c r="C833" s="56" t="s">
        <v>980</v>
      </c>
      <c r="D833">
        <f t="shared" si="34"/>
        <v>773</v>
      </c>
      <c r="H833" s="56" t="s">
        <v>980</v>
      </c>
      <c r="I833" s="4" t="s">
        <v>1664</v>
      </c>
      <c r="J833" s="4" t="s">
        <v>1559</v>
      </c>
    </row>
    <row r="834" spans="1:10" ht="27.6" hidden="1" thickBot="1" x14ac:dyDescent="0.35">
      <c r="A834" s="53" t="s">
        <v>1043</v>
      </c>
      <c r="C834" s="56" t="s">
        <v>981</v>
      </c>
      <c r="D834">
        <f t="shared" ref="D834:D897" si="35">MATCH(C834,A:A,0)</f>
        <v>774</v>
      </c>
      <c r="H834" s="56" t="s">
        <v>981</v>
      </c>
      <c r="I834" s="4" t="s">
        <v>1664</v>
      </c>
      <c r="J834" s="4" t="s">
        <v>1559</v>
      </c>
    </row>
    <row r="835" spans="1:10" ht="27.6" hidden="1" thickBot="1" x14ac:dyDescent="0.35">
      <c r="A835" s="53" t="s">
        <v>1044</v>
      </c>
      <c r="C835" s="56" t="s">
        <v>982</v>
      </c>
      <c r="D835">
        <f t="shared" si="35"/>
        <v>775</v>
      </c>
      <c r="H835" s="56" t="s">
        <v>982</v>
      </c>
      <c r="I835" s="4" t="s">
        <v>1664</v>
      </c>
      <c r="J835" s="4" t="s">
        <v>1559</v>
      </c>
    </row>
    <row r="836" spans="1:10" ht="27.6" hidden="1" thickBot="1" x14ac:dyDescent="0.35">
      <c r="A836" s="53" t="s">
        <v>1045</v>
      </c>
      <c r="C836" s="56" t="s">
        <v>983</v>
      </c>
      <c r="D836">
        <f t="shared" si="35"/>
        <v>776</v>
      </c>
      <c r="H836" s="56" t="s">
        <v>983</v>
      </c>
      <c r="I836" s="4" t="s">
        <v>1664</v>
      </c>
      <c r="J836" s="4" t="s">
        <v>1559</v>
      </c>
    </row>
    <row r="837" spans="1:10" ht="27.6" hidden="1" thickBot="1" x14ac:dyDescent="0.35">
      <c r="A837" s="53" t="s">
        <v>1046</v>
      </c>
      <c r="C837" s="56" t="s">
        <v>984</v>
      </c>
      <c r="D837">
        <f t="shared" si="35"/>
        <v>777</v>
      </c>
      <c r="H837" s="56" t="s">
        <v>984</v>
      </c>
      <c r="I837" s="4" t="s">
        <v>1664</v>
      </c>
      <c r="J837" s="4" t="s">
        <v>1559</v>
      </c>
    </row>
    <row r="838" spans="1:10" ht="27.6" hidden="1" thickBot="1" x14ac:dyDescent="0.35">
      <c r="A838" s="53" t="s">
        <v>1047</v>
      </c>
      <c r="C838" s="56" t="s">
        <v>985</v>
      </c>
      <c r="D838">
        <f t="shared" si="35"/>
        <v>778</v>
      </c>
      <c r="H838" s="56" t="s">
        <v>985</v>
      </c>
      <c r="I838" s="4" t="s">
        <v>1664</v>
      </c>
      <c r="J838" s="4" t="s">
        <v>1559</v>
      </c>
    </row>
    <row r="839" spans="1:10" ht="27.6" hidden="1" thickBot="1" x14ac:dyDescent="0.35">
      <c r="A839" s="53" t="s">
        <v>1048</v>
      </c>
      <c r="C839" s="56" t="s">
        <v>986</v>
      </c>
      <c r="D839">
        <f t="shared" si="35"/>
        <v>779</v>
      </c>
      <c r="H839" s="56" t="s">
        <v>986</v>
      </c>
      <c r="I839" s="4" t="s">
        <v>1664</v>
      </c>
      <c r="J839" s="4" t="s">
        <v>1559</v>
      </c>
    </row>
    <row r="840" spans="1:10" ht="27.6" hidden="1" thickBot="1" x14ac:dyDescent="0.35">
      <c r="A840" s="53" t="s">
        <v>1049</v>
      </c>
      <c r="C840" s="56" t="s">
        <v>987</v>
      </c>
      <c r="D840">
        <f t="shared" si="35"/>
        <v>780</v>
      </c>
      <c r="H840" s="56" t="s">
        <v>987</v>
      </c>
      <c r="I840" s="4" t="s">
        <v>1664</v>
      </c>
      <c r="J840" s="4" t="s">
        <v>1559</v>
      </c>
    </row>
    <row r="841" spans="1:10" ht="27.6" hidden="1" thickBot="1" x14ac:dyDescent="0.35">
      <c r="A841" s="53" t="s">
        <v>1050</v>
      </c>
      <c r="C841" s="56" t="s">
        <v>988</v>
      </c>
      <c r="D841">
        <f t="shared" si="35"/>
        <v>781</v>
      </c>
      <c r="H841" s="56" t="s">
        <v>988</v>
      </c>
      <c r="I841" s="4" t="s">
        <v>1664</v>
      </c>
      <c r="J841" s="4" t="s">
        <v>1559</v>
      </c>
    </row>
    <row r="842" spans="1:10" ht="27.6" hidden="1" thickBot="1" x14ac:dyDescent="0.35">
      <c r="A842" s="53" t="s">
        <v>1051</v>
      </c>
      <c r="C842" s="56" t="s">
        <v>989</v>
      </c>
      <c r="D842">
        <f t="shared" si="35"/>
        <v>782</v>
      </c>
      <c r="H842" s="56" t="s">
        <v>989</v>
      </c>
      <c r="I842" s="4" t="s">
        <v>1664</v>
      </c>
      <c r="J842" s="4" t="s">
        <v>1559</v>
      </c>
    </row>
    <row r="843" spans="1:10" ht="27.6" hidden="1" thickBot="1" x14ac:dyDescent="0.35">
      <c r="A843" s="53" t="s">
        <v>1052</v>
      </c>
      <c r="C843" s="56" t="s">
        <v>990</v>
      </c>
      <c r="D843">
        <f t="shared" si="35"/>
        <v>783</v>
      </c>
      <c r="H843" s="56" t="s">
        <v>990</v>
      </c>
      <c r="I843" s="4" t="s">
        <v>1664</v>
      </c>
      <c r="J843" s="4" t="s">
        <v>1559</v>
      </c>
    </row>
    <row r="844" spans="1:10" ht="27.6" hidden="1" thickBot="1" x14ac:dyDescent="0.35">
      <c r="A844" s="53" t="s">
        <v>1053</v>
      </c>
      <c r="C844" s="56" t="s">
        <v>991</v>
      </c>
      <c r="D844">
        <f t="shared" si="35"/>
        <v>784</v>
      </c>
      <c r="H844" s="56" t="s">
        <v>991</v>
      </c>
      <c r="I844" s="4" t="s">
        <v>1664</v>
      </c>
      <c r="J844" s="4" t="s">
        <v>1559</v>
      </c>
    </row>
    <row r="845" spans="1:10" ht="27.6" hidden="1" thickBot="1" x14ac:dyDescent="0.35">
      <c r="A845" s="53" t="s">
        <v>1054</v>
      </c>
      <c r="C845" s="56" t="s">
        <v>992</v>
      </c>
      <c r="D845">
        <f t="shared" si="35"/>
        <v>785</v>
      </c>
      <c r="H845" s="56" t="s">
        <v>992</v>
      </c>
      <c r="I845" s="4" t="s">
        <v>1664</v>
      </c>
      <c r="J845" s="4" t="s">
        <v>1559</v>
      </c>
    </row>
    <row r="846" spans="1:10" ht="27.6" hidden="1" thickBot="1" x14ac:dyDescent="0.35">
      <c r="A846" s="53" t="s">
        <v>1055</v>
      </c>
      <c r="C846" s="56" t="s">
        <v>993</v>
      </c>
      <c r="D846">
        <f t="shared" si="35"/>
        <v>786</v>
      </c>
      <c r="H846" s="56" t="s">
        <v>993</v>
      </c>
      <c r="I846" s="4" t="s">
        <v>1664</v>
      </c>
      <c r="J846" s="4" t="s">
        <v>1559</v>
      </c>
    </row>
    <row r="847" spans="1:10" ht="27.6" hidden="1" thickBot="1" x14ac:dyDescent="0.35">
      <c r="A847" s="53" t="s">
        <v>1056</v>
      </c>
      <c r="C847" s="56" t="s">
        <v>994</v>
      </c>
      <c r="D847">
        <f t="shared" si="35"/>
        <v>787</v>
      </c>
      <c r="H847" s="56" t="s">
        <v>994</v>
      </c>
      <c r="I847" s="4" t="s">
        <v>1664</v>
      </c>
      <c r="J847" s="4" t="s">
        <v>1559</v>
      </c>
    </row>
    <row r="848" spans="1:10" ht="27.6" hidden="1" thickBot="1" x14ac:dyDescent="0.35">
      <c r="A848" s="53" t="s">
        <v>1057</v>
      </c>
      <c r="C848" s="56" t="s">
        <v>995</v>
      </c>
      <c r="D848">
        <f t="shared" si="35"/>
        <v>788</v>
      </c>
      <c r="H848" s="56" t="s">
        <v>995</v>
      </c>
      <c r="I848" s="4" t="s">
        <v>1664</v>
      </c>
      <c r="J848" s="4" t="s">
        <v>1559</v>
      </c>
    </row>
    <row r="849" spans="1:10" ht="27.6" hidden="1" thickBot="1" x14ac:dyDescent="0.35">
      <c r="A849" s="53" t="s">
        <v>1058</v>
      </c>
      <c r="C849" s="56" t="s">
        <v>996</v>
      </c>
      <c r="D849">
        <f t="shared" si="35"/>
        <v>789</v>
      </c>
      <c r="H849" s="56" t="s">
        <v>996</v>
      </c>
      <c r="I849" s="4" t="s">
        <v>1664</v>
      </c>
      <c r="J849" s="4" t="s">
        <v>1559</v>
      </c>
    </row>
    <row r="850" spans="1:10" ht="27.6" hidden="1" thickBot="1" x14ac:dyDescent="0.35">
      <c r="A850" s="53" t="s">
        <v>1059</v>
      </c>
      <c r="C850" s="56" t="s">
        <v>997</v>
      </c>
      <c r="D850">
        <f t="shared" si="35"/>
        <v>790</v>
      </c>
      <c r="H850" s="56" t="s">
        <v>997</v>
      </c>
      <c r="I850" s="4" t="s">
        <v>1664</v>
      </c>
      <c r="J850" s="4" t="s">
        <v>1559</v>
      </c>
    </row>
    <row r="851" spans="1:10" ht="27.6" hidden="1" thickBot="1" x14ac:dyDescent="0.35">
      <c r="A851" s="53" t="s">
        <v>1060</v>
      </c>
      <c r="C851" s="56" t="s">
        <v>998</v>
      </c>
      <c r="D851">
        <f t="shared" si="35"/>
        <v>791</v>
      </c>
      <c r="H851" s="56" t="s">
        <v>998</v>
      </c>
      <c r="I851" s="4" t="s">
        <v>1664</v>
      </c>
      <c r="J851" s="4" t="s">
        <v>1559</v>
      </c>
    </row>
    <row r="852" spans="1:10" ht="27.6" hidden="1" thickBot="1" x14ac:dyDescent="0.35">
      <c r="A852" s="53" t="s">
        <v>1061</v>
      </c>
      <c r="C852" s="56" t="s">
        <v>999</v>
      </c>
      <c r="D852">
        <f t="shared" si="35"/>
        <v>792</v>
      </c>
      <c r="H852" s="56" t="s">
        <v>999</v>
      </c>
      <c r="I852" s="4" t="s">
        <v>1664</v>
      </c>
      <c r="J852" s="4" t="s">
        <v>1559</v>
      </c>
    </row>
    <row r="853" spans="1:10" ht="27.6" hidden="1" thickBot="1" x14ac:dyDescent="0.35">
      <c r="A853" s="53" t="s">
        <v>1062</v>
      </c>
      <c r="C853" s="56" t="s">
        <v>1000</v>
      </c>
      <c r="D853">
        <f t="shared" si="35"/>
        <v>793</v>
      </c>
      <c r="H853" s="56" t="s">
        <v>1000</v>
      </c>
      <c r="I853" s="4" t="s">
        <v>1664</v>
      </c>
      <c r="J853" s="4" t="s">
        <v>1559</v>
      </c>
    </row>
    <row r="854" spans="1:10" ht="27.6" hidden="1" thickBot="1" x14ac:dyDescent="0.35">
      <c r="A854" s="53" t="s">
        <v>1063</v>
      </c>
      <c r="C854" s="56" t="s">
        <v>1001</v>
      </c>
      <c r="D854">
        <f t="shared" si="35"/>
        <v>794</v>
      </c>
      <c r="H854" s="56" t="s">
        <v>1001</v>
      </c>
      <c r="I854" s="4" t="s">
        <v>1664</v>
      </c>
      <c r="J854" s="4" t="s">
        <v>1559</v>
      </c>
    </row>
    <row r="855" spans="1:10" ht="27.6" hidden="1" thickBot="1" x14ac:dyDescent="0.35">
      <c r="A855" s="53" t="s">
        <v>1064</v>
      </c>
      <c r="C855" s="56" t="s">
        <v>1002</v>
      </c>
      <c r="D855">
        <f t="shared" si="35"/>
        <v>795</v>
      </c>
      <c r="H855" s="56" t="s">
        <v>1002</v>
      </c>
      <c r="I855" s="4" t="s">
        <v>1664</v>
      </c>
      <c r="J855" s="4" t="s">
        <v>1559</v>
      </c>
    </row>
    <row r="856" spans="1:10" ht="27.6" hidden="1" thickBot="1" x14ac:dyDescent="0.35">
      <c r="A856" s="53" t="s">
        <v>1065</v>
      </c>
      <c r="C856" s="56" t="s">
        <v>1003</v>
      </c>
      <c r="D856">
        <f t="shared" si="35"/>
        <v>796</v>
      </c>
      <c r="H856" s="56" t="s">
        <v>1003</v>
      </c>
      <c r="I856" s="4" t="s">
        <v>1664</v>
      </c>
      <c r="J856" s="4" t="s">
        <v>1559</v>
      </c>
    </row>
    <row r="857" spans="1:10" ht="27.6" hidden="1" thickBot="1" x14ac:dyDescent="0.35">
      <c r="A857" s="53" t="s">
        <v>1066</v>
      </c>
      <c r="C857" s="56" t="s">
        <v>1004</v>
      </c>
      <c r="D857">
        <f t="shared" si="35"/>
        <v>797</v>
      </c>
      <c r="H857" s="56" t="s">
        <v>1004</v>
      </c>
      <c r="I857" s="4" t="s">
        <v>1664</v>
      </c>
      <c r="J857" s="4" t="s">
        <v>1559</v>
      </c>
    </row>
    <row r="858" spans="1:10" ht="27.6" hidden="1" thickBot="1" x14ac:dyDescent="0.35">
      <c r="A858" s="53" t="s">
        <v>1067</v>
      </c>
      <c r="C858" s="56" t="s">
        <v>1005</v>
      </c>
      <c r="D858">
        <f t="shared" si="35"/>
        <v>798</v>
      </c>
      <c r="H858" s="56" t="s">
        <v>1005</v>
      </c>
      <c r="I858" s="4" t="s">
        <v>1664</v>
      </c>
      <c r="J858" s="4" t="s">
        <v>1559</v>
      </c>
    </row>
    <row r="859" spans="1:10" ht="27.6" hidden="1" thickBot="1" x14ac:dyDescent="0.35">
      <c r="A859" s="53" t="s">
        <v>1068</v>
      </c>
      <c r="C859" s="56" t="s">
        <v>1006</v>
      </c>
      <c r="D859">
        <f t="shared" si="35"/>
        <v>799</v>
      </c>
      <c r="H859" s="56" t="s">
        <v>1006</v>
      </c>
      <c r="I859" s="4" t="s">
        <v>1664</v>
      </c>
      <c r="J859" s="4" t="s">
        <v>1559</v>
      </c>
    </row>
    <row r="860" spans="1:10" ht="27.6" hidden="1" thickBot="1" x14ac:dyDescent="0.35">
      <c r="A860" s="53" t="s">
        <v>1069</v>
      </c>
      <c r="C860" s="56" t="s">
        <v>1007</v>
      </c>
      <c r="D860">
        <f t="shared" si="35"/>
        <v>800</v>
      </c>
      <c r="H860" s="56" t="s">
        <v>1007</v>
      </c>
      <c r="I860" s="4" t="s">
        <v>1664</v>
      </c>
      <c r="J860" s="4" t="s">
        <v>1559</v>
      </c>
    </row>
    <row r="861" spans="1:10" ht="27.6" hidden="1" thickBot="1" x14ac:dyDescent="0.35">
      <c r="A861" s="53" t="s">
        <v>1070</v>
      </c>
      <c r="C861" s="56" t="s">
        <v>1008</v>
      </c>
      <c r="D861">
        <f t="shared" si="35"/>
        <v>801</v>
      </c>
      <c r="H861" s="56" t="s">
        <v>1008</v>
      </c>
      <c r="I861" s="4" t="s">
        <v>1664</v>
      </c>
      <c r="J861" s="4" t="s">
        <v>1559</v>
      </c>
    </row>
    <row r="862" spans="1:10" ht="27.6" hidden="1" thickBot="1" x14ac:dyDescent="0.35">
      <c r="A862" s="53" t="s">
        <v>1071</v>
      </c>
      <c r="C862" s="56" t="s">
        <v>1009</v>
      </c>
      <c r="D862">
        <f t="shared" si="35"/>
        <v>802</v>
      </c>
      <c r="H862" s="56" t="s">
        <v>1009</v>
      </c>
      <c r="I862" s="4" t="s">
        <v>1664</v>
      </c>
      <c r="J862" s="4" t="s">
        <v>1559</v>
      </c>
    </row>
    <row r="863" spans="1:10" ht="27.6" hidden="1" thickBot="1" x14ac:dyDescent="0.35">
      <c r="A863" s="53" t="s">
        <v>1072</v>
      </c>
      <c r="C863" s="56" t="s">
        <v>1010</v>
      </c>
      <c r="D863">
        <f t="shared" si="35"/>
        <v>803</v>
      </c>
      <c r="H863" s="56" t="s">
        <v>1010</v>
      </c>
      <c r="I863" s="4" t="s">
        <v>1664</v>
      </c>
      <c r="J863" s="4" t="s">
        <v>1559</v>
      </c>
    </row>
    <row r="864" spans="1:10" ht="27.6" hidden="1" thickBot="1" x14ac:dyDescent="0.35">
      <c r="A864" s="53" t="s">
        <v>1073</v>
      </c>
      <c r="C864" s="56" t="s">
        <v>1011</v>
      </c>
      <c r="D864">
        <f t="shared" si="35"/>
        <v>804</v>
      </c>
      <c r="H864" s="56" t="s">
        <v>1011</v>
      </c>
      <c r="I864" s="4" t="s">
        <v>1664</v>
      </c>
      <c r="J864" s="4" t="s">
        <v>1559</v>
      </c>
    </row>
    <row r="865" spans="1:10" ht="27.6" hidden="1" thickBot="1" x14ac:dyDescent="0.35">
      <c r="A865" s="53" t="s">
        <v>1074</v>
      </c>
      <c r="C865" s="56" t="s">
        <v>1012</v>
      </c>
      <c r="D865">
        <f t="shared" si="35"/>
        <v>805</v>
      </c>
      <c r="H865" s="56" t="s">
        <v>1012</v>
      </c>
      <c r="I865" s="4" t="s">
        <v>1664</v>
      </c>
      <c r="J865" s="4" t="s">
        <v>1559</v>
      </c>
    </row>
    <row r="866" spans="1:10" ht="27.6" hidden="1" thickBot="1" x14ac:dyDescent="0.35">
      <c r="A866" s="53" t="s">
        <v>1075</v>
      </c>
      <c r="C866" s="56" t="s">
        <v>1013</v>
      </c>
      <c r="D866">
        <f t="shared" si="35"/>
        <v>806</v>
      </c>
      <c r="H866" s="56" t="s">
        <v>1013</v>
      </c>
      <c r="I866" s="4" t="s">
        <v>1664</v>
      </c>
      <c r="J866" s="4" t="s">
        <v>1559</v>
      </c>
    </row>
    <row r="867" spans="1:10" ht="27.6" hidden="1" thickBot="1" x14ac:dyDescent="0.35">
      <c r="A867" s="53" t="s">
        <v>1076</v>
      </c>
      <c r="C867" s="56" t="s">
        <v>1014</v>
      </c>
      <c r="D867">
        <f t="shared" si="35"/>
        <v>807</v>
      </c>
      <c r="H867" s="56" t="s">
        <v>1014</v>
      </c>
      <c r="I867" s="4" t="s">
        <v>1664</v>
      </c>
      <c r="J867" s="4" t="s">
        <v>1559</v>
      </c>
    </row>
    <row r="868" spans="1:10" ht="27.6" hidden="1" thickBot="1" x14ac:dyDescent="0.35">
      <c r="A868" s="53" t="s">
        <v>1077</v>
      </c>
      <c r="C868" s="56" t="s">
        <v>1015</v>
      </c>
      <c r="D868">
        <f t="shared" si="35"/>
        <v>808</v>
      </c>
      <c r="H868" s="56" t="s">
        <v>1015</v>
      </c>
      <c r="I868" s="4" t="s">
        <v>1664</v>
      </c>
      <c r="J868" s="4" t="s">
        <v>1559</v>
      </c>
    </row>
    <row r="869" spans="1:10" ht="27.6" hidden="1" thickBot="1" x14ac:dyDescent="0.35">
      <c r="A869" s="53" t="s">
        <v>1078</v>
      </c>
      <c r="C869" s="56" t="s">
        <v>1016</v>
      </c>
      <c r="D869">
        <f t="shared" si="35"/>
        <v>809</v>
      </c>
      <c r="H869" s="56" t="s">
        <v>1016</v>
      </c>
      <c r="I869" s="4" t="s">
        <v>1664</v>
      </c>
      <c r="J869" s="4" t="s">
        <v>1559</v>
      </c>
    </row>
    <row r="870" spans="1:10" ht="27.6" hidden="1" thickBot="1" x14ac:dyDescent="0.35">
      <c r="A870" s="53" t="s">
        <v>1079</v>
      </c>
      <c r="C870" s="56" t="s">
        <v>1017</v>
      </c>
      <c r="D870">
        <f t="shared" si="35"/>
        <v>810</v>
      </c>
      <c r="H870" s="56" t="s">
        <v>1017</v>
      </c>
      <c r="I870" s="4" t="s">
        <v>1664</v>
      </c>
      <c r="J870" s="4" t="s">
        <v>1559</v>
      </c>
    </row>
    <row r="871" spans="1:10" ht="27.6" hidden="1" thickBot="1" x14ac:dyDescent="0.35">
      <c r="A871" s="53" t="s">
        <v>1080</v>
      </c>
      <c r="C871" s="56" t="s">
        <v>1018</v>
      </c>
      <c r="D871">
        <f t="shared" si="35"/>
        <v>811</v>
      </c>
      <c r="H871" s="56" t="s">
        <v>1018</v>
      </c>
      <c r="I871" s="4" t="s">
        <v>1664</v>
      </c>
      <c r="J871" s="4" t="s">
        <v>1559</v>
      </c>
    </row>
    <row r="872" spans="1:10" ht="27.6" hidden="1" thickBot="1" x14ac:dyDescent="0.35">
      <c r="A872" s="53" t="s">
        <v>1081</v>
      </c>
      <c r="C872" s="56" t="s">
        <v>1019</v>
      </c>
      <c r="D872">
        <f t="shared" si="35"/>
        <v>812</v>
      </c>
      <c r="H872" s="56" t="s">
        <v>1019</v>
      </c>
      <c r="I872" s="4" t="s">
        <v>1664</v>
      </c>
      <c r="J872" s="4" t="s">
        <v>1559</v>
      </c>
    </row>
    <row r="873" spans="1:10" ht="27.6" hidden="1" thickBot="1" x14ac:dyDescent="0.35">
      <c r="A873" s="53" t="s">
        <v>1082</v>
      </c>
      <c r="C873" s="56" t="s">
        <v>1020</v>
      </c>
      <c r="D873">
        <f t="shared" si="35"/>
        <v>813</v>
      </c>
      <c r="H873" s="56" t="s">
        <v>1020</v>
      </c>
      <c r="I873" s="4" t="s">
        <v>1664</v>
      </c>
      <c r="J873" s="4" t="s">
        <v>1559</v>
      </c>
    </row>
    <row r="874" spans="1:10" ht="27.6" hidden="1" thickBot="1" x14ac:dyDescent="0.35">
      <c r="A874" s="53" t="s">
        <v>1083</v>
      </c>
      <c r="C874" s="56" t="s">
        <v>1021</v>
      </c>
      <c r="D874">
        <f t="shared" si="35"/>
        <v>814</v>
      </c>
      <c r="H874" s="56" t="s">
        <v>1021</v>
      </c>
      <c r="I874" s="4" t="s">
        <v>1664</v>
      </c>
      <c r="J874" s="4" t="s">
        <v>1559</v>
      </c>
    </row>
    <row r="875" spans="1:10" ht="27.6" hidden="1" thickBot="1" x14ac:dyDescent="0.35">
      <c r="A875" s="53" t="s">
        <v>1084</v>
      </c>
      <c r="C875" s="56" t="s">
        <v>1022</v>
      </c>
      <c r="D875">
        <f t="shared" si="35"/>
        <v>815</v>
      </c>
      <c r="H875" s="56" t="s">
        <v>1022</v>
      </c>
      <c r="I875" s="4" t="s">
        <v>1664</v>
      </c>
      <c r="J875" s="4" t="s">
        <v>1559</v>
      </c>
    </row>
    <row r="876" spans="1:10" ht="27.6" hidden="1" thickBot="1" x14ac:dyDescent="0.35">
      <c r="A876" s="53" t="s">
        <v>1085</v>
      </c>
      <c r="C876" s="56" t="s">
        <v>1023</v>
      </c>
      <c r="D876">
        <f t="shared" si="35"/>
        <v>816</v>
      </c>
      <c r="H876" s="56" t="s">
        <v>1023</v>
      </c>
      <c r="I876" s="4" t="s">
        <v>1664</v>
      </c>
      <c r="J876" s="4" t="s">
        <v>1559</v>
      </c>
    </row>
    <row r="877" spans="1:10" ht="27.6" hidden="1" thickBot="1" x14ac:dyDescent="0.35">
      <c r="A877" s="53" t="s">
        <v>1086</v>
      </c>
      <c r="C877" s="56" t="s">
        <v>1024</v>
      </c>
      <c r="D877">
        <f t="shared" si="35"/>
        <v>817</v>
      </c>
      <c r="H877" s="56" t="s">
        <v>1024</v>
      </c>
      <c r="I877" s="4" t="s">
        <v>1664</v>
      </c>
      <c r="J877" s="4" t="s">
        <v>1559</v>
      </c>
    </row>
    <row r="878" spans="1:10" ht="27.6" hidden="1" thickBot="1" x14ac:dyDescent="0.35">
      <c r="A878" s="53" t="s">
        <v>1087</v>
      </c>
      <c r="C878" s="56" t="s">
        <v>1025</v>
      </c>
      <c r="D878">
        <f t="shared" si="35"/>
        <v>818</v>
      </c>
      <c r="H878" s="56" t="s">
        <v>1025</v>
      </c>
      <c r="I878" s="4" t="s">
        <v>1664</v>
      </c>
      <c r="J878" s="4" t="s">
        <v>1559</v>
      </c>
    </row>
    <row r="879" spans="1:10" ht="27.6" hidden="1" thickBot="1" x14ac:dyDescent="0.35">
      <c r="A879" s="53" t="s">
        <v>1088</v>
      </c>
      <c r="C879" s="56" t="s">
        <v>1026</v>
      </c>
      <c r="D879">
        <f t="shared" si="35"/>
        <v>819</v>
      </c>
      <c r="H879" s="56" t="s">
        <v>1026</v>
      </c>
      <c r="I879" s="4" t="s">
        <v>1664</v>
      </c>
      <c r="J879" s="4" t="s">
        <v>1559</v>
      </c>
    </row>
    <row r="880" spans="1:10" ht="27.6" hidden="1" thickBot="1" x14ac:dyDescent="0.35">
      <c r="A880" s="53" t="s">
        <v>1089</v>
      </c>
      <c r="C880" s="56" t="s">
        <v>1027</v>
      </c>
      <c r="D880">
        <f t="shared" si="35"/>
        <v>820</v>
      </c>
      <c r="H880" s="56" t="s">
        <v>1027</v>
      </c>
      <c r="I880" s="4" t="s">
        <v>1664</v>
      </c>
      <c r="J880" s="4" t="s">
        <v>1559</v>
      </c>
    </row>
    <row r="881" spans="1:10" ht="27.6" hidden="1" thickBot="1" x14ac:dyDescent="0.35">
      <c r="A881" s="53" t="s">
        <v>1974</v>
      </c>
      <c r="C881" s="56" t="s">
        <v>1028</v>
      </c>
      <c r="D881">
        <f t="shared" si="35"/>
        <v>821</v>
      </c>
      <c r="H881" s="56" t="s">
        <v>1028</v>
      </c>
      <c r="I881" s="4" t="s">
        <v>1664</v>
      </c>
      <c r="J881" s="4" t="s">
        <v>1559</v>
      </c>
    </row>
    <row r="882" spans="1:10" ht="27.6" hidden="1" thickBot="1" x14ac:dyDescent="0.35">
      <c r="A882" s="53" t="s">
        <v>1092</v>
      </c>
      <c r="C882" s="56" t="s">
        <v>1029</v>
      </c>
      <c r="D882">
        <f t="shared" si="35"/>
        <v>822</v>
      </c>
      <c r="H882" s="56" t="s">
        <v>1029</v>
      </c>
      <c r="I882" s="4" t="s">
        <v>1664</v>
      </c>
      <c r="J882" s="4" t="s">
        <v>1559</v>
      </c>
    </row>
    <row r="883" spans="1:10" ht="27.6" hidden="1" thickBot="1" x14ac:dyDescent="0.35">
      <c r="A883" s="53" t="s">
        <v>1093</v>
      </c>
      <c r="C883" s="56" t="s">
        <v>1030</v>
      </c>
      <c r="D883">
        <f t="shared" si="35"/>
        <v>823</v>
      </c>
      <c r="H883" s="56" t="s">
        <v>1030</v>
      </c>
      <c r="I883" s="4" t="s">
        <v>1664</v>
      </c>
      <c r="J883" s="4" t="s">
        <v>1559</v>
      </c>
    </row>
    <row r="884" spans="1:10" ht="27.6" hidden="1" thickBot="1" x14ac:dyDescent="0.35">
      <c r="A884" s="53" t="s">
        <v>1094</v>
      </c>
      <c r="C884" s="56" t="s">
        <v>1971</v>
      </c>
      <c r="D884">
        <f t="shared" si="35"/>
        <v>824</v>
      </c>
      <c r="H884" s="56" t="s">
        <v>1971</v>
      </c>
      <c r="I884" s="4" t="s">
        <v>1664</v>
      </c>
      <c r="J884" s="4" t="s">
        <v>1559</v>
      </c>
    </row>
    <row r="885" spans="1:10" ht="27.6" hidden="1" thickBot="1" x14ac:dyDescent="0.35">
      <c r="A885" s="53" t="s">
        <v>1095</v>
      </c>
      <c r="C885" s="56" t="s">
        <v>1972</v>
      </c>
      <c r="D885">
        <f t="shared" si="35"/>
        <v>825</v>
      </c>
      <c r="H885" s="56" t="s">
        <v>1972</v>
      </c>
      <c r="I885" s="4" t="s">
        <v>1664</v>
      </c>
      <c r="J885" s="4" t="s">
        <v>1559</v>
      </c>
    </row>
    <row r="886" spans="1:10" ht="27.6" hidden="1" thickBot="1" x14ac:dyDescent="0.35">
      <c r="A886" s="53" t="s">
        <v>1096</v>
      </c>
      <c r="C886" s="56" t="s">
        <v>1973</v>
      </c>
      <c r="D886">
        <f t="shared" si="35"/>
        <v>138</v>
      </c>
      <c r="H886" s="56" t="s">
        <v>1973</v>
      </c>
      <c r="I886" s="4" t="s">
        <v>18</v>
      </c>
      <c r="J886" s="4" t="s">
        <v>1659</v>
      </c>
    </row>
    <row r="887" spans="1:10" ht="40.200000000000003" hidden="1" thickBot="1" x14ac:dyDescent="0.35">
      <c r="A887" s="53" t="s">
        <v>1097</v>
      </c>
      <c r="C887" s="56" t="s">
        <v>1034</v>
      </c>
      <c r="D887">
        <f t="shared" si="35"/>
        <v>139</v>
      </c>
      <c r="H887" s="56" t="s">
        <v>1034</v>
      </c>
      <c r="I887" s="4" t="s">
        <v>18</v>
      </c>
      <c r="J887" s="4" t="s">
        <v>1660</v>
      </c>
    </row>
    <row r="888" spans="1:10" ht="27.6" hidden="1" thickBot="1" x14ac:dyDescent="0.35">
      <c r="A888" s="53" t="s">
        <v>1098</v>
      </c>
      <c r="C888" s="56" t="s">
        <v>1035</v>
      </c>
      <c r="D888">
        <f t="shared" si="35"/>
        <v>826</v>
      </c>
      <c r="H888" s="56" t="s">
        <v>1035</v>
      </c>
      <c r="I888" s="4" t="s">
        <v>1664</v>
      </c>
      <c r="J888" s="4" t="s">
        <v>1559</v>
      </c>
    </row>
    <row r="889" spans="1:10" ht="27.6" hidden="1" thickBot="1" x14ac:dyDescent="0.35">
      <c r="A889" s="53" t="s">
        <v>1099</v>
      </c>
      <c r="C889" s="56" t="s">
        <v>1036</v>
      </c>
      <c r="D889">
        <f t="shared" si="35"/>
        <v>827</v>
      </c>
      <c r="H889" s="56" t="s">
        <v>1036</v>
      </c>
      <c r="I889" s="4" t="s">
        <v>1664</v>
      </c>
      <c r="J889" s="4" t="s">
        <v>1559</v>
      </c>
    </row>
    <row r="890" spans="1:10" ht="27.6" hidden="1" thickBot="1" x14ac:dyDescent="0.35">
      <c r="A890" s="53" t="s">
        <v>1100</v>
      </c>
      <c r="C890" s="56" t="s">
        <v>1037</v>
      </c>
      <c r="D890">
        <f t="shared" si="35"/>
        <v>828</v>
      </c>
      <c r="H890" s="56" t="s">
        <v>1037</v>
      </c>
      <c r="I890" s="4" t="s">
        <v>1664</v>
      </c>
      <c r="J890" s="4" t="s">
        <v>1559</v>
      </c>
    </row>
    <row r="891" spans="1:10" ht="27.6" hidden="1" thickBot="1" x14ac:dyDescent="0.35">
      <c r="A891" s="53" t="s">
        <v>1101</v>
      </c>
      <c r="C891" s="56" t="s">
        <v>1038</v>
      </c>
      <c r="D891">
        <f t="shared" si="35"/>
        <v>829</v>
      </c>
      <c r="H891" s="56" t="s">
        <v>1038</v>
      </c>
      <c r="I891" s="4" t="s">
        <v>1664</v>
      </c>
      <c r="J891" s="4" t="s">
        <v>1559</v>
      </c>
    </row>
    <row r="892" spans="1:10" ht="27.6" hidden="1" thickBot="1" x14ac:dyDescent="0.35">
      <c r="A892" s="53" t="s">
        <v>1102</v>
      </c>
      <c r="C892" s="56" t="s">
        <v>1039</v>
      </c>
      <c r="D892">
        <f t="shared" si="35"/>
        <v>830</v>
      </c>
      <c r="H892" s="56" t="s">
        <v>1039</v>
      </c>
      <c r="I892" s="4" t="s">
        <v>1664</v>
      </c>
      <c r="J892" s="4" t="s">
        <v>1559</v>
      </c>
    </row>
    <row r="893" spans="1:10" ht="27.6" hidden="1" thickBot="1" x14ac:dyDescent="0.35">
      <c r="A893" s="53" t="s">
        <v>1103</v>
      </c>
      <c r="C893" s="56" t="s">
        <v>1040</v>
      </c>
      <c r="D893">
        <f t="shared" si="35"/>
        <v>831</v>
      </c>
      <c r="H893" s="56" t="s">
        <v>1040</v>
      </c>
      <c r="I893" s="4" t="s">
        <v>1664</v>
      </c>
      <c r="J893" s="4" t="s">
        <v>1559</v>
      </c>
    </row>
    <row r="894" spans="1:10" ht="27.6" hidden="1" thickBot="1" x14ac:dyDescent="0.35">
      <c r="A894" s="53" t="s">
        <v>1104</v>
      </c>
      <c r="C894" s="56" t="s">
        <v>1041</v>
      </c>
      <c r="D894">
        <f t="shared" si="35"/>
        <v>832</v>
      </c>
      <c r="H894" s="56" t="s">
        <v>1041</v>
      </c>
      <c r="I894" s="4" t="s">
        <v>1664</v>
      </c>
      <c r="J894" s="4" t="s">
        <v>1559</v>
      </c>
    </row>
    <row r="895" spans="1:10" ht="27.6" hidden="1" thickBot="1" x14ac:dyDescent="0.35">
      <c r="A895" s="53" t="s">
        <v>1105</v>
      </c>
      <c r="C895" s="56" t="s">
        <v>1042</v>
      </c>
      <c r="D895">
        <f t="shared" si="35"/>
        <v>833</v>
      </c>
      <c r="H895" s="56" t="s">
        <v>1042</v>
      </c>
      <c r="I895" s="4" t="s">
        <v>1664</v>
      </c>
      <c r="J895" s="4" t="s">
        <v>1559</v>
      </c>
    </row>
    <row r="896" spans="1:10" ht="27.6" hidden="1" thickBot="1" x14ac:dyDescent="0.35">
      <c r="A896" s="53" t="s">
        <v>1106</v>
      </c>
      <c r="C896" s="56" t="s">
        <v>1043</v>
      </c>
      <c r="D896">
        <f t="shared" si="35"/>
        <v>834</v>
      </c>
      <c r="H896" s="56" t="s">
        <v>1043</v>
      </c>
      <c r="I896" s="4" t="s">
        <v>1664</v>
      </c>
      <c r="J896" s="4" t="s">
        <v>1559</v>
      </c>
    </row>
    <row r="897" spans="1:10" ht="27.6" hidden="1" thickBot="1" x14ac:dyDescent="0.35">
      <c r="A897" s="53" t="s">
        <v>1107</v>
      </c>
      <c r="C897" s="56" t="s">
        <v>1044</v>
      </c>
      <c r="D897">
        <f t="shared" si="35"/>
        <v>835</v>
      </c>
      <c r="H897" s="56" t="s">
        <v>1044</v>
      </c>
      <c r="I897" s="4" t="s">
        <v>1664</v>
      </c>
      <c r="J897" s="4" t="s">
        <v>1559</v>
      </c>
    </row>
    <row r="898" spans="1:10" ht="27.6" hidden="1" thickBot="1" x14ac:dyDescent="0.35">
      <c r="A898" s="53" t="s">
        <v>1108</v>
      </c>
      <c r="C898" s="56" t="s">
        <v>1045</v>
      </c>
      <c r="D898">
        <f t="shared" ref="D898:D961" si="36">MATCH(C898,A:A,0)</f>
        <v>836</v>
      </c>
      <c r="H898" s="56" t="s">
        <v>1045</v>
      </c>
      <c r="I898" s="4" t="s">
        <v>1664</v>
      </c>
      <c r="J898" s="4" t="s">
        <v>1559</v>
      </c>
    </row>
    <row r="899" spans="1:10" ht="27.6" hidden="1" thickBot="1" x14ac:dyDescent="0.35">
      <c r="A899" s="53" t="s">
        <v>1109</v>
      </c>
      <c r="C899" s="56" t="s">
        <v>1046</v>
      </c>
      <c r="D899">
        <f t="shared" si="36"/>
        <v>837</v>
      </c>
      <c r="H899" s="56" t="s">
        <v>1046</v>
      </c>
      <c r="I899" s="4" t="s">
        <v>1664</v>
      </c>
      <c r="J899" s="4" t="s">
        <v>1559</v>
      </c>
    </row>
    <row r="900" spans="1:10" ht="27.6" hidden="1" thickBot="1" x14ac:dyDescent="0.35">
      <c r="A900" s="53" t="s">
        <v>1110</v>
      </c>
      <c r="C900" s="56" t="s">
        <v>1047</v>
      </c>
      <c r="D900">
        <f t="shared" si="36"/>
        <v>838</v>
      </c>
      <c r="H900" s="56" t="s">
        <v>1047</v>
      </c>
      <c r="I900" s="4" t="s">
        <v>1664</v>
      </c>
      <c r="J900" s="4" t="s">
        <v>1559</v>
      </c>
    </row>
    <row r="901" spans="1:10" ht="27.6" hidden="1" thickBot="1" x14ac:dyDescent="0.35">
      <c r="A901" s="53" t="s">
        <v>1111</v>
      </c>
      <c r="C901" s="56" t="s">
        <v>1048</v>
      </c>
      <c r="D901">
        <f t="shared" si="36"/>
        <v>839</v>
      </c>
      <c r="H901" s="56" t="s">
        <v>1048</v>
      </c>
      <c r="I901" s="4" t="s">
        <v>1664</v>
      </c>
      <c r="J901" s="4" t="s">
        <v>1559</v>
      </c>
    </row>
    <row r="902" spans="1:10" ht="27.6" hidden="1" thickBot="1" x14ac:dyDescent="0.35">
      <c r="A902" s="53" t="s">
        <v>1112</v>
      </c>
      <c r="C902" s="56" t="s">
        <v>1049</v>
      </c>
      <c r="D902">
        <f t="shared" si="36"/>
        <v>840</v>
      </c>
      <c r="H902" s="56" t="s">
        <v>1049</v>
      </c>
      <c r="I902" s="4" t="s">
        <v>1664</v>
      </c>
      <c r="J902" s="4" t="s">
        <v>1559</v>
      </c>
    </row>
    <row r="903" spans="1:10" ht="27.6" hidden="1" thickBot="1" x14ac:dyDescent="0.35">
      <c r="A903" s="53" t="s">
        <v>1113</v>
      </c>
      <c r="C903" s="56" t="s">
        <v>1050</v>
      </c>
      <c r="D903">
        <f t="shared" si="36"/>
        <v>841</v>
      </c>
      <c r="H903" s="56" t="s">
        <v>1050</v>
      </c>
      <c r="I903" s="4" t="s">
        <v>1664</v>
      </c>
      <c r="J903" s="4" t="s">
        <v>1559</v>
      </c>
    </row>
    <row r="904" spans="1:10" ht="27.6" hidden="1" thickBot="1" x14ac:dyDescent="0.35">
      <c r="A904" s="53" t="s">
        <v>1114</v>
      </c>
      <c r="C904" s="56" t="s">
        <v>1051</v>
      </c>
      <c r="D904">
        <f t="shared" si="36"/>
        <v>842</v>
      </c>
      <c r="H904" s="56" t="s">
        <v>1051</v>
      </c>
      <c r="I904" s="4" t="s">
        <v>1664</v>
      </c>
      <c r="J904" s="4" t="s">
        <v>1559</v>
      </c>
    </row>
    <row r="905" spans="1:10" ht="27.6" hidden="1" thickBot="1" x14ac:dyDescent="0.35">
      <c r="A905" s="53" t="s">
        <v>1115</v>
      </c>
      <c r="C905" s="56" t="s">
        <v>1052</v>
      </c>
      <c r="D905">
        <f t="shared" si="36"/>
        <v>843</v>
      </c>
      <c r="H905" s="56" t="s">
        <v>1052</v>
      </c>
      <c r="I905" s="4" t="s">
        <v>1664</v>
      </c>
      <c r="J905" s="4" t="s">
        <v>1559</v>
      </c>
    </row>
    <row r="906" spans="1:10" ht="27.6" hidden="1" thickBot="1" x14ac:dyDescent="0.35">
      <c r="A906" s="53" t="s">
        <v>1116</v>
      </c>
      <c r="C906" s="56" t="s">
        <v>1053</v>
      </c>
      <c r="D906">
        <f t="shared" si="36"/>
        <v>844</v>
      </c>
      <c r="H906" s="56" t="s">
        <v>1053</v>
      </c>
      <c r="I906" s="4" t="s">
        <v>1664</v>
      </c>
      <c r="J906" s="4" t="s">
        <v>1559</v>
      </c>
    </row>
    <row r="907" spans="1:10" ht="27.6" hidden="1" thickBot="1" x14ac:dyDescent="0.35">
      <c r="A907" s="53" t="s">
        <v>1117</v>
      </c>
      <c r="C907" s="56" t="s">
        <v>1054</v>
      </c>
      <c r="D907">
        <f t="shared" si="36"/>
        <v>845</v>
      </c>
      <c r="H907" s="56" t="s">
        <v>1054</v>
      </c>
      <c r="I907" s="4" t="s">
        <v>1664</v>
      </c>
      <c r="J907" s="4" t="s">
        <v>1559</v>
      </c>
    </row>
    <row r="908" spans="1:10" ht="27.6" hidden="1" thickBot="1" x14ac:dyDescent="0.35">
      <c r="A908" s="53" t="s">
        <v>1118</v>
      </c>
      <c r="C908" s="56" t="s">
        <v>1055</v>
      </c>
      <c r="D908">
        <f t="shared" si="36"/>
        <v>846</v>
      </c>
      <c r="H908" s="56" t="s">
        <v>1055</v>
      </c>
      <c r="I908" s="4" t="s">
        <v>1664</v>
      </c>
      <c r="J908" s="4" t="s">
        <v>1559</v>
      </c>
    </row>
    <row r="909" spans="1:10" ht="27.6" hidden="1" thickBot="1" x14ac:dyDescent="0.35">
      <c r="A909" s="53" t="s">
        <v>1119</v>
      </c>
      <c r="C909" s="56" t="s">
        <v>1056</v>
      </c>
      <c r="D909">
        <f t="shared" si="36"/>
        <v>847</v>
      </c>
      <c r="H909" s="56" t="s">
        <v>1056</v>
      </c>
      <c r="I909" s="4" t="s">
        <v>1664</v>
      </c>
      <c r="J909" s="4" t="s">
        <v>1559</v>
      </c>
    </row>
    <row r="910" spans="1:10" ht="27.6" hidden="1" thickBot="1" x14ac:dyDescent="0.35">
      <c r="A910" s="53" t="s">
        <v>1120</v>
      </c>
      <c r="C910" s="56" t="s">
        <v>1057</v>
      </c>
      <c r="D910">
        <f t="shared" si="36"/>
        <v>848</v>
      </c>
      <c r="H910" s="56" t="s">
        <v>1057</v>
      </c>
      <c r="I910" s="4" t="s">
        <v>1664</v>
      </c>
      <c r="J910" s="4" t="s">
        <v>1559</v>
      </c>
    </row>
    <row r="911" spans="1:10" ht="27.6" hidden="1" thickBot="1" x14ac:dyDescent="0.35">
      <c r="A911" s="53" t="s">
        <v>1121</v>
      </c>
      <c r="C911" s="56" t="s">
        <v>1058</v>
      </c>
      <c r="D911">
        <f t="shared" si="36"/>
        <v>849</v>
      </c>
      <c r="H911" s="56" t="s">
        <v>1058</v>
      </c>
      <c r="I911" s="4" t="s">
        <v>1664</v>
      </c>
      <c r="J911" s="4" t="s">
        <v>1559</v>
      </c>
    </row>
    <row r="912" spans="1:10" ht="27.6" hidden="1" thickBot="1" x14ac:dyDescent="0.35">
      <c r="A912" s="53" t="s">
        <v>1122</v>
      </c>
      <c r="C912" s="56" t="s">
        <v>1059</v>
      </c>
      <c r="D912">
        <f t="shared" si="36"/>
        <v>850</v>
      </c>
      <c r="H912" s="56" t="s">
        <v>1059</v>
      </c>
      <c r="I912" s="4" t="s">
        <v>1664</v>
      </c>
      <c r="J912" s="4" t="s">
        <v>1559</v>
      </c>
    </row>
    <row r="913" spans="1:10" ht="27.6" hidden="1" thickBot="1" x14ac:dyDescent="0.35">
      <c r="A913" s="53" t="s">
        <v>1123</v>
      </c>
      <c r="C913" s="56" t="s">
        <v>1060</v>
      </c>
      <c r="D913">
        <f t="shared" si="36"/>
        <v>851</v>
      </c>
      <c r="H913" s="56" t="s">
        <v>1060</v>
      </c>
      <c r="I913" s="4" t="s">
        <v>1664</v>
      </c>
      <c r="J913" s="4" t="s">
        <v>1559</v>
      </c>
    </row>
    <row r="914" spans="1:10" ht="27.6" hidden="1" thickBot="1" x14ac:dyDescent="0.35">
      <c r="A914" s="53" t="s">
        <v>1124</v>
      </c>
      <c r="C914" s="56" t="s">
        <v>1061</v>
      </c>
      <c r="D914">
        <f t="shared" si="36"/>
        <v>852</v>
      </c>
      <c r="H914" s="56" t="s">
        <v>1061</v>
      </c>
      <c r="I914" s="4" t="s">
        <v>1664</v>
      </c>
      <c r="J914" s="4" t="s">
        <v>1559</v>
      </c>
    </row>
    <row r="915" spans="1:10" ht="27.6" hidden="1" thickBot="1" x14ac:dyDescent="0.35">
      <c r="A915" s="53" t="s">
        <v>1125</v>
      </c>
      <c r="C915" s="56" t="s">
        <v>1062</v>
      </c>
      <c r="D915">
        <f t="shared" si="36"/>
        <v>853</v>
      </c>
      <c r="H915" s="56" t="s">
        <v>1062</v>
      </c>
      <c r="I915" s="4" t="s">
        <v>1664</v>
      </c>
      <c r="J915" s="4" t="s">
        <v>1559</v>
      </c>
    </row>
    <row r="916" spans="1:10" ht="27.6" hidden="1" thickBot="1" x14ac:dyDescent="0.35">
      <c r="A916" s="53" t="s">
        <v>1126</v>
      </c>
      <c r="C916" s="56" t="s">
        <v>1063</v>
      </c>
      <c r="D916">
        <f t="shared" si="36"/>
        <v>854</v>
      </c>
      <c r="H916" s="56" t="s">
        <v>1063</v>
      </c>
      <c r="I916" s="4" t="s">
        <v>1664</v>
      </c>
      <c r="J916" s="4" t="s">
        <v>1559</v>
      </c>
    </row>
    <row r="917" spans="1:10" ht="27.6" hidden="1" thickBot="1" x14ac:dyDescent="0.35">
      <c r="A917" s="53" t="s">
        <v>1127</v>
      </c>
      <c r="C917" s="56" t="s">
        <v>1064</v>
      </c>
      <c r="D917">
        <f t="shared" si="36"/>
        <v>855</v>
      </c>
      <c r="H917" s="56" t="s">
        <v>1064</v>
      </c>
      <c r="I917" s="4" t="s">
        <v>1664</v>
      </c>
      <c r="J917" s="4" t="s">
        <v>1559</v>
      </c>
    </row>
    <row r="918" spans="1:10" ht="27.6" hidden="1" thickBot="1" x14ac:dyDescent="0.35">
      <c r="A918" s="53" t="s">
        <v>1128</v>
      </c>
      <c r="C918" s="56" t="s">
        <v>1065</v>
      </c>
      <c r="D918">
        <f t="shared" si="36"/>
        <v>856</v>
      </c>
      <c r="H918" s="56" t="s">
        <v>1065</v>
      </c>
      <c r="I918" s="4" t="s">
        <v>1664</v>
      </c>
      <c r="J918" s="4" t="s">
        <v>1559</v>
      </c>
    </row>
    <row r="919" spans="1:10" ht="27.6" hidden="1" thickBot="1" x14ac:dyDescent="0.35">
      <c r="A919" s="53" t="s">
        <v>1129</v>
      </c>
      <c r="C919" s="56" t="s">
        <v>1066</v>
      </c>
      <c r="D919">
        <f t="shared" si="36"/>
        <v>857</v>
      </c>
      <c r="H919" s="56" t="s">
        <v>1066</v>
      </c>
      <c r="I919" s="4" t="s">
        <v>1664</v>
      </c>
      <c r="J919" s="4" t="s">
        <v>1559</v>
      </c>
    </row>
    <row r="920" spans="1:10" ht="27.6" hidden="1" thickBot="1" x14ac:dyDescent="0.35">
      <c r="A920" s="53" t="s">
        <v>1130</v>
      </c>
      <c r="C920" s="56" t="s">
        <v>1067</v>
      </c>
      <c r="D920">
        <f t="shared" si="36"/>
        <v>858</v>
      </c>
      <c r="H920" s="56" t="s">
        <v>1067</v>
      </c>
      <c r="I920" s="4" t="s">
        <v>1664</v>
      </c>
      <c r="J920" s="4" t="s">
        <v>1559</v>
      </c>
    </row>
    <row r="921" spans="1:10" ht="27.6" hidden="1" thickBot="1" x14ac:dyDescent="0.35">
      <c r="A921" s="53" t="s">
        <v>1131</v>
      </c>
      <c r="C921" s="56" t="s">
        <v>1068</v>
      </c>
      <c r="D921">
        <f t="shared" si="36"/>
        <v>859</v>
      </c>
      <c r="H921" s="56" t="s">
        <v>1068</v>
      </c>
      <c r="I921" s="4" t="s">
        <v>1664</v>
      </c>
      <c r="J921" s="4" t="s">
        <v>1559</v>
      </c>
    </row>
    <row r="922" spans="1:10" ht="27.6" hidden="1" thickBot="1" x14ac:dyDescent="0.35">
      <c r="A922" s="53" t="s">
        <v>1132</v>
      </c>
      <c r="C922" s="56" t="s">
        <v>1069</v>
      </c>
      <c r="D922">
        <f t="shared" si="36"/>
        <v>860</v>
      </c>
      <c r="H922" s="56" t="s">
        <v>1069</v>
      </c>
      <c r="I922" s="4" t="s">
        <v>1664</v>
      </c>
      <c r="J922" s="4" t="s">
        <v>1559</v>
      </c>
    </row>
    <row r="923" spans="1:10" ht="27.6" hidden="1" thickBot="1" x14ac:dyDescent="0.35">
      <c r="A923" s="53" t="s">
        <v>1133</v>
      </c>
      <c r="C923" s="56" t="s">
        <v>1070</v>
      </c>
      <c r="D923">
        <f t="shared" si="36"/>
        <v>861</v>
      </c>
      <c r="H923" s="56" t="s">
        <v>1070</v>
      </c>
      <c r="I923" s="4" t="s">
        <v>1664</v>
      </c>
      <c r="J923" s="4" t="s">
        <v>1559</v>
      </c>
    </row>
    <row r="924" spans="1:10" ht="27.6" hidden="1" thickBot="1" x14ac:dyDescent="0.35">
      <c r="A924" s="53" t="s">
        <v>1134</v>
      </c>
      <c r="C924" s="56" t="s">
        <v>1071</v>
      </c>
      <c r="D924">
        <f t="shared" si="36"/>
        <v>862</v>
      </c>
      <c r="H924" s="56" t="s">
        <v>1071</v>
      </c>
      <c r="I924" s="4" t="s">
        <v>1664</v>
      </c>
      <c r="J924" s="4" t="s">
        <v>1559</v>
      </c>
    </row>
    <row r="925" spans="1:10" ht="27.6" hidden="1" thickBot="1" x14ac:dyDescent="0.35">
      <c r="A925" s="53" t="s">
        <v>1135</v>
      </c>
      <c r="C925" s="56" t="s">
        <v>1072</v>
      </c>
      <c r="D925">
        <f t="shared" si="36"/>
        <v>863</v>
      </c>
      <c r="H925" s="56" t="s">
        <v>1072</v>
      </c>
      <c r="I925" s="4" t="s">
        <v>1664</v>
      </c>
      <c r="J925" s="4" t="s">
        <v>1559</v>
      </c>
    </row>
    <row r="926" spans="1:10" ht="27.6" hidden="1" thickBot="1" x14ac:dyDescent="0.35">
      <c r="A926" s="53" t="s">
        <v>1136</v>
      </c>
      <c r="C926" s="56" t="s">
        <v>1073</v>
      </c>
      <c r="D926">
        <f t="shared" si="36"/>
        <v>864</v>
      </c>
      <c r="H926" s="56" t="s">
        <v>1073</v>
      </c>
      <c r="I926" s="4" t="s">
        <v>1664</v>
      </c>
      <c r="J926" s="4" t="s">
        <v>1559</v>
      </c>
    </row>
    <row r="927" spans="1:10" ht="27.6" hidden="1" thickBot="1" x14ac:dyDescent="0.35">
      <c r="A927" s="53" t="s">
        <v>1137</v>
      </c>
      <c r="C927" s="56" t="s">
        <v>1074</v>
      </c>
      <c r="D927">
        <f t="shared" si="36"/>
        <v>865</v>
      </c>
      <c r="H927" s="56" t="s">
        <v>1074</v>
      </c>
      <c r="I927" s="4" t="s">
        <v>1664</v>
      </c>
      <c r="J927" s="4" t="s">
        <v>1559</v>
      </c>
    </row>
    <row r="928" spans="1:10" ht="27.6" hidden="1" thickBot="1" x14ac:dyDescent="0.35">
      <c r="A928" s="53" t="s">
        <v>1138</v>
      </c>
      <c r="C928" s="56" t="s">
        <v>1075</v>
      </c>
      <c r="D928">
        <f t="shared" si="36"/>
        <v>866</v>
      </c>
      <c r="H928" s="56" t="s">
        <v>1075</v>
      </c>
      <c r="I928" s="4" t="s">
        <v>1664</v>
      </c>
      <c r="J928" s="4" t="s">
        <v>1559</v>
      </c>
    </row>
    <row r="929" spans="1:10" ht="27.6" hidden="1" thickBot="1" x14ac:dyDescent="0.35">
      <c r="A929" s="53" t="s">
        <v>1139</v>
      </c>
      <c r="C929" s="56" t="s">
        <v>1076</v>
      </c>
      <c r="D929">
        <f t="shared" si="36"/>
        <v>867</v>
      </c>
      <c r="H929" s="56" t="s">
        <v>1076</v>
      </c>
      <c r="I929" s="4" t="s">
        <v>1664</v>
      </c>
      <c r="J929" s="4" t="s">
        <v>1559</v>
      </c>
    </row>
    <row r="930" spans="1:10" ht="27.6" hidden="1" thickBot="1" x14ac:dyDescent="0.35">
      <c r="A930" s="53" t="s">
        <v>1140</v>
      </c>
      <c r="C930" s="56" t="s">
        <v>1077</v>
      </c>
      <c r="D930">
        <f t="shared" si="36"/>
        <v>868</v>
      </c>
      <c r="H930" s="56" t="s">
        <v>1077</v>
      </c>
      <c r="I930" s="4" t="s">
        <v>1664</v>
      </c>
      <c r="J930" s="4" t="s">
        <v>1559</v>
      </c>
    </row>
    <row r="931" spans="1:10" ht="27.6" hidden="1" thickBot="1" x14ac:dyDescent="0.35">
      <c r="A931" s="53" t="s">
        <v>1141</v>
      </c>
      <c r="C931" s="56" t="s">
        <v>1078</v>
      </c>
      <c r="D931">
        <f t="shared" si="36"/>
        <v>869</v>
      </c>
      <c r="H931" s="56" t="s">
        <v>1078</v>
      </c>
      <c r="I931" s="4" t="s">
        <v>1664</v>
      </c>
      <c r="J931" s="4" t="s">
        <v>1559</v>
      </c>
    </row>
    <row r="932" spans="1:10" ht="27.6" hidden="1" thickBot="1" x14ac:dyDescent="0.35">
      <c r="A932" s="53" t="s">
        <v>1142</v>
      </c>
      <c r="C932" s="56" t="s">
        <v>1079</v>
      </c>
      <c r="D932">
        <f t="shared" si="36"/>
        <v>870</v>
      </c>
      <c r="H932" s="56" t="s">
        <v>1079</v>
      </c>
      <c r="I932" s="4" t="s">
        <v>1664</v>
      </c>
      <c r="J932" s="4" t="s">
        <v>1559</v>
      </c>
    </row>
    <row r="933" spans="1:10" ht="27.6" hidden="1" thickBot="1" x14ac:dyDescent="0.35">
      <c r="A933" s="53" t="s">
        <v>1143</v>
      </c>
      <c r="C933" s="56" t="s">
        <v>1080</v>
      </c>
      <c r="D933">
        <f t="shared" si="36"/>
        <v>871</v>
      </c>
      <c r="H933" s="56" t="s">
        <v>1080</v>
      </c>
      <c r="I933" s="4" t="s">
        <v>1664</v>
      </c>
      <c r="J933" s="4" t="s">
        <v>1559</v>
      </c>
    </row>
    <row r="934" spans="1:10" ht="27.6" hidden="1" thickBot="1" x14ac:dyDescent="0.35">
      <c r="A934" s="53" t="s">
        <v>1144</v>
      </c>
      <c r="C934" s="56" t="s">
        <v>1081</v>
      </c>
      <c r="D934">
        <f t="shared" si="36"/>
        <v>872</v>
      </c>
      <c r="H934" s="56" t="s">
        <v>1081</v>
      </c>
      <c r="I934" s="4" t="s">
        <v>1664</v>
      </c>
      <c r="J934" s="4" t="s">
        <v>1559</v>
      </c>
    </row>
    <row r="935" spans="1:10" ht="27.6" hidden="1" thickBot="1" x14ac:dyDescent="0.35">
      <c r="A935" s="53" t="s">
        <v>1145</v>
      </c>
      <c r="C935" s="56" t="s">
        <v>1082</v>
      </c>
      <c r="D935">
        <f t="shared" si="36"/>
        <v>873</v>
      </c>
      <c r="H935" s="56" t="s">
        <v>1082</v>
      </c>
      <c r="I935" s="4" t="s">
        <v>1664</v>
      </c>
      <c r="J935" s="4" t="s">
        <v>1559</v>
      </c>
    </row>
    <row r="936" spans="1:10" ht="27.6" hidden="1" thickBot="1" x14ac:dyDescent="0.35">
      <c r="A936" s="53" t="s">
        <v>1146</v>
      </c>
      <c r="C936" s="56" t="s">
        <v>1083</v>
      </c>
      <c r="D936">
        <f t="shared" si="36"/>
        <v>874</v>
      </c>
      <c r="H936" s="56" t="s">
        <v>1083</v>
      </c>
      <c r="I936" s="4" t="s">
        <v>1664</v>
      </c>
      <c r="J936" s="4" t="s">
        <v>1559</v>
      </c>
    </row>
    <row r="937" spans="1:10" ht="27.6" hidden="1" thickBot="1" x14ac:dyDescent="0.35">
      <c r="A937" s="53" t="s">
        <v>1976</v>
      </c>
      <c r="C937" s="56" t="s">
        <v>1084</v>
      </c>
      <c r="D937">
        <f t="shared" si="36"/>
        <v>875</v>
      </c>
      <c r="H937" s="56" t="s">
        <v>1084</v>
      </c>
      <c r="I937" s="4" t="s">
        <v>1664</v>
      </c>
      <c r="J937" s="4" t="s">
        <v>1559</v>
      </c>
    </row>
    <row r="938" spans="1:10" ht="27.6" hidden="1" thickBot="1" x14ac:dyDescent="0.35">
      <c r="A938" s="53" t="s">
        <v>1149</v>
      </c>
      <c r="C938" s="56" t="s">
        <v>1085</v>
      </c>
      <c r="D938">
        <f t="shared" si="36"/>
        <v>876</v>
      </c>
      <c r="H938" s="56" t="s">
        <v>1085</v>
      </c>
      <c r="I938" s="4" t="s">
        <v>1664</v>
      </c>
      <c r="J938" s="4" t="s">
        <v>1559</v>
      </c>
    </row>
    <row r="939" spans="1:10" ht="27.6" hidden="1" thickBot="1" x14ac:dyDescent="0.35">
      <c r="A939" s="53" t="s">
        <v>1150</v>
      </c>
      <c r="C939" s="56" t="s">
        <v>1086</v>
      </c>
      <c r="D939">
        <f t="shared" si="36"/>
        <v>877</v>
      </c>
      <c r="H939" s="56" t="s">
        <v>1086</v>
      </c>
      <c r="I939" s="4" t="s">
        <v>1664</v>
      </c>
      <c r="J939" s="4" t="s">
        <v>1559</v>
      </c>
    </row>
    <row r="940" spans="1:10" ht="27.6" hidden="1" thickBot="1" x14ac:dyDescent="0.35">
      <c r="A940" s="53" t="s">
        <v>1151</v>
      </c>
      <c r="C940" s="56" t="s">
        <v>1087</v>
      </c>
      <c r="D940">
        <f t="shared" si="36"/>
        <v>878</v>
      </c>
      <c r="H940" s="56" t="s">
        <v>1087</v>
      </c>
      <c r="I940" s="4" t="s">
        <v>1664</v>
      </c>
      <c r="J940" s="4" t="s">
        <v>1559</v>
      </c>
    </row>
    <row r="941" spans="1:10" ht="27.6" hidden="1" thickBot="1" x14ac:dyDescent="0.35">
      <c r="A941" s="53" t="s">
        <v>1152</v>
      </c>
      <c r="C941" s="56" t="s">
        <v>1088</v>
      </c>
      <c r="D941">
        <f t="shared" si="36"/>
        <v>879</v>
      </c>
      <c r="H941" s="56" t="s">
        <v>1088</v>
      </c>
      <c r="I941" s="4" t="s">
        <v>1664</v>
      </c>
      <c r="J941" s="4" t="s">
        <v>1559</v>
      </c>
    </row>
    <row r="942" spans="1:10" ht="27.6" hidden="1" thickBot="1" x14ac:dyDescent="0.35">
      <c r="A942" s="53" t="s">
        <v>1153</v>
      </c>
      <c r="C942" s="56" t="s">
        <v>1089</v>
      </c>
      <c r="D942">
        <f t="shared" si="36"/>
        <v>880</v>
      </c>
      <c r="H942" s="56" t="s">
        <v>1089</v>
      </c>
      <c r="I942" s="4" t="s">
        <v>1664</v>
      </c>
      <c r="J942" s="4" t="s">
        <v>1559</v>
      </c>
    </row>
    <row r="943" spans="1:10" ht="27.6" hidden="1" thickBot="1" x14ac:dyDescent="0.35">
      <c r="A943" s="53" t="s">
        <v>1154</v>
      </c>
      <c r="C943" s="56" t="s">
        <v>1974</v>
      </c>
      <c r="D943">
        <f t="shared" si="36"/>
        <v>881</v>
      </c>
      <c r="H943" s="56" t="s">
        <v>1974</v>
      </c>
      <c r="I943" s="4" t="s">
        <v>1664</v>
      </c>
      <c r="J943" s="4" t="s">
        <v>1559</v>
      </c>
    </row>
    <row r="944" spans="1:10" ht="27.6" hidden="1" thickBot="1" x14ac:dyDescent="0.35">
      <c r="A944" s="53" t="s">
        <v>1155</v>
      </c>
      <c r="C944" s="56" t="s">
        <v>1975</v>
      </c>
      <c r="D944">
        <f t="shared" si="36"/>
        <v>150</v>
      </c>
      <c r="H944" s="56" t="s">
        <v>1975</v>
      </c>
      <c r="I944" s="4" t="s">
        <v>18</v>
      </c>
      <c r="J944" s="4" t="s">
        <v>1599</v>
      </c>
    </row>
    <row r="945" spans="1:10" ht="40.200000000000003" hidden="1" thickBot="1" x14ac:dyDescent="0.35">
      <c r="A945" s="53" t="s">
        <v>2644</v>
      </c>
      <c r="C945" s="56" t="s">
        <v>1091</v>
      </c>
      <c r="D945">
        <f t="shared" si="36"/>
        <v>140</v>
      </c>
      <c r="H945" s="56" t="s">
        <v>1091</v>
      </c>
      <c r="I945" s="4" t="s">
        <v>18</v>
      </c>
      <c r="J945" s="4" t="s">
        <v>1660</v>
      </c>
    </row>
    <row r="946" spans="1:10" ht="27.6" hidden="1" thickBot="1" x14ac:dyDescent="0.35">
      <c r="C946" s="56" t="s">
        <v>1092</v>
      </c>
      <c r="D946">
        <f t="shared" si="36"/>
        <v>882</v>
      </c>
      <c r="H946" s="56" t="s">
        <v>1092</v>
      </c>
      <c r="I946" s="4" t="s">
        <v>1664</v>
      </c>
      <c r="J946" s="4" t="s">
        <v>1559</v>
      </c>
    </row>
    <row r="947" spans="1:10" ht="27.6" hidden="1" thickBot="1" x14ac:dyDescent="0.35">
      <c r="C947" s="56" t="s">
        <v>1093</v>
      </c>
      <c r="D947">
        <f t="shared" si="36"/>
        <v>883</v>
      </c>
      <c r="H947" s="56" t="s">
        <v>1093</v>
      </c>
      <c r="I947" s="4" t="s">
        <v>1664</v>
      </c>
      <c r="J947" s="4" t="s">
        <v>1559</v>
      </c>
    </row>
    <row r="948" spans="1:10" ht="27.6" hidden="1" thickBot="1" x14ac:dyDescent="0.35">
      <c r="C948" s="56" t="s">
        <v>1094</v>
      </c>
      <c r="D948">
        <f t="shared" si="36"/>
        <v>884</v>
      </c>
      <c r="H948" s="56" t="s">
        <v>1094</v>
      </c>
      <c r="I948" s="4" t="s">
        <v>1664</v>
      </c>
      <c r="J948" s="4" t="s">
        <v>1559</v>
      </c>
    </row>
    <row r="949" spans="1:10" ht="27.6" hidden="1" thickBot="1" x14ac:dyDescent="0.35">
      <c r="C949" s="56" t="s">
        <v>1095</v>
      </c>
      <c r="D949">
        <f t="shared" si="36"/>
        <v>885</v>
      </c>
      <c r="H949" s="56" t="s">
        <v>1095</v>
      </c>
      <c r="I949" s="4" t="s">
        <v>1664</v>
      </c>
      <c r="J949" s="4" t="s">
        <v>1559</v>
      </c>
    </row>
    <row r="950" spans="1:10" ht="27.6" hidden="1" thickBot="1" x14ac:dyDescent="0.35">
      <c r="C950" s="56" t="s">
        <v>1096</v>
      </c>
      <c r="D950">
        <f t="shared" si="36"/>
        <v>886</v>
      </c>
      <c r="H950" s="56" t="s">
        <v>1096</v>
      </c>
      <c r="I950" s="4" t="s">
        <v>1664</v>
      </c>
      <c r="J950" s="4" t="s">
        <v>1559</v>
      </c>
    </row>
    <row r="951" spans="1:10" ht="27.6" hidden="1" thickBot="1" x14ac:dyDescent="0.35">
      <c r="C951" s="56" t="s">
        <v>1097</v>
      </c>
      <c r="D951">
        <f t="shared" si="36"/>
        <v>887</v>
      </c>
      <c r="H951" s="56" t="s">
        <v>1097</v>
      </c>
      <c r="I951" s="4" t="s">
        <v>1664</v>
      </c>
      <c r="J951" s="4" t="s">
        <v>1559</v>
      </c>
    </row>
    <row r="952" spans="1:10" ht="27.6" hidden="1" thickBot="1" x14ac:dyDescent="0.35">
      <c r="C952" s="56" t="s">
        <v>1098</v>
      </c>
      <c r="D952">
        <f t="shared" si="36"/>
        <v>888</v>
      </c>
      <c r="H952" s="56" t="s">
        <v>1098</v>
      </c>
      <c r="I952" s="4" t="s">
        <v>1664</v>
      </c>
      <c r="J952" s="4" t="s">
        <v>1559</v>
      </c>
    </row>
    <row r="953" spans="1:10" ht="27.6" hidden="1" thickBot="1" x14ac:dyDescent="0.35">
      <c r="C953" s="56" t="s">
        <v>1099</v>
      </c>
      <c r="D953">
        <f t="shared" si="36"/>
        <v>889</v>
      </c>
      <c r="H953" s="56" t="s">
        <v>1099</v>
      </c>
      <c r="I953" s="4" t="s">
        <v>1664</v>
      </c>
      <c r="J953" s="4" t="s">
        <v>1559</v>
      </c>
    </row>
    <row r="954" spans="1:10" ht="27.6" hidden="1" thickBot="1" x14ac:dyDescent="0.35">
      <c r="C954" s="56" t="s">
        <v>1100</v>
      </c>
      <c r="D954">
        <f t="shared" si="36"/>
        <v>890</v>
      </c>
      <c r="H954" s="56" t="s">
        <v>1100</v>
      </c>
      <c r="I954" s="4" t="s">
        <v>1664</v>
      </c>
      <c r="J954" s="4" t="s">
        <v>1559</v>
      </c>
    </row>
    <row r="955" spans="1:10" ht="27.6" hidden="1" thickBot="1" x14ac:dyDescent="0.35">
      <c r="C955" s="56" t="s">
        <v>1101</v>
      </c>
      <c r="D955">
        <f t="shared" si="36"/>
        <v>891</v>
      </c>
      <c r="H955" s="56" t="s">
        <v>1101</v>
      </c>
      <c r="I955" s="4" t="s">
        <v>1664</v>
      </c>
      <c r="J955" s="4" t="s">
        <v>1559</v>
      </c>
    </row>
    <row r="956" spans="1:10" ht="27.6" hidden="1" thickBot="1" x14ac:dyDescent="0.35">
      <c r="C956" s="56" t="s">
        <v>1102</v>
      </c>
      <c r="D956">
        <f t="shared" si="36"/>
        <v>892</v>
      </c>
      <c r="H956" s="56" t="s">
        <v>1102</v>
      </c>
      <c r="I956" s="4" t="s">
        <v>1664</v>
      </c>
      <c r="J956" s="4" t="s">
        <v>1559</v>
      </c>
    </row>
    <row r="957" spans="1:10" ht="27.6" hidden="1" thickBot="1" x14ac:dyDescent="0.35">
      <c r="C957" s="56" t="s">
        <v>1103</v>
      </c>
      <c r="D957">
        <f t="shared" si="36"/>
        <v>893</v>
      </c>
      <c r="H957" s="56" t="s">
        <v>1103</v>
      </c>
      <c r="I957" s="4" t="s">
        <v>1664</v>
      </c>
      <c r="J957" s="4" t="s">
        <v>1559</v>
      </c>
    </row>
    <row r="958" spans="1:10" ht="27.6" hidden="1" thickBot="1" x14ac:dyDescent="0.35">
      <c r="C958" s="56" t="s">
        <v>1104</v>
      </c>
      <c r="D958">
        <f t="shared" si="36"/>
        <v>894</v>
      </c>
      <c r="H958" s="56" t="s">
        <v>1104</v>
      </c>
      <c r="I958" s="4" t="s">
        <v>1664</v>
      </c>
      <c r="J958" s="4" t="s">
        <v>1559</v>
      </c>
    </row>
    <row r="959" spans="1:10" ht="27.6" hidden="1" thickBot="1" x14ac:dyDescent="0.35">
      <c r="C959" s="56" t="s">
        <v>1105</v>
      </c>
      <c r="D959">
        <f t="shared" si="36"/>
        <v>895</v>
      </c>
      <c r="H959" s="56" t="s">
        <v>1105</v>
      </c>
      <c r="I959" s="4" t="s">
        <v>1664</v>
      </c>
      <c r="J959" s="4" t="s">
        <v>1559</v>
      </c>
    </row>
    <row r="960" spans="1:10" ht="27.6" hidden="1" thickBot="1" x14ac:dyDescent="0.35">
      <c r="C960" s="56" t="s">
        <v>1106</v>
      </c>
      <c r="D960">
        <f t="shared" si="36"/>
        <v>896</v>
      </c>
      <c r="H960" s="56" t="s">
        <v>1106</v>
      </c>
      <c r="I960" s="4" t="s">
        <v>1664</v>
      </c>
      <c r="J960" s="4" t="s">
        <v>1559</v>
      </c>
    </row>
    <row r="961" spans="3:10" ht="27.6" hidden="1" thickBot="1" x14ac:dyDescent="0.35">
      <c r="C961" s="56" t="s">
        <v>1107</v>
      </c>
      <c r="D961">
        <f t="shared" si="36"/>
        <v>897</v>
      </c>
      <c r="H961" s="56" t="s">
        <v>1107</v>
      </c>
      <c r="I961" s="4" t="s">
        <v>1664</v>
      </c>
      <c r="J961" s="4" t="s">
        <v>1559</v>
      </c>
    </row>
    <row r="962" spans="3:10" ht="27.6" hidden="1" thickBot="1" x14ac:dyDescent="0.35">
      <c r="C962" s="56" t="s">
        <v>1108</v>
      </c>
      <c r="D962">
        <f t="shared" ref="D962:D1009" si="37">MATCH(C962,A:A,0)</f>
        <v>898</v>
      </c>
      <c r="H962" s="56" t="s">
        <v>1108</v>
      </c>
      <c r="I962" s="4" t="s">
        <v>1664</v>
      </c>
      <c r="J962" s="4" t="s">
        <v>1559</v>
      </c>
    </row>
    <row r="963" spans="3:10" ht="27.6" hidden="1" thickBot="1" x14ac:dyDescent="0.35">
      <c r="C963" s="56" t="s">
        <v>1109</v>
      </c>
      <c r="D963">
        <f t="shared" si="37"/>
        <v>899</v>
      </c>
      <c r="H963" s="56" t="s">
        <v>1109</v>
      </c>
      <c r="I963" s="4" t="s">
        <v>1664</v>
      </c>
      <c r="J963" s="4" t="s">
        <v>1559</v>
      </c>
    </row>
    <row r="964" spans="3:10" ht="27.6" hidden="1" thickBot="1" x14ac:dyDescent="0.35">
      <c r="C964" s="56" t="s">
        <v>1110</v>
      </c>
      <c r="D964">
        <f t="shared" si="37"/>
        <v>900</v>
      </c>
      <c r="H964" s="56" t="s">
        <v>1110</v>
      </c>
      <c r="I964" s="4" t="s">
        <v>1664</v>
      </c>
      <c r="J964" s="4" t="s">
        <v>1559</v>
      </c>
    </row>
    <row r="965" spans="3:10" ht="27.6" hidden="1" thickBot="1" x14ac:dyDescent="0.35">
      <c r="C965" s="56" t="s">
        <v>1111</v>
      </c>
      <c r="D965">
        <f t="shared" si="37"/>
        <v>901</v>
      </c>
      <c r="H965" s="56" t="s">
        <v>1111</v>
      </c>
      <c r="I965" s="4" t="s">
        <v>1664</v>
      </c>
      <c r="J965" s="4" t="s">
        <v>1559</v>
      </c>
    </row>
    <row r="966" spans="3:10" ht="27.6" hidden="1" thickBot="1" x14ac:dyDescent="0.35">
      <c r="C966" s="56" t="s">
        <v>1112</v>
      </c>
      <c r="D966">
        <f t="shared" si="37"/>
        <v>902</v>
      </c>
      <c r="H966" s="56" t="s">
        <v>1112</v>
      </c>
      <c r="I966" s="4" t="s">
        <v>1664</v>
      </c>
      <c r="J966" s="4" t="s">
        <v>1559</v>
      </c>
    </row>
    <row r="967" spans="3:10" ht="27.6" hidden="1" thickBot="1" x14ac:dyDescent="0.35">
      <c r="C967" s="56" t="s">
        <v>1113</v>
      </c>
      <c r="D967">
        <f t="shared" si="37"/>
        <v>903</v>
      </c>
      <c r="H967" s="56" t="s">
        <v>1113</v>
      </c>
      <c r="I967" s="4" t="s">
        <v>1664</v>
      </c>
      <c r="J967" s="4" t="s">
        <v>1559</v>
      </c>
    </row>
    <row r="968" spans="3:10" ht="27.6" hidden="1" thickBot="1" x14ac:dyDescent="0.35">
      <c r="C968" s="56" t="s">
        <v>1114</v>
      </c>
      <c r="D968">
        <f t="shared" si="37"/>
        <v>904</v>
      </c>
      <c r="H968" s="56" t="s">
        <v>1114</v>
      </c>
      <c r="I968" s="4" t="s">
        <v>1664</v>
      </c>
      <c r="J968" s="4" t="s">
        <v>1559</v>
      </c>
    </row>
    <row r="969" spans="3:10" ht="27.6" hidden="1" thickBot="1" x14ac:dyDescent="0.35">
      <c r="C969" s="56" t="s">
        <v>1115</v>
      </c>
      <c r="D969">
        <f t="shared" si="37"/>
        <v>905</v>
      </c>
      <c r="H969" s="56" t="s">
        <v>1115</v>
      </c>
      <c r="I969" s="4" t="s">
        <v>1664</v>
      </c>
      <c r="J969" s="4" t="s">
        <v>1559</v>
      </c>
    </row>
    <row r="970" spans="3:10" ht="27.6" hidden="1" thickBot="1" x14ac:dyDescent="0.35">
      <c r="C970" s="56" t="s">
        <v>1116</v>
      </c>
      <c r="D970">
        <f t="shared" si="37"/>
        <v>906</v>
      </c>
      <c r="H970" s="56" t="s">
        <v>1116</v>
      </c>
      <c r="I970" s="4" t="s">
        <v>1664</v>
      </c>
      <c r="J970" s="4" t="s">
        <v>1559</v>
      </c>
    </row>
    <row r="971" spans="3:10" ht="27.6" hidden="1" thickBot="1" x14ac:dyDescent="0.35">
      <c r="C971" s="56" t="s">
        <v>1117</v>
      </c>
      <c r="D971">
        <f t="shared" si="37"/>
        <v>907</v>
      </c>
      <c r="H971" s="56" t="s">
        <v>1117</v>
      </c>
      <c r="I971" s="4" t="s">
        <v>1664</v>
      </c>
      <c r="J971" s="4" t="s">
        <v>1559</v>
      </c>
    </row>
    <row r="972" spans="3:10" ht="27.6" hidden="1" thickBot="1" x14ac:dyDescent="0.35">
      <c r="C972" s="56" t="s">
        <v>1118</v>
      </c>
      <c r="D972">
        <f t="shared" si="37"/>
        <v>908</v>
      </c>
      <c r="H972" s="56" t="s">
        <v>1118</v>
      </c>
      <c r="I972" s="4" t="s">
        <v>1664</v>
      </c>
      <c r="J972" s="4" t="s">
        <v>1559</v>
      </c>
    </row>
    <row r="973" spans="3:10" ht="27.6" hidden="1" thickBot="1" x14ac:dyDescent="0.35">
      <c r="C973" s="56" t="s">
        <v>1119</v>
      </c>
      <c r="D973">
        <f t="shared" si="37"/>
        <v>909</v>
      </c>
      <c r="H973" s="56" t="s">
        <v>1119</v>
      </c>
      <c r="I973" s="4" t="s">
        <v>1664</v>
      </c>
      <c r="J973" s="4" t="s">
        <v>1559</v>
      </c>
    </row>
    <row r="974" spans="3:10" ht="27.6" hidden="1" thickBot="1" x14ac:dyDescent="0.35">
      <c r="C974" s="56" t="s">
        <v>1120</v>
      </c>
      <c r="D974">
        <f t="shared" si="37"/>
        <v>910</v>
      </c>
      <c r="H974" s="56" t="s">
        <v>1120</v>
      </c>
      <c r="I974" s="4" t="s">
        <v>1664</v>
      </c>
      <c r="J974" s="4" t="s">
        <v>1559</v>
      </c>
    </row>
    <row r="975" spans="3:10" ht="27.6" hidden="1" thickBot="1" x14ac:dyDescent="0.35">
      <c r="C975" s="56" t="s">
        <v>1121</v>
      </c>
      <c r="D975">
        <f t="shared" si="37"/>
        <v>911</v>
      </c>
      <c r="H975" s="56" t="s">
        <v>1121</v>
      </c>
      <c r="I975" s="4" t="s">
        <v>1664</v>
      </c>
      <c r="J975" s="4" t="s">
        <v>1559</v>
      </c>
    </row>
    <row r="976" spans="3:10" ht="27.6" hidden="1" thickBot="1" x14ac:dyDescent="0.35">
      <c r="C976" s="56" t="s">
        <v>1122</v>
      </c>
      <c r="D976">
        <f t="shared" si="37"/>
        <v>912</v>
      </c>
      <c r="H976" s="56" t="s">
        <v>1122</v>
      </c>
      <c r="I976" s="4" t="s">
        <v>1664</v>
      </c>
      <c r="J976" s="4" t="s">
        <v>1559</v>
      </c>
    </row>
    <row r="977" spans="3:10" ht="27.6" hidden="1" thickBot="1" x14ac:dyDescent="0.35">
      <c r="C977" s="56" t="s">
        <v>1123</v>
      </c>
      <c r="D977">
        <f t="shared" si="37"/>
        <v>913</v>
      </c>
      <c r="H977" s="56" t="s">
        <v>1123</v>
      </c>
      <c r="I977" s="4" t="s">
        <v>1664</v>
      </c>
      <c r="J977" s="4" t="s">
        <v>1559</v>
      </c>
    </row>
    <row r="978" spans="3:10" ht="27.6" hidden="1" thickBot="1" x14ac:dyDescent="0.35">
      <c r="C978" s="56" t="s">
        <v>1124</v>
      </c>
      <c r="D978">
        <f t="shared" si="37"/>
        <v>914</v>
      </c>
      <c r="H978" s="56" t="s">
        <v>1124</v>
      </c>
      <c r="I978" s="4" t="s">
        <v>1664</v>
      </c>
      <c r="J978" s="4" t="s">
        <v>1559</v>
      </c>
    </row>
    <row r="979" spans="3:10" ht="27.6" hidden="1" thickBot="1" x14ac:dyDescent="0.35">
      <c r="C979" s="56" t="s">
        <v>1125</v>
      </c>
      <c r="D979">
        <f t="shared" si="37"/>
        <v>915</v>
      </c>
      <c r="H979" s="56" t="s">
        <v>1125</v>
      </c>
      <c r="I979" s="4" t="s">
        <v>1664</v>
      </c>
      <c r="J979" s="4" t="s">
        <v>1559</v>
      </c>
    </row>
    <row r="980" spans="3:10" ht="27.6" hidden="1" thickBot="1" x14ac:dyDescent="0.35">
      <c r="C980" s="56" t="s">
        <v>1126</v>
      </c>
      <c r="D980">
        <f t="shared" si="37"/>
        <v>916</v>
      </c>
      <c r="H980" s="56" t="s">
        <v>1126</v>
      </c>
      <c r="I980" s="4" t="s">
        <v>1664</v>
      </c>
      <c r="J980" s="4" t="s">
        <v>1559</v>
      </c>
    </row>
    <row r="981" spans="3:10" ht="27.6" hidden="1" thickBot="1" x14ac:dyDescent="0.35">
      <c r="C981" s="56" t="s">
        <v>1127</v>
      </c>
      <c r="D981">
        <f t="shared" si="37"/>
        <v>917</v>
      </c>
      <c r="H981" s="56" t="s">
        <v>1127</v>
      </c>
      <c r="I981" s="4" t="s">
        <v>1664</v>
      </c>
      <c r="J981" s="4" t="s">
        <v>1559</v>
      </c>
    </row>
    <row r="982" spans="3:10" ht="27.6" hidden="1" thickBot="1" x14ac:dyDescent="0.35">
      <c r="C982" s="56" t="s">
        <v>1128</v>
      </c>
      <c r="D982">
        <f t="shared" si="37"/>
        <v>918</v>
      </c>
      <c r="H982" s="56" t="s">
        <v>1128</v>
      </c>
      <c r="I982" s="4" t="s">
        <v>1664</v>
      </c>
      <c r="J982" s="4" t="s">
        <v>1559</v>
      </c>
    </row>
    <row r="983" spans="3:10" ht="27.6" hidden="1" thickBot="1" x14ac:dyDescent="0.35">
      <c r="C983" s="56" t="s">
        <v>1129</v>
      </c>
      <c r="D983">
        <f t="shared" si="37"/>
        <v>919</v>
      </c>
      <c r="H983" s="56" t="s">
        <v>1129</v>
      </c>
      <c r="I983" s="4" t="s">
        <v>1664</v>
      </c>
      <c r="J983" s="4" t="s">
        <v>1559</v>
      </c>
    </row>
    <row r="984" spans="3:10" ht="27.6" hidden="1" thickBot="1" x14ac:dyDescent="0.35">
      <c r="C984" s="56" t="s">
        <v>1130</v>
      </c>
      <c r="D984">
        <f t="shared" si="37"/>
        <v>920</v>
      </c>
      <c r="H984" s="56" t="s">
        <v>1130</v>
      </c>
      <c r="I984" s="4" t="s">
        <v>1664</v>
      </c>
      <c r="J984" s="4" t="s">
        <v>1559</v>
      </c>
    </row>
    <row r="985" spans="3:10" ht="27.6" hidden="1" thickBot="1" x14ac:dyDescent="0.35">
      <c r="C985" s="56" t="s">
        <v>1131</v>
      </c>
      <c r="D985">
        <f t="shared" si="37"/>
        <v>921</v>
      </c>
      <c r="H985" s="56" t="s">
        <v>1131</v>
      </c>
      <c r="I985" s="4" t="s">
        <v>1664</v>
      </c>
      <c r="J985" s="4" t="s">
        <v>1559</v>
      </c>
    </row>
    <row r="986" spans="3:10" ht="27.6" hidden="1" thickBot="1" x14ac:dyDescent="0.35">
      <c r="C986" s="56" t="s">
        <v>1132</v>
      </c>
      <c r="D986">
        <f t="shared" si="37"/>
        <v>922</v>
      </c>
      <c r="H986" s="56" t="s">
        <v>1132</v>
      </c>
      <c r="I986" s="4" t="s">
        <v>1664</v>
      </c>
      <c r="J986" s="4" t="s">
        <v>1559</v>
      </c>
    </row>
    <row r="987" spans="3:10" ht="27.6" hidden="1" thickBot="1" x14ac:dyDescent="0.35">
      <c r="C987" s="56" t="s">
        <v>1133</v>
      </c>
      <c r="D987">
        <f t="shared" si="37"/>
        <v>923</v>
      </c>
      <c r="H987" s="56" t="s">
        <v>1133</v>
      </c>
      <c r="I987" s="4" t="s">
        <v>1664</v>
      </c>
      <c r="J987" s="4" t="s">
        <v>1559</v>
      </c>
    </row>
    <row r="988" spans="3:10" ht="27.6" hidden="1" thickBot="1" x14ac:dyDescent="0.35">
      <c r="C988" s="56" t="s">
        <v>1134</v>
      </c>
      <c r="D988">
        <f t="shared" si="37"/>
        <v>924</v>
      </c>
      <c r="H988" s="56" t="s">
        <v>1134</v>
      </c>
      <c r="I988" s="4" t="s">
        <v>1664</v>
      </c>
      <c r="J988" s="4" t="s">
        <v>1559</v>
      </c>
    </row>
    <row r="989" spans="3:10" ht="27.6" hidden="1" thickBot="1" x14ac:dyDescent="0.35">
      <c r="C989" s="56" t="s">
        <v>1135</v>
      </c>
      <c r="D989">
        <f t="shared" si="37"/>
        <v>925</v>
      </c>
      <c r="H989" s="56" t="s">
        <v>1135</v>
      </c>
      <c r="I989" s="4" t="s">
        <v>1664</v>
      </c>
      <c r="J989" s="4" t="s">
        <v>1559</v>
      </c>
    </row>
    <row r="990" spans="3:10" ht="27.6" hidden="1" thickBot="1" x14ac:dyDescent="0.35">
      <c r="C990" s="56" t="s">
        <v>1136</v>
      </c>
      <c r="D990">
        <f t="shared" si="37"/>
        <v>926</v>
      </c>
      <c r="H990" s="56" t="s">
        <v>1136</v>
      </c>
      <c r="I990" s="4" t="s">
        <v>1664</v>
      </c>
      <c r="J990" s="4" t="s">
        <v>1559</v>
      </c>
    </row>
    <row r="991" spans="3:10" ht="27.6" hidden="1" thickBot="1" x14ac:dyDescent="0.35">
      <c r="C991" s="56" t="s">
        <v>1137</v>
      </c>
      <c r="D991">
        <f t="shared" si="37"/>
        <v>927</v>
      </c>
      <c r="H991" s="56" t="s">
        <v>1137</v>
      </c>
      <c r="I991" s="4" t="s">
        <v>1664</v>
      </c>
      <c r="J991" s="4" t="s">
        <v>1559</v>
      </c>
    </row>
    <row r="992" spans="3:10" ht="27.6" hidden="1" thickBot="1" x14ac:dyDescent="0.35">
      <c r="C992" s="56" t="s">
        <v>1138</v>
      </c>
      <c r="D992">
        <f t="shared" si="37"/>
        <v>928</v>
      </c>
      <c r="H992" s="56" t="s">
        <v>1138</v>
      </c>
      <c r="I992" s="4" t="s">
        <v>1664</v>
      </c>
      <c r="J992" s="4" t="s">
        <v>1559</v>
      </c>
    </row>
    <row r="993" spans="3:10" ht="27.6" hidden="1" thickBot="1" x14ac:dyDescent="0.35">
      <c r="C993" s="56" t="s">
        <v>1139</v>
      </c>
      <c r="D993">
        <f t="shared" si="37"/>
        <v>929</v>
      </c>
      <c r="H993" s="56" t="s">
        <v>1139</v>
      </c>
      <c r="I993" s="4" t="s">
        <v>1664</v>
      </c>
      <c r="J993" s="4" t="s">
        <v>1559</v>
      </c>
    </row>
    <row r="994" spans="3:10" ht="27.6" hidden="1" thickBot="1" x14ac:dyDescent="0.35">
      <c r="C994" s="56" t="s">
        <v>1140</v>
      </c>
      <c r="D994">
        <f t="shared" si="37"/>
        <v>930</v>
      </c>
      <c r="H994" s="56" t="s">
        <v>1140</v>
      </c>
      <c r="I994" s="4" t="s">
        <v>1664</v>
      </c>
      <c r="J994" s="4" t="s">
        <v>1559</v>
      </c>
    </row>
    <row r="995" spans="3:10" ht="27.6" hidden="1" thickBot="1" x14ac:dyDescent="0.35">
      <c r="C995" s="56" t="s">
        <v>1141</v>
      </c>
      <c r="D995">
        <f t="shared" si="37"/>
        <v>931</v>
      </c>
      <c r="H995" s="56" t="s">
        <v>1141</v>
      </c>
      <c r="I995" s="4" t="s">
        <v>1664</v>
      </c>
      <c r="J995" s="4" t="s">
        <v>1559</v>
      </c>
    </row>
    <row r="996" spans="3:10" ht="27.6" hidden="1" thickBot="1" x14ac:dyDescent="0.35">
      <c r="C996" s="56" t="s">
        <v>1142</v>
      </c>
      <c r="D996">
        <f t="shared" si="37"/>
        <v>932</v>
      </c>
      <c r="H996" s="56" t="s">
        <v>1142</v>
      </c>
      <c r="I996" s="4" t="s">
        <v>1664</v>
      </c>
      <c r="J996" s="4" t="s">
        <v>1559</v>
      </c>
    </row>
    <row r="997" spans="3:10" ht="27.6" hidden="1" thickBot="1" x14ac:dyDescent="0.35">
      <c r="C997" s="56" t="s">
        <v>1143</v>
      </c>
      <c r="D997">
        <f t="shared" si="37"/>
        <v>933</v>
      </c>
      <c r="H997" s="56" t="s">
        <v>1143</v>
      </c>
      <c r="I997" s="4" t="s">
        <v>1664</v>
      </c>
      <c r="J997" s="4" t="s">
        <v>1559</v>
      </c>
    </row>
    <row r="998" spans="3:10" ht="27.6" hidden="1" thickBot="1" x14ac:dyDescent="0.35">
      <c r="C998" s="56" t="s">
        <v>1144</v>
      </c>
      <c r="D998">
        <f t="shared" si="37"/>
        <v>934</v>
      </c>
      <c r="H998" s="56" t="s">
        <v>1144</v>
      </c>
      <c r="I998" s="4" t="s">
        <v>1664</v>
      </c>
      <c r="J998" s="4" t="s">
        <v>1559</v>
      </c>
    </row>
    <row r="999" spans="3:10" ht="27.6" hidden="1" thickBot="1" x14ac:dyDescent="0.35">
      <c r="C999" s="56" t="s">
        <v>1145</v>
      </c>
      <c r="D999">
        <f t="shared" si="37"/>
        <v>935</v>
      </c>
      <c r="H999" s="56" t="s">
        <v>1145</v>
      </c>
      <c r="I999" s="4" t="s">
        <v>1664</v>
      </c>
      <c r="J999" s="4" t="s">
        <v>1559</v>
      </c>
    </row>
    <row r="1000" spans="3:10" ht="27.6" hidden="1" thickBot="1" x14ac:dyDescent="0.35">
      <c r="C1000" s="56" t="s">
        <v>1146</v>
      </c>
      <c r="D1000">
        <f t="shared" si="37"/>
        <v>936</v>
      </c>
      <c r="H1000" s="56" t="s">
        <v>1146</v>
      </c>
      <c r="I1000" s="4" t="s">
        <v>1664</v>
      </c>
      <c r="J1000" s="4" t="s">
        <v>1559</v>
      </c>
    </row>
    <row r="1001" spans="3:10" ht="27.6" hidden="1" thickBot="1" x14ac:dyDescent="0.35">
      <c r="C1001" s="56" t="s">
        <v>1976</v>
      </c>
      <c r="D1001">
        <f t="shared" si="37"/>
        <v>937</v>
      </c>
      <c r="H1001" s="56" t="s">
        <v>1976</v>
      </c>
      <c r="I1001" s="4" t="s">
        <v>1664</v>
      </c>
      <c r="J1001" s="4" t="s">
        <v>1559</v>
      </c>
    </row>
    <row r="1002" spans="3:10" ht="27.6" hidden="1" thickBot="1" x14ac:dyDescent="0.35">
      <c r="C1002" s="56" t="s">
        <v>1977</v>
      </c>
      <c r="D1002">
        <f t="shared" si="37"/>
        <v>151</v>
      </c>
      <c r="H1002" s="56" t="s">
        <v>1977</v>
      </c>
      <c r="I1002" s="4" t="s">
        <v>18</v>
      </c>
      <c r="J1002" s="4" t="s">
        <v>1599</v>
      </c>
    </row>
    <row r="1003" spans="3:10" ht="53.4" hidden="1" thickBot="1" x14ac:dyDescent="0.35">
      <c r="C1003" s="56" t="s">
        <v>1149</v>
      </c>
      <c r="D1003">
        <f t="shared" si="37"/>
        <v>938</v>
      </c>
      <c r="H1003" s="56" t="s">
        <v>1149</v>
      </c>
      <c r="I1003" s="4" t="s">
        <v>1934</v>
      </c>
      <c r="J1003" s="4" t="s">
        <v>1551</v>
      </c>
    </row>
    <row r="1004" spans="3:10" ht="53.4" hidden="1" thickBot="1" x14ac:dyDescent="0.35">
      <c r="C1004" s="56" t="s">
        <v>1150</v>
      </c>
      <c r="D1004">
        <f t="shared" si="37"/>
        <v>939</v>
      </c>
      <c r="H1004" s="56" t="s">
        <v>1150</v>
      </c>
      <c r="I1004" s="4" t="s">
        <v>1934</v>
      </c>
      <c r="J1004" s="4" t="s">
        <v>1551</v>
      </c>
    </row>
    <row r="1005" spans="3:10" ht="53.4" hidden="1" thickBot="1" x14ac:dyDescent="0.35">
      <c r="C1005" s="56" t="s">
        <v>1151</v>
      </c>
      <c r="D1005">
        <f t="shared" si="37"/>
        <v>940</v>
      </c>
      <c r="H1005" s="56" t="s">
        <v>1151</v>
      </c>
      <c r="I1005" s="4" t="s">
        <v>1934</v>
      </c>
      <c r="J1005" s="4" t="s">
        <v>1551</v>
      </c>
    </row>
    <row r="1006" spans="3:10" ht="119.4" hidden="1" thickBot="1" x14ac:dyDescent="0.35">
      <c r="C1006" s="56" t="s">
        <v>1152</v>
      </c>
      <c r="D1006">
        <f t="shared" si="37"/>
        <v>941</v>
      </c>
      <c r="H1006" s="56" t="s">
        <v>1152</v>
      </c>
      <c r="I1006" s="4" t="s">
        <v>1935</v>
      </c>
      <c r="J1006" s="4" t="s">
        <v>1551</v>
      </c>
    </row>
    <row r="1007" spans="3:10" ht="159" hidden="1" thickBot="1" x14ac:dyDescent="0.35">
      <c r="C1007" s="56" t="s">
        <v>1153</v>
      </c>
      <c r="D1007">
        <f t="shared" si="37"/>
        <v>942</v>
      </c>
      <c r="H1007" s="56" t="s">
        <v>1153</v>
      </c>
      <c r="I1007" s="4" t="s">
        <v>1936</v>
      </c>
      <c r="J1007" s="4" t="s">
        <v>1551</v>
      </c>
    </row>
    <row r="1008" spans="3:10" ht="119.4" hidden="1" thickBot="1" x14ac:dyDescent="0.35">
      <c r="C1008" s="56" t="s">
        <v>1154</v>
      </c>
      <c r="D1008">
        <f t="shared" si="37"/>
        <v>943</v>
      </c>
      <c r="H1008" s="56" t="s">
        <v>1154</v>
      </c>
      <c r="I1008" s="4" t="s">
        <v>1937</v>
      </c>
      <c r="J1008" s="4" t="s">
        <v>1551</v>
      </c>
    </row>
    <row r="1009" spans="3:10" ht="159" hidden="1" thickBot="1" x14ac:dyDescent="0.35">
      <c r="C1009" s="56" t="s">
        <v>1155</v>
      </c>
      <c r="D1009">
        <f t="shared" si="37"/>
        <v>944</v>
      </c>
      <c r="H1009" s="56" t="s">
        <v>1155</v>
      </c>
      <c r="I1009" s="4" t="s">
        <v>1938</v>
      </c>
      <c r="J1009" s="4" t="s">
        <v>1551</v>
      </c>
    </row>
    <row r="1010" spans="3:10" ht="119.4" hidden="1" thickBot="1" x14ac:dyDescent="0.35">
      <c r="C1010" s="56" t="s">
        <v>1157</v>
      </c>
      <c r="D1010" t="s">
        <v>2648</v>
      </c>
      <c r="E1010" t="str">
        <f t="shared" ref="E1010:E1036" si="38">VLOOKUP(C1010,H:J,2,0)</f>
        <v>40-44\45-49\50-54\55-59\60-64\65-69\70-74\75-79\80-84\85-89</v>
      </c>
      <c r="F1010" t="str">
        <f t="shared" ref="F1010:F1036" si="39">VLOOKUP(C1010,H:J,3,0)</f>
        <v>Xử lý điểm</v>
      </c>
      <c r="H1010" s="56" t="s">
        <v>1157</v>
      </c>
      <c r="I1010" s="4" t="s">
        <v>1939</v>
      </c>
      <c r="J1010" s="4" t="s">
        <v>1599</v>
      </c>
    </row>
    <row r="1011" spans="3:10" ht="27.6" hidden="1" thickBot="1" x14ac:dyDescent="0.35">
      <c r="C1011" s="56" t="s">
        <v>1158</v>
      </c>
      <c r="D1011" t="s">
        <v>2648</v>
      </c>
      <c r="E1011" t="str">
        <f t="shared" si="38"/>
        <v>Nam\Nữ</v>
      </c>
      <c r="F1011" t="str">
        <f t="shared" si="39"/>
        <v>Xử lý điểm</v>
      </c>
      <c r="H1011" s="56" t="s">
        <v>1158</v>
      </c>
      <c r="I1011" s="4" t="s">
        <v>1662</v>
      </c>
      <c r="J1011" s="4" t="s">
        <v>1599</v>
      </c>
    </row>
    <row r="1012" spans="3:10" ht="27.6" hidden="1" thickBot="1" x14ac:dyDescent="0.35">
      <c r="C1012" s="56" t="s">
        <v>1159</v>
      </c>
      <c r="D1012" t="s">
        <v>2648</v>
      </c>
      <c r="E1012" t="str">
        <f t="shared" si="38"/>
        <v>Có\Không</v>
      </c>
      <c r="F1012" t="str">
        <f t="shared" si="39"/>
        <v>Xử lý điểm</v>
      </c>
      <c r="H1012" s="56" t="s">
        <v>1159</v>
      </c>
      <c r="I1012" s="4" t="s">
        <v>1664</v>
      </c>
      <c r="J1012" s="4" t="s">
        <v>1599</v>
      </c>
    </row>
    <row r="1013" spans="3:10" ht="132.6" hidden="1" thickBot="1" x14ac:dyDescent="0.35">
      <c r="C1013" s="56" t="s">
        <v>1160</v>
      </c>
      <c r="D1013" t="s">
        <v>2648</v>
      </c>
      <c r="E1013" t="str">
        <f t="shared" si="38"/>
        <v>3,0-3,9 mmol/L\4,0-4,9 mmol/L\5,0-5,9 mmol/L\6,0-6,9 mmol/L\&gt;7,0 mmol/L</v>
      </c>
      <c r="F1013" t="str">
        <f t="shared" si="39"/>
        <v>Xử lý điểm</v>
      </c>
      <c r="H1013" s="56" t="s">
        <v>1160</v>
      </c>
      <c r="I1013" s="4" t="s">
        <v>1940</v>
      </c>
      <c r="J1013" s="4" t="s">
        <v>1599</v>
      </c>
    </row>
    <row r="1014" spans="3:10" ht="79.8" hidden="1" thickBot="1" x14ac:dyDescent="0.35">
      <c r="C1014" s="56" t="s">
        <v>1161</v>
      </c>
      <c r="D1014" t="s">
        <v>2648</v>
      </c>
      <c r="E1014" t="str">
        <f t="shared" si="38"/>
        <v>0,5-0,9 mmol/L\1,0-1,4 mmol/L\&gt;1,5 mmol/L</v>
      </c>
      <c r="F1014" t="str">
        <f t="shared" si="39"/>
        <v>Xử lý điểm</v>
      </c>
      <c r="H1014" s="56" t="s">
        <v>1161</v>
      </c>
      <c r="I1014" s="4" t="s">
        <v>1941</v>
      </c>
      <c r="J1014" s="4" t="s">
        <v>1599</v>
      </c>
    </row>
    <row r="1015" spans="3:10" ht="79.8" hidden="1" thickBot="1" x14ac:dyDescent="0.35">
      <c r="C1015" s="56" t="s">
        <v>1162</v>
      </c>
      <c r="D1015" t="s">
        <v>2648</v>
      </c>
      <c r="E1015" t="str">
        <f t="shared" si="38"/>
        <v>0,5-0,9 mmol/L\1,0-1,4 mmol/L\&gt;1,5 mmol/L</v>
      </c>
      <c r="F1015" t="str">
        <f t="shared" si="39"/>
        <v>Xử lý điểm</v>
      </c>
      <c r="H1015" s="56" t="s">
        <v>1162</v>
      </c>
      <c r="I1015" s="4" t="s">
        <v>1941</v>
      </c>
      <c r="J1015" s="4" t="s">
        <v>1599</v>
      </c>
    </row>
    <row r="1016" spans="3:10" ht="93" hidden="1" thickBot="1" x14ac:dyDescent="0.35">
      <c r="C1016" s="56" t="s">
        <v>1163</v>
      </c>
      <c r="D1016" t="s">
        <v>2648</v>
      </c>
      <c r="E1016" t="str">
        <f t="shared" si="38"/>
        <v>100-119 mmHg\120-139 mmHg\140-159 mmHg\&gt;160 mmHg</v>
      </c>
      <c r="F1016" t="str">
        <f t="shared" si="39"/>
        <v>Xử lý điểm</v>
      </c>
      <c r="H1016" s="56" t="s">
        <v>1163</v>
      </c>
      <c r="I1016" s="4" t="s">
        <v>1942</v>
      </c>
      <c r="J1016" s="4" t="s">
        <v>1599</v>
      </c>
    </row>
    <row r="1017" spans="3:10" ht="53.4" hidden="1" thickBot="1" x14ac:dyDescent="0.35">
      <c r="C1017" s="56" t="s">
        <v>1164</v>
      </c>
      <c r="D1017" t="s">
        <v>2648</v>
      </c>
      <c r="E1017" t="str">
        <f t="shared" si="38"/>
        <v>Thấp\Trung bình\Cao\Rất cao</v>
      </c>
      <c r="F1017" t="str">
        <f t="shared" si="39"/>
        <v>Xử lý điểm</v>
      </c>
      <c r="H1017" s="56" t="s">
        <v>1164</v>
      </c>
      <c r="I1017" s="4" t="s">
        <v>1943</v>
      </c>
      <c r="J1017" s="4" t="s">
        <v>1599</v>
      </c>
    </row>
    <row r="1018" spans="3:10" ht="66.599999999999994" hidden="1" thickBot="1" x14ac:dyDescent="0.35">
      <c r="C1018" s="56" t="s">
        <v>1166</v>
      </c>
      <c r="D1018" t="s">
        <v>2648</v>
      </c>
      <c r="E1018" t="str">
        <f t="shared" si="38"/>
        <v>40-44\45-49\50-54\55-59\60-64\65-69</v>
      </c>
      <c r="F1018" t="str">
        <f t="shared" si="39"/>
        <v>Xử lý điểm</v>
      </c>
      <c r="H1018" s="56" t="s">
        <v>1166</v>
      </c>
      <c r="I1018" s="4" t="s">
        <v>1944</v>
      </c>
      <c r="J1018" s="4" t="s">
        <v>1599</v>
      </c>
    </row>
    <row r="1019" spans="3:10" ht="27.6" hidden="1" thickBot="1" x14ac:dyDescent="0.35">
      <c r="C1019" s="56" t="s">
        <v>1167</v>
      </c>
      <c r="D1019" t="s">
        <v>2648</v>
      </c>
      <c r="E1019" t="str">
        <f t="shared" si="38"/>
        <v>Nam\Nữ</v>
      </c>
      <c r="F1019" t="str">
        <f t="shared" si="39"/>
        <v>Xử lý điểm</v>
      </c>
      <c r="H1019" s="56" t="s">
        <v>1167</v>
      </c>
      <c r="I1019" s="4" t="s">
        <v>1662</v>
      </c>
      <c r="J1019" s="4" t="s">
        <v>1599</v>
      </c>
    </row>
    <row r="1020" spans="3:10" ht="93" hidden="1" thickBot="1" x14ac:dyDescent="0.35">
      <c r="C1020" s="56" t="s">
        <v>1168</v>
      </c>
      <c r="D1020" t="s">
        <v>2648</v>
      </c>
      <c r="E1020" t="str">
        <f t="shared" si="38"/>
        <v>30-34\35-39\40-44\45-59\50-54\55-59\60-64\65-69</v>
      </c>
      <c r="F1020" t="str">
        <f t="shared" si="39"/>
        <v>Xử lý điểm</v>
      </c>
      <c r="H1020" s="56" t="s">
        <v>1168</v>
      </c>
      <c r="I1020" s="4" t="s">
        <v>1945</v>
      </c>
      <c r="J1020" s="4" t="s">
        <v>1599</v>
      </c>
    </row>
    <row r="1021" spans="3:10" ht="27.6" hidden="1" thickBot="1" x14ac:dyDescent="0.35">
      <c r="C1021" s="56" t="s">
        <v>1169</v>
      </c>
      <c r="D1021" t="s">
        <v>2648</v>
      </c>
      <c r="E1021" t="str">
        <f t="shared" si="38"/>
        <v>Có\Không</v>
      </c>
      <c r="F1021" t="str">
        <f t="shared" si="39"/>
        <v>Xử lý điểm</v>
      </c>
      <c r="H1021" s="56" t="s">
        <v>1169</v>
      </c>
      <c r="I1021" s="4" t="s">
        <v>1664</v>
      </c>
      <c r="J1021" s="4" t="s">
        <v>1599</v>
      </c>
    </row>
    <row r="1022" spans="3:10" ht="132.6" hidden="1" thickBot="1" x14ac:dyDescent="0.35">
      <c r="C1022" s="56" t="s">
        <v>1170</v>
      </c>
      <c r="D1022" t="s">
        <v>2648</v>
      </c>
      <c r="E1022" t="str">
        <f t="shared" si="38"/>
        <v>3,0-3,9 mmol/L\4,0-4,9 mmol/L\5,0-5,9 mmol/L\6,0-6,9 mmol/L\&gt;7,0 mmol/L</v>
      </c>
      <c r="F1022" t="str">
        <f t="shared" si="39"/>
        <v>Xử lý điểm</v>
      </c>
      <c r="H1022" s="56" t="s">
        <v>1170</v>
      </c>
      <c r="I1022" s="4" t="s">
        <v>1940</v>
      </c>
      <c r="J1022" s="4" t="s">
        <v>1599</v>
      </c>
    </row>
    <row r="1023" spans="3:10" ht="79.8" hidden="1" thickBot="1" x14ac:dyDescent="0.35">
      <c r="C1023" s="56" t="s">
        <v>1171</v>
      </c>
      <c r="D1023" t="s">
        <v>2648</v>
      </c>
      <c r="E1023" t="str">
        <f t="shared" si="38"/>
        <v>0,5-0,9 mmol/L\1,0-1,4 mmol/L\&gt;1,5 mmol/L</v>
      </c>
      <c r="F1023" t="str">
        <f t="shared" si="39"/>
        <v>Xử lý điểm</v>
      </c>
      <c r="H1023" s="56" t="s">
        <v>1171</v>
      </c>
      <c r="I1023" s="4" t="s">
        <v>1941</v>
      </c>
      <c r="J1023" s="4" t="s">
        <v>1599</v>
      </c>
    </row>
    <row r="1024" spans="3:10" ht="93" hidden="1" thickBot="1" x14ac:dyDescent="0.35">
      <c r="C1024" s="56" t="s">
        <v>1172</v>
      </c>
      <c r="D1024" t="s">
        <v>2648</v>
      </c>
      <c r="E1024" t="str">
        <f t="shared" si="38"/>
        <v>100-119 mmHg\120-139 mmHg\140-159 mmHg\&gt;160 mmHg</v>
      </c>
      <c r="F1024" t="str">
        <f t="shared" si="39"/>
        <v>Xử lý điểm</v>
      </c>
      <c r="H1024" s="56" t="s">
        <v>1172</v>
      </c>
      <c r="I1024" s="4" t="s">
        <v>1942</v>
      </c>
      <c r="J1024" s="4" t="s">
        <v>1599</v>
      </c>
    </row>
    <row r="1025" spans="3:10" ht="145.80000000000001" hidden="1" thickBot="1" x14ac:dyDescent="0.35">
      <c r="C1025" s="56" t="s">
        <v>1173</v>
      </c>
      <c r="D1025" t="s">
        <v>2648</v>
      </c>
      <c r="E1025" t="str">
        <f t="shared" si="38"/>
        <v>30-39 mmol/mol\40-49 mmol/mol\50-59 mmol/mol\60-69 mmol/mol\&gt;70 mmol/mol</v>
      </c>
      <c r="F1025" t="str">
        <f t="shared" si="39"/>
        <v>Xử lý điểm</v>
      </c>
      <c r="H1025" s="56" t="s">
        <v>1173</v>
      </c>
      <c r="I1025" s="4" t="s">
        <v>1946</v>
      </c>
      <c r="J1025" s="4" t="s">
        <v>1599</v>
      </c>
    </row>
    <row r="1026" spans="3:10" ht="159" hidden="1" thickBot="1" x14ac:dyDescent="0.35">
      <c r="C1026" s="56" t="s">
        <v>1174</v>
      </c>
      <c r="D1026" t="s">
        <v>2648</v>
      </c>
      <c r="E1026" t="str">
        <f t="shared" si="38"/>
        <v>30-44 mL/phút/1,73m^2\45-49 mL/phút/1,73m^2\60-89 mL/phút/1,73m^2\&gt;90 mL/phút/1,73m^2</v>
      </c>
      <c r="F1026" t="str">
        <f t="shared" si="39"/>
        <v>Xử lý điểm</v>
      </c>
      <c r="H1026" s="56" t="s">
        <v>1174</v>
      </c>
      <c r="I1026" s="4" t="s">
        <v>1947</v>
      </c>
      <c r="J1026" s="4" t="s">
        <v>1599</v>
      </c>
    </row>
    <row r="1027" spans="3:10" ht="53.4" hidden="1" thickBot="1" x14ac:dyDescent="0.35">
      <c r="C1027" s="56" t="s">
        <v>1175</v>
      </c>
      <c r="D1027" t="s">
        <v>2648</v>
      </c>
      <c r="E1027" t="str">
        <f t="shared" si="38"/>
        <v>Thấp\Trung bình\Cao\Rất cao</v>
      </c>
      <c r="F1027" t="str">
        <f t="shared" si="39"/>
        <v>Xử lý điểm</v>
      </c>
      <c r="H1027" s="56" t="s">
        <v>1175</v>
      </c>
      <c r="I1027" s="4" t="s">
        <v>1943</v>
      </c>
      <c r="J1027" s="4" t="s">
        <v>1599</v>
      </c>
    </row>
    <row r="1028" spans="3:10" ht="106.2" hidden="1" thickBot="1" x14ac:dyDescent="0.35">
      <c r="C1028" s="56" t="s">
        <v>1177</v>
      </c>
      <c r="D1028" t="s">
        <v>2648</v>
      </c>
      <c r="E1028" t="str">
        <f t="shared" si="38"/>
        <v>Dưới 50 tuổi\50 - 59 tuổi\60 - 69 tuổi\70 tuổi trở lên</v>
      </c>
      <c r="F1028" t="str">
        <f t="shared" si="39"/>
        <v>Xử lý điểm</v>
      </c>
      <c r="H1028" s="56" t="s">
        <v>1177</v>
      </c>
      <c r="I1028" s="4" t="s">
        <v>1948</v>
      </c>
      <c r="J1028" s="4" t="s">
        <v>1599</v>
      </c>
    </row>
    <row r="1029" spans="3:10" ht="27.6" hidden="1" thickBot="1" x14ac:dyDescent="0.35">
      <c r="C1029" s="56" t="s">
        <v>1178</v>
      </c>
      <c r="D1029" t="s">
        <v>2648</v>
      </c>
      <c r="E1029" t="str">
        <f t="shared" si="38"/>
        <v>Nam\Nữ</v>
      </c>
      <c r="F1029" t="str">
        <f t="shared" si="39"/>
        <v>Xử lý điểm</v>
      </c>
      <c r="H1029" s="56" t="s">
        <v>1178</v>
      </c>
      <c r="I1029" s="4" t="s">
        <v>1662</v>
      </c>
      <c r="J1029" s="4" t="s">
        <v>1599</v>
      </c>
    </row>
    <row r="1030" spans="3:10" ht="27.6" hidden="1" thickBot="1" x14ac:dyDescent="0.35">
      <c r="C1030" s="56" t="s">
        <v>1179</v>
      </c>
      <c r="D1030" t="s">
        <v>2648</v>
      </c>
      <c r="E1030" t="str">
        <f t="shared" si="38"/>
        <v>Có\Không</v>
      </c>
      <c r="F1030" t="str">
        <f t="shared" si="39"/>
        <v>Xử lý điểm</v>
      </c>
      <c r="H1030" s="56" t="s">
        <v>1179</v>
      </c>
      <c r="I1030" s="4" t="s">
        <v>1664</v>
      </c>
      <c r="J1030" s="4" t="s">
        <v>1599</v>
      </c>
    </row>
    <row r="1031" spans="3:10" ht="27.6" hidden="1" thickBot="1" x14ac:dyDescent="0.35">
      <c r="C1031" s="56" t="s">
        <v>1180</v>
      </c>
      <c r="D1031" t="s">
        <v>2648</v>
      </c>
      <c r="E1031" t="str">
        <f t="shared" si="38"/>
        <v>Có\Không</v>
      </c>
      <c r="F1031" t="str">
        <f t="shared" si="39"/>
        <v>Xử lý điểm</v>
      </c>
      <c r="H1031" s="56" t="s">
        <v>1180</v>
      </c>
      <c r="I1031" s="4" t="s">
        <v>1664</v>
      </c>
      <c r="J1031" s="4" t="s">
        <v>1599</v>
      </c>
    </row>
    <row r="1032" spans="3:10" ht="27.6" hidden="1" thickBot="1" x14ac:dyDescent="0.35">
      <c r="C1032" s="56" t="s">
        <v>1181</v>
      </c>
      <c r="D1032" t="s">
        <v>2648</v>
      </c>
      <c r="E1032" t="str">
        <f t="shared" si="38"/>
        <v>Có\Không</v>
      </c>
      <c r="F1032" t="str">
        <f t="shared" si="39"/>
        <v>Xử lý điểm</v>
      </c>
      <c r="H1032" s="56" t="s">
        <v>1181</v>
      </c>
      <c r="I1032" s="4" t="s">
        <v>1664</v>
      </c>
      <c r="J1032" s="4" t="s">
        <v>1599</v>
      </c>
    </row>
    <row r="1033" spans="3:10" ht="27.6" hidden="1" thickBot="1" x14ac:dyDescent="0.35">
      <c r="C1033" s="56" t="s">
        <v>1182</v>
      </c>
      <c r="D1033" t="s">
        <v>2648</v>
      </c>
      <c r="E1033" t="str">
        <f t="shared" si="38"/>
        <v>Có\Không</v>
      </c>
      <c r="F1033" t="str">
        <f t="shared" si="39"/>
        <v>Xử lý điểm</v>
      </c>
      <c r="H1033" s="56" t="s">
        <v>1182</v>
      </c>
      <c r="I1033" s="4" t="s">
        <v>1664</v>
      </c>
      <c r="J1033" s="4" t="s">
        <v>1599</v>
      </c>
    </row>
    <row r="1034" spans="3:10" ht="27.6" hidden="1" thickBot="1" x14ac:dyDescent="0.35">
      <c r="C1034" s="56" t="s">
        <v>1183</v>
      </c>
      <c r="D1034" t="s">
        <v>2648</v>
      </c>
      <c r="E1034" t="str">
        <f t="shared" si="38"/>
        <v>Có\Không</v>
      </c>
      <c r="F1034" t="str">
        <f t="shared" si="39"/>
        <v>Xử lý điểm</v>
      </c>
      <c r="H1034" s="56" t="s">
        <v>1183</v>
      </c>
      <c r="I1034" s="4" t="s">
        <v>1664</v>
      </c>
      <c r="J1034" s="4" t="s">
        <v>1599</v>
      </c>
    </row>
    <row r="1035" spans="3:10" ht="27.6" hidden="1" thickBot="1" x14ac:dyDescent="0.35">
      <c r="C1035" s="56" t="s">
        <v>1184</v>
      </c>
      <c r="D1035" t="s">
        <v>2648</v>
      </c>
      <c r="E1035" t="str">
        <f t="shared" si="38"/>
        <v>Có\Không</v>
      </c>
      <c r="F1035" t="str">
        <f t="shared" si="39"/>
        <v>Xử lý điểm</v>
      </c>
      <c r="H1035" s="56" t="s">
        <v>1184</v>
      </c>
      <c r="I1035" s="4" t="s">
        <v>1664</v>
      </c>
      <c r="J1035" s="4" t="s">
        <v>1599</v>
      </c>
    </row>
    <row r="1036" spans="3:10" ht="27.6" hidden="1" thickBot="1" x14ac:dyDescent="0.35">
      <c r="C1036" s="56" t="s">
        <v>1185</v>
      </c>
      <c r="D1036" t="s">
        <v>2648</v>
      </c>
      <c r="E1036" t="str">
        <f t="shared" si="38"/>
        <v>Có\Không</v>
      </c>
      <c r="F1036" t="str">
        <f t="shared" si="39"/>
        <v>Xử lý điểm</v>
      </c>
      <c r="H1036" s="56" t="s">
        <v>1185</v>
      </c>
      <c r="I1036" s="4" t="s">
        <v>1664</v>
      </c>
      <c r="J1036" s="4" t="s">
        <v>1599</v>
      </c>
    </row>
    <row r="1037" spans="3:10" ht="251.4" hidden="1" thickBot="1" x14ac:dyDescent="0.35">
      <c r="C1037" s="56" t="s">
        <v>2644</v>
      </c>
      <c r="D1037">
        <f t="shared" ref="D1037" si="40">MATCH(C1037,A:A,0)</f>
        <v>945</v>
      </c>
      <c r="H1037" s="56" t="s">
        <v>2644</v>
      </c>
      <c r="I1037" s="4" t="s">
        <v>1819</v>
      </c>
      <c r="J1037" s="4" t="s">
        <v>1576</v>
      </c>
    </row>
  </sheetData>
  <autoFilter ref="C1:F1037" xr:uid="{95B6BA68-93D6-45AA-9B02-D5A36E9D2A62}">
    <filterColumn colId="1">
      <filters>
        <filter val="#N/A"/>
      </filters>
    </filterColumn>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FA94-4A2A-4C42-A81A-1DBB4C136ABC}">
  <dimension ref="A1:F1037"/>
  <sheetViews>
    <sheetView topLeftCell="A17" workbookViewId="0">
      <selection sqref="A1:A29"/>
    </sheetView>
  </sheetViews>
  <sheetFormatPr defaultRowHeight="14.4" x14ac:dyDescent="0.3"/>
  <sheetData>
    <row r="1" spans="1:6" ht="40.799999999999997" thickBot="1" x14ac:dyDescent="0.35">
      <c r="A1" s="56" t="s">
        <v>277</v>
      </c>
      <c r="B1" t="str">
        <f>VLOOKUP(A1,E:F,2,0)</f>
        <v>Liên tục</v>
      </c>
      <c r="E1" s="57" t="s">
        <v>1983</v>
      </c>
      <c r="F1" s="58" t="s">
        <v>2649</v>
      </c>
    </row>
    <row r="2" spans="1:6" ht="27.6" thickBot="1" x14ac:dyDescent="0.35">
      <c r="A2" s="56" t="s">
        <v>344</v>
      </c>
      <c r="B2" t="str">
        <f t="shared" ref="B2:B29" si="0">VLOOKUP(A2,E:F,2,0)</f>
        <v>Liên tục</v>
      </c>
      <c r="E2" s="55" t="s">
        <v>6</v>
      </c>
      <c r="F2" s="59" t="s">
        <v>2650</v>
      </c>
    </row>
    <row r="3" spans="1:6" ht="27.6" thickBot="1" x14ac:dyDescent="0.35">
      <c r="A3" s="56" t="s">
        <v>345</v>
      </c>
      <c r="B3" t="str">
        <f t="shared" si="0"/>
        <v>Liên tục</v>
      </c>
      <c r="E3" s="55" t="s">
        <v>7</v>
      </c>
      <c r="F3" s="59" t="s">
        <v>2651</v>
      </c>
    </row>
    <row r="4" spans="1:6" ht="27.6" thickBot="1" x14ac:dyDescent="0.35">
      <c r="A4" s="56" t="s">
        <v>346</v>
      </c>
      <c r="B4" t="str">
        <f t="shared" si="0"/>
        <v>Liên tục</v>
      </c>
      <c r="E4" s="55" t="s">
        <v>11</v>
      </c>
      <c r="F4" s="59" t="s">
        <v>2651</v>
      </c>
    </row>
    <row r="5" spans="1:6" ht="27.6" thickBot="1" x14ac:dyDescent="0.35">
      <c r="A5" s="56" t="s">
        <v>393</v>
      </c>
      <c r="B5" t="str">
        <f t="shared" si="0"/>
        <v>Liên tục</v>
      </c>
      <c r="E5" s="55" t="s">
        <v>21</v>
      </c>
      <c r="F5" s="59" t="s">
        <v>2651</v>
      </c>
    </row>
    <row r="6" spans="1:6" ht="27.6" thickBot="1" x14ac:dyDescent="0.35">
      <c r="A6" s="56" t="s">
        <v>394</v>
      </c>
      <c r="B6" t="str">
        <f t="shared" si="0"/>
        <v>Liên tục</v>
      </c>
      <c r="E6" s="55" t="s">
        <v>22</v>
      </c>
      <c r="F6" s="59" t="s">
        <v>2651</v>
      </c>
    </row>
    <row r="7" spans="1:6" ht="27.6" thickBot="1" x14ac:dyDescent="0.35">
      <c r="A7" s="56" t="s">
        <v>395</v>
      </c>
      <c r="B7" t="str">
        <f t="shared" si="0"/>
        <v>Liên tục</v>
      </c>
      <c r="E7" s="55" t="s">
        <v>24</v>
      </c>
      <c r="F7" s="59" t="s">
        <v>2651</v>
      </c>
    </row>
    <row r="8" spans="1:6" ht="27.6" thickBot="1" x14ac:dyDescent="0.35">
      <c r="A8" s="56" t="s">
        <v>396</v>
      </c>
      <c r="B8" t="str">
        <f t="shared" si="0"/>
        <v>Liên tục</v>
      </c>
      <c r="E8" s="55" t="s">
        <v>25</v>
      </c>
      <c r="F8" s="59" t="s">
        <v>2651</v>
      </c>
    </row>
    <row r="9" spans="1:6" ht="27.6" thickBot="1" x14ac:dyDescent="0.35">
      <c r="A9" s="56" t="s">
        <v>424</v>
      </c>
      <c r="B9" t="str">
        <f t="shared" si="0"/>
        <v>Liên tục</v>
      </c>
      <c r="E9" s="55" t="s">
        <v>27</v>
      </c>
      <c r="F9" s="59" t="s">
        <v>2651</v>
      </c>
    </row>
    <row r="10" spans="1:6" ht="28.8" thickBot="1" x14ac:dyDescent="0.35">
      <c r="A10" s="56" t="s">
        <v>446</v>
      </c>
      <c r="B10" t="str">
        <f t="shared" si="0"/>
        <v>Liên tục</v>
      </c>
      <c r="E10" s="55" t="s">
        <v>31</v>
      </c>
      <c r="F10" s="59" t="s">
        <v>2651</v>
      </c>
    </row>
    <row r="11" spans="1:6" ht="28.8" thickBot="1" x14ac:dyDescent="0.35">
      <c r="A11" s="56" t="s">
        <v>497</v>
      </c>
      <c r="B11" t="str">
        <f t="shared" si="0"/>
        <v>Liên tục</v>
      </c>
      <c r="E11" s="55" t="s">
        <v>35</v>
      </c>
      <c r="F11" s="59" t="s">
        <v>2651</v>
      </c>
    </row>
    <row r="12" spans="1:6" ht="28.8" thickBot="1" x14ac:dyDescent="0.35">
      <c r="A12" s="56" t="s">
        <v>530</v>
      </c>
      <c r="B12" t="str">
        <f t="shared" si="0"/>
        <v>Liên tục</v>
      </c>
      <c r="E12" s="55" t="s">
        <v>36</v>
      </c>
      <c r="F12" s="59" t="s">
        <v>2651</v>
      </c>
    </row>
    <row r="13" spans="1:6" ht="28.8" thickBot="1" x14ac:dyDescent="0.35">
      <c r="A13" s="56" t="s">
        <v>531</v>
      </c>
      <c r="B13" t="str">
        <f t="shared" si="0"/>
        <v>Liên tục</v>
      </c>
      <c r="E13" s="55" t="s">
        <v>37</v>
      </c>
      <c r="F13" s="59" t="s">
        <v>2651</v>
      </c>
    </row>
    <row r="14" spans="1:6" ht="28.8" thickBot="1" x14ac:dyDescent="0.35">
      <c r="A14" s="56" t="s">
        <v>619</v>
      </c>
      <c r="B14" t="str">
        <f t="shared" si="0"/>
        <v>Liên tục</v>
      </c>
      <c r="E14" s="55" t="s">
        <v>38</v>
      </c>
      <c r="F14" s="59" t="s">
        <v>2651</v>
      </c>
    </row>
    <row r="15" spans="1:6" ht="15" thickBot="1" x14ac:dyDescent="0.35">
      <c r="A15" s="56" t="s">
        <v>621</v>
      </c>
      <c r="B15" t="str">
        <f t="shared" si="0"/>
        <v>Liên tục</v>
      </c>
      <c r="E15" s="55" t="s">
        <v>41</v>
      </c>
      <c r="F15" s="59" t="s">
        <v>2651</v>
      </c>
    </row>
    <row r="16" spans="1:6" ht="40.799999999999997" thickBot="1" x14ac:dyDescent="0.35">
      <c r="A16" s="56" t="s">
        <v>643</v>
      </c>
      <c r="B16" t="str">
        <f t="shared" si="0"/>
        <v>Liên tục</v>
      </c>
      <c r="E16" s="55" t="s">
        <v>42</v>
      </c>
      <c r="F16" s="59" t="s">
        <v>2651</v>
      </c>
    </row>
    <row r="17" spans="1:6" ht="40.799999999999997" thickBot="1" x14ac:dyDescent="0.35">
      <c r="A17" s="56" t="s">
        <v>644</v>
      </c>
      <c r="B17" t="str">
        <f t="shared" si="0"/>
        <v>Liên tục</v>
      </c>
      <c r="E17" s="55" t="s">
        <v>48</v>
      </c>
      <c r="F17" s="59" t="s">
        <v>2651</v>
      </c>
    </row>
    <row r="18" spans="1:6" ht="27.6" thickBot="1" x14ac:dyDescent="0.35">
      <c r="A18" s="56" t="s">
        <v>650</v>
      </c>
      <c r="B18" t="str">
        <f t="shared" si="0"/>
        <v>Liên tục</v>
      </c>
      <c r="E18" s="55" t="s">
        <v>49</v>
      </c>
      <c r="F18" s="59" t="s">
        <v>2651</v>
      </c>
    </row>
    <row r="19" spans="1:6" ht="27.6" thickBot="1" x14ac:dyDescent="0.35">
      <c r="A19" s="56" t="s">
        <v>653</v>
      </c>
      <c r="B19" t="str">
        <f t="shared" si="0"/>
        <v>Liên tục</v>
      </c>
      <c r="E19" s="55" t="s">
        <v>50</v>
      </c>
      <c r="F19" s="59" t="s">
        <v>2651</v>
      </c>
    </row>
    <row r="20" spans="1:6" ht="27.6" thickBot="1" x14ac:dyDescent="0.35">
      <c r="A20" s="56" t="s">
        <v>690</v>
      </c>
      <c r="B20" t="str">
        <f t="shared" si="0"/>
        <v>Liên tục</v>
      </c>
      <c r="E20" s="55" t="s">
        <v>53</v>
      </c>
      <c r="F20" s="59" t="s">
        <v>2651</v>
      </c>
    </row>
    <row r="21" spans="1:6" ht="28.8" thickBot="1" x14ac:dyDescent="0.35">
      <c r="A21" s="56" t="s">
        <v>691</v>
      </c>
      <c r="B21" t="str">
        <f t="shared" si="0"/>
        <v>Liên tục</v>
      </c>
      <c r="E21" s="55" t="s">
        <v>54</v>
      </c>
      <c r="F21" s="59" t="s">
        <v>2651</v>
      </c>
    </row>
    <row r="22" spans="1:6" ht="28.8" thickBot="1" x14ac:dyDescent="0.35">
      <c r="A22" s="56" t="s">
        <v>692</v>
      </c>
      <c r="B22" t="str">
        <f t="shared" si="0"/>
        <v>Liên tục</v>
      </c>
      <c r="E22" s="55" t="s">
        <v>56</v>
      </c>
      <c r="F22" s="59" t="s">
        <v>2651</v>
      </c>
    </row>
    <row r="23" spans="1:6" ht="28.8" thickBot="1" x14ac:dyDescent="0.35">
      <c r="A23" s="56" t="s">
        <v>693</v>
      </c>
      <c r="B23" t="str">
        <f t="shared" si="0"/>
        <v>Liên tục</v>
      </c>
      <c r="E23" s="55" t="s">
        <v>62</v>
      </c>
      <c r="F23" s="59" t="s">
        <v>2651</v>
      </c>
    </row>
    <row r="24" spans="1:6" ht="27.6" thickBot="1" x14ac:dyDescent="0.35">
      <c r="A24" s="56" t="s">
        <v>700</v>
      </c>
      <c r="B24" t="str">
        <f t="shared" si="0"/>
        <v>Liên tục</v>
      </c>
      <c r="E24" s="55" t="s">
        <v>95</v>
      </c>
      <c r="F24" s="59" t="s">
        <v>2651</v>
      </c>
    </row>
    <row r="25" spans="1:6" ht="27.6" thickBot="1" x14ac:dyDescent="0.35">
      <c r="A25" s="56" t="s">
        <v>701</v>
      </c>
      <c r="B25" t="str">
        <f t="shared" si="0"/>
        <v>Liên tục</v>
      </c>
      <c r="E25" s="55" t="s">
        <v>96</v>
      </c>
      <c r="F25" s="59" t="s">
        <v>2651</v>
      </c>
    </row>
    <row r="26" spans="1:6" ht="28.8" thickBot="1" x14ac:dyDescent="0.35">
      <c r="A26" s="56" t="s">
        <v>702</v>
      </c>
      <c r="B26" t="str">
        <f t="shared" si="0"/>
        <v>Liên tục</v>
      </c>
      <c r="E26" s="55" t="s">
        <v>101</v>
      </c>
      <c r="F26" s="59" t="s">
        <v>2650</v>
      </c>
    </row>
    <row r="27" spans="1:6" ht="27.6" thickBot="1" x14ac:dyDescent="0.35">
      <c r="A27" s="56" t="s">
        <v>703</v>
      </c>
      <c r="B27" t="str">
        <f t="shared" si="0"/>
        <v>Liên tục</v>
      </c>
      <c r="E27" s="55" t="s">
        <v>110</v>
      </c>
      <c r="F27" s="59" t="s">
        <v>2651</v>
      </c>
    </row>
    <row r="28" spans="1:6" ht="27.6" thickBot="1" x14ac:dyDescent="0.35">
      <c r="A28" s="56" t="s">
        <v>797</v>
      </c>
      <c r="B28" t="str">
        <f t="shared" si="0"/>
        <v>Liên tục</v>
      </c>
      <c r="E28" s="55" t="s">
        <v>112</v>
      </c>
      <c r="F28" s="59" t="s">
        <v>2651</v>
      </c>
    </row>
    <row r="29" spans="1:6" ht="27.6" thickBot="1" x14ac:dyDescent="0.35">
      <c r="A29" s="56" t="s">
        <v>798</v>
      </c>
      <c r="B29" t="str">
        <f t="shared" si="0"/>
        <v>Liên tục</v>
      </c>
      <c r="E29" s="55" t="s">
        <v>124</v>
      </c>
      <c r="F29" s="59" t="s">
        <v>2651</v>
      </c>
    </row>
    <row r="30" spans="1:6" ht="28.8" thickBot="1" x14ac:dyDescent="0.35">
      <c r="E30" s="55" t="s">
        <v>125</v>
      </c>
      <c r="F30" s="59" t="s">
        <v>2651</v>
      </c>
    </row>
    <row r="31" spans="1:6" ht="28.8" thickBot="1" x14ac:dyDescent="0.35">
      <c r="E31" s="55" t="s">
        <v>127</v>
      </c>
      <c r="F31" s="59" t="s">
        <v>2651</v>
      </c>
    </row>
    <row r="32" spans="1:6" ht="15" thickBot="1" x14ac:dyDescent="0.35">
      <c r="E32" s="55" t="s">
        <v>133</v>
      </c>
      <c r="F32" s="59" t="s">
        <v>2651</v>
      </c>
    </row>
    <row r="33" spans="5:6" ht="28.8" thickBot="1" x14ac:dyDescent="0.35">
      <c r="E33" s="55" t="s">
        <v>146</v>
      </c>
      <c r="F33" s="59" t="s">
        <v>2651</v>
      </c>
    </row>
    <row r="34" spans="5:6" ht="15" thickBot="1" x14ac:dyDescent="0.35">
      <c r="E34" s="55" t="s">
        <v>147</v>
      </c>
      <c r="F34" s="59" t="s">
        <v>2651</v>
      </c>
    </row>
    <row r="35" spans="5:6" ht="15" thickBot="1" x14ac:dyDescent="0.35">
      <c r="E35" s="55" t="s">
        <v>154</v>
      </c>
      <c r="F35" s="59" t="s">
        <v>2651</v>
      </c>
    </row>
    <row r="36" spans="5:6" ht="15" thickBot="1" x14ac:dyDescent="0.35">
      <c r="E36" s="55" t="s">
        <v>177</v>
      </c>
      <c r="F36" s="59" t="s">
        <v>2651</v>
      </c>
    </row>
    <row r="37" spans="5:6" ht="28.8" thickBot="1" x14ac:dyDescent="0.35">
      <c r="E37" s="55" t="s">
        <v>184</v>
      </c>
      <c r="F37" s="59" t="s">
        <v>2651</v>
      </c>
    </row>
    <row r="38" spans="5:6" ht="15" thickBot="1" x14ac:dyDescent="0.35">
      <c r="E38" s="55" t="s">
        <v>185</v>
      </c>
      <c r="F38" s="59" t="s">
        <v>2651</v>
      </c>
    </row>
    <row r="39" spans="5:6" ht="28.8" thickBot="1" x14ac:dyDescent="0.35">
      <c r="E39" s="55" t="s">
        <v>186</v>
      </c>
      <c r="F39" s="59" t="s">
        <v>2651</v>
      </c>
    </row>
    <row r="40" spans="5:6" ht="15" thickBot="1" x14ac:dyDescent="0.35">
      <c r="E40" s="55" t="s">
        <v>188</v>
      </c>
      <c r="F40" s="59" t="s">
        <v>2651</v>
      </c>
    </row>
    <row r="41" spans="5:6" ht="15" thickBot="1" x14ac:dyDescent="0.35">
      <c r="E41" s="55" t="s">
        <v>189</v>
      </c>
      <c r="F41" s="59" t="s">
        <v>2651</v>
      </c>
    </row>
    <row r="42" spans="5:6" ht="15" thickBot="1" x14ac:dyDescent="0.35">
      <c r="E42" s="55" t="s">
        <v>190</v>
      </c>
      <c r="F42" s="59" t="s">
        <v>2651</v>
      </c>
    </row>
    <row r="43" spans="5:6" ht="15" thickBot="1" x14ac:dyDescent="0.35">
      <c r="E43" s="55" t="s">
        <v>216</v>
      </c>
      <c r="F43" s="59" t="s">
        <v>2651</v>
      </c>
    </row>
    <row r="44" spans="5:6" ht="28.8" thickBot="1" x14ac:dyDescent="0.35">
      <c r="E44" s="55" t="s">
        <v>222</v>
      </c>
      <c r="F44" s="59" t="s">
        <v>2650</v>
      </c>
    </row>
    <row r="45" spans="5:6" ht="28.8" thickBot="1" x14ac:dyDescent="0.35">
      <c r="E45" s="55" t="s">
        <v>224</v>
      </c>
      <c r="F45" s="59" t="s">
        <v>2650</v>
      </c>
    </row>
    <row r="46" spans="5:6" ht="27.6" thickBot="1" x14ac:dyDescent="0.35">
      <c r="E46" s="55" t="s">
        <v>225</v>
      </c>
      <c r="F46" s="59" t="s">
        <v>2650</v>
      </c>
    </row>
    <row r="47" spans="5:6" ht="28.8" thickBot="1" x14ac:dyDescent="0.35">
      <c r="E47" s="55" t="s">
        <v>1955</v>
      </c>
      <c r="F47" s="59" t="s">
        <v>2651</v>
      </c>
    </row>
    <row r="48" spans="5:6" ht="28.8" thickBot="1" x14ac:dyDescent="0.35">
      <c r="E48" s="55" t="s">
        <v>1956</v>
      </c>
      <c r="F48" s="59" t="s">
        <v>2651</v>
      </c>
    </row>
    <row r="49" spans="5:6" ht="28.8" thickBot="1" x14ac:dyDescent="0.35">
      <c r="E49" s="55" t="s">
        <v>1957</v>
      </c>
      <c r="F49" s="59" t="s">
        <v>2651</v>
      </c>
    </row>
    <row r="50" spans="5:6" ht="28.8" thickBot="1" x14ac:dyDescent="0.35">
      <c r="E50" s="55" t="s">
        <v>1958</v>
      </c>
      <c r="F50" s="59" t="s">
        <v>2651</v>
      </c>
    </row>
    <row r="51" spans="5:6" ht="28.8" thickBot="1" x14ac:dyDescent="0.35">
      <c r="E51" s="55" t="s">
        <v>1959</v>
      </c>
      <c r="F51" s="59" t="s">
        <v>2651</v>
      </c>
    </row>
    <row r="52" spans="5:6" ht="28.8" thickBot="1" x14ac:dyDescent="0.35">
      <c r="E52" s="55" t="s">
        <v>1960</v>
      </c>
      <c r="F52" s="59" t="s">
        <v>2651</v>
      </c>
    </row>
    <row r="53" spans="5:6" ht="42.6" thickBot="1" x14ac:dyDescent="0.35">
      <c r="E53" s="55" t="s">
        <v>1961</v>
      </c>
      <c r="F53" s="59" t="s">
        <v>2651</v>
      </c>
    </row>
    <row r="54" spans="5:6" ht="42.6" thickBot="1" x14ac:dyDescent="0.35">
      <c r="E54" s="55" t="s">
        <v>1962</v>
      </c>
      <c r="F54" s="59" t="s">
        <v>2651</v>
      </c>
    </row>
    <row r="55" spans="5:6" ht="15" thickBot="1" x14ac:dyDescent="0.35">
      <c r="E55" s="55" t="s">
        <v>1963</v>
      </c>
      <c r="F55" s="59" t="s">
        <v>2651</v>
      </c>
    </row>
    <row r="56" spans="5:6" ht="28.8" thickBot="1" x14ac:dyDescent="0.35">
      <c r="E56" s="55" t="s">
        <v>1187</v>
      </c>
      <c r="F56" s="59" t="s">
        <v>2650</v>
      </c>
    </row>
    <row r="57" spans="5:6" ht="28.8" thickBot="1" x14ac:dyDescent="0.35">
      <c r="E57" s="55" t="s">
        <v>1188</v>
      </c>
      <c r="F57" s="59" t="s">
        <v>2650</v>
      </c>
    </row>
    <row r="58" spans="5:6" ht="15" thickBot="1" x14ac:dyDescent="0.35">
      <c r="E58" s="55" t="s">
        <v>1282</v>
      </c>
      <c r="F58" s="59" t="s">
        <v>2651</v>
      </c>
    </row>
    <row r="59" spans="5:6" ht="28.8" thickBot="1" x14ac:dyDescent="0.35">
      <c r="E59" s="55" t="s">
        <v>1220</v>
      </c>
      <c r="F59" s="59" t="s">
        <v>2650</v>
      </c>
    </row>
    <row r="60" spans="5:6" ht="15" thickBot="1" x14ac:dyDescent="0.35">
      <c r="E60" s="55" t="s">
        <v>343</v>
      </c>
      <c r="F60" s="59" t="s">
        <v>2651</v>
      </c>
    </row>
    <row r="61" spans="5:6" ht="28.8" thickBot="1" x14ac:dyDescent="0.35">
      <c r="E61" s="55" t="s">
        <v>2643</v>
      </c>
      <c r="F61" s="59" t="s">
        <v>2651</v>
      </c>
    </row>
    <row r="62" spans="5:6" ht="28.8" thickBot="1" x14ac:dyDescent="0.35">
      <c r="E62" s="55" t="s">
        <v>1331</v>
      </c>
      <c r="F62" s="59" t="s">
        <v>2650</v>
      </c>
    </row>
    <row r="63" spans="5:6" ht="15" thickBot="1" x14ac:dyDescent="0.35">
      <c r="E63" s="55" t="s">
        <v>10</v>
      </c>
      <c r="F63" s="59" t="s">
        <v>2651</v>
      </c>
    </row>
    <row r="64" spans="5:6" ht="28.8" thickBot="1" x14ac:dyDescent="0.35">
      <c r="E64" s="55" t="s">
        <v>14</v>
      </c>
      <c r="F64" s="59" t="s">
        <v>2651</v>
      </c>
    </row>
    <row r="65" spans="5:6" ht="42.6" thickBot="1" x14ac:dyDescent="0.35">
      <c r="E65" s="55" t="s">
        <v>15</v>
      </c>
      <c r="F65" s="59" t="s">
        <v>2651</v>
      </c>
    </row>
    <row r="66" spans="5:6" ht="15" thickBot="1" x14ac:dyDescent="0.35">
      <c r="E66" s="55" t="s">
        <v>17</v>
      </c>
      <c r="F66" s="59" t="s">
        <v>2651</v>
      </c>
    </row>
    <row r="67" spans="5:6" ht="28.8" thickBot="1" x14ac:dyDescent="0.35">
      <c r="E67" s="55" t="s">
        <v>23</v>
      </c>
      <c r="F67" s="59" t="s">
        <v>2651</v>
      </c>
    </row>
    <row r="68" spans="5:6" ht="28.8" thickBot="1" x14ac:dyDescent="0.35">
      <c r="E68" s="55" t="s">
        <v>26</v>
      </c>
      <c r="F68" s="59" t="s">
        <v>2651</v>
      </c>
    </row>
    <row r="69" spans="5:6" ht="42.6" thickBot="1" x14ac:dyDescent="0.35">
      <c r="E69" s="55" t="s">
        <v>29</v>
      </c>
      <c r="F69" s="59" t="s">
        <v>2651</v>
      </c>
    </row>
    <row r="70" spans="5:6" ht="28.8" thickBot="1" x14ac:dyDescent="0.35">
      <c r="E70" s="55" t="s">
        <v>30</v>
      </c>
      <c r="F70" s="59" t="s">
        <v>2651</v>
      </c>
    </row>
    <row r="71" spans="5:6" ht="28.8" thickBot="1" x14ac:dyDescent="0.35">
      <c r="E71" s="55" t="s">
        <v>40</v>
      </c>
      <c r="F71" s="59" t="s">
        <v>2651</v>
      </c>
    </row>
    <row r="72" spans="5:6" ht="15" thickBot="1" x14ac:dyDescent="0.35">
      <c r="E72" s="55" t="s">
        <v>44</v>
      </c>
      <c r="F72" s="59" t="s">
        <v>2651</v>
      </c>
    </row>
    <row r="73" spans="5:6" ht="28.8" thickBot="1" x14ac:dyDescent="0.35">
      <c r="E73" s="55" t="s">
        <v>45</v>
      </c>
      <c r="F73" s="59" t="s">
        <v>2651</v>
      </c>
    </row>
    <row r="74" spans="5:6" ht="15" thickBot="1" x14ac:dyDescent="0.35">
      <c r="E74" s="55" t="s">
        <v>46</v>
      </c>
      <c r="F74" s="59" t="s">
        <v>2651</v>
      </c>
    </row>
    <row r="75" spans="5:6" ht="28.8" thickBot="1" x14ac:dyDescent="0.35">
      <c r="E75" s="55" t="s">
        <v>52</v>
      </c>
      <c r="F75" s="59" t="s">
        <v>2651</v>
      </c>
    </row>
    <row r="76" spans="5:6" ht="27.6" thickBot="1" x14ac:dyDescent="0.35">
      <c r="E76" s="55" t="s">
        <v>58</v>
      </c>
      <c r="F76" s="59" t="s">
        <v>2650</v>
      </c>
    </row>
    <row r="77" spans="5:6" ht="28.8" thickBot="1" x14ac:dyDescent="0.35">
      <c r="E77" s="55" t="s">
        <v>61</v>
      </c>
      <c r="F77" s="59" t="s">
        <v>2651</v>
      </c>
    </row>
    <row r="78" spans="5:6" ht="28.8" thickBot="1" x14ac:dyDescent="0.35">
      <c r="E78" s="55" t="s">
        <v>65</v>
      </c>
      <c r="F78" s="59" t="s">
        <v>2651</v>
      </c>
    </row>
    <row r="79" spans="5:6" ht="28.8" thickBot="1" x14ac:dyDescent="0.35">
      <c r="E79" s="55" t="s">
        <v>66</v>
      </c>
      <c r="F79" s="59" t="s">
        <v>2651</v>
      </c>
    </row>
    <row r="80" spans="5:6" ht="15" thickBot="1" x14ac:dyDescent="0.35">
      <c r="E80" s="55" t="s">
        <v>67</v>
      </c>
      <c r="F80" s="59" t="s">
        <v>2651</v>
      </c>
    </row>
    <row r="81" spans="5:6" ht="15" thickBot="1" x14ac:dyDescent="0.35">
      <c r="E81" s="55" t="s">
        <v>68</v>
      </c>
      <c r="F81" s="59" t="s">
        <v>2651</v>
      </c>
    </row>
    <row r="82" spans="5:6" ht="42.6" thickBot="1" x14ac:dyDescent="0.35">
      <c r="E82" s="55" t="s">
        <v>69</v>
      </c>
      <c r="F82" s="59" t="s">
        <v>2651</v>
      </c>
    </row>
    <row r="83" spans="5:6" ht="28.8" thickBot="1" x14ac:dyDescent="0.35">
      <c r="E83" s="55" t="s">
        <v>71</v>
      </c>
      <c r="F83" s="59" t="s">
        <v>2651</v>
      </c>
    </row>
    <row r="84" spans="5:6" ht="28.8" thickBot="1" x14ac:dyDescent="0.35">
      <c r="E84" s="55" t="s">
        <v>72</v>
      </c>
      <c r="F84" s="59" t="s">
        <v>2651</v>
      </c>
    </row>
    <row r="85" spans="5:6" ht="28.8" thickBot="1" x14ac:dyDescent="0.35">
      <c r="E85" s="55" t="s">
        <v>73</v>
      </c>
      <c r="F85" s="59" t="s">
        <v>2651</v>
      </c>
    </row>
    <row r="86" spans="5:6" ht="28.8" thickBot="1" x14ac:dyDescent="0.35">
      <c r="E86" s="55" t="s">
        <v>74</v>
      </c>
      <c r="F86" s="59" t="s">
        <v>2651</v>
      </c>
    </row>
    <row r="87" spans="5:6" ht="28.8" thickBot="1" x14ac:dyDescent="0.35">
      <c r="E87" s="55" t="s">
        <v>76</v>
      </c>
      <c r="F87" s="59" t="s">
        <v>2651</v>
      </c>
    </row>
    <row r="88" spans="5:6" ht="28.8" thickBot="1" x14ac:dyDescent="0.35">
      <c r="E88" s="55" t="s">
        <v>78</v>
      </c>
      <c r="F88" s="59" t="s">
        <v>2651</v>
      </c>
    </row>
    <row r="89" spans="5:6" ht="28.8" thickBot="1" x14ac:dyDescent="0.35">
      <c r="E89" s="55" t="s">
        <v>83</v>
      </c>
      <c r="F89" s="59" t="s">
        <v>2651</v>
      </c>
    </row>
    <row r="90" spans="5:6" ht="15" thickBot="1" x14ac:dyDescent="0.35">
      <c r="E90" s="55" t="s">
        <v>84</v>
      </c>
      <c r="F90" s="59" t="s">
        <v>2651</v>
      </c>
    </row>
    <row r="91" spans="5:6" ht="28.8" thickBot="1" x14ac:dyDescent="0.35">
      <c r="E91" s="55" t="s">
        <v>85</v>
      </c>
      <c r="F91" s="59" t="s">
        <v>2651</v>
      </c>
    </row>
    <row r="92" spans="5:6" ht="15" thickBot="1" x14ac:dyDescent="0.35">
      <c r="E92" s="55" t="s">
        <v>87</v>
      </c>
      <c r="F92" s="59" t="s">
        <v>2651</v>
      </c>
    </row>
    <row r="93" spans="5:6" ht="27.6" thickBot="1" x14ac:dyDescent="0.35">
      <c r="E93" s="55" t="s">
        <v>89</v>
      </c>
      <c r="F93" s="59" t="s">
        <v>2650</v>
      </c>
    </row>
    <row r="94" spans="5:6" ht="28.8" thickBot="1" x14ac:dyDescent="0.35">
      <c r="E94" s="55" t="s">
        <v>90</v>
      </c>
      <c r="F94" s="59" t="s">
        <v>2650</v>
      </c>
    </row>
    <row r="95" spans="5:6" ht="28.8" thickBot="1" x14ac:dyDescent="0.35">
      <c r="E95" s="55" t="s">
        <v>91</v>
      </c>
      <c r="F95" s="59" t="s">
        <v>2650</v>
      </c>
    </row>
    <row r="96" spans="5:6" ht="27.6" thickBot="1" x14ac:dyDescent="0.35">
      <c r="E96" s="55" t="s">
        <v>93</v>
      </c>
      <c r="F96" s="59" t="s">
        <v>2650</v>
      </c>
    </row>
    <row r="97" spans="5:6" ht="28.8" thickBot="1" x14ac:dyDescent="0.35">
      <c r="E97" s="55" t="s">
        <v>94</v>
      </c>
      <c r="F97" s="59" t="s">
        <v>2651</v>
      </c>
    </row>
    <row r="98" spans="5:6" ht="27.6" thickBot="1" x14ac:dyDescent="0.35">
      <c r="E98" s="55" t="s">
        <v>97</v>
      </c>
      <c r="F98" s="59" t="s">
        <v>2650</v>
      </c>
    </row>
    <row r="99" spans="5:6" ht="28.8" thickBot="1" x14ac:dyDescent="0.35">
      <c r="E99" s="55" t="s">
        <v>98</v>
      </c>
      <c r="F99" s="59" t="s">
        <v>2650</v>
      </c>
    </row>
    <row r="100" spans="5:6" ht="28.8" thickBot="1" x14ac:dyDescent="0.35">
      <c r="E100" s="55" t="s">
        <v>99</v>
      </c>
      <c r="F100" s="59" t="s">
        <v>2650</v>
      </c>
    </row>
    <row r="101" spans="5:6" ht="27.6" thickBot="1" x14ac:dyDescent="0.35">
      <c r="E101" s="55" t="s">
        <v>100</v>
      </c>
      <c r="F101" s="59" t="s">
        <v>2650</v>
      </c>
    </row>
    <row r="102" spans="5:6" ht="28.8" thickBot="1" x14ac:dyDescent="0.35">
      <c r="E102" s="55" t="s">
        <v>102</v>
      </c>
      <c r="F102" s="59" t="s">
        <v>2650</v>
      </c>
    </row>
    <row r="103" spans="5:6" ht="27.6" thickBot="1" x14ac:dyDescent="0.35">
      <c r="E103" s="55" t="s">
        <v>103</v>
      </c>
      <c r="F103" s="59" t="s">
        <v>2650</v>
      </c>
    </row>
    <row r="104" spans="5:6" ht="27.6" thickBot="1" x14ac:dyDescent="0.35">
      <c r="E104" s="55" t="s">
        <v>104</v>
      </c>
      <c r="F104" s="59" t="s">
        <v>2650</v>
      </c>
    </row>
    <row r="105" spans="5:6" ht="28.8" thickBot="1" x14ac:dyDescent="0.35">
      <c r="E105" s="55" t="s">
        <v>105</v>
      </c>
      <c r="F105" s="59" t="s">
        <v>2650</v>
      </c>
    </row>
    <row r="106" spans="5:6" ht="28.8" thickBot="1" x14ac:dyDescent="0.35">
      <c r="E106" s="55" t="s">
        <v>106</v>
      </c>
      <c r="F106" s="59" t="s">
        <v>2650</v>
      </c>
    </row>
    <row r="107" spans="5:6" ht="28.8" thickBot="1" x14ac:dyDescent="0.35">
      <c r="E107" s="55" t="s">
        <v>107</v>
      </c>
      <c r="F107" s="59" t="s">
        <v>2650</v>
      </c>
    </row>
    <row r="108" spans="5:6" ht="28.8" thickBot="1" x14ac:dyDescent="0.35">
      <c r="E108" s="55" t="s">
        <v>109</v>
      </c>
      <c r="F108" s="59" t="s">
        <v>2651</v>
      </c>
    </row>
    <row r="109" spans="5:6" ht="15" thickBot="1" x14ac:dyDescent="0.35">
      <c r="E109" s="55" t="s">
        <v>114</v>
      </c>
      <c r="F109" s="59" t="s">
        <v>2651</v>
      </c>
    </row>
    <row r="110" spans="5:6" ht="28.8" thickBot="1" x14ac:dyDescent="0.35">
      <c r="E110" s="55" t="s">
        <v>115</v>
      </c>
      <c r="F110" s="59" t="s">
        <v>2651</v>
      </c>
    </row>
    <row r="111" spans="5:6" ht="28.8" thickBot="1" x14ac:dyDescent="0.35">
      <c r="E111" s="55" t="s">
        <v>116</v>
      </c>
      <c r="F111" s="59" t="s">
        <v>2651</v>
      </c>
    </row>
    <row r="112" spans="5:6" ht="42.6" thickBot="1" x14ac:dyDescent="0.35">
      <c r="E112" s="55" t="s">
        <v>118</v>
      </c>
      <c r="F112" s="59" t="s">
        <v>2651</v>
      </c>
    </row>
    <row r="113" spans="5:6" ht="28.8" thickBot="1" x14ac:dyDescent="0.35">
      <c r="E113" s="55" t="s">
        <v>129</v>
      </c>
      <c r="F113" s="59" t="s">
        <v>2651</v>
      </c>
    </row>
    <row r="114" spans="5:6" ht="28.8" thickBot="1" x14ac:dyDescent="0.35">
      <c r="E114" s="55" t="s">
        <v>130</v>
      </c>
      <c r="F114" s="59" t="s">
        <v>2651</v>
      </c>
    </row>
    <row r="115" spans="5:6" ht="15" thickBot="1" x14ac:dyDescent="0.35">
      <c r="E115" s="55" t="s">
        <v>131</v>
      </c>
      <c r="F115" s="59" t="s">
        <v>2651</v>
      </c>
    </row>
    <row r="116" spans="5:6" ht="15" thickBot="1" x14ac:dyDescent="0.35">
      <c r="E116" s="55" t="s">
        <v>134</v>
      </c>
      <c r="F116" s="59" t="s">
        <v>2651</v>
      </c>
    </row>
    <row r="117" spans="5:6" ht="15" thickBot="1" x14ac:dyDescent="0.35">
      <c r="E117" s="55" t="s">
        <v>136</v>
      </c>
      <c r="F117" s="59" t="s">
        <v>2651</v>
      </c>
    </row>
    <row r="118" spans="5:6" ht="15" thickBot="1" x14ac:dyDescent="0.35">
      <c r="E118" s="55" t="s">
        <v>137</v>
      </c>
      <c r="F118" s="59" t="s">
        <v>2651</v>
      </c>
    </row>
    <row r="119" spans="5:6" ht="28.8" thickBot="1" x14ac:dyDescent="0.35">
      <c r="E119" s="55" t="s">
        <v>142</v>
      </c>
      <c r="F119" s="59" t="s">
        <v>2651</v>
      </c>
    </row>
    <row r="120" spans="5:6" ht="28.8" thickBot="1" x14ac:dyDescent="0.35">
      <c r="E120" s="55" t="s">
        <v>148</v>
      </c>
      <c r="F120" s="59" t="s">
        <v>2650</v>
      </c>
    </row>
    <row r="121" spans="5:6" ht="15" thickBot="1" x14ac:dyDescent="0.35">
      <c r="E121" s="55" t="s">
        <v>155</v>
      </c>
      <c r="F121" s="59" t="s">
        <v>2651</v>
      </c>
    </row>
    <row r="122" spans="5:6" ht="15" thickBot="1" x14ac:dyDescent="0.35">
      <c r="E122" s="55" t="s">
        <v>156</v>
      </c>
      <c r="F122" s="59" t="s">
        <v>2651</v>
      </c>
    </row>
    <row r="123" spans="5:6" ht="15" thickBot="1" x14ac:dyDescent="0.35">
      <c r="E123" s="55" t="s">
        <v>157</v>
      </c>
      <c r="F123" s="59" t="s">
        <v>2651</v>
      </c>
    </row>
    <row r="124" spans="5:6" ht="15" thickBot="1" x14ac:dyDescent="0.35">
      <c r="E124" s="55" t="s">
        <v>158</v>
      </c>
      <c r="F124" s="59" t="s">
        <v>2651</v>
      </c>
    </row>
    <row r="125" spans="5:6" ht="28.8" thickBot="1" x14ac:dyDescent="0.35">
      <c r="E125" s="55" t="s">
        <v>161</v>
      </c>
      <c r="F125" s="59" t="s">
        <v>2651</v>
      </c>
    </row>
    <row r="126" spans="5:6" ht="28.8" thickBot="1" x14ac:dyDescent="0.35">
      <c r="E126" s="55" t="s">
        <v>162</v>
      </c>
      <c r="F126" s="59" t="s">
        <v>2651</v>
      </c>
    </row>
    <row r="127" spans="5:6" ht="28.8" thickBot="1" x14ac:dyDescent="0.35">
      <c r="E127" s="55" t="s">
        <v>163</v>
      </c>
      <c r="F127" s="59" t="s">
        <v>2651</v>
      </c>
    </row>
    <row r="128" spans="5:6" ht="15" thickBot="1" x14ac:dyDescent="0.35">
      <c r="E128" s="55" t="s">
        <v>166</v>
      </c>
      <c r="F128" s="59" t="s">
        <v>2651</v>
      </c>
    </row>
    <row r="129" spans="5:6" ht="28.8" thickBot="1" x14ac:dyDescent="0.35">
      <c r="E129" s="55" t="s">
        <v>168</v>
      </c>
      <c r="F129" s="59" t="s">
        <v>2650</v>
      </c>
    </row>
    <row r="130" spans="5:6" ht="27.6" thickBot="1" x14ac:dyDescent="0.35">
      <c r="E130" s="55" t="s">
        <v>171</v>
      </c>
      <c r="F130" s="59" t="s">
        <v>2650</v>
      </c>
    </row>
    <row r="131" spans="5:6" ht="28.8" thickBot="1" x14ac:dyDescent="0.35">
      <c r="E131" s="55" t="s">
        <v>174</v>
      </c>
      <c r="F131" s="59" t="s">
        <v>2651</v>
      </c>
    </row>
    <row r="132" spans="5:6" ht="15" thickBot="1" x14ac:dyDescent="0.35">
      <c r="E132" s="55" t="s">
        <v>175</v>
      </c>
      <c r="F132" s="59" t="s">
        <v>2651</v>
      </c>
    </row>
    <row r="133" spans="5:6" ht="15" thickBot="1" x14ac:dyDescent="0.35">
      <c r="E133" s="55" t="s">
        <v>176</v>
      </c>
      <c r="F133" s="59" t="s">
        <v>2651</v>
      </c>
    </row>
    <row r="134" spans="5:6" ht="28.8" thickBot="1" x14ac:dyDescent="0.35">
      <c r="E134" s="55" t="s">
        <v>179</v>
      </c>
      <c r="F134" s="59" t="s">
        <v>2651</v>
      </c>
    </row>
    <row r="135" spans="5:6" ht="28.8" thickBot="1" x14ac:dyDescent="0.35">
      <c r="E135" s="55" t="s">
        <v>180</v>
      </c>
      <c r="F135" s="59" t="s">
        <v>2651</v>
      </c>
    </row>
    <row r="136" spans="5:6" ht="15" thickBot="1" x14ac:dyDescent="0.35">
      <c r="E136" s="55" t="s">
        <v>192</v>
      </c>
      <c r="F136" s="59" t="s">
        <v>2651</v>
      </c>
    </row>
    <row r="137" spans="5:6" ht="15" thickBot="1" x14ac:dyDescent="0.35">
      <c r="E137" s="55" t="s">
        <v>193</v>
      </c>
      <c r="F137" s="59" t="s">
        <v>2651</v>
      </c>
    </row>
    <row r="138" spans="5:6" ht="28.8" thickBot="1" x14ac:dyDescent="0.35">
      <c r="E138" s="55" t="s">
        <v>195</v>
      </c>
      <c r="F138" s="59" t="s">
        <v>2651</v>
      </c>
    </row>
    <row r="139" spans="5:6" ht="42.6" thickBot="1" x14ac:dyDescent="0.35">
      <c r="E139" s="55" t="s">
        <v>197</v>
      </c>
      <c r="F139" s="59" t="s">
        <v>2651</v>
      </c>
    </row>
    <row r="140" spans="5:6" ht="42.6" thickBot="1" x14ac:dyDescent="0.35">
      <c r="E140" s="55" t="s">
        <v>198</v>
      </c>
      <c r="F140" s="59" t="s">
        <v>2651</v>
      </c>
    </row>
    <row r="141" spans="5:6" ht="15" thickBot="1" x14ac:dyDescent="0.35">
      <c r="E141" s="55" t="s">
        <v>200</v>
      </c>
      <c r="F141" s="59" t="s">
        <v>2651</v>
      </c>
    </row>
    <row r="142" spans="5:6" ht="15" thickBot="1" x14ac:dyDescent="0.35">
      <c r="E142" s="55" t="s">
        <v>203</v>
      </c>
      <c r="F142" s="59" t="s">
        <v>2651</v>
      </c>
    </row>
    <row r="143" spans="5:6" ht="28.8" thickBot="1" x14ac:dyDescent="0.35">
      <c r="E143" s="55" t="s">
        <v>204</v>
      </c>
      <c r="F143" s="59" t="s">
        <v>2651</v>
      </c>
    </row>
    <row r="144" spans="5:6" ht="28.8" thickBot="1" x14ac:dyDescent="0.35">
      <c r="E144" s="55" t="s">
        <v>205</v>
      </c>
      <c r="F144" s="59" t="s">
        <v>2651</v>
      </c>
    </row>
    <row r="145" spans="5:6" ht="15" thickBot="1" x14ac:dyDescent="0.35">
      <c r="E145" s="55" t="s">
        <v>208</v>
      </c>
      <c r="F145" s="59" t="s">
        <v>2651</v>
      </c>
    </row>
    <row r="146" spans="5:6" ht="15" thickBot="1" x14ac:dyDescent="0.35">
      <c r="E146" s="55" t="s">
        <v>209</v>
      </c>
      <c r="F146" s="59" t="s">
        <v>2651</v>
      </c>
    </row>
    <row r="147" spans="5:6" ht="15" thickBot="1" x14ac:dyDescent="0.35">
      <c r="E147" s="55" t="s">
        <v>211</v>
      </c>
      <c r="F147" s="59" t="s">
        <v>2651</v>
      </c>
    </row>
    <row r="148" spans="5:6" ht="15" thickBot="1" x14ac:dyDescent="0.35">
      <c r="E148" s="55" t="s">
        <v>212</v>
      </c>
      <c r="F148" s="59" t="s">
        <v>2651</v>
      </c>
    </row>
    <row r="149" spans="5:6" ht="28.8" thickBot="1" x14ac:dyDescent="0.35">
      <c r="E149" s="55" t="s">
        <v>214</v>
      </c>
      <c r="F149" s="59" t="s">
        <v>2651</v>
      </c>
    </row>
    <row r="150" spans="5:6" ht="28.8" thickBot="1" x14ac:dyDescent="0.35">
      <c r="E150" s="55" t="s">
        <v>217</v>
      </c>
      <c r="F150" s="59" t="s">
        <v>2651</v>
      </c>
    </row>
    <row r="151" spans="5:6" ht="28.8" thickBot="1" x14ac:dyDescent="0.35">
      <c r="E151" s="55" t="s">
        <v>218</v>
      </c>
      <c r="F151" s="59" t="s">
        <v>2651</v>
      </c>
    </row>
    <row r="152" spans="5:6" ht="27.6" thickBot="1" x14ac:dyDescent="0.35">
      <c r="E152" s="55" t="s">
        <v>220</v>
      </c>
      <c r="F152" s="59" t="s">
        <v>2650</v>
      </c>
    </row>
    <row r="153" spans="5:6" ht="28.8" thickBot="1" x14ac:dyDescent="0.35">
      <c r="E153" s="55" t="s">
        <v>223</v>
      </c>
      <c r="F153" s="59" t="s">
        <v>2650</v>
      </c>
    </row>
    <row r="154" spans="5:6" ht="27.6" thickBot="1" x14ac:dyDescent="0.35">
      <c r="E154" s="56" t="s">
        <v>226</v>
      </c>
      <c r="F154" s="59" t="s">
        <v>2650</v>
      </c>
    </row>
    <row r="155" spans="5:6" ht="15" thickBot="1" x14ac:dyDescent="0.35">
      <c r="E155" s="56" t="s">
        <v>227</v>
      </c>
      <c r="F155" s="59" t="s">
        <v>2651</v>
      </c>
    </row>
    <row r="156" spans="5:6" ht="40.799999999999997" thickBot="1" x14ac:dyDescent="0.35">
      <c r="E156" s="56" t="s">
        <v>230</v>
      </c>
      <c r="F156" s="59" t="s">
        <v>2652</v>
      </c>
    </row>
    <row r="157" spans="5:6" ht="40.799999999999997" thickBot="1" x14ac:dyDescent="0.35">
      <c r="E157" s="56" t="s">
        <v>231</v>
      </c>
      <c r="F157" s="59" t="s">
        <v>2652</v>
      </c>
    </row>
    <row r="158" spans="5:6" ht="40.799999999999997" thickBot="1" x14ac:dyDescent="0.35">
      <c r="E158" s="56" t="s">
        <v>232</v>
      </c>
      <c r="F158" s="59" t="s">
        <v>2652</v>
      </c>
    </row>
    <row r="159" spans="5:6" ht="40.799999999999997" thickBot="1" x14ac:dyDescent="0.35">
      <c r="E159" s="56" t="s">
        <v>233</v>
      </c>
      <c r="F159" s="59" t="s">
        <v>2652</v>
      </c>
    </row>
    <row r="160" spans="5:6" ht="27.6" thickBot="1" x14ac:dyDescent="0.35">
      <c r="E160" s="56" t="s">
        <v>234</v>
      </c>
      <c r="F160" s="59" t="s">
        <v>2650</v>
      </c>
    </row>
    <row r="161" spans="5:6" ht="27.6" thickBot="1" x14ac:dyDescent="0.35">
      <c r="E161" s="56" t="s">
        <v>235</v>
      </c>
      <c r="F161" s="59" t="s">
        <v>2650</v>
      </c>
    </row>
    <row r="162" spans="5:6" ht="27.6" thickBot="1" x14ac:dyDescent="0.35">
      <c r="E162" s="56" t="s">
        <v>236</v>
      </c>
      <c r="F162" s="59" t="s">
        <v>2650</v>
      </c>
    </row>
    <row r="163" spans="5:6" ht="27.6" thickBot="1" x14ac:dyDescent="0.35">
      <c r="E163" s="56" t="s">
        <v>237</v>
      </c>
      <c r="F163" s="59" t="s">
        <v>2650</v>
      </c>
    </row>
    <row r="164" spans="5:6" ht="27.6" thickBot="1" x14ac:dyDescent="0.35">
      <c r="E164" s="56" t="s">
        <v>238</v>
      </c>
      <c r="F164" s="59" t="s">
        <v>2650</v>
      </c>
    </row>
    <row r="165" spans="5:6" ht="40.799999999999997" thickBot="1" x14ac:dyDescent="0.35">
      <c r="E165" s="56" t="s">
        <v>240</v>
      </c>
      <c r="F165" s="59" t="s">
        <v>2652</v>
      </c>
    </row>
    <row r="166" spans="5:6" ht="27.6" thickBot="1" x14ac:dyDescent="0.35">
      <c r="E166" s="56" t="s">
        <v>241</v>
      </c>
      <c r="F166" s="59" t="s">
        <v>2650</v>
      </c>
    </row>
    <row r="167" spans="5:6" ht="27.6" thickBot="1" x14ac:dyDescent="0.35">
      <c r="E167" s="56" t="s">
        <v>242</v>
      </c>
      <c r="F167" s="59" t="s">
        <v>2650</v>
      </c>
    </row>
    <row r="168" spans="5:6" ht="27.6" thickBot="1" x14ac:dyDescent="0.35">
      <c r="E168" s="56" t="s">
        <v>243</v>
      </c>
      <c r="F168" s="59" t="s">
        <v>2650</v>
      </c>
    </row>
    <row r="169" spans="5:6" ht="27.6" thickBot="1" x14ac:dyDescent="0.35">
      <c r="E169" s="56" t="s">
        <v>244</v>
      </c>
      <c r="F169" s="59" t="s">
        <v>2650</v>
      </c>
    </row>
    <row r="170" spans="5:6" ht="27.6" thickBot="1" x14ac:dyDescent="0.35">
      <c r="E170" s="56" t="s">
        <v>245</v>
      </c>
      <c r="F170" s="59" t="s">
        <v>2650</v>
      </c>
    </row>
    <row r="171" spans="5:6" ht="27.6" thickBot="1" x14ac:dyDescent="0.35">
      <c r="E171" s="56" t="s">
        <v>246</v>
      </c>
      <c r="F171" s="59" t="s">
        <v>2650</v>
      </c>
    </row>
    <row r="172" spans="5:6" ht="27.6" thickBot="1" x14ac:dyDescent="0.35">
      <c r="E172" s="56" t="s">
        <v>247</v>
      </c>
      <c r="F172" s="59" t="s">
        <v>2650</v>
      </c>
    </row>
    <row r="173" spans="5:6" ht="27.6" thickBot="1" x14ac:dyDescent="0.35">
      <c r="E173" s="56" t="s">
        <v>248</v>
      </c>
      <c r="F173" s="59" t="s">
        <v>2650</v>
      </c>
    </row>
    <row r="174" spans="5:6" ht="27.6" thickBot="1" x14ac:dyDescent="0.35">
      <c r="E174" s="56" t="s">
        <v>249</v>
      </c>
      <c r="F174" s="59" t="s">
        <v>2650</v>
      </c>
    </row>
    <row r="175" spans="5:6" ht="27.6" thickBot="1" x14ac:dyDescent="0.35">
      <c r="E175" s="56" t="s">
        <v>250</v>
      </c>
      <c r="F175" s="59" t="s">
        <v>2650</v>
      </c>
    </row>
    <row r="176" spans="5:6" ht="40.799999999999997" thickBot="1" x14ac:dyDescent="0.35">
      <c r="E176" s="56" t="s">
        <v>252</v>
      </c>
      <c r="F176" s="59" t="s">
        <v>2652</v>
      </c>
    </row>
    <row r="177" spans="5:6" ht="40.799999999999997" thickBot="1" x14ac:dyDescent="0.35">
      <c r="E177" s="56" t="s">
        <v>253</v>
      </c>
      <c r="F177" s="59" t="s">
        <v>2652</v>
      </c>
    </row>
    <row r="178" spans="5:6" ht="40.799999999999997" thickBot="1" x14ac:dyDescent="0.35">
      <c r="E178" s="56" t="s">
        <v>254</v>
      </c>
      <c r="F178" s="59" t="s">
        <v>2652</v>
      </c>
    </row>
    <row r="179" spans="5:6" ht="40.799999999999997" thickBot="1" x14ac:dyDescent="0.35">
      <c r="E179" s="56" t="s">
        <v>256</v>
      </c>
      <c r="F179" s="59" t="s">
        <v>2652</v>
      </c>
    </row>
    <row r="180" spans="5:6" ht="40.799999999999997" thickBot="1" x14ac:dyDescent="0.35">
      <c r="E180" s="56" t="s">
        <v>257</v>
      </c>
      <c r="F180" s="59" t="s">
        <v>2652</v>
      </c>
    </row>
    <row r="181" spans="5:6" ht="27.6" thickBot="1" x14ac:dyDescent="0.35">
      <c r="E181" s="56" t="s">
        <v>258</v>
      </c>
      <c r="F181" s="59" t="s">
        <v>2650</v>
      </c>
    </row>
    <row r="182" spans="5:6" ht="27.6" thickBot="1" x14ac:dyDescent="0.35">
      <c r="E182" s="56" t="s">
        <v>259</v>
      </c>
      <c r="F182" s="59" t="s">
        <v>2650</v>
      </c>
    </row>
    <row r="183" spans="5:6" ht="40.799999999999997" thickBot="1" x14ac:dyDescent="0.35">
      <c r="E183" s="56" t="s">
        <v>260</v>
      </c>
      <c r="F183" s="59" t="s">
        <v>2652</v>
      </c>
    </row>
    <row r="184" spans="5:6" ht="40.799999999999997" thickBot="1" x14ac:dyDescent="0.35">
      <c r="E184" s="56" t="s">
        <v>261</v>
      </c>
      <c r="F184" s="59" t="s">
        <v>2652</v>
      </c>
    </row>
    <row r="185" spans="5:6" ht="40.799999999999997" thickBot="1" x14ac:dyDescent="0.35">
      <c r="E185" s="56" t="s">
        <v>262</v>
      </c>
      <c r="F185" s="59" t="s">
        <v>2652</v>
      </c>
    </row>
    <row r="186" spans="5:6" ht="27.6" thickBot="1" x14ac:dyDescent="0.35">
      <c r="E186" s="56" t="s">
        <v>263</v>
      </c>
      <c r="F186" s="59" t="s">
        <v>2650</v>
      </c>
    </row>
    <row r="187" spans="5:6" ht="40.799999999999997" thickBot="1" x14ac:dyDescent="0.35">
      <c r="E187" s="56" t="s">
        <v>265</v>
      </c>
      <c r="F187" s="59" t="s">
        <v>2652</v>
      </c>
    </row>
    <row r="188" spans="5:6" ht="40.799999999999997" thickBot="1" x14ac:dyDescent="0.35">
      <c r="E188" s="56" t="s">
        <v>266</v>
      </c>
      <c r="F188" s="59" t="s">
        <v>2652</v>
      </c>
    </row>
    <row r="189" spans="5:6" ht="40.799999999999997" thickBot="1" x14ac:dyDescent="0.35">
      <c r="E189" s="56" t="s">
        <v>267</v>
      </c>
      <c r="F189" s="59" t="s">
        <v>2652</v>
      </c>
    </row>
    <row r="190" spans="5:6" ht="40.799999999999997" thickBot="1" x14ac:dyDescent="0.35">
      <c r="E190" s="56" t="s">
        <v>268</v>
      </c>
      <c r="F190" s="59" t="s">
        <v>2652</v>
      </c>
    </row>
    <row r="191" spans="5:6" ht="40.799999999999997" thickBot="1" x14ac:dyDescent="0.35">
      <c r="E191" s="56" t="s">
        <v>269</v>
      </c>
      <c r="F191" s="59" t="s">
        <v>2652</v>
      </c>
    </row>
    <row r="192" spans="5:6" ht="27.6" thickBot="1" x14ac:dyDescent="0.35">
      <c r="E192" s="56" t="s">
        <v>270</v>
      </c>
      <c r="F192" s="59" t="s">
        <v>2650</v>
      </c>
    </row>
    <row r="193" spans="5:6" ht="40.799999999999997" thickBot="1" x14ac:dyDescent="0.35">
      <c r="E193" s="56" t="s">
        <v>271</v>
      </c>
      <c r="F193" s="59" t="s">
        <v>2652</v>
      </c>
    </row>
    <row r="194" spans="5:6" ht="27.6" thickBot="1" x14ac:dyDescent="0.35">
      <c r="E194" s="56" t="s">
        <v>272</v>
      </c>
      <c r="F194" s="59" t="s">
        <v>2650</v>
      </c>
    </row>
    <row r="195" spans="5:6" ht="27.6" thickBot="1" x14ac:dyDescent="0.35">
      <c r="E195" s="56" t="s">
        <v>273</v>
      </c>
      <c r="F195" s="59" t="s">
        <v>2650</v>
      </c>
    </row>
    <row r="196" spans="5:6" ht="40.799999999999997" thickBot="1" x14ac:dyDescent="0.35">
      <c r="E196" s="56" t="s">
        <v>274</v>
      </c>
      <c r="F196" s="59" t="s">
        <v>2650</v>
      </c>
    </row>
    <row r="197" spans="5:6" ht="27.6" thickBot="1" x14ac:dyDescent="0.35">
      <c r="E197" s="56" t="s">
        <v>276</v>
      </c>
      <c r="F197" s="59" t="s">
        <v>2650</v>
      </c>
    </row>
    <row r="198" spans="5:6" ht="15" thickBot="1" x14ac:dyDescent="0.35">
      <c r="E198" s="56" t="s">
        <v>277</v>
      </c>
      <c r="F198" s="59" t="s">
        <v>2651</v>
      </c>
    </row>
    <row r="199" spans="5:6" ht="27.6" thickBot="1" x14ac:dyDescent="0.35">
      <c r="E199" s="56" t="s">
        <v>278</v>
      </c>
      <c r="F199" s="59" t="s">
        <v>2650</v>
      </c>
    </row>
    <row r="200" spans="5:6" ht="27.6" thickBot="1" x14ac:dyDescent="0.35">
      <c r="E200" s="56" t="s">
        <v>279</v>
      </c>
      <c r="F200" s="59" t="s">
        <v>2650</v>
      </c>
    </row>
    <row r="201" spans="5:6" ht="27.6" thickBot="1" x14ac:dyDescent="0.35">
      <c r="E201" s="56" t="s">
        <v>280</v>
      </c>
      <c r="F201" s="59" t="s">
        <v>2650</v>
      </c>
    </row>
    <row r="202" spans="5:6" ht="27.6" thickBot="1" x14ac:dyDescent="0.35">
      <c r="E202" s="56" t="s">
        <v>281</v>
      </c>
      <c r="F202" s="59" t="s">
        <v>2650</v>
      </c>
    </row>
    <row r="203" spans="5:6" ht="27.6" thickBot="1" x14ac:dyDescent="0.35">
      <c r="E203" s="56" t="s">
        <v>282</v>
      </c>
      <c r="F203" s="59" t="s">
        <v>2650</v>
      </c>
    </row>
    <row r="204" spans="5:6" ht="27.6" thickBot="1" x14ac:dyDescent="0.35">
      <c r="E204" s="56" t="s">
        <v>283</v>
      </c>
      <c r="F204" s="59" t="s">
        <v>2650</v>
      </c>
    </row>
    <row r="205" spans="5:6" ht="27.6" thickBot="1" x14ac:dyDescent="0.35">
      <c r="E205" s="56" t="s">
        <v>284</v>
      </c>
      <c r="F205" s="59" t="s">
        <v>2650</v>
      </c>
    </row>
    <row r="206" spans="5:6" ht="40.799999999999997" thickBot="1" x14ac:dyDescent="0.35">
      <c r="E206" s="56" t="s">
        <v>285</v>
      </c>
      <c r="F206" s="59" t="s">
        <v>2652</v>
      </c>
    </row>
    <row r="207" spans="5:6" ht="40.799999999999997" thickBot="1" x14ac:dyDescent="0.35">
      <c r="E207" s="56" t="s">
        <v>286</v>
      </c>
      <c r="F207" s="59" t="s">
        <v>2652</v>
      </c>
    </row>
    <row r="208" spans="5:6" ht="40.799999999999997" thickBot="1" x14ac:dyDescent="0.35">
      <c r="E208" s="56" t="s">
        <v>287</v>
      </c>
      <c r="F208" s="59" t="s">
        <v>2652</v>
      </c>
    </row>
    <row r="209" spans="5:6" ht="40.799999999999997" thickBot="1" x14ac:dyDescent="0.35">
      <c r="E209" s="56" t="s">
        <v>288</v>
      </c>
      <c r="F209" s="59" t="s">
        <v>2652</v>
      </c>
    </row>
    <row r="210" spans="5:6" ht="40.799999999999997" thickBot="1" x14ac:dyDescent="0.35">
      <c r="E210" s="56" t="s">
        <v>289</v>
      </c>
      <c r="F210" s="59" t="s">
        <v>2652</v>
      </c>
    </row>
    <row r="211" spans="5:6" ht="40.799999999999997" thickBot="1" x14ac:dyDescent="0.35">
      <c r="E211" s="56" t="s">
        <v>290</v>
      </c>
      <c r="F211" s="59" t="s">
        <v>2652</v>
      </c>
    </row>
    <row r="212" spans="5:6" ht="40.799999999999997" thickBot="1" x14ac:dyDescent="0.35">
      <c r="E212" s="56" t="s">
        <v>291</v>
      </c>
      <c r="F212" s="59" t="s">
        <v>2652</v>
      </c>
    </row>
    <row r="213" spans="5:6" ht="40.799999999999997" thickBot="1" x14ac:dyDescent="0.35">
      <c r="E213" s="56" t="s">
        <v>292</v>
      </c>
      <c r="F213" s="59" t="s">
        <v>2652</v>
      </c>
    </row>
    <row r="214" spans="5:6" ht="40.799999999999997" thickBot="1" x14ac:dyDescent="0.35">
      <c r="E214" s="56" t="s">
        <v>293</v>
      </c>
      <c r="F214" s="59" t="s">
        <v>2652</v>
      </c>
    </row>
    <row r="215" spans="5:6" ht="40.799999999999997" thickBot="1" x14ac:dyDescent="0.35">
      <c r="E215" s="56" t="s">
        <v>294</v>
      </c>
      <c r="F215" s="59" t="s">
        <v>2652</v>
      </c>
    </row>
    <row r="216" spans="5:6" ht="40.799999999999997" thickBot="1" x14ac:dyDescent="0.35">
      <c r="E216" s="56" t="s">
        <v>295</v>
      </c>
      <c r="F216" s="59" t="s">
        <v>2652</v>
      </c>
    </row>
    <row r="217" spans="5:6" ht="27.6" thickBot="1" x14ac:dyDescent="0.35">
      <c r="E217" s="56" t="s">
        <v>296</v>
      </c>
      <c r="F217" s="59" t="s">
        <v>2650</v>
      </c>
    </row>
    <row r="218" spans="5:6" ht="27.6" thickBot="1" x14ac:dyDescent="0.35">
      <c r="E218" s="56" t="s">
        <v>298</v>
      </c>
      <c r="F218" s="59" t="s">
        <v>2650</v>
      </c>
    </row>
    <row r="219" spans="5:6" ht="27.6" thickBot="1" x14ac:dyDescent="0.35">
      <c r="E219" s="56" t="s">
        <v>299</v>
      </c>
      <c r="F219" s="59" t="s">
        <v>2650</v>
      </c>
    </row>
    <row r="220" spans="5:6" ht="27.6" thickBot="1" x14ac:dyDescent="0.35">
      <c r="E220" s="56" t="s">
        <v>300</v>
      </c>
      <c r="F220" s="59" t="s">
        <v>2650</v>
      </c>
    </row>
    <row r="221" spans="5:6" ht="40.799999999999997" thickBot="1" x14ac:dyDescent="0.35">
      <c r="E221" s="56" t="s">
        <v>301</v>
      </c>
      <c r="F221" s="59" t="s">
        <v>2652</v>
      </c>
    </row>
    <row r="222" spans="5:6" ht="27.6" thickBot="1" x14ac:dyDescent="0.35">
      <c r="E222" s="56" t="s">
        <v>302</v>
      </c>
      <c r="F222" s="59" t="s">
        <v>2650</v>
      </c>
    </row>
    <row r="223" spans="5:6" ht="27.6" thickBot="1" x14ac:dyDescent="0.35">
      <c r="E223" s="56" t="s">
        <v>303</v>
      </c>
      <c r="F223" s="59" t="s">
        <v>2650</v>
      </c>
    </row>
    <row r="224" spans="5:6" ht="27.6" thickBot="1" x14ac:dyDescent="0.35">
      <c r="E224" s="56" t="s">
        <v>304</v>
      </c>
      <c r="F224" s="59" t="s">
        <v>2650</v>
      </c>
    </row>
    <row r="225" spans="5:6" ht="27.6" thickBot="1" x14ac:dyDescent="0.35">
      <c r="E225" s="56" t="s">
        <v>305</v>
      </c>
      <c r="F225" s="59" t="s">
        <v>2650</v>
      </c>
    </row>
    <row r="226" spans="5:6" ht="27.6" thickBot="1" x14ac:dyDescent="0.35">
      <c r="E226" s="56" t="s">
        <v>306</v>
      </c>
      <c r="F226" s="59" t="s">
        <v>2650</v>
      </c>
    </row>
    <row r="227" spans="5:6" ht="27.6" thickBot="1" x14ac:dyDescent="0.35">
      <c r="E227" s="56" t="s">
        <v>307</v>
      </c>
      <c r="F227" s="59" t="s">
        <v>2650</v>
      </c>
    </row>
    <row r="228" spans="5:6" ht="40.799999999999997" thickBot="1" x14ac:dyDescent="0.35">
      <c r="E228" s="56" t="s">
        <v>309</v>
      </c>
      <c r="F228" s="59" t="s">
        <v>2652</v>
      </c>
    </row>
    <row r="229" spans="5:6" ht="40.799999999999997" thickBot="1" x14ac:dyDescent="0.35">
      <c r="E229" s="56" t="s">
        <v>310</v>
      </c>
      <c r="F229" s="59" t="s">
        <v>2652</v>
      </c>
    </row>
    <row r="230" spans="5:6" ht="40.799999999999997" thickBot="1" x14ac:dyDescent="0.35">
      <c r="E230" s="56" t="s">
        <v>311</v>
      </c>
      <c r="F230" s="59" t="s">
        <v>2652</v>
      </c>
    </row>
    <row r="231" spans="5:6" ht="40.799999999999997" thickBot="1" x14ac:dyDescent="0.35">
      <c r="E231" s="56" t="s">
        <v>312</v>
      </c>
      <c r="F231" s="59" t="s">
        <v>2652</v>
      </c>
    </row>
    <row r="232" spans="5:6" ht="40.799999999999997" thickBot="1" x14ac:dyDescent="0.35">
      <c r="E232" s="56" t="s">
        <v>313</v>
      </c>
      <c r="F232" s="59" t="s">
        <v>2652</v>
      </c>
    </row>
    <row r="233" spans="5:6" ht="40.799999999999997" thickBot="1" x14ac:dyDescent="0.35">
      <c r="E233" s="56" t="s">
        <v>314</v>
      </c>
      <c r="F233" s="59" t="s">
        <v>2652</v>
      </c>
    </row>
    <row r="234" spans="5:6" ht="40.799999999999997" thickBot="1" x14ac:dyDescent="0.35">
      <c r="E234" s="56" t="s">
        <v>315</v>
      </c>
      <c r="F234" s="59" t="s">
        <v>2652</v>
      </c>
    </row>
    <row r="235" spans="5:6" ht="27.6" thickBot="1" x14ac:dyDescent="0.35">
      <c r="E235" s="56" t="s">
        <v>316</v>
      </c>
      <c r="F235" s="59" t="s">
        <v>2650</v>
      </c>
    </row>
    <row r="236" spans="5:6" ht="40.799999999999997" thickBot="1" x14ac:dyDescent="0.35">
      <c r="E236" s="56" t="s">
        <v>317</v>
      </c>
      <c r="F236" s="59" t="s">
        <v>2652</v>
      </c>
    </row>
    <row r="237" spans="5:6" ht="27.6" thickBot="1" x14ac:dyDescent="0.35">
      <c r="E237" s="56" t="s">
        <v>318</v>
      </c>
      <c r="F237" s="59" t="s">
        <v>2650</v>
      </c>
    </row>
    <row r="238" spans="5:6" ht="40.799999999999997" thickBot="1" x14ac:dyDescent="0.35">
      <c r="E238" s="56" t="s">
        <v>320</v>
      </c>
      <c r="F238" s="59" t="s">
        <v>2652</v>
      </c>
    </row>
    <row r="239" spans="5:6" ht="40.799999999999997" thickBot="1" x14ac:dyDescent="0.35">
      <c r="E239" s="56" t="s">
        <v>321</v>
      </c>
      <c r="F239" s="59" t="s">
        <v>2652</v>
      </c>
    </row>
    <row r="240" spans="5:6" ht="40.799999999999997" thickBot="1" x14ac:dyDescent="0.35">
      <c r="E240" s="56" t="s">
        <v>322</v>
      </c>
      <c r="F240" s="59" t="s">
        <v>2652</v>
      </c>
    </row>
    <row r="241" spans="5:6" ht="40.799999999999997" thickBot="1" x14ac:dyDescent="0.35">
      <c r="E241" s="56" t="s">
        <v>323</v>
      </c>
      <c r="F241" s="59" t="s">
        <v>2652</v>
      </c>
    </row>
    <row r="242" spans="5:6" ht="27.6" thickBot="1" x14ac:dyDescent="0.35">
      <c r="E242" s="56" t="s">
        <v>324</v>
      </c>
      <c r="F242" s="59" t="s">
        <v>2650</v>
      </c>
    </row>
    <row r="243" spans="5:6" ht="27.6" thickBot="1" x14ac:dyDescent="0.35">
      <c r="E243" s="56" t="s">
        <v>325</v>
      </c>
      <c r="F243" s="59" t="s">
        <v>2650</v>
      </c>
    </row>
    <row r="244" spans="5:6" ht="27.6" thickBot="1" x14ac:dyDescent="0.35">
      <c r="E244" s="56" t="s">
        <v>326</v>
      </c>
      <c r="F244" s="59" t="s">
        <v>2650</v>
      </c>
    </row>
    <row r="245" spans="5:6" ht="27.6" thickBot="1" x14ac:dyDescent="0.35">
      <c r="E245" s="56" t="s">
        <v>327</v>
      </c>
      <c r="F245" s="59" t="s">
        <v>2650</v>
      </c>
    </row>
    <row r="246" spans="5:6" ht="40.799999999999997" thickBot="1" x14ac:dyDescent="0.35">
      <c r="E246" s="56" t="s">
        <v>329</v>
      </c>
      <c r="F246" s="59" t="s">
        <v>2652</v>
      </c>
    </row>
    <row r="247" spans="5:6" ht="40.799999999999997" thickBot="1" x14ac:dyDescent="0.35">
      <c r="E247" s="56" t="s">
        <v>330</v>
      </c>
      <c r="F247" s="59" t="s">
        <v>2652</v>
      </c>
    </row>
    <row r="248" spans="5:6" ht="40.799999999999997" thickBot="1" x14ac:dyDescent="0.35">
      <c r="E248" s="56" t="s">
        <v>331</v>
      </c>
      <c r="F248" s="59" t="s">
        <v>2652</v>
      </c>
    </row>
    <row r="249" spans="5:6" ht="27.6" thickBot="1" x14ac:dyDescent="0.35">
      <c r="E249" s="56" t="s">
        <v>332</v>
      </c>
      <c r="F249" s="59" t="s">
        <v>2650</v>
      </c>
    </row>
    <row r="250" spans="5:6" ht="27.6" thickBot="1" x14ac:dyDescent="0.35">
      <c r="E250" s="56" t="s">
        <v>333</v>
      </c>
      <c r="F250" s="59" t="s">
        <v>2650</v>
      </c>
    </row>
    <row r="251" spans="5:6" ht="27.6" thickBot="1" x14ac:dyDescent="0.35">
      <c r="E251" s="56" t="s">
        <v>334</v>
      </c>
      <c r="F251" s="59" t="s">
        <v>2650</v>
      </c>
    </row>
    <row r="252" spans="5:6" ht="27.6" thickBot="1" x14ac:dyDescent="0.35">
      <c r="E252" s="56" t="s">
        <v>335</v>
      </c>
      <c r="F252" s="59" t="s">
        <v>2650</v>
      </c>
    </row>
    <row r="253" spans="5:6" ht="27.6" thickBot="1" x14ac:dyDescent="0.35">
      <c r="E253" s="56" t="s">
        <v>337</v>
      </c>
      <c r="F253" s="59" t="s">
        <v>2650</v>
      </c>
    </row>
    <row r="254" spans="5:6" ht="27.6" thickBot="1" x14ac:dyDescent="0.35">
      <c r="E254" s="56" t="s">
        <v>338</v>
      </c>
      <c r="F254" s="59" t="s">
        <v>2650</v>
      </c>
    </row>
    <row r="255" spans="5:6" ht="40.799999999999997" thickBot="1" x14ac:dyDescent="0.35">
      <c r="E255" s="56" t="s">
        <v>339</v>
      </c>
      <c r="F255" s="59" t="s">
        <v>2652</v>
      </c>
    </row>
    <row r="256" spans="5:6" ht="40.799999999999997" thickBot="1" x14ac:dyDescent="0.35">
      <c r="E256" s="56" t="s">
        <v>340</v>
      </c>
      <c r="F256" s="59" t="s">
        <v>2652</v>
      </c>
    </row>
    <row r="257" spans="5:6" ht="40.799999999999997" thickBot="1" x14ac:dyDescent="0.35">
      <c r="E257" s="56" t="s">
        <v>341</v>
      </c>
      <c r="F257" s="59" t="s">
        <v>2652</v>
      </c>
    </row>
    <row r="258" spans="5:6" ht="27.6" thickBot="1" x14ac:dyDescent="0.35">
      <c r="E258" s="56" t="s">
        <v>344</v>
      </c>
      <c r="F258" s="59" t="s">
        <v>2651</v>
      </c>
    </row>
    <row r="259" spans="5:6" ht="27.6" thickBot="1" x14ac:dyDescent="0.35">
      <c r="E259" s="56" t="s">
        <v>345</v>
      </c>
      <c r="F259" s="59" t="s">
        <v>2651</v>
      </c>
    </row>
    <row r="260" spans="5:6" ht="27.6" thickBot="1" x14ac:dyDescent="0.35">
      <c r="E260" s="56" t="s">
        <v>346</v>
      </c>
      <c r="F260" s="59" t="s">
        <v>2651</v>
      </c>
    </row>
    <row r="261" spans="5:6" ht="27.6" thickBot="1" x14ac:dyDescent="0.35">
      <c r="E261" s="56" t="s">
        <v>347</v>
      </c>
      <c r="F261" s="59" t="s">
        <v>2650</v>
      </c>
    </row>
    <row r="262" spans="5:6" ht="40.799999999999997" thickBot="1" x14ac:dyDescent="0.35">
      <c r="E262" s="56" t="s">
        <v>348</v>
      </c>
      <c r="F262" s="59" t="s">
        <v>2652</v>
      </c>
    </row>
    <row r="263" spans="5:6" ht="40.799999999999997" thickBot="1" x14ac:dyDescent="0.35">
      <c r="E263" s="56" t="s">
        <v>349</v>
      </c>
      <c r="F263" s="59" t="s">
        <v>2652</v>
      </c>
    </row>
    <row r="264" spans="5:6" ht="40.799999999999997" thickBot="1" x14ac:dyDescent="0.35">
      <c r="E264" s="56" t="s">
        <v>350</v>
      </c>
      <c r="F264" s="59" t="s">
        <v>2652</v>
      </c>
    </row>
    <row r="265" spans="5:6" ht="27.6" thickBot="1" x14ac:dyDescent="0.35">
      <c r="E265" s="56" t="s">
        <v>1966</v>
      </c>
      <c r="F265" s="59" t="s">
        <v>2650</v>
      </c>
    </row>
    <row r="266" spans="5:6" ht="27.6" thickBot="1" x14ac:dyDescent="0.35">
      <c r="E266" s="56" t="s">
        <v>1967</v>
      </c>
      <c r="F266" s="59" t="s">
        <v>2650</v>
      </c>
    </row>
    <row r="267" spans="5:6" ht="40.799999999999997" thickBot="1" x14ac:dyDescent="0.35">
      <c r="E267" s="56" t="s">
        <v>1968</v>
      </c>
      <c r="F267" s="59" t="s">
        <v>2652</v>
      </c>
    </row>
    <row r="268" spans="5:6" ht="27.6" thickBot="1" x14ac:dyDescent="0.35">
      <c r="E268" s="56" t="s">
        <v>352</v>
      </c>
      <c r="F268" s="59" t="s">
        <v>2650</v>
      </c>
    </row>
    <row r="269" spans="5:6" ht="27.6" thickBot="1" x14ac:dyDescent="0.35">
      <c r="E269" s="56" t="s">
        <v>353</v>
      </c>
      <c r="F269" s="59" t="s">
        <v>2650</v>
      </c>
    </row>
    <row r="270" spans="5:6" ht="27.6" thickBot="1" x14ac:dyDescent="0.35">
      <c r="E270" s="56" t="s">
        <v>354</v>
      </c>
      <c r="F270" s="59" t="s">
        <v>2651</v>
      </c>
    </row>
    <row r="271" spans="5:6" ht="27.6" thickBot="1" x14ac:dyDescent="0.35">
      <c r="E271" s="56" t="s">
        <v>355</v>
      </c>
      <c r="F271" s="59" t="s">
        <v>2650</v>
      </c>
    </row>
    <row r="272" spans="5:6" ht="27.6" thickBot="1" x14ac:dyDescent="0.35">
      <c r="E272" s="56" t="s">
        <v>356</v>
      </c>
      <c r="F272" s="59" t="s">
        <v>2650</v>
      </c>
    </row>
    <row r="273" spans="5:6" ht="27.6" thickBot="1" x14ac:dyDescent="0.35">
      <c r="E273" s="56" t="s">
        <v>357</v>
      </c>
      <c r="F273" s="59" t="s">
        <v>2650</v>
      </c>
    </row>
    <row r="274" spans="5:6" ht="27.6" thickBot="1" x14ac:dyDescent="0.35">
      <c r="E274" s="56" t="s">
        <v>358</v>
      </c>
      <c r="F274" s="59" t="s">
        <v>2650</v>
      </c>
    </row>
    <row r="275" spans="5:6" ht="27.6" thickBot="1" x14ac:dyDescent="0.35">
      <c r="E275" s="56" t="s">
        <v>359</v>
      </c>
      <c r="F275" s="59" t="s">
        <v>2650</v>
      </c>
    </row>
    <row r="276" spans="5:6" ht="27.6" thickBot="1" x14ac:dyDescent="0.35">
      <c r="E276" s="56" t="s">
        <v>360</v>
      </c>
      <c r="F276" s="59" t="s">
        <v>2650</v>
      </c>
    </row>
    <row r="277" spans="5:6" ht="27.6" thickBot="1" x14ac:dyDescent="0.35">
      <c r="E277" s="56" t="s">
        <v>361</v>
      </c>
      <c r="F277" s="59" t="s">
        <v>2650</v>
      </c>
    </row>
    <row r="278" spans="5:6" ht="27.6" thickBot="1" x14ac:dyDescent="0.35">
      <c r="E278" s="56" t="s">
        <v>362</v>
      </c>
      <c r="F278" s="59" t="s">
        <v>2650</v>
      </c>
    </row>
    <row r="279" spans="5:6" ht="27.6" thickBot="1" x14ac:dyDescent="0.35">
      <c r="E279" s="56" t="s">
        <v>363</v>
      </c>
      <c r="F279" s="59" t="s">
        <v>2650</v>
      </c>
    </row>
    <row r="280" spans="5:6" ht="27.6" thickBot="1" x14ac:dyDescent="0.35">
      <c r="E280" s="56" t="s">
        <v>365</v>
      </c>
      <c r="F280" s="59" t="s">
        <v>2650</v>
      </c>
    </row>
    <row r="281" spans="5:6" ht="27.6" thickBot="1" x14ac:dyDescent="0.35">
      <c r="E281" s="56" t="s">
        <v>366</v>
      </c>
      <c r="F281" s="59" t="s">
        <v>2650</v>
      </c>
    </row>
    <row r="282" spans="5:6" ht="27.6" thickBot="1" x14ac:dyDescent="0.35">
      <c r="E282" s="56" t="s">
        <v>367</v>
      </c>
      <c r="F282" s="59" t="s">
        <v>2650</v>
      </c>
    </row>
    <row r="283" spans="5:6" ht="40.799999999999997" thickBot="1" x14ac:dyDescent="0.35">
      <c r="E283" s="56" t="s">
        <v>369</v>
      </c>
      <c r="F283" s="59" t="s">
        <v>2652</v>
      </c>
    </row>
    <row r="284" spans="5:6" ht="40.799999999999997" thickBot="1" x14ac:dyDescent="0.35">
      <c r="E284" s="56" t="s">
        <v>370</v>
      </c>
      <c r="F284" s="59" t="s">
        <v>2652</v>
      </c>
    </row>
    <row r="285" spans="5:6" ht="40.799999999999997" thickBot="1" x14ac:dyDescent="0.35">
      <c r="E285" s="56" t="s">
        <v>371</v>
      </c>
      <c r="F285" s="59" t="s">
        <v>2652</v>
      </c>
    </row>
    <row r="286" spans="5:6" ht="40.799999999999997" thickBot="1" x14ac:dyDescent="0.35">
      <c r="E286" s="56" t="s">
        <v>372</v>
      </c>
      <c r="F286" s="59" t="s">
        <v>2652</v>
      </c>
    </row>
    <row r="287" spans="5:6" ht="40.799999999999997" thickBot="1" x14ac:dyDescent="0.35">
      <c r="E287" s="56" t="s">
        <v>373</v>
      </c>
      <c r="F287" s="59" t="s">
        <v>2652</v>
      </c>
    </row>
    <row r="288" spans="5:6" ht="40.799999999999997" thickBot="1" x14ac:dyDescent="0.35">
      <c r="E288" s="56" t="s">
        <v>374</v>
      </c>
      <c r="F288" s="59" t="s">
        <v>2652</v>
      </c>
    </row>
    <row r="289" spans="5:6" ht="40.799999999999997" thickBot="1" x14ac:dyDescent="0.35">
      <c r="E289" s="56" t="s">
        <v>375</v>
      </c>
      <c r="F289" s="59" t="s">
        <v>2652</v>
      </c>
    </row>
    <row r="290" spans="5:6" ht="40.799999999999997" thickBot="1" x14ac:dyDescent="0.35">
      <c r="E290" s="56" t="s">
        <v>376</v>
      </c>
      <c r="F290" s="59" t="s">
        <v>2652</v>
      </c>
    </row>
    <row r="291" spans="5:6" ht="40.799999999999997" thickBot="1" x14ac:dyDescent="0.35">
      <c r="E291" s="56" t="s">
        <v>377</v>
      </c>
      <c r="F291" s="59" t="s">
        <v>2652</v>
      </c>
    </row>
    <row r="292" spans="5:6" ht="27.6" thickBot="1" x14ac:dyDescent="0.35">
      <c r="E292" s="56" t="s">
        <v>378</v>
      </c>
      <c r="F292" s="59" t="s">
        <v>2650</v>
      </c>
    </row>
    <row r="293" spans="5:6" ht="27.6" thickBot="1" x14ac:dyDescent="0.35">
      <c r="E293" s="56" t="s">
        <v>379</v>
      </c>
      <c r="F293" s="59" t="s">
        <v>2650</v>
      </c>
    </row>
    <row r="294" spans="5:6" ht="27.6" thickBot="1" x14ac:dyDescent="0.35">
      <c r="E294" s="56" t="s">
        <v>381</v>
      </c>
      <c r="F294" s="59" t="s">
        <v>2650</v>
      </c>
    </row>
    <row r="295" spans="5:6" ht="27.6" thickBot="1" x14ac:dyDescent="0.35">
      <c r="E295" s="56" t="s">
        <v>382</v>
      </c>
      <c r="F295" s="59" t="s">
        <v>2650</v>
      </c>
    </row>
    <row r="296" spans="5:6" ht="27.6" thickBot="1" x14ac:dyDescent="0.35">
      <c r="E296" s="56" t="s">
        <v>383</v>
      </c>
      <c r="F296" s="59" t="s">
        <v>2650</v>
      </c>
    </row>
    <row r="297" spans="5:6" ht="27.6" thickBot="1" x14ac:dyDescent="0.35">
      <c r="E297" s="56" t="s">
        <v>384</v>
      </c>
      <c r="F297" s="59" t="s">
        <v>2650</v>
      </c>
    </row>
    <row r="298" spans="5:6" ht="27.6" thickBot="1" x14ac:dyDescent="0.35">
      <c r="E298" s="56" t="s">
        <v>385</v>
      </c>
      <c r="F298" s="59" t="s">
        <v>2650</v>
      </c>
    </row>
    <row r="299" spans="5:6" ht="27.6" thickBot="1" x14ac:dyDescent="0.35">
      <c r="E299" s="56" t="s">
        <v>386</v>
      </c>
      <c r="F299" s="59" t="s">
        <v>2650</v>
      </c>
    </row>
    <row r="300" spans="5:6" ht="27.6" thickBot="1" x14ac:dyDescent="0.35">
      <c r="E300" s="56" t="s">
        <v>388</v>
      </c>
      <c r="F300" s="59" t="s">
        <v>2650</v>
      </c>
    </row>
    <row r="301" spans="5:6" ht="27.6" thickBot="1" x14ac:dyDescent="0.35">
      <c r="E301" s="56" t="s">
        <v>389</v>
      </c>
      <c r="F301" s="59" t="s">
        <v>2650</v>
      </c>
    </row>
    <row r="302" spans="5:6" ht="27.6" thickBot="1" x14ac:dyDescent="0.35">
      <c r="E302" s="56" t="s">
        <v>390</v>
      </c>
      <c r="F302" s="59" t="s">
        <v>2650</v>
      </c>
    </row>
    <row r="303" spans="5:6" ht="27.6" thickBot="1" x14ac:dyDescent="0.35">
      <c r="E303" s="56" t="s">
        <v>391</v>
      </c>
      <c r="F303" s="59" t="s">
        <v>2650</v>
      </c>
    </row>
    <row r="304" spans="5:6" ht="27.6" thickBot="1" x14ac:dyDescent="0.35">
      <c r="E304" s="56" t="s">
        <v>393</v>
      </c>
      <c r="F304" s="59" t="s">
        <v>2651</v>
      </c>
    </row>
    <row r="305" spans="5:6" ht="27.6" thickBot="1" x14ac:dyDescent="0.35">
      <c r="E305" s="56" t="s">
        <v>394</v>
      </c>
      <c r="F305" s="59" t="s">
        <v>2651</v>
      </c>
    </row>
    <row r="306" spans="5:6" ht="27.6" thickBot="1" x14ac:dyDescent="0.35">
      <c r="E306" s="56" t="s">
        <v>395</v>
      </c>
      <c r="F306" s="59" t="s">
        <v>2651</v>
      </c>
    </row>
    <row r="307" spans="5:6" ht="27.6" thickBot="1" x14ac:dyDescent="0.35">
      <c r="E307" s="56" t="s">
        <v>396</v>
      </c>
      <c r="F307" s="59" t="s">
        <v>2651</v>
      </c>
    </row>
    <row r="308" spans="5:6" ht="27.6" thickBot="1" x14ac:dyDescent="0.35">
      <c r="E308" s="56" t="s">
        <v>397</v>
      </c>
      <c r="F308" s="59" t="s">
        <v>2651</v>
      </c>
    </row>
    <row r="309" spans="5:6" ht="27.6" thickBot="1" x14ac:dyDescent="0.35">
      <c r="E309" s="56" t="s">
        <v>398</v>
      </c>
      <c r="F309" s="59" t="s">
        <v>2650</v>
      </c>
    </row>
    <row r="310" spans="5:6" ht="27.6" thickBot="1" x14ac:dyDescent="0.35">
      <c r="E310" s="56" t="s">
        <v>399</v>
      </c>
      <c r="F310" s="59" t="s">
        <v>2650</v>
      </c>
    </row>
    <row r="311" spans="5:6" ht="27.6" thickBot="1" x14ac:dyDescent="0.35">
      <c r="E311" s="56" t="s">
        <v>400</v>
      </c>
      <c r="F311" s="59" t="s">
        <v>2650</v>
      </c>
    </row>
    <row r="312" spans="5:6" ht="27.6" thickBot="1" x14ac:dyDescent="0.35">
      <c r="E312" s="56" t="s">
        <v>401</v>
      </c>
      <c r="F312" s="59" t="s">
        <v>2650</v>
      </c>
    </row>
    <row r="313" spans="5:6" ht="27.6" thickBot="1" x14ac:dyDescent="0.35">
      <c r="E313" s="56" t="s">
        <v>402</v>
      </c>
      <c r="F313" s="59" t="s">
        <v>2650</v>
      </c>
    </row>
    <row r="314" spans="5:6" ht="27.6" thickBot="1" x14ac:dyDescent="0.35">
      <c r="E314" s="56" t="s">
        <v>403</v>
      </c>
      <c r="F314" s="59" t="s">
        <v>2650</v>
      </c>
    </row>
    <row r="315" spans="5:6" ht="27.6" thickBot="1" x14ac:dyDescent="0.35">
      <c r="E315" s="56" t="s">
        <v>404</v>
      </c>
      <c r="F315" s="59" t="s">
        <v>2650</v>
      </c>
    </row>
    <row r="316" spans="5:6" ht="27.6" thickBot="1" x14ac:dyDescent="0.35">
      <c r="E316" s="56" t="s">
        <v>405</v>
      </c>
      <c r="F316" s="59" t="s">
        <v>2650</v>
      </c>
    </row>
    <row r="317" spans="5:6" ht="27.6" thickBot="1" x14ac:dyDescent="0.35">
      <c r="E317" s="56" t="s">
        <v>406</v>
      </c>
      <c r="F317" s="59" t="s">
        <v>2650</v>
      </c>
    </row>
    <row r="318" spans="5:6" ht="27.6" thickBot="1" x14ac:dyDescent="0.35">
      <c r="E318" s="56" t="s">
        <v>407</v>
      </c>
      <c r="F318" s="59" t="s">
        <v>2650</v>
      </c>
    </row>
    <row r="319" spans="5:6" ht="40.799999999999997" thickBot="1" x14ac:dyDescent="0.35">
      <c r="E319" s="56" t="s">
        <v>409</v>
      </c>
      <c r="F319" s="59" t="s">
        <v>2652</v>
      </c>
    </row>
    <row r="320" spans="5:6" ht="40.799999999999997" thickBot="1" x14ac:dyDescent="0.35">
      <c r="E320" s="56" t="s">
        <v>410</v>
      </c>
      <c r="F320" s="59" t="s">
        <v>2652</v>
      </c>
    </row>
    <row r="321" spans="5:6" ht="40.799999999999997" thickBot="1" x14ac:dyDescent="0.35">
      <c r="E321" s="56" t="s">
        <v>411</v>
      </c>
      <c r="F321" s="59" t="s">
        <v>2652</v>
      </c>
    </row>
    <row r="322" spans="5:6" ht="40.799999999999997" thickBot="1" x14ac:dyDescent="0.35">
      <c r="E322" s="56" t="s">
        <v>412</v>
      </c>
      <c r="F322" s="59" t="s">
        <v>2652</v>
      </c>
    </row>
    <row r="323" spans="5:6" ht="40.799999999999997" thickBot="1" x14ac:dyDescent="0.35">
      <c r="E323" s="56" t="s">
        <v>413</v>
      </c>
      <c r="F323" s="59" t="s">
        <v>2652</v>
      </c>
    </row>
    <row r="324" spans="5:6" ht="40.799999999999997" thickBot="1" x14ac:dyDescent="0.35">
      <c r="E324" s="56" t="s">
        <v>414</v>
      </c>
      <c r="F324" s="59" t="s">
        <v>2652</v>
      </c>
    </row>
    <row r="325" spans="5:6" ht="40.799999999999997" thickBot="1" x14ac:dyDescent="0.35">
      <c r="E325" s="56" t="s">
        <v>415</v>
      </c>
      <c r="F325" s="59" t="s">
        <v>2652</v>
      </c>
    </row>
    <row r="326" spans="5:6" ht="27.6" thickBot="1" x14ac:dyDescent="0.35">
      <c r="E326" s="56" t="s">
        <v>416</v>
      </c>
      <c r="F326" s="59" t="s">
        <v>2650</v>
      </c>
    </row>
    <row r="327" spans="5:6" ht="40.799999999999997" thickBot="1" x14ac:dyDescent="0.35">
      <c r="E327" s="56" t="s">
        <v>417</v>
      </c>
      <c r="F327" s="59" t="s">
        <v>2652</v>
      </c>
    </row>
    <row r="328" spans="5:6" ht="40.799999999999997" thickBot="1" x14ac:dyDescent="0.35">
      <c r="E328" s="56" t="s">
        <v>418</v>
      </c>
      <c r="F328" s="59" t="s">
        <v>2652</v>
      </c>
    </row>
    <row r="329" spans="5:6" ht="40.799999999999997" thickBot="1" x14ac:dyDescent="0.35">
      <c r="E329" s="56" t="s">
        <v>419</v>
      </c>
      <c r="F329" s="59" t="s">
        <v>2652</v>
      </c>
    </row>
    <row r="330" spans="5:6" ht="40.799999999999997" thickBot="1" x14ac:dyDescent="0.35">
      <c r="E330" s="56" t="s">
        <v>420</v>
      </c>
      <c r="F330" s="59" t="s">
        <v>2652</v>
      </c>
    </row>
    <row r="331" spans="5:6" ht="40.799999999999997" thickBot="1" x14ac:dyDescent="0.35">
      <c r="E331" s="56" t="s">
        <v>421</v>
      </c>
      <c r="F331" s="59" t="s">
        <v>2652</v>
      </c>
    </row>
    <row r="332" spans="5:6" ht="40.799999999999997" thickBot="1" x14ac:dyDescent="0.35">
      <c r="E332" s="56" t="s">
        <v>422</v>
      </c>
      <c r="F332" s="59" t="s">
        <v>2652</v>
      </c>
    </row>
    <row r="333" spans="5:6" ht="40.799999999999997" thickBot="1" x14ac:dyDescent="0.35">
      <c r="E333" s="56" t="s">
        <v>423</v>
      </c>
      <c r="F333" s="59" t="s">
        <v>2652</v>
      </c>
    </row>
    <row r="334" spans="5:6" ht="27.6" thickBot="1" x14ac:dyDescent="0.35">
      <c r="E334" s="56" t="s">
        <v>424</v>
      </c>
      <c r="F334" s="59" t="s">
        <v>2651</v>
      </c>
    </row>
    <row r="335" spans="5:6" ht="40.799999999999997" thickBot="1" x14ac:dyDescent="0.35">
      <c r="E335" s="56" t="s">
        <v>425</v>
      </c>
      <c r="F335" s="59" t="s">
        <v>2652</v>
      </c>
    </row>
    <row r="336" spans="5:6" ht="27.6" thickBot="1" x14ac:dyDescent="0.35">
      <c r="E336" s="56" t="s">
        <v>426</v>
      </c>
      <c r="F336" s="59" t="s">
        <v>2650</v>
      </c>
    </row>
    <row r="337" spans="5:6" ht="27.6" thickBot="1" x14ac:dyDescent="0.35">
      <c r="E337" s="56" t="s">
        <v>427</v>
      </c>
      <c r="F337" s="59" t="s">
        <v>2650</v>
      </c>
    </row>
    <row r="338" spans="5:6" ht="27.6" thickBot="1" x14ac:dyDescent="0.35">
      <c r="E338" s="56" t="s">
        <v>428</v>
      </c>
      <c r="F338" s="59" t="s">
        <v>2650</v>
      </c>
    </row>
    <row r="339" spans="5:6" ht="27.6" thickBot="1" x14ac:dyDescent="0.35">
      <c r="E339" s="56" t="s">
        <v>429</v>
      </c>
      <c r="F339" s="59" t="s">
        <v>2650</v>
      </c>
    </row>
    <row r="340" spans="5:6" ht="27.6" thickBot="1" x14ac:dyDescent="0.35">
      <c r="E340" s="56" t="s">
        <v>430</v>
      </c>
      <c r="F340" s="59" t="s">
        <v>2650</v>
      </c>
    </row>
    <row r="341" spans="5:6" ht="40.799999999999997" thickBot="1" x14ac:dyDescent="0.35">
      <c r="E341" s="56" t="s">
        <v>432</v>
      </c>
      <c r="F341" s="59" t="s">
        <v>2652</v>
      </c>
    </row>
    <row r="342" spans="5:6" ht="40.799999999999997" thickBot="1" x14ac:dyDescent="0.35">
      <c r="E342" s="56" t="s">
        <v>433</v>
      </c>
      <c r="F342" s="59" t="s">
        <v>2652</v>
      </c>
    </row>
    <row r="343" spans="5:6" ht="27.6" thickBot="1" x14ac:dyDescent="0.35">
      <c r="E343" s="56" t="s">
        <v>434</v>
      </c>
      <c r="F343" s="59" t="s">
        <v>2650</v>
      </c>
    </row>
    <row r="344" spans="5:6" ht="40.799999999999997" thickBot="1" x14ac:dyDescent="0.35">
      <c r="E344" s="56" t="s">
        <v>435</v>
      </c>
      <c r="F344" s="59" t="s">
        <v>2652</v>
      </c>
    </row>
    <row r="345" spans="5:6" ht="27.6" thickBot="1" x14ac:dyDescent="0.35">
      <c r="E345" s="56" t="s">
        <v>437</v>
      </c>
      <c r="F345" s="59" t="s">
        <v>2650</v>
      </c>
    </row>
    <row r="346" spans="5:6" ht="40.799999999999997" thickBot="1" x14ac:dyDescent="0.35">
      <c r="E346" s="56" t="s">
        <v>438</v>
      </c>
      <c r="F346" s="59" t="s">
        <v>2652</v>
      </c>
    </row>
    <row r="347" spans="5:6" ht="40.799999999999997" thickBot="1" x14ac:dyDescent="0.35">
      <c r="E347" s="56" t="s">
        <v>439</v>
      </c>
      <c r="F347" s="59" t="s">
        <v>2652</v>
      </c>
    </row>
    <row r="348" spans="5:6" ht="40.799999999999997" thickBot="1" x14ac:dyDescent="0.35">
      <c r="E348" s="56" t="s">
        <v>440</v>
      </c>
      <c r="F348" s="59" t="s">
        <v>2652</v>
      </c>
    </row>
    <row r="349" spans="5:6" ht="40.799999999999997" thickBot="1" x14ac:dyDescent="0.35">
      <c r="E349" s="56" t="s">
        <v>441</v>
      </c>
      <c r="F349" s="59" t="s">
        <v>2652</v>
      </c>
    </row>
    <row r="350" spans="5:6" ht="40.799999999999997" thickBot="1" x14ac:dyDescent="0.35">
      <c r="E350" s="56" t="s">
        <v>442</v>
      </c>
      <c r="F350" s="59" t="s">
        <v>2652</v>
      </c>
    </row>
    <row r="351" spans="5:6" ht="40.799999999999997" thickBot="1" x14ac:dyDescent="0.35">
      <c r="E351" s="56" t="s">
        <v>443</v>
      </c>
      <c r="F351" s="59" t="s">
        <v>2652</v>
      </c>
    </row>
    <row r="352" spans="5:6" ht="15" thickBot="1" x14ac:dyDescent="0.35">
      <c r="E352" s="56" t="s">
        <v>445</v>
      </c>
      <c r="F352" s="59" t="s">
        <v>2651</v>
      </c>
    </row>
    <row r="353" spans="5:6" ht="15" thickBot="1" x14ac:dyDescent="0.35">
      <c r="E353" s="56" t="s">
        <v>446</v>
      </c>
      <c r="F353" s="59" t="s">
        <v>2651</v>
      </c>
    </row>
    <row r="354" spans="5:6" ht="15" thickBot="1" x14ac:dyDescent="0.35">
      <c r="E354" s="56" t="s">
        <v>447</v>
      </c>
      <c r="F354" s="59" t="s">
        <v>2651</v>
      </c>
    </row>
    <row r="355" spans="5:6" ht="15" thickBot="1" x14ac:dyDescent="0.35">
      <c r="E355" s="56" t="s">
        <v>448</v>
      </c>
      <c r="F355" s="59" t="s">
        <v>2651</v>
      </c>
    </row>
    <row r="356" spans="5:6" ht="15" thickBot="1" x14ac:dyDescent="0.35">
      <c r="E356" s="56" t="s">
        <v>449</v>
      </c>
      <c r="F356" s="59" t="s">
        <v>2651</v>
      </c>
    </row>
    <row r="357" spans="5:6" ht="27.6" thickBot="1" x14ac:dyDescent="0.35">
      <c r="E357" s="56" t="s">
        <v>450</v>
      </c>
      <c r="F357" s="59" t="s">
        <v>2650</v>
      </c>
    </row>
    <row r="358" spans="5:6" ht="27.6" thickBot="1" x14ac:dyDescent="0.35">
      <c r="E358" s="56" t="s">
        <v>451</v>
      </c>
      <c r="F358" s="59" t="s">
        <v>2650</v>
      </c>
    </row>
    <row r="359" spans="5:6" ht="27.6" thickBot="1" x14ac:dyDescent="0.35">
      <c r="E359" s="56" t="s">
        <v>452</v>
      </c>
      <c r="F359" s="59" t="s">
        <v>2650</v>
      </c>
    </row>
    <row r="360" spans="5:6" ht="40.799999999999997" thickBot="1" x14ac:dyDescent="0.35">
      <c r="E360" s="56" t="s">
        <v>454</v>
      </c>
      <c r="F360" s="59" t="s">
        <v>2652</v>
      </c>
    </row>
    <row r="361" spans="5:6" ht="27.6" thickBot="1" x14ac:dyDescent="0.35">
      <c r="E361" s="56" t="s">
        <v>455</v>
      </c>
      <c r="F361" s="59" t="s">
        <v>2650</v>
      </c>
    </row>
    <row r="362" spans="5:6" ht="27.6" thickBot="1" x14ac:dyDescent="0.35">
      <c r="E362" s="56" t="s">
        <v>456</v>
      </c>
      <c r="F362" s="59" t="s">
        <v>2650</v>
      </c>
    </row>
    <row r="363" spans="5:6" ht="27.6" thickBot="1" x14ac:dyDescent="0.35">
      <c r="E363" s="56" t="s">
        <v>457</v>
      </c>
      <c r="F363" s="59" t="s">
        <v>2650</v>
      </c>
    </row>
    <row r="364" spans="5:6" ht="27.6" thickBot="1" x14ac:dyDescent="0.35">
      <c r="E364" s="56" t="s">
        <v>458</v>
      </c>
      <c r="F364" s="59" t="s">
        <v>2650</v>
      </c>
    </row>
    <row r="365" spans="5:6" ht="27.6" thickBot="1" x14ac:dyDescent="0.35">
      <c r="E365" s="56" t="s">
        <v>459</v>
      </c>
      <c r="F365" s="59" t="s">
        <v>2650</v>
      </c>
    </row>
    <row r="366" spans="5:6" ht="27.6" thickBot="1" x14ac:dyDescent="0.35">
      <c r="E366" s="56" t="s">
        <v>460</v>
      </c>
      <c r="F366" s="59" t="s">
        <v>2650</v>
      </c>
    </row>
    <row r="367" spans="5:6" ht="27.6" thickBot="1" x14ac:dyDescent="0.35">
      <c r="E367" s="56" t="s">
        <v>461</v>
      </c>
      <c r="F367" s="59" t="s">
        <v>2650</v>
      </c>
    </row>
    <row r="368" spans="5:6" ht="27.6" thickBot="1" x14ac:dyDescent="0.35">
      <c r="E368" s="56" t="s">
        <v>462</v>
      </c>
      <c r="F368" s="59" t="s">
        <v>2650</v>
      </c>
    </row>
    <row r="369" spans="5:6" ht="27.6" thickBot="1" x14ac:dyDescent="0.35">
      <c r="E369" s="56" t="s">
        <v>463</v>
      </c>
      <c r="F369" s="59" t="s">
        <v>2650</v>
      </c>
    </row>
    <row r="370" spans="5:6" ht="27.6" thickBot="1" x14ac:dyDescent="0.35">
      <c r="E370" s="56" t="s">
        <v>464</v>
      </c>
      <c r="F370" s="59" t="s">
        <v>2650</v>
      </c>
    </row>
    <row r="371" spans="5:6" ht="27.6" thickBot="1" x14ac:dyDescent="0.35">
      <c r="E371" s="56" t="s">
        <v>465</v>
      </c>
      <c r="F371" s="59" t="s">
        <v>2650</v>
      </c>
    </row>
    <row r="372" spans="5:6" ht="27.6" thickBot="1" x14ac:dyDescent="0.35">
      <c r="E372" s="56" t="s">
        <v>466</v>
      </c>
      <c r="F372" s="59" t="s">
        <v>2650</v>
      </c>
    </row>
    <row r="373" spans="5:6" ht="27.6" thickBot="1" x14ac:dyDescent="0.35">
      <c r="E373" s="56" t="s">
        <v>467</v>
      </c>
      <c r="F373" s="59" t="s">
        <v>2650</v>
      </c>
    </row>
    <row r="374" spans="5:6" ht="27.6" thickBot="1" x14ac:dyDescent="0.35">
      <c r="E374" s="56" t="s">
        <v>468</v>
      </c>
      <c r="F374" s="59" t="s">
        <v>2650</v>
      </c>
    </row>
    <row r="375" spans="5:6" ht="27.6" thickBot="1" x14ac:dyDescent="0.35">
      <c r="E375" s="56" t="s">
        <v>469</v>
      </c>
      <c r="F375" s="59" t="s">
        <v>2650</v>
      </c>
    </row>
    <row r="376" spans="5:6" ht="27.6" thickBot="1" x14ac:dyDescent="0.35">
      <c r="E376" s="56" t="s">
        <v>470</v>
      </c>
      <c r="F376" s="59" t="s">
        <v>2650</v>
      </c>
    </row>
    <row r="377" spans="5:6" ht="27.6" thickBot="1" x14ac:dyDescent="0.35">
      <c r="E377" s="56" t="s">
        <v>471</v>
      </c>
      <c r="F377" s="59" t="s">
        <v>2650</v>
      </c>
    </row>
    <row r="378" spans="5:6" ht="27.6" thickBot="1" x14ac:dyDescent="0.35">
      <c r="E378" s="56" t="s">
        <v>472</v>
      </c>
      <c r="F378" s="59" t="s">
        <v>2650</v>
      </c>
    </row>
    <row r="379" spans="5:6" ht="40.799999999999997" thickBot="1" x14ac:dyDescent="0.35">
      <c r="E379" s="56" t="s">
        <v>474</v>
      </c>
      <c r="F379" s="59" t="s">
        <v>2652</v>
      </c>
    </row>
    <row r="380" spans="5:6" ht="27.6" thickBot="1" x14ac:dyDescent="0.35">
      <c r="E380" s="56" t="s">
        <v>475</v>
      </c>
      <c r="F380" s="59" t="s">
        <v>2650</v>
      </c>
    </row>
    <row r="381" spans="5:6" ht="27.6" thickBot="1" x14ac:dyDescent="0.35">
      <c r="E381" s="56" t="s">
        <v>476</v>
      </c>
      <c r="F381" s="59" t="s">
        <v>2650</v>
      </c>
    </row>
    <row r="382" spans="5:6" ht="27.6" thickBot="1" x14ac:dyDescent="0.35">
      <c r="E382" s="56" t="s">
        <v>477</v>
      </c>
      <c r="F382" s="59" t="s">
        <v>2650</v>
      </c>
    </row>
    <row r="383" spans="5:6" ht="27.6" thickBot="1" x14ac:dyDescent="0.35">
      <c r="E383" s="56" t="s">
        <v>478</v>
      </c>
      <c r="F383" s="59" t="s">
        <v>2650</v>
      </c>
    </row>
    <row r="384" spans="5:6" ht="27.6" thickBot="1" x14ac:dyDescent="0.35">
      <c r="E384" s="56" t="s">
        <v>479</v>
      </c>
      <c r="F384" s="59" t="s">
        <v>2650</v>
      </c>
    </row>
    <row r="385" spans="5:6" ht="27.6" thickBot="1" x14ac:dyDescent="0.35">
      <c r="E385" s="56" t="s">
        <v>480</v>
      </c>
      <c r="F385" s="59" t="s">
        <v>2650</v>
      </c>
    </row>
    <row r="386" spans="5:6" ht="40.799999999999997" thickBot="1" x14ac:dyDescent="0.35">
      <c r="E386" s="56" t="s">
        <v>481</v>
      </c>
      <c r="F386" s="59" t="s">
        <v>2652</v>
      </c>
    </row>
    <row r="387" spans="5:6" ht="27.6" thickBot="1" x14ac:dyDescent="0.35">
      <c r="E387" s="56" t="s">
        <v>482</v>
      </c>
      <c r="F387" s="59" t="s">
        <v>2650</v>
      </c>
    </row>
    <row r="388" spans="5:6" ht="27.6" thickBot="1" x14ac:dyDescent="0.35">
      <c r="E388" s="56" t="s">
        <v>484</v>
      </c>
      <c r="F388" s="59" t="s">
        <v>2650</v>
      </c>
    </row>
    <row r="389" spans="5:6" ht="27.6" thickBot="1" x14ac:dyDescent="0.35">
      <c r="E389" s="56" t="s">
        <v>485</v>
      </c>
      <c r="F389" s="59" t="s">
        <v>2650</v>
      </c>
    </row>
    <row r="390" spans="5:6" ht="27.6" thickBot="1" x14ac:dyDescent="0.35">
      <c r="E390" s="56" t="s">
        <v>486</v>
      </c>
      <c r="F390" s="59" t="s">
        <v>2650</v>
      </c>
    </row>
    <row r="391" spans="5:6" ht="27.6" thickBot="1" x14ac:dyDescent="0.35">
      <c r="E391" s="56" t="s">
        <v>487</v>
      </c>
      <c r="F391" s="59" t="s">
        <v>2650</v>
      </c>
    </row>
    <row r="392" spans="5:6" ht="27.6" thickBot="1" x14ac:dyDescent="0.35">
      <c r="E392" s="56" t="s">
        <v>488</v>
      </c>
      <c r="F392" s="59" t="s">
        <v>2650</v>
      </c>
    </row>
    <row r="393" spans="5:6" ht="27.6" thickBot="1" x14ac:dyDescent="0.35">
      <c r="E393" s="56" t="s">
        <v>489</v>
      </c>
      <c r="F393" s="59" t="s">
        <v>2650</v>
      </c>
    </row>
    <row r="394" spans="5:6" ht="27.6" thickBot="1" x14ac:dyDescent="0.35">
      <c r="E394" s="56" t="s">
        <v>490</v>
      </c>
      <c r="F394" s="59" t="s">
        <v>2650</v>
      </c>
    </row>
    <row r="395" spans="5:6" ht="27.6" thickBot="1" x14ac:dyDescent="0.35">
      <c r="E395" s="56" t="s">
        <v>491</v>
      </c>
      <c r="F395" s="59" t="s">
        <v>2650</v>
      </c>
    </row>
    <row r="396" spans="5:6" ht="27.6" thickBot="1" x14ac:dyDescent="0.35">
      <c r="E396" s="56" t="s">
        <v>492</v>
      </c>
      <c r="F396" s="59" t="s">
        <v>2650</v>
      </c>
    </row>
    <row r="397" spans="5:6" ht="27.6" thickBot="1" x14ac:dyDescent="0.35">
      <c r="E397" s="56" t="s">
        <v>493</v>
      </c>
      <c r="F397" s="59" t="s">
        <v>2650</v>
      </c>
    </row>
    <row r="398" spans="5:6" ht="27.6" thickBot="1" x14ac:dyDescent="0.35">
      <c r="E398" s="56" t="s">
        <v>494</v>
      </c>
      <c r="F398" s="59" t="s">
        <v>2650</v>
      </c>
    </row>
    <row r="399" spans="5:6" ht="40.799999999999997" thickBot="1" x14ac:dyDescent="0.35">
      <c r="E399" s="56" t="s">
        <v>496</v>
      </c>
      <c r="F399" s="59" t="s">
        <v>2652</v>
      </c>
    </row>
    <row r="400" spans="5:6" ht="27.6" thickBot="1" x14ac:dyDescent="0.35">
      <c r="E400" s="56" t="s">
        <v>497</v>
      </c>
      <c r="F400" s="59" t="s">
        <v>2651</v>
      </c>
    </row>
    <row r="401" spans="5:6" ht="27.6" thickBot="1" x14ac:dyDescent="0.35">
      <c r="E401" s="56" t="s">
        <v>498</v>
      </c>
      <c r="F401" s="59" t="s">
        <v>2650</v>
      </c>
    </row>
    <row r="402" spans="5:6" ht="27.6" thickBot="1" x14ac:dyDescent="0.35">
      <c r="E402" s="56" t="s">
        <v>499</v>
      </c>
      <c r="F402" s="59" t="s">
        <v>2650</v>
      </c>
    </row>
    <row r="403" spans="5:6" ht="40.799999999999997" thickBot="1" x14ac:dyDescent="0.35">
      <c r="E403" s="56" t="s">
        <v>500</v>
      </c>
      <c r="F403" s="59" t="s">
        <v>2652</v>
      </c>
    </row>
    <row r="404" spans="5:6" ht="40.799999999999997" thickBot="1" x14ac:dyDescent="0.35">
      <c r="E404" s="56" t="s">
        <v>501</v>
      </c>
      <c r="F404" s="59" t="s">
        <v>2652</v>
      </c>
    </row>
    <row r="405" spans="5:6" ht="27.6" thickBot="1" x14ac:dyDescent="0.35">
      <c r="E405" s="56" t="s">
        <v>502</v>
      </c>
      <c r="F405" s="59" t="s">
        <v>2650</v>
      </c>
    </row>
    <row r="406" spans="5:6" ht="40.799999999999997" thickBot="1" x14ac:dyDescent="0.35">
      <c r="E406" s="56" t="s">
        <v>503</v>
      </c>
      <c r="F406" s="59" t="s">
        <v>2652</v>
      </c>
    </row>
    <row r="407" spans="5:6" ht="40.799999999999997" thickBot="1" x14ac:dyDescent="0.35">
      <c r="E407" s="56" t="s">
        <v>504</v>
      </c>
      <c r="F407" s="59" t="s">
        <v>2652</v>
      </c>
    </row>
    <row r="408" spans="5:6" ht="40.799999999999997" thickBot="1" x14ac:dyDescent="0.35">
      <c r="E408" s="56" t="s">
        <v>505</v>
      </c>
      <c r="F408" s="59" t="s">
        <v>2652</v>
      </c>
    </row>
    <row r="409" spans="5:6" ht="27.6" thickBot="1" x14ac:dyDescent="0.35">
      <c r="E409" s="56" t="s">
        <v>507</v>
      </c>
      <c r="F409" s="59" t="s">
        <v>2650</v>
      </c>
    </row>
    <row r="410" spans="5:6" ht="27.6" thickBot="1" x14ac:dyDescent="0.35">
      <c r="E410" s="56" t="s">
        <v>508</v>
      </c>
      <c r="F410" s="59" t="s">
        <v>2650</v>
      </c>
    </row>
    <row r="411" spans="5:6" ht="27.6" thickBot="1" x14ac:dyDescent="0.35">
      <c r="E411" s="56" t="s">
        <v>509</v>
      </c>
      <c r="F411" s="59" t="s">
        <v>2650</v>
      </c>
    </row>
    <row r="412" spans="5:6" ht="27.6" thickBot="1" x14ac:dyDescent="0.35">
      <c r="E412" s="56" t="s">
        <v>510</v>
      </c>
      <c r="F412" s="59" t="s">
        <v>2650</v>
      </c>
    </row>
    <row r="413" spans="5:6" ht="27.6" thickBot="1" x14ac:dyDescent="0.35">
      <c r="E413" s="56" t="s">
        <v>511</v>
      </c>
      <c r="F413" s="59" t="s">
        <v>2650</v>
      </c>
    </row>
    <row r="414" spans="5:6" ht="40.799999999999997" thickBot="1" x14ac:dyDescent="0.35">
      <c r="E414" s="56" t="s">
        <v>512</v>
      </c>
      <c r="F414" s="59" t="s">
        <v>2652</v>
      </c>
    </row>
    <row r="415" spans="5:6" ht="27.6" thickBot="1" x14ac:dyDescent="0.35">
      <c r="E415" s="56" t="s">
        <v>513</v>
      </c>
      <c r="F415" s="59" t="s">
        <v>2650</v>
      </c>
    </row>
    <row r="416" spans="5:6" ht="27.6" thickBot="1" x14ac:dyDescent="0.35">
      <c r="E416" s="56" t="s">
        <v>514</v>
      </c>
      <c r="F416" s="59" t="s">
        <v>2650</v>
      </c>
    </row>
    <row r="417" spans="5:6" ht="27.6" thickBot="1" x14ac:dyDescent="0.35">
      <c r="E417" s="56" t="s">
        <v>515</v>
      </c>
      <c r="F417" s="59" t="s">
        <v>2650</v>
      </c>
    </row>
    <row r="418" spans="5:6" ht="27.6" thickBot="1" x14ac:dyDescent="0.35">
      <c r="E418" s="56" t="s">
        <v>516</v>
      </c>
      <c r="F418" s="59" t="s">
        <v>2650</v>
      </c>
    </row>
    <row r="419" spans="5:6" ht="27.6" thickBot="1" x14ac:dyDescent="0.35">
      <c r="E419" s="56" t="s">
        <v>517</v>
      </c>
      <c r="F419" s="59" t="s">
        <v>2650</v>
      </c>
    </row>
    <row r="420" spans="5:6" ht="27.6" thickBot="1" x14ac:dyDescent="0.35">
      <c r="E420" s="56" t="s">
        <v>518</v>
      </c>
      <c r="F420" s="59" t="s">
        <v>2650</v>
      </c>
    </row>
    <row r="421" spans="5:6" ht="40.799999999999997" thickBot="1" x14ac:dyDescent="0.35">
      <c r="E421" s="56" t="s">
        <v>519</v>
      </c>
      <c r="F421" s="59" t="s">
        <v>2652</v>
      </c>
    </row>
    <row r="422" spans="5:6" ht="27.6" thickBot="1" x14ac:dyDescent="0.35">
      <c r="E422" s="56" t="s">
        <v>520</v>
      </c>
      <c r="F422" s="59" t="s">
        <v>2650</v>
      </c>
    </row>
    <row r="423" spans="5:6" ht="27.6" thickBot="1" x14ac:dyDescent="0.35">
      <c r="E423" s="56" t="s">
        <v>522</v>
      </c>
      <c r="F423" s="59" t="s">
        <v>2650</v>
      </c>
    </row>
    <row r="424" spans="5:6" ht="27.6" thickBot="1" x14ac:dyDescent="0.35">
      <c r="E424" s="56" t="s">
        <v>523</v>
      </c>
      <c r="F424" s="59" t="s">
        <v>2650</v>
      </c>
    </row>
    <row r="425" spans="5:6" ht="40.799999999999997" thickBot="1" x14ac:dyDescent="0.35">
      <c r="E425" s="56" t="s">
        <v>524</v>
      </c>
      <c r="F425" s="59" t="s">
        <v>2652</v>
      </c>
    </row>
    <row r="426" spans="5:6" ht="27.6" thickBot="1" x14ac:dyDescent="0.35">
      <c r="E426" s="56" t="s">
        <v>525</v>
      </c>
      <c r="F426" s="59" t="s">
        <v>2650</v>
      </c>
    </row>
    <row r="427" spans="5:6" ht="27.6" thickBot="1" x14ac:dyDescent="0.35">
      <c r="E427" s="56" t="s">
        <v>526</v>
      </c>
      <c r="F427" s="59" t="s">
        <v>2650</v>
      </c>
    </row>
    <row r="428" spans="5:6" ht="27.6" thickBot="1" x14ac:dyDescent="0.35">
      <c r="E428" s="56" t="s">
        <v>527</v>
      </c>
      <c r="F428" s="59" t="s">
        <v>2650</v>
      </c>
    </row>
    <row r="429" spans="5:6" ht="27.6" thickBot="1" x14ac:dyDescent="0.35">
      <c r="E429" s="56" t="s">
        <v>528</v>
      </c>
      <c r="F429" s="59" t="s">
        <v>2650</v>
      </c>
    </row>
    <row r="430" spans="5:6" ht="15" thickBot="1" x14ac:dyDescent="0.35">
      <c r="E430" s="56" t="s">
        <v>530</v>
      </c>
      <c r="F430" s="59" t="s">
        <v>2651</v>
      </c>
    </row>
    <row r="431" spans="5:6" ht="15" thickBot="1" x14ac:dyDescent="0.35">
      <c r="E431" s="56" t="s">
        <v>531</v>
      </c>
      <c r="F431" s="59" t="s">
        <v>2651</v>
      </c>
    </row>
    <row r="432" spans="5:6" ht="27.6" thickBot="1" x14ac:dyDescent="0.35">
      <c r="E432" s="56" t="s">
        <v>532</v>
      </c>
      <c r="F432" s="59" t="s">
        <v>2650</v>
      </c>
    </row>
    <row r="433" spans="5:6" ht="27.6" thickBot="1" x14ac:dyDescent="0.35">
      <c r="E433" s="56" t="s">
        <v>533</v>
      </c>
      <c r="F433" s="59" t="s">
        <v>2650</v>
      </c>
    </row>
    <row r="434" spans="5:6" ht="40.799999999999997" thickBot="1" x14ac:dyDescent="0.35">
      <c r="E434" s="56" t="s">
        <v>534</v>
      </c>
      <c r="F434" s="59" t="s">
        <v>2652</v>
      </c>
    </row>
    <row r="435" spans="5:6" ht="40.799999999999997" thickBot="1" x14ac:dyDescent="0.35">
      <c r="E435" s="56" t="s">
        <v>535</v>
      </c>
      <c r="F435" s="59" t="s">
        <v>2652</v>
      </c>
    </row>
    <row r="436" spans="5:6" ht="40.799999999999997" thickBot="1" x14ac:dyDescent="0.35">
      <c r="E436" s="56" t="s">
        <v>536</v>
      </c>
      <c r="F436" s="59" t="s">
        <v>2652</v>
      </c>
    </row>
    <row r="437" spans="5:6" ht="27.6" thickBot="1" x14ac:dyDescent="0.35">
      <c r="E437" s="56" t="s">
        <v>537</v>
      </c>
      <c r="F437" s="59" t="s">
        <v>2650</v>
      </c>
    </row>
    <row r="438" spans="5:6" ht="40.799999999999997" thickBot="1" x14ac:dyDescent="0.35">
      <c r="E438" s="56" t="s">
        <v>538</v>
      </c>
      <c r="F438" s="59" t="s">
        <v>2652</v>
      </c>
    </row>
    <row r="439" spans="5:6" ht="40.799999999999997" thickBot="1" x14ac:dyDescent="0.35">
      <c r="E439" s="56" t="s">
        <v>539</v>
      </c>
      <c r="F439" s="59" t="s">
        <v>2652</v>
      </c>
    </row>
    <row r="440" spans="5:6" ht="40.799999999999997" thickBot="1" x14ac:dyDescent="0.35">
      <c r="E440" s="56" t="s">
        <v>541</v>
      </c>
      <c r="F440" s="59" t="s">
        <v>2650</v>
      </c>
    </row>
    <row r="441" spans="5:6" ht="40.799999999999997" thickBot="1" x14ac:dyDescent="0.35">
      <c r="E441" s="56" t="s">
        <v>542</v>
      </c>
      <c r="F441" s="59" t="s">
        <v>2650</v>
      </c>
    </row>
    <row r="442" spans="5:6" ht="40.799999999999997" thickBot="1" x14ac:dyDescent="0.35">
      <c r="E442" s="56" t="s">
        <v>543</v>
      </c>
      <c r="F442" s="59" t="s">
        <v>2650</v>
      </c>
    </row>
    <row r="443" spans="5:6" ht="40.799999999999997" thickBot="1" x14ac:dyDescent="0.35">
      <c r="E443" s="56" t="s">
        <v>544</v>
      </c>
      <c r="F443" s="59" t="s">
        <v>2650</v>
      </c>
    </row>
    <row r="444" spans="5:6" ht="40.799999999999997" thickBot="1" x14ac:dyDescent="0.35">
      <c r="E444" s="56" t="s">
        <v>545</v>
      </c>
      <c r="F444" s="59" t="s">
        <v>2652</v>
      </c>
    </row>
    <row r="445" spans="5:6" ht="40.799999999999997" thickBot="1" x14ac:dyDescent="0.35">
      <c r="E445" s="56" t="s">
        <v>546</v>
      </c>
      <c r="F445" s="59" t="s">
        <v>2652</v>
      </c>
    </row>
    <row r="446" spans="5:6" ht="40.799999999999997" thickBot="1" x14ac:dyDescent="0.35">
      <c r="E446" s="56" t="s">
        <v>548</v>
      </c>
      <c r="F446" s="59" t="s">
        <v>2652</v>
      </c>
    </row>
    <row r="447" spans="5:6" ht="40.799999999999997" thickBot="1" x14ac:dyDescent="0.35">
      <c r="E447" s="56" t="s">
        <v>549</v>
      </c>
      <c r="F447" s="59" t="s">
        <v>2652</v>
      </c>
    </row>
    <row r="448" spans="5:6" ht="15" thickBot="1" x14ac:dyDescent="0.35">
      <c r="E448" s="56" t="s">
        <v>550</v>
      </c>
      <c r="F448" s="59" t="s">
        <v>2651</v>
      </c>
    </row>
    <row r="449" spans="5:6" ht="15" thickBot="1" x14ac:dyDescent="0.35">
      <c r="E449" s="56" t="s">
        <v>551</v>
      </c>
      <c r="F449" s="59" t="s">
        <v>2651</v>
      </c>
    </row>
    <row r="450" spans="5:6" ht="27.6" thickBot="1" x14ac:dyDescent="0.35">
      <c r="E450" s="56" t="s">
        <v>552</v>
      </c>
      <c r="F450" s="59" t="s">
        <v>2650</v>
      </c>
    </row>
    <row r="451" spans="5:6" ht="27.6" thickBot="1" x14ac:dyDescent="0.35">
      <c r="E451" s="56" t="s">
        <v>553</v>
      </c>
      <c r="F451" s="59" t="s">
        <v>2650</v>
      </c>
    </row>
    <row r="452" spans="5:6" ht="27.6" thickBot="1" x14ac:dyDescent="0.35">
      <c r="E452" s="56" t="s">
        <v>554</v>
      </c>
      <c r="F452" s="59" t="s">
        <v>2650</v>
      </c>
    </row>
    <row r="453" spans="5:6" ht="27.6" thickBot="1" x14ac:dyDescent="0.35">
      <c r="E453" s="56" t="s">
        <v>556</v>
      </c>
      <c r="F453" s="59" t="s">
        <v>2650</v>
      </c>
    </row>
    <row r="454" spans="5:6" ht="27.6" thickBot="1" x14ac:dyDescent="0.35">
      <c r="E454" s="56" t="s">
        <v>557</v>
      </c>
      <c r="F454" s="59" t="s">
        <v>2650</v>
      </c>
    </row>
    <row r="455" spans="5:6" ht="27.6" thickBot="1" x14ac:dyDescent="0.35">
      <c r="E455" s="56" t="s">
        <v>558</v>
      </c>
      <c r="F455" s="59" t="s">
        <v>2650</v>
      </c>
    </row>
    <row r="456" spans="5:6" ht="27.6" thickBot="1" x14ac:dyDescent="0.35">
      <c r="E456" s="56" t="s">
        <v>559</v>
      </c>
      <c r="F456" s="59" t="s">
        <v>2650</v>
      </c>
    </row>
    <row r="457" spans="5:6" ht="27.6" thickBot="1" x14ac:dyDescent="0.35">
      <c r="E457" s="56" t="s">
        <v>560</v>
      </c>
      <c r="F457" s="59" t="s">
        <v>2650</v>
      </c>
    </row>
    <row r="458" spans="5:6" ht="27.6" thickBot="1" x14ac:dyDescent="0.35">
      <c r="E458" s="56" t="s">
        <v>561</v>
      </c>
      <c r="F458" s="59" t="s">
        <v>2650</v>
      </c>
    </row>
    <row r="459" spans="5:6" ht="27.6" thickBot="1" x14ac:dyDescent="0.35">
      <c r="E459" s="56" t="s">
        <v>562</v>
      </c>
      <c r="F459" s="59" t="s">
        <v>2650</v>
      </c>
    </row>
    <row r="460" spans="5:6" ht="27.6" thickBot="1" x14ac:dyDescent="0.35">
      <c r="E460" s="56" t="s">
        <v>563</v>
      </c>
      <c r="F460" s="59" t="s">
        <v>2650</v>
      </c>
    </row>
    <row r="461" spans="5:6" ht="40.799999999999997" thickBot="1" x14ac:dyDescent="0.35">
      <c r="E461" s="56" t="s">
        <v>565</v>
      </c>
      <c r="F461" s="59" t="s">
        <v>2652</v>
      </c>
    </row>
    <row r="462" spans="5:6" ht="40.799999999999997" thickBot="1" x14ac:dyDescent="0.35">
      <c r="E462" s="56" t="s">
        <v>566</v>
      </c>
      <c r="F462" s="59" t="s">
        <v>2652</v>
      </c>
    </row>
    <row r="463" spans="5:6" ht="40.799999999999997" thickBot="1" x14ac:dyDescent="0.35">
      <c r="E463" s="56" t="s">
        <v>567</v>
      </c>
      <c r="F463" s="59" t="s">
        <v>2652</v>
      </c>
    </row>
    <row r="464" spans="5:6" ht="40.799999999999997" thickBot="1" x14ac:dyDescent="0.35">
      <c r="E464" s="56" t="s">
        <v>568</v>
      </c>
      <c r="F464" s="59" t="s">
        <v>2652</v>
      </c>
    </row>
    <row r="465" spans="5:6" ht="40.799999999999997" thickBot="1" x14ac:dyDescent="0.35">
      <c r="E465" s="56" t="s">
        <v>569</v>
      </c>
      <c r="F465" s="59" t="s">
        <v>2652</v>
      </c>
    </row>
    <row r="466" spans="5:6" ht="40.799999999999997" thickBot="1" x14ac:dyDescent="0.35">
      <c r="E466" s="56" t="s">
        <v>570</v>
      </c>
      <c r="F466" s="59" t="s">
        <v>2650</v>
      </c>
    </row>
    <row r="467" spans="5:6" ht="40.799999999999997" thickBot="1" x14ac:dyDescent="0.35">
      <c r="E467" s="56" t="s">
        <v>571</v>
      </c>
      <c r="F467" s="59" t="s">
        <v>2650</v>
      </c>
    </row>
    <row r="468" spans="5:6" ht="40.799999999999997" thickBot="1" x14ac:dyDescent="0.35">
      <c r="E468" s="56" t="s">
        <v>572</v>
      </c>
      <c r="F468" s="59" t="s">
        <v>2650</v>
      </c>
    </row>
    <row r="469" spans="5:6" ht="40.799999999999997" thickBot="1" x14ac:dyDescent="0.35">
      <c r="E469" s="56" t="s">
        <v>573</v>
      </c>
      <c r="F469" s="59" t="s">
        <v>2650</v>
      </c>
    </row>
    <row r="470" spans="5:6" ht="40.799999999999997" thickBot="1" x14ac:dyDescent="0.35">
      <c r="E470" s="56" t="s">
        <v>574</v>
      </c>
      <c r="F470" s="59" t="s">
        <v>2650</v>
      </c>
    </row>
    <row r="471" spans="5:6" ht="40.799999999999997" thickBot="1" x14ac:dyDescent="0.35">
      <c r="E471" s="56" t="s">
        <v>576</v>
      </c>
      <c r="F471" s="59" t="s">
        <v>2652</v>
      </c>
    </row>
    <row r="472" spans="5:6" ht="40.799999999999997" thickBot="1" x14ac:dyDescent="0.35">
      <c r="E472" s="56" t="s">
        <v>577</v>
      </c>
      <c r="F472" s="59" t="s">
        <v>2652</v>
      </c>
    </row>
    <row r="473" spans="5:6" ht="27.6" thickBot="1" x14ac:dyDescent="0.35">
      <c r="E473" s="56" t="s">
        <v>578</v>
      </c>
      <c r="F473" s="59" t="s">
        <v>2650</v>
      </c>
    </row>
    <row r="474" spans="5:6" ht="27.6" thickBot="1" x14ac:dyDescent="0.35">
      <c r="E474" s="56" t="s">
        <v>579</v>
      </c>
      <c r="F474" s="59" t="s">
        <v>2650</v>
      </c>
    </row>
    <row r="475" spans="5:6" ht="40.799999999999997" thickBot="1" x14ac:dyDescent="0.35">
      <c r="E475" s="56" t="s">
        <v>580</v>
      </c>
      <c r="F475" s="59" t="s">
        <v>2652</v>
      </c>
    </row>
    <row r="476" spans="5:6" ht="40.799999999999997" thickBot="1" x14ac:dyDescent="0.35">
      <c r="E476" s="56" t="s">
        <v>581</v>
      </c>
      <c r="F476" s="59" t="s">
        <v>2652</v>
      </c>
    </row>
    <row r="477" spans="5:6" ht="40.799999999999997" thickBot="1" x14ac:dyDescent="0.35">
      <c r="E477" s="56" t="s">
        <v>582</v>
      </c>
      <c r="F477" s="59" t="s">
        <v>2652</v>
      </c>
    </row>
    <row r="478" spans="5:6" ht="27.6" thickBot="1" x14ac:dyDescent="0.35">
      <c r="E478" s="56" t="s">
        <v>584</v>
      </c>
      <c r="F478" s="59" t="s">
        <v>2650</v>
      </c>
    </row>
    <row r="479" spans="5:6" ht="27.6" thickBot="1" x14ac:dyDescent="0.35">
      <c r="E479" s="56" t="s">
        <v>585</v>
      </c>
      <c r="F479" s="59" t="s">
        <v>2650</v>
      </c>
    </row>
    <row r="480" spans="5:6" ht="27.6" thickBot="1" x14ac:dyDescent="0.35">
      <c r="E480" s="56" t="s">
        <v>586</v>
      </c>
      <c r="F480" s="59" t="s">
        <v>2650</v>
      </c>
    </row>
    <row r="481" spans="5:6" ht="27.6" thickBot="1" x14ac:dyDescent="0.35">
      <c r="E481" s="56" t="s">
        <v>587</v>
      </c>
      <c r="F481" s="59" t="s">
        <v>2650</v>
      </c>
    </row>
    <row r="482" spans="5:6" ht="27.6" thickBot="1" x14ac:dyDescent="0.35">
      <c r="E482" s="56" t="s">
        <v>588</v>
      </c>
      <c r="F482" s="59" t="s">
        <v>2650</v>
      </c>
    </row>
    <row r="483" spans="5:6" ht="40.799999999999997" thickBot="1" x14ac:dyDescent="0.35">
      <c r="E483" s="56" t="s">
        <v>590</v>
      </c>
      <c r="F483" s="59" t="s">
        <v>2652</v>
      </c>
    </row>
    <row r="484" spans="5:6" ht="40.799999999999997" thickBot="1" x14ac:dyDescent="0.35">
      <c r="E484" s="56" t="s">
        <v>591</v>
      </c>
      <c r="F484" s="59" t="s">
        <v>2650</v>
      </c>
    </row>
    <row r="485" spans="5:6" ht="40.799999999999997" thickBot="1" x14ac:dyDescent="0.35">
      <c r="E485" s="56" t="s">
        <v>592</v>
      </c>
      <c r="F485" s="59" t="s">
        <v>2650</v>
      </c>
    </row>
    <row r="486" spans="5:6" ht="40.799999999999997" thickBot="1" x14ac:dyDescent="0.35">
      <c r="E486" s="56" t="s">
        <v>593</v>
      </c>
      <c r="F486" s="59" t="s">
        <v>2650</v>
      </c>
    </row>
    <row r="487" spans="5:6" ht="40.799999999999997" thickBot="1" x14ac:dyDescent="0.35">
      <c r="E487" s="56" t="s">
        <v>594</v>
      </c>
      <c r="F487" s="59" t="s">
        <v>2652</v>
      </c>
    </row>
    <row r="488" spans="5:6" ht="27.6" thickBot="1" x14ac:dyDescent="0.35">
      <c r="E488" s="56" t="s">
        <v>596</v>
      </c>
      <c r="F488" s="59" t="s">
        <v>2650</v>
      </c>
    </row>
    <row r="489" spans="5:6" ht="40.799999999999997" thickBot="1" x14ac:dyDescent="0.35">
      <c r="E489" s="56" t="s">
        <v>597</v>
      </c>
      <c r="F489" s="59" t="s">
        <v>2652</v>
      </c>
    </row>
    <row r="490" spans="5:6" ht="40.799999999999997" thickBot="1" x14ac:dyDescent="0.35">
      <c r="E490" s="56" t="s">
        <v>598</v>
      </c>
      <c r="F490" s="59" t="s">
        <v>2652</v>
      </c>
    </row>
    <row r="491" spans="5:6" ht="27.6" thickBot="1" x14ac:dyDescent="0.35">
      <c r="E491" s="56" t="s">
        <v>599</v>
      </c>
      <c r="F491" s="59" t="s">
        <v>2650</v>
      </c>
    </row>
    <row r="492" spans="5:6" ht="40.799999999999997" thickBot="1" x14ac:dyDescent="0.35">
      <c r="E492" s="56" t="s">
        <v>600</v>
      </c>
      <c r="F492" s="59" t="s">
        <v>2652</v>
      </c>
    </row>
    <row r="493" spans="5:6" ht="40.799999999999997" thickBot="1" x14ac:dyDescent="0.35">
      <c r="E493" s="56" t="s">
        <v>601</v>
      </c>
      <c r="F493" s="59" t="s">
        <v>2652</v>
      </c>
    </row>
    <row r="494" spans="5:6" ht="40.799999999999997" thickBot="1" x14ac:dyDescent="0.35">
      <c r="E494" s="56" t="s">
        <v>603</v>
      </c>
      <c r="F494" s="59" t="s">
        <v>2652</v>
      </c>
    </row>
    <row r="495" spans="5:6" ht="40.799999999999997" thickBot="1" x14ac:dyDescent="0.35">
      <c r="E495" s="56" t="s">
        <v>604</v>
      </c>
      <c r="F495" s="59" t="s">
        <v>2652</v>
      </c>
    </row>
    <row r="496" spans="5:6" ht="27.6" thickBot="1" x14ac:dyDescent="0.35">
      <c r="E496" s="56" t="s">
        <v>605</v>
      </c>
      <c r="F496" s="59" t="s">
        <v>2650</v>
      </c>
    </row>
    <row r="497" spans="5:6" ht="40.799999999999997" thickBot="1" x14ac:dyDescent="0.35">
      <c r="E497" s="56" t="s">
        <v>606</v>
      </c>
      <c r="F497" s="59" t="s">
        <v>2652</v>
      </c>
    </row>
    <row r="498" spans="5:6" ht="40.799999999999997" thickBot="1" x14ac:dyDescent="0.35">
      <c r="E498" s="56" t="s">
        <v>607</v>
      </c>
      <c r="F498" s="59" t="s">
        <v>2652</v>
      </c>
    </row>
    <row r="499" spans="5:6" ht="40.799999999999997" thickBot="1" x14ac:dyDescent="0.35">
      <c r="E499" s="56" t="s">
        <v>608</v>
      </c>
      <c r="F499" s="59" t="s">
        <v>2652</v>
      </c>
    </row>
    <row r="500" spans="5:6" ht="40.799999999999997" thickBot="1" x14ac:dyDescent="0.35">
      <c r="E500" s="56" t="s">
        <v>609</v>
      </c>
      <c r="F500" s="59" t="s">
        <v>2652</v>
      </c>
    </row>
    <row r="501" spans="5:6" ht="27.6" thickBot="1" x14ac:dyDescent="0.35">
      <c r="E501" s="56" t="s">
        <v>610</v>
      </c>
      <c r="F501" s="59" t="s">
        <v>2650</v>
      </c>
    </row>
    <row r="502" spans="5:6" ht="40.799999999999997" thickBot="1" x14ac:dyDescent="0.35">
      <c r="E502" s="56" t="s">
        <v>612</v>
      </c>
      <c r="F502" s="59" t="s">
        <v>2652</v>
      </c>
    </row>
    <row r="503" spans="5:6" ht="40.799999999999997" thickBot="1" x14ac:dyDescent="0.35">
      <c r="E503" s="56" t="s">
        <v>613</v>
      </c>
      <c r="F503" s="59" t="s">
        <v>2652</v>
      </c>
    </row>
    <row r="504" spans="5:6" ht="40.799999999999997" thickBot="1" x14ac:dyDescent="0.35">
      <c r="E504" s="56" t="s">
        <v>614</v>
      </c>
      <c r="F504" s="59" t="s">
        <v>2652</v>
      </c>
    </row>
    <row r="505" spans="5:6" ht="40.799999999999997" thickBot="1" x14ac:dyDescent="0.35">
      <c r="E505" s="56" t="s">
        <v>615</v>
      </c>
      <c r="F505" s="59" t="s">
        <v>2652</v>
      </c>
    </row>
    <row r="506" spans="5:6" ht="40.799999999999997" thickBot="1" x14ac:dyDescent="0.35">
      <c r="E506" s="56" t="s">
        <v>616</v>
      </c>
      <c r="F506" s="59" t="s">
        <v>2652</v>
      </c>
    </row>
    <row r="507" spans="5:6" ht="27.6" thickBot="1" x14ac:dyDescent="0.35">
      <c r="E507" s="56" t="s">
        <v>617</v>
      </c>
      <c r="F507" s="59" t="s">
        <v>2650</v>
      </c>
    </row>
    <row r="508" spans="5:6" ht="15" thickBot="1" x14ac:dyDescent="0.35">
      <c r="E508" s="56" t="s">
        <v>619</v>
      </c>
      <c r="F508" s="59" t="s">
        <v>2651</v>
      </c>
    </row>
    <row r="509" spans="5:6" ht="15" thickBot="1" x14ac:dyDescent="0.35">
      <c r="E509" s="56" t="s">
        <v>620</v>
      </c>
      <c r="F509" s="59" t="s">
        <v>2651</v>
      </c>
    </row>
    <row r="510" spans="5:6" ht="15" thickBot="1" x14ac:dyDescent="0.35">
      <c r="E510" s="56" t="s">
        <v>621</v>
      </c>
      <c r="F510" s="59" t="s">
        <v>2651</v>
      </c>
    </row>
    <row r="511" spans="5:6" ht="15" thickBot="1" x14ac:dyDescent="0.35">
      <c r="E511" s="56" t="s">
        <v>622</v>
      </c>
      <c r="F511" s="59" t="s">
        <v>2651</v>
      </c>
    </row>
    <row r="512" spans="5:6" ht="40.799999999999997" thickBot="1" x14ac:dyDescent="0.35">
      <c r="E512" s="56" t="s">
        <v>624</v>
      </c>
      <c r="F512" s="59" t="s">
        <v>2652</v>
      </c>
    </row>
    <row r="513" spans="5:6" ht="27.6" thickBot="1" x14ac:dyDescent="0.35">
      <c r="E513" s="56" t="s">
        <v>625</v>
      </c>
      <c r="F513" s="59" t="s">
        <v>2650</v>
      </c>
    </row>
    <row r="514" spans="5:6" ht="27.6" thickBot="1" x14ac:dyDescent="0.35">
      <c r="E514" s="56" t="s">
        <v>626</v>
      </c>
      <c r="F514" s="59" t="s">
        <v>2650</v>
      </c>
    </row>
    <row r="515" spans="5:6" ht="27.6" thickBot="1" x14ac:dyDescent="0.35">
      <c r="E515" s="56" t="s">
        <v>627</v>
      </c>
      <c r="F515" s="59" t="s">
        <v>2650</v>
      </c>
    </row>
    <row r="516" spans="5:6" ht="27.6" thickBot="1" x14ac:dyDescent="0.35">
      <c r="E516" s="56" t="s">
        <v>628</v>
      </c>
      <c r="F516" s="59" t="s">
        <v>2650</v>
      </c>
    </row>
    <row r="517" spans="5:6" ht="27.6" thickBot="1" x14ac:dyDescent="0.35">
      <c r="E517" s="56" t="s">
        <v>630</v>
      </c>
      <c r="F517" s="59" t="s">
        <v>2650</v>
      </c>
    </row>
    <row r="518" spans="5:6" ht="27.6" thickBot="1" x14ac:dyDescent="0.35">
      <c r="E518" s="56" t="s">
        <v>631</v>
      </c>
      <c r="F518" s="59" t="s">
        <v>2650</v>
      </c>
    </row>
    <row r="519" spans="5:6" ht="27.6" thickBot="1" x14ac:dyDescent="0.35">
      <c r="E519" s="56" t="s">
        <v>632</v>
      </c>
      <c r="F519" s="59" t="s">
        <v>2650</v>
      </c>
    </row>
    <row r="520" spans="5:6" ht="27.6" thickBot="1" x14ac:dyDescent="0.35">
      <c r="E520" s="56" t="s">
        <v>633</v>
      </c>
      <c r="F520" s="59" t="s">
        <v>2650</v>
      </c>
    </row>
    <row r="521" spans="5:6" ht="27.6" thickBot="1" x14ac:dyDescent="0.35">
      <c r="E521" s="56" t="s">
        <v>634</v>
      </c>
      <c r="F521" s="59" t="s">
        <v>2650</v>
      </c>
    </row>
    <row r="522" spans="5:6" ht="27.6" thickBot="1" x14ac:dyDescent="0.35">
      <c r="E522" s="56" t="s">
        <v>635</v>
      </c>
      <c r="F522" s="59" t="s">
        <v>2650</v>
      </c>
    </row>
    <row r="523" spans="5:6" ht="27.6" thickBot="1" x14ac:dyDescent="0.35">
      <c r="E523" s="56" t="s">
        <v>637</v>
      </c>
      <c r="F523" s="59" t="s">
        <v>2650</v>
      </c>
    </row>
    <row r="524" spans="5:6" ht="27.6" thickBot="1" x14ac:dyDescent="0.35">
      <c r="E524" s="56" t="s">
        <v>638</v>
      </c>
      <c r="F524" s="59" t="s">
        <v>2650</v>
      </c>
    </row>
    <row r="525" spans="5:6" ht="27.6" thickBot="1" x14ac:dyDescent="0.35">
      <c r="E525" s="56" t="s">
        <v>639</v>
      </c>
      <c r="F525" s="59" t="s">
        <v>2650</v>
      </c>
    </row>
    <row r="526" spans="5:6" ht="27.6" thickBot="1" x14ac:dyDescent="0.35">
      <c r="E526" s="56" t="s">
        <v>640</v>
      </c>
      <c r="F526" s="59" t="s">
        <v>2650</v>
      </c>
    </row>
    <row r="527" spans="5:6" ht="27.6" thickBot="1" x14ac:dyDescent="0.35">
      <c r="E527" s="56" t="s">
        <v>641</v>
      </c>
      <c r="F527" s="59" t="s">
        <v>2650</v>
      </c>
    </row>
    <row r="528" spans="5:6" ht="40.799999999999997" thickBot="1" x14ac:dyDescent="0.35">
      <c r="E528" s="56" t="s">
        <v>643</v>
      </c>
      <c r="F528" s="59" t="s">
        <v>2651</v>
      </c>
    </row>
    <row r="529" spans="5:6" ht="40.799999999999997" thickBot="1" x14ac:dyDescent="0.35">
      <c r="E529" s="56" t="s">
        <v>644</v>
      </c>
      <c r="F529" s="59" t="s">
        <v>2651</v>
      </c>
    </row>
    <row r="530" spans="5:6" ht="40.799999999999997" thickBot="1" x14ac:dyDescent="0.35">
      <c r="E530" s="56" t="s">
        <v>645</v>
      </c>
      <c r="F530" s="59" t="s">
        <v>2650</v>
      </c>
    </row>
    <row r="531" spans="5:6" ht="40.799999999999997" thickBot="1" x14ac:dyDescent="0.35">
      <c r="E531" s="56" t="s">
        <v>646</v>
      </c>
      <c r="F531" s="59" t="s">
        <v>2652</v>
      </c>
    </row>
    <row r="532" spans="5:6" ht="40.799999999999997" thickBot="1" x14ac:dyDescent="0.35">
      <c r="E532" s="56" t="s">
        <v>647</v>
      </c>
      <c r="F532" s="59" t="s">
        <v>2652</v>
      </c>
    </row>
    <row r="533" spans="5:6" ht="40.799999999999997" thickBot="1" x14ac:dyDescent="0.35">
      <c r="E533" s="56" t="s">
        <v>648</v>
      </c>
      <c r="F533" s="59" t="s">
        <v>2652</v>
      </c>
    </row>
    <row r="534" spans="5:6" ht="27.6" thickBot="1" x14ac:dyDescent="0.35">
      <c r="E534" s="56" t="s">
        <v>650</v>
      </c>
      <c r="F534" s="59" t="s">
        <v>2651</v>
      </c>
    </row>
    <row r="535" spans="5:6" ht="27.6" thickBot="1" x14ac:dyDescent="0.35">
      <c r="E535" s="56" t="s">
        <v>651</v>
      </c>
      <c r="F535" s="59" t="s">
        <v>2651</v>
      </c>
    </row>
    <row r="536" spans="5:6" ht="27.6" thickBot="1" x14ac:dyDescent="0.35">
      <c r="E536" s="56" t="s">
        <v>652</v>
      </c>
      <c r="F536" s="59" t="s">
        <v>2651</v>
      </c>
    </row>
    <row r="537" spans="5:6" ht="27.6" thickBot="1" x14ac:dyDescent="0.35">
      <c r="E537" s="56" t="s">
        <v>653</v>
      </c>
      <c r="F537" s="59" t="s">
        <v>2651</v>
      </c>
    </row>
    <row r="538" spans="5:6" ht="27.6" thickBot="1" x14ac:dyDescent="0.35">
      <c r="E538" s="56" t="s">
        <v>655</v>
      </c>
      <c r="F538" s="59" t="s">
        <v>2650</v>
      </c>
    </row>
    <row r="539" spans="5:6" ht="27.6" thickBot="1" x14ac:dyDescent="0.35">
      <c r="E539" s="56" t="s">
        <v>656</v>
      </c>
      <c r="F539" s="59" t="s">
        <v>2650</v>
      </c>
    </row>
    <row r="540" spans="5:6" ht="27.6" thickBot="1" x14ac:dyDescent="0.35">
      <c r="E540" s="56" t="s">
        <v>657</v>
      </c>
      <c r="F540" s="59" t="s">
        <v>2650</v>
      </c>
    </row>
    <row r="541" spans="5:6" ht="27.6" thickBot="1" x14ac:dyDescent="0.35">
      <c r="E541" s="56" t="s">
        <v>658</v>
      </c>
      <c r="F541" s="59" t="s">
        <v>2650</v>
      </c>
    </row>
    <row r="542" spans="5:6" ht="27.6" thickBot="1" x14ac:dyDescent="0.35">
      <c r="E542" s="56" t="s">
        <v>659</v>
      </c>
      <c r="F542" s="59" t="s">
        <v>2650</v>
      </c>
    </row>
    <row r="543" spans="5:6" ht="27.6" thickBot="1" x14ac:dyDescent="0.35">
      <c r="E543" s="56" t="s">
        <v>660</v>
      </c>
      <c r="F543" s="59" t="s">
        <v>2650</v>
      </c>
    </row>
    <row r="544" spans="5:6" ht="27.6" thickBot="1" x14ac:dyDescent="0.35">
      <c r="E544" s="56" t="s">
        <v>661</v>
      </c>
      <c r="F544" s="59" t="s">
        <v>2650</v>
      </c>
    </row>
    <row r="545" spans="5:6" ht="27.6" thickBot="1" x14ac:dyDescent="0.35">
      <c r="E545" s="56" t="s">
        <v>662</v>
      </c>
      <c r="F545" s="59" t="s">
        <v>2650</v>
      </c>
    </row>
    <row r="546" spans="5:6" ht="27.6" thickBot="1" x14ac:dyDescent="0.35">
      <c r="E546" s="56" t="s">
        <v>665</v>
      </c>
      <c r="F546" s="59" t="s">
        <v>2650</v>
      </c>
    </row>
    <row r="547" spans="5:6" ht="27.6" thickBot="1" x14ac:dyDescent="0.35">
      <c r="E547" s="56" t="s">
        <v>666</v>
      </c>
      <c r="F547" s="59" t="s">
        <v>2650</v>
      </c>
    </row>
    <row r="548" spans="5:6" ht="27.6" thickBot="1" x14ac:dyDescent="0.35">
      <c r="E548" s="56" t="s">
        <v>667</v>
      </c>
      <c r="F548" s="59" t="s">
        <v>2650</v>
      </c>
    </row>
    <row r="549" spans="5:6" ht="27.6" thickBot="1" x14ac:dyDescent="0.35">
      <c r="E549" s="56" t="s">
        <v>670</v>
      </c>
      <c r="F549" s="59" t="s">
        <v>2650</v>
      </c>
    </row>
    <row r="550" spans="5:6" ht="27.6" thickBot="1" x14ac:dyDescent="0.35">
      <c r="E550" s="56" t="s">
        <v>671</v>
      </c>
      <c r="F550" s="59" t="s">
        <v>2650</v>
      </c>
    </row>
    <row r="551" spans="5:6" ht="27.6" thickBot="1" x14ac:dyDescent="0.35">
      <c r="E551" s="56" t="s">
        <v>672</v>
      </c>
      <c r="F551" s="59" t="s">
        <v>2650</v>
      </c>
    </row>
    <row r="552" spans="5:6" ht="27.6" thickBot="1" x14ac:dyDescent="0.35">
      <c r="E552" s="56" t="s">
        <v>674</v>
      </c>
      <c r="F552" s="59" t="s">
        <v>2650</v>
      </c>
    </row>
    <row r="553" spans="5:6" ht="27.6" thickBot="1" x14ac:dyDescent="0.35">
      <c r="E553" s="56" t="s">
        <v>675</v>
      </c>
      <c r="F553" s="59" t="s">
        <v>2650</v>
      </c>
    </row>
    <row r="554" spans="5:6" ht="27.6" thickBot="1" x14ac:dyDescent="0.35">
      <c r="E554" s="56" t="s">
        <v>676</v>
      </c>
      <c r="F554" s="59" t="s">
        <v>2650</v>
      </c>
    </row>
    <row r="555" spans="5:6" ht="27.6" thickBot="1" x14ac:dyDescent="0.35">
      <c r="E555" s="56" t="s">
        <v>677</v>
      </c>
      <c r="F555" s="59" t="s">
        <v>2650</v>
      </c>
    </row>
    <row r="556" spans="5:6" ht="40.799999999999997" thickBot="1" x14ac:dyDescent="0.35">
      <c r="E556" s="56" t="s">
        <v>678</v>
      </c>
      <c r="F556" s="59" t="s">
        <v>2652</v>
      </c>
    </row>
    <row r="557" spans="5:6" ht="40.799999999999997" thickBot="1" x14ac:dyDescent="0.35">
      <c r="E557" s="56" t="s">
        <v>679</v>
      </c>
      <c r="F557" s="59" t="s">
        <v>2652</v>
      </c>
    </row>
    <row r="558" spans="5:6" ht="40.799999999999997" thickBot="1" x14ac:dyDescent="0.35">
      <c r="E558" s="56" t="s">
        <v>680</v>
      </c>
      <c r="F558" s="59" t="s">
        <v>2650</v>
      </c>
    </row>
    <row r="559" spans="5:6" ht="40.799999999999997" thickBot="1" x14ac:dyDescent="0.35">
      <c r="E559" s="56" t="s">
        <v>681</v>
      </c>
      <c r="F559" s="59" t="s">
        <v>2650</v>
      </c>
    </row>
    <row r="560" spans="5:6" ht="40.799999999999997" thickBot="1" x14ac:dyDescent="0.35">
      <c r="E560" s="56" t="s">
        <v>683</v>
      </c>
      <c r="F560" s="59" t="s">
        <v>2650</v>
      </c>
    </row>
    <row r="561" spans="5:6" ht="40.799999999999997" thickBot="1" x14ac:dyDescent="0.35">
      <c r="E561" s="56" t="s">
        <v>684</v>
      </c>
      <c r="F561" s="59" t="s">
        <v>2652</v>
      </c>
    </row>
    <row r="562" spans="5:6" ht="40.799999999999997" thickBot="1" x14ac:dyDescent="0.35">
      <c r="E562" s="56" t="s">
        <v>685</v>
      </c>
      <c r="F562" s="59" t="s">
        <v>2652</v>
      </c>
    </row>
    <row r="563" spans="5:6" ht="40.799999999999997" thickBot="1" x14ac:dyDescent="0.35">
      <c r="E563" s="56" t="s">
        <v>686</v>
      </c>
      <c r="F563" s="59" t="s">
        <v>2652</v>
      </c>
    </row>
    <row r="564" spans="5:6" ht="40.799999999999997" thickBot="1" x14ac:dyDescent="0.35">
      <c r="E564" s="56" t="s">
        <v>687</v>
      </c>
      <c r="F564" s="59" t="s">
        <v>2652</v>
      </c>
    </row>
    <row r="565" spans="5:6" ht="27.6" thickBot="1" x14ac:dyDescent="0.35">
      <c r="E565" s="56" t="s">
        <v>689</v>
      </c>
      <c r="F565" s="59" t="s">
        <v>2650</v>
      </c>
    </row>
    <row r="566" spans="5:6" ht="27.6" thickBot="1" x14ac:dyDescent="0.35">
      <c r="E566" s="56" t="s">
        <v>690</v>
      </c>
      <c r="F566" s="59" t="s">
        <v>2651</v>
      </c>
    </row>
    <row r="567" spans="5:6" ht="27.6" thickBot="1" x14ac:dyDescent="0.35">
      <c r="E567" s="56" t="s">
        <v>691</v>
      </c>
      <c r="F567" s="59" t="s">
        <v>2651</v>
      </c>
    </row>
    <row r="568" spans="5:6" ht="27.6" thickBot="1" x14ac:dyDescent="0.35">
      <c r="E568" s="56" t="s">
        <v>692</v>
      </c>
      <c r="F568" s="59" t="s">
        <v>2651</v>
      </c>
    </row>
    <row r="569" spans="5:6" ht="27.6" thickBot="1" x14ac:dyDescent="0.35">
      <c r="E569" s="56" t="s">
        <v>693</v>
      </c>
      <c r="F569" s="59" t="s">
        <v>2651</v>
      </c>
    </row>
    <row r="570" spans="5:6" ht="27.6" thickBot="1" x14ac:dyDescent="0.35">
      <c r="E570" s="56" t="s">
        <v>694</v>
      </c>
      <c r="F570" s="59" t="s">
        <v>2650</v>
      </c>
    </row>
    <row r="571" spans="5:6" ht="27.6" thickBot="1" x14ac:dyDescent="0.35">
      <c r="E571" s="56" t="s">
        <v>695</v>
      </c>
      <c r="F571" s="59" t="s">
        <v>2650</v>
      </c>
    </row>
    <row r="572" spans="5:6" ht="27.6" thickBot="1" x14ac:dyDescent="0.35">
      <c r="E572" s="56" t="s">
        <v>696</v>
      </c>
      <c r="F572" s="59" t="s">
        <v>2650</v>
      </c>
    </row>
    <row r="573" spans="5:6" ht="27.6" thickBot="1" x14ac:dyDescent="0.35">
      <c r="E573" s="56" t="s">
        <v>698</v>
      </c>
      <c r="F573" s="59" t="s">
        <v>2650</v>
      </c>
    </row>
    <row r="574" spans="5:6" ht="27.6" thickBot="1" x14ac:dyDescent="0.35">
      <c r="E574" s="56" t="s">
        <v>699</v>
      </c>
      <c r="F574" s="59" t="s">
        <v>2650</v>
      </c>
    </row>
    <row r="575" spans="5:6" ht="27.6" thickBot="1" x14ac:dyDescent="0.35">
      <c r="E575" s="56" t="s">
        <v>700</v>
      </c>
      <c r="F575" s="59" t="s">
        <v>2651</v>
      </c>
    </row>
    <row r="576" spans="5:6" ht="27.6" thickBot="1" x14ac:dyDescent="0.35">
      <c r="E576" s="56" t="s">
        <v>701</v>
      </c>
      <c r="F576" s="59" t="s">
        <v>2651</v>
      </c>
    </row>
    <row r="577" spans="5:6" ht="27.6" thickBot="1" x14ac:dyDescent="0.35">
      <c r="E577" s="56" t="s">
        <v>702</v>
      </c>
      <c r="F577" s="59" t="s">
        <v>2651</v>
      </c>
    </row>
    <row r="578" spans="5:6" ht="27.6" thickBot="1" x14ac:dyDescent="0.35">
      <c r="E578" s="56" t="s">
        <v>703</v>
      </c>
      <c r="F578" s="59" t="s">
        <v>2651</v>
      </c>
    </row>
    <row r="579" spans="5:6" ht="27.6" thickBot="1" x14ac:dyDescent="0.35">
      <c r="E579" s="56" t="s">
        <v>704</v>
      </c>
      <c r="F579" s="59" t="s">
        <v>2650</v>
      </c>
    </row>
    <row r="580" spans="5:6" ht="27.6" thickBot="1" x14ac:dyDescent="0.35">
      <c r="E580" s="56" t="s">
        <v>705</v>
      </c>
      <c r="F580" s="59" t="s">
        <v>2650</v>
      </c>
    </row>
    <row r="581" spans="5:6" ht="27.6" thickBot="1" x14ac:dyDescent="0.35">
      <c r="E581" s="56" t="s">
        <v>706</v>
      </c>
      <c r="F581" s="59" t="s">
        <v>2650</v>
      </c>
    </row>
    <row r="582" spans="5:6" ht="40.799999999999997" thickBot="1" x14ac:dyDescent="0.35">
      <c r="E582" s="56" t="s">
        <v>708</v>
      </c>
      <c r="F582" s="59" t="s">
        <v>2650</v>
      </c>
    </row>
    <row r="583" spans="5:6" ht="40.799999999999997" thickBot="1" x14ac:dyDescent="0.35">
      <c r="E583" s="56" t="s">
        <v>709</v>
      </c>
      <c r="F583" s="59" t="s">
        <v>2652</v>
      </c>
    </row>
    <row r="584" spans="5:6" ht="40.799999999999997" thickBot="1" x14ac:dyDescent="0.35">
      <c r="E584" s="56" t="s">
        <v>710</v>
      </c>
      <c r="F584" s="59" t="s">
        <v>2650</v>
      </c>
    </row>
    <row r="585" spans="5:6" ht="40.799999999999997" thickBot="1" x14ac:dyDescent="0.35">
      <c r="E585" s="56" t="s">
        <v>711</v>
      </c>
      <c r="F585" s="59" t="s">
        <v>2650</v>
      </c>
    </row>
    <row r="586" spans="5:6" ht="40.799999999999997" thickBot="1" x14ac:dyDescent="0.35">
      <c r="E586" s="56" t="s">
        <v>712</v>
      </c>
      <c r="F586" s="59" t="s">
        <v>2650</v>
      </c>
    </row>
    <row r="587" spans="5:6" ht="40.799999999999997" thickBot="1" x14ac:dyDescent="0.35">
      <c r="E587" s="56" t="s">
        <v>713</v>
      </c>
      <c r="F587" s="59" t="s">
        <v>2650</v>
      </c>
    </row>
    <row r="588" spans="5:6" ht="40.799999999999997" thickBot="1" x14ac:dyDescent="0.35">
      <c r="E588" s="56" t="s">
        <v>714</v>
      </c>
      <c r="F588" s="59" t="s">
        <v>2650</v>
      </c>
    </row>
    <row r="589" spans="5:6" ht="40.799999999999997" thickBot="1" x14ac:dyDescent="0.35">
      <c r="E589" s="56" t="s">
        <v>716</v>
      </c>
      <c r="F589" s="59" t="s">
        <v>2652</v>
      </c>
    </row>
    <row r="590" spans="5:6" ht="27.6" thickBot="1" x14ac:dyDescent="0.35">
      <c r="E590" s="56" t="s">
        <v>717</v>
      </c>
      <c r="F590" s="59" t="s">
        <v>2650</v>
      </c>
    </row>
    <row r="591" spans="5:6" ht="27.6" thickBot="1" x14ac:dyDescent="0.35">
      <c r="E591" s="56" t="s">
        <v>718</v>
      </c>
      <c r="F591" s="59" t="s">
        <v>2650</v>
      </c>
    </row>
    <row r="592" spans="5:6" ht="27.6" thickBot="1" x14ac:dyDescent="0.35">
      <c r="E592" s="56" t="s">
        <v>719</v>
      </c>
      <c r="F592" s="59" t="s">
        <v>2650</v>
      </c>
    </row>
    <row r="593" spans="5:6" ht="27.6" thickBot="1" x14ac:dyDescent="0.35">
      <c r="E593" s="56" t="s">
        <v>720</v>
      </c>
      <c r="F593" s="59" t="s">
        <v>2650</v>
      </c>
    </row>
    <row r="594" spans="5:6" ht="27.6" thickBot="1" x14ac:dyDescent="0.35">
      <c r="E594" s="56" t="s">
        <v>721</v>
      </c>
      <c r="F594" s="59" t="s">
        <v>2650</v>
      </c>
    </row>
    <row r="595" spans="5:6" ht="27.6" thickBot="1" x14ac:dyDescent="0.35">
      <c r="E595" s="56" t="s">
        <v>722</v>
      </c>
      <c r="F595" s="59" t="s">
        <v>2650</v>
      </c>
    </row>
    <row r="596" spans="5:6" ht="27.6" thickBot="1" x14ac:dyDescent="0.35">
      <c r="E596" s="56" t="s">
        <v>723</v>
      </c>
      <c r="F596" s="59" t="s">
        <v>2650</v>
      </c>
    </row>
    <row r="597" spans="5:6" ht="27.6" thickBot="1" x14ac:dyDescent="0.35">
      <c r="E597" s="56" t="s">
        <v>724</v>
      </c>
      <c r="F597" s="59" t="s">
        <v>2650</v>
      </c>
    </row>
    <row r="598" spans="5:6" ht="27.6" thickBot="1" x14ac:dyDescent="0.35">
      <c r="E598" s="56" t="s">
        <v>725</v>
      </c>
      <c r="F598" s="59" t="s">
        <v>2650</v>
      </c>
    </row>
    <row r="599" spans="5:6" ht="27.6" thickBot="1" x14ac:dyDescent="0.35">
      <c r="E599" s="56" t="s">
        <v>726</v>
      </c>
      <c r="F599" s="59" t="s">
        <v>2650</v>
      </c>
    </row>
    <row r="600" spans="5:6" ht="27.6" thickBot="1" x14ac:dyDescent="0.35">
      <c r="E600" s="56" t="s">
        <v>727</v>
      </c>
      <c r="F600" s="59" t="s">
        <v>2650</v>
      </c>
    </row>
    <row r="601" spans="5:6" ht="40.799999999999997" thickBot="1" x14ac:dyDescent="0.35">
      <c r="E601" s="56" t="s">
        <v>729</v>
      </c>
      <c r="F601" s="59" t="s">
        <v>2652</v>
      </c>
    </row>
    <row r="602" spans="5:6" ht="27.6" thickBot="1" x14ac:dyDescent="0.35">
      <c r="E602" s="56" t="s">
        <v>730</v>
      </c>
      <c r="F602" s="59" t="s">
        <v>2650</v>
      </c>
    </row>
    <row r="603" spans="5:6" ht="27.6" thickBot="1" x14ac:dyDescent="0.35">
      <c r="E603" s="56" t="s">
        <v>731</v>
      </c>
      <c r="F603" s="59" t="s">
        <v>2650</v>
      </c>
    </row>
    <row r="604" spans="5:6" ht="27.6" thickBot="1" x14ac:dyDescent="0.35">
      <c r="E604" s="56" t="s">
        <v>732</v>
      </c>
      <c r="F604" s="59" t="s">
        <v>2650</v>
      </c>
    </row>
    <row r="605" spans="5:6" ht="40.799999999999997" thickBot="1" x14ac:dyDescent="0.35">
      <c r="E605" s="56" t="s">
        <v>733</v>
      </c>
      <c r="F605" s="59" t="s">
        <v>2652</v>
      </c>
    </row>
    <row r="606" spans="5:6" ht="40.799999999999997" thickBot="1" x14ac:dyDescent="0.35">
      <c r="E606" s="56" t="s">
        <v>734</v>
      </c>
      <c r="F606" s="59" t="s">
        <v>2652</v>
      </c>
    </row>
    <row r="607" spans="5:6" ht="27.6" thickBot="1" x14ac:dyDescent="0.35">
      <c r="E607" s="56" t="s">
        <v>735</v>
      </c>
      <c r="F607" s="59" t="s">
        <v>2650</v>
      </c>
    </row>
    <row r="608" spans="5:6" ht="40.799999999999997" thickBot="1" x14ac:dyDescent="0.35">
      <c r="E608" s="56" t="s">
        <v>736</v>
      </c>
      <c r="F608" s="59" t="s">
        <v>2652</v>
      </c>
    </row>
    <row r="609" spans="5:6" ht="27.6" thickBot="1" x14ac:dyDescent="0.35">
      <c r="E609" s="56" t="s">
        <v>737</v>
      </c>
      <c r="F609" s="59" t="s">
        <v>2650</v>
      </c>
    </row>
    <row r="610" spans="5:6" ht="27.6" thickBot="1" x14ac:dyDescent="0.35">
      <c r="E610" s="56" t="s">
        <v>738</v>
      </c>
      <c r="F610" s="59" t="s">
        <v>2650</v>
      </c>
    </row>
    <row r="611" spans="5:6" ht="27.6" thickBot="1" x14ac:dyDescent="0.35">
      <c r="E611" s="56" t="s">
        <v>739</v>
      </c>
      <c r="F611" s="59" t="s">
        <v>2650</v>
      </c>
    </row>
    <row r="612" spans="5:6" ht="40.799999999999997" thickBot="1" x14ac:dyDescent="0.35">
      <c r="E612" s="56" t="s">
        <v>741</v>
      </c>
      <c r="F612" s="59" t="s">
        <v>2652</v>
      </c>
    </row>
    <row r="613" spans="5:6" ht="40.799999999999997" thickBot="1" x14ac:dyDescent="0.35">
      <c r="E613" s="56" t="s">
        <v>742</v>
      </c>
      <c r="F613" s="59" t="s">
        <v>2652</v>
      </c>
    </row>
    <row r="614" spans="5:6" ht="27.6" thickBot="1" x14ac:dyDescent="0.35">
      <c r="E614" s="56" t="s">
        <v>743</v>
      </c>
      <c r="F614" s="59" t="s">
        <v>2650</v>
      </c>
    </row>
    <row r="615" spans="5:6" ht="27.6" thickBot="1" x14ac:dyDescent="0.35">
      <c r="E615" s="56" t="s">
        <v>744</v>
      </c>
      <c r="F615" s="59" t="s">
        <v>2650</v>
      </c>
    </row>
    <row r="616" spans="5:6" ht="40.799999999999997" thickBot="1" x14ac:dyDescent="0.35">
      <c r="E616" s="56" t="s">
        <v>745</v>
      </c>
      <c r="F616" s="59" t="s">
        <v>2652</v>
      </c>
    </row>
    <row r="617" spans="5:6" ht="27.6" thickBot="1" x14ac:dyDescent="0.35">
      <c r="E617" s="56" t="s">
        <v>746</v>
      </c>
      <c r="F617" s="59" t="s">
        <v>2650</v>
      </c>
    </row>
    <row r="618" spans="5:6" ht="27.6" thickBot="1" x14ac:dyDescent="0.35">
      <c r="E618" s="56" t="s">
        <v>747</v>
      </c>
      <c r="F618" s="59" t="s">
        <v>2650</v>
      </c>
    </row>
    <row r="619" spans="5:6" ht="40.799999999999997" thickBot="1" x14ac:dyDescent="0.35">
      <c r="E619" s="56" t="s">
        <v>748</v>
      </c>
      <c r="F619" s="59" t="s">
        <v>2652</v>
      </c>
    </row>
    <row r="620" spans="5:6" ht="27.6" thickBot="1" x14ac:dyDescent="0.35">
      <c r="E620" s="56" t="s">
        <v>750</v>
      </c>
      <c r="F620" s="59" t="s">
        <v>2650</v>
      </c>
    </row>
    <row r="621" spans="5:6" ht="27.6" thickBot="1" x14ac:dyDescent="0.35">
      <c r="E621" s="56" t="s">
        <v>751</v>
      </c>
      <c r="F621" s="59" t="s">
        <v>2650</v>
      </c>
    </row>
    <row r="622" spans="5:6" ht="27.6" thickBot="1" x14ac:dyDescent="0.35">
      <c r="E622" s="56" t="s">
        <v>752</v>
      </c>
      <c r="F622" s="59" t="s">
        <v>2650</v>
      </c>
    </row>
    <row r="623" spans="5:6" ht="27.6" thickBot="1" x14ac:dyDescent="0.35">
      <c r="E623" s="56" t="s">
        <v>753</v>
      </c>
      <c r="F623" s="59" t="s">
        <v>2650</v>
      </c>
    </row>
    <row r="624" spans="5:6" ht="27.6" thickBot="1" x14ac:dyDescent="0.35">
      <c r="E624" s="56" t="s">
        <v>754</v>
      </c>
      <c r="F624" s="59" t="s">
        <v>2650</v>
      </c>
    </row>
    <row r="625" spans="5:6" ht="27.6" thickBot="1" x14ac:dyDescent="0.35">
      <c r="E625" s="56" t="s">
        <v>755</v>
      </c>
      <c r="F625" s="59" t="s">
        <v>2650</v>
      </c>
    </row>
    <row r="626" spans="5:6" ht="40.799999999999997" thickBot="1" x14ac:dyDescent="0.35">
      <c r="E626" s="56" t="s">
        <v>756</v>
      </c>
      <c r="F626" s="59" t="s">
        <v>2652</v>
      </c>
    </row>
    <row r="627" spans="5:6" ht="40.799999999999997" thickBot="1" x14ac:dyDescent="0.35">
      <c r="E627" s="56" t="s">
        <v>758</v>
      </c>
      <c r="F627" s="59" t="s">
        <v>2652</v>
      </c>
    </row>
    <row r="628" spans="5:6" ht="40.799999999999997" thickBot="1" x14ac:dyDescent="0.35">
      <c r="E628" s="56" t="s">
        <v>759</v>
      </c>
      <c r="F628" s="59" t="s">
        <v>2652</v>
      </c>
    </row>
    <row r="629" spans="5:6" ht="40.799999999999997" thickBot="1" x14ac:dyDescent="0.35">
      <c r="E629" s="56" t="s">
        <v>760</v>
      </c>
      <c r="F629" s="59" t="s">
        <v>2652</v>
      </c>
    </row>
    <row r="630" spans="5:6" ht="27.6" thickBot="1" x14ac:dyDescent="0.35">
      <c r="E630" s="56" t="s">
        <v>761</v>
      </c>
      <c r="F630" s="59" t="s">
        <v>2650</v>
      </c>
    </row>
    <row r="631" spans="5:6" ht="40.799999999999997" thickBot="1" x14ac:dyDescent="0.35">
      <c r="E631" s="56" t="s">
        <v>762</v>
      </c>
      <c r="F631" s="59" t="s">
        <v>2652</v>
      </c>
    </row>
    <row r="632" spans="5:6" ht="27.6" thickBot="1" x14ac:dyDescent="0.35">
      <c r="E632" s="56" t="s">
        <v>763</v>
      </c>
      <c r="F632" s="59" t="s">
        <v>2650</v>
      </c>
    </row>
    <row r="633" spans="5:6" ht="27.6" thickBot="1" x14ac:dyDescent="0.35">
      <c r="E633" s="56" t="s">
        <v>765</v>
      </c>
      <c r="F633" s="59" t="s">
        <v>2650</v>
      </c>
    </row>
    <row r="634" spans="5:6" ht="27.6" thickBot="1" x14ac:dyDescent="0.35">
      <c r="E634" s="56" t="s">
        <v>766</v>
      </c>
      <c r="F634" s="59" t="s">
        <v>2650</v>
      </c>
    </row>
    <row r="635" spans="5:6" ht="27.6" thickBot="1" x14ac:dyDescent="0.35">
      <c r="E635" s="56" t="s">
        <v>767</v>
      </c>
      <c r="F635" s="59" t="s">
        <v>2650</v>
      </c>
    </row>
    <row r="636" spans="5:6" ht="27.6" thickBot="1" x14ac:dyDescent="0.35">
      <c r="E636" s="56" t="s">
        <v>768</v>
      </c>
      <c r="F636" s="59" t="s">
        <v>2650</v>
      </c>
    </row>
    <row r="637" spans="5:6" ht="27.6" thickBot="1" x14ac:dyDescent="0.35">
      <c r="E637" s="56" t="s">
        <v>769</v>
      </c>
      <c r="F637" s="59" t="s">
        <v>2650</v>
      </c>
    </row>
    <row r="638" spans="5:6" ht="27.6" thickBot="1" x14ac:dyDescent="0.35">
      <c r="E638" s="56" t="s">
        <v>770</v>
      </c>
      <c r="F638" s="59" t="s">
        <v>2650</v>
      </c>
    </row>
    <row r="639" spans="5:6" ht="27.6" thickBot="1" x14ac:dyDescent="0.35">
      <c r="E639" s="56" t="s">
        <v>771</v>
      </c>
      <c r="F639" s="59" t="s">
        <v>2650</v>
      </c>
    </row>
    <row r="640" spans="5:6" ht="27.6" thickBot="1" x14ac:dyDescent="0.35">
      <c r="E640" s="56" t="s">
        <v>772</v>
      </c>
      <c r="F640" s="59" t="s">
        <v>2650</v>
      </c>
    </row>
    <row r="641" spans="5:6" ht="27.6" thickBot="1" x14ac:dyDescent="0.35">
      <c r="E641" s="56" t="s">
        <v>774</v>
      </c>
      <c r="F641" s="59" t="s">
        <v>2650</v>
      </c>
    </row>
    <row r="642" spans="5:6" ht="27.6" thickBot="1" x14ac:dyDescent="0.35">
      <c r="E642" s="56" t="s">
        <v>775</v>
      </c>
      <c r="F642" s="59" t="s">
        <v>2650</v>
      </c>
    </row>
    <row r="643" spans="5:6" ht="27.6" thickBot="1" x14ac:dyDescent="0.35">
      <c r="E643" s="56" t="s">
        <v>776</v>
      </c>
      <c r="F643" s="59" t="s">
        <v>2650</v>
      </c>
    </row>
    <row r="644" spans="5:6" ht="27.6" thickBot="1" x14ac:dyDescent="0.35">
      <c r="E644" s="56" t="s">
        <v>777</v>
      </c>
      <c r="F644" s="59" t="s">
        <v>2650</v>
      </c>
    </row>
    <row r="645" spans="5:6" ht="27.6" thickBot="1" x14ac:dyDescent="0.35">
      <c r="E645" s="56" t="s">
        <v>778</v>
      </c>
      <c r="F645" s="59" t="s">
        <v>2650</v>
      </c>
    </row>
    <row r="646" spans="5:6" ht="27.6" thickBot="1" x14ac:dyDescent="0.35">
      <c r="E646" s="56" t="s">
        <v>779</v>
      </c>
      <c r="F646" s="59" t="s">
        <v>2650</v>
      </c>
    </row>
    <row r="647" spans="5:6" ht="27.6" thickBot="1" x14ac:dyDescent="0.35">
      <c r="E647" s="56" t="s">
        <v>780</v>
      </c>
      <c r="F647" s="59" t="s">
        <v>2650</v>
      </c>
    </row>
    <row r="648" spans="5:6" ht="27.6" thickBot="1" x14ac:dyDescent="0.35">
      <c r="E648" s="56" t="s">
        <v>781</v>
      </c>
      <c r="F648" s="59" t="s">
        <v>2650</v>
      </c>
    </row>
    <row r="649" spans="5:6" ht="27.6" thickBot="1" x14ac:dyDescent="0.35">
      <c r="E649" s="56" t="s">
        <v>782</v>
      </c>
      <c r="F649" s="59" t="s">
        <v>2650</v>
      </c>
    </row>
    <row r="650" spans="5:6" ht="27.6" thickBot="1" x14ac:dyDescent="0.35">
      <c r="E650" s="56" t="s">
        <v>783</v>
      </c>
      <c r="F650" s="59" t="s">
        <v>2650</v>
      </c>
    </row>
    <row r="651" spans="5:6" ht="27.6" thickBot="1" x14ac:dyDescent="0.35">
      <c r="E651" s="56" t="s">
        <v>784</v>
      </c>
      <c r="F651" s="59" t="s">
        <v>2650</v>
      </c>
    </row>
    <row r="652" spans="5:6" ht="27.6" thickBot="1" x14ac:dyDescent="0.35">
      <c r="E652" s="56" t="s">
        <v>785</v>
      </c>
      <c r="F652" s="59" t="s">
        <v>2650</v>
      </c>
    </row>
    <row r="653" spans="5:6" ht="27.6" thickBot="1" x14ac:dyDescent="0.35">
      <c r="E653" s="56" t="s">
        <v>786</v>
      </c>
      <c r="F653" s="59" t="s">
        <v>2650</v>
      </c>
    </row>
    <row r="654" spans="5:6" ht="27.6" thickBot="1" x14ac:dyDescent="0.35">
      <c r="E654" s="56" t="s">
        <v>787</v>
      </c>
      <c r="F654" s="59" t="s">
        <v>2650</v>
      </c>
    </row>
    <row r="655" spans="5:6" ht="27.6" thickBot="1" x14ac:dyDescent="0.35">
      <c r="E655" s="56" t="s">
        <v>788</v>
      </c>
      <c r="F655" s="59" t="s">
        <v>2650</v>
      </c>
    </row>
    <row r="656" spans="5:6" ht="27.6" thickBot="1" x14ac:dyDescent="0.35">
      <c r="E656" s="56" t="s">
        <v>790</v>
      </c>
      <c r="F656" s="59" t="s">
        <v>2650</v>
      </c>
    </row>
    <row r="657" spans="5:6" ht="27.6" thickBot="1" x14ac:dyDescent="0.35">
      <c r="E657" s="56" t="s">
        <v>791</v>
      </c>
      <c r="F657" s="59" t="s">
        <v>2650</v>
      </c>
    </row>
    <row r="658" spans="5:6" ht="27.6" thickBot="1" x14ac:dyDescent="0.35">
      <c r="E658" s="56" t="s">
        <v>792</v>
      </c>
      <c r="F658" s="59" t="s">
        <v>2650</v>
      </c>
    </row>
    <row r="659" spans="5:6" ht="27.6" thickBot="1" x14ac:dyDescent="0.35">
      <c r="E659" s="56" t="s">
        <v>793</v>
      </c>
      <c r="F659" s="59" t="s">
        <v>2650</v>
      </c>
    </row>
    <row r="660" spans="5:6" ht="27.6" thickBot="1" x14ac:dyDescent="0.35">
      <c r="E660" s="56" t="s">
        <v>794</v>
      </c>
      <c r="F660" s="59" t="s">
        <v>2650</v>
      </c>
    </row>
    <row r="661" spans="5:6" ht="40.799999999999997" thickBot="1" x14ac:dyDescent="0.35">
      <c r="E661" s="56" t="s">
        <v>795</v>
      </c>
      <c r="F661" s="59" t="s">
        <v>2652</v>
      </c>
    </row>
    <row r="662" spans="5:6" ht="27.6" thickBot="1" x14ac:dyDescent="0.35">
      <c r="E662" s="56" t="s">
        <v>797</v>
      </c>
      <c r="F662" s="59" t="s">
        <v>2651</v>
      </c>
    </row>
    <row r="663" spans="5:6" ht="27.6" thickBot="1" x14ac:dyDescent="0.35">
      <c r="E663" s="56" t="s">
        <v>798</v>
      </c>
      <c r="F663" s="59" t="s">
        <v>2651</v>
      </c>
    </row>
    <row r="664" spans="5:6" ht="27.6" thickBot="1" x14ac:dyDescent="0.35">
      <c r="E664" s="56" t="s">
        <v>799</v>
      </c>
      <c r="F664" s="59" t="s">
        <v>2650</v>
      </c>
    </row>
    <row r="665" spans="5:6" ht="27.6" thickBot="1" x14ac:dyDescent="0.35">
      <c r="E665" s="56" t="s">
        <v>800</v>
      </c>
      <c r="F665" s="59" t="s">
        <v>2650</v>
      </c>
    </row>
    <row r="666" spans="5:6" ht="27.6" thickBot="1" x14ac:dyDescent="0.35">
      <c r="E666" s="56" t="s">
        <v>801</v>
      </c>
      <c r="F666" s="59" t="s">
        <v>2650</v>
      </c>
    </row>
    <row r="667" spans="5:6" ht="27.6" thickBot="1" x14ac:dyDescent="0.35">
      <c r="E667" s="56" t="s">
        <v>802</v>
      </c>
      <c r="F667" s="59" t="s">
        <v>2650</v>
      </c>
    </row>
    <row r="668" spans="5:6" ht="27.6" thickBot="1" x14ac:dyDescent="0.35">
      <c r="E668" s="56" t="s">
        <v>803</v>
      </c>
      <c r="F668" s="59" t="s">
        <v>2650</v>
      </c>
    </row>
    <row r="669" spans="5:6" ht="27.6" thickBot="1" x14ac:dyDescent="0.35">
      <c r="E669" s="56" t="s">
        <v>804</v>
      </c>
      <c r="F669" s="59" t="s">
        <v>2650</v>
      </c>
    </row>
    <row r="670" spans="5:6" ht="27.6" thickBot="1" x14ac:dyDescent="0.35">
      <c r="E670" s="56" t="s">
        <v>805</v>
      </c>
      <c r="F670" s="59" t="s">
        <v>2650</v>
      </c>
    </row>
    <row r="671" spans="5:6" ht="27.6" thickBot="1" x14ac:dyDescent="0.35">
      <c r="E671" s="56" t="s">
        <v>806</v>
      </c>
      <c r="F671" s="59" t="s">
        <v>2650</v>
      </c>
    </row>
    <row r="672" spans="5:6" ht="27.6" thickBot="1" x14ac:dyDescent="0.35">
      <c r="E672" s="56" t="s">
        <v>808</v>
      </c>
      <c r="F672" s="59" t="s">
        <v>2650</v>
      </c>
    </row>
    <row r="673" spans="5:6" ht="27.6" thickBot="1" x14ac:dyDescent="0.35">
      <c r="E673" s="56" t="s">
        <v>809</v>
      </c>
      <c r="F673" s="59" t="s">
        <v>2650</v>
      </c>
    </row>
    <row r="674" spans="5:6" ht="27.6" thickBot="1" x14ac:dyDescent="0.35">
      <c r="E674" s="56" t="s">
        <v>810</v>
      </c>
      <c r="F674" s="59" t="s">
        <v>2650</v>
      </c>
    </row>
    <row r="675" spans="5:6" ht="27.6" thickBot="1" x14ac:dyDescent="0.35">
      <c r="E675" s="56" t="s">
        <v>811</v>
      </c>
      <c r="F675" s="59" t="s">
        <v>2650</v>
      </c>
    </row>
    <row r="676" spans="5:6" ht="27.6" thickBot="1" x14ac:dyDescent="0.35">
      <c r="E676" s="56" t="s">
        <v>812</v>
      </c>
      <c r="F676" s="59" t="s">
        <v>2650</v>
      </c>
    </row>
    <row r="677" spans="5:6" ht="27.6" thickBot="1" x14ac:dyDescent="0.35">
      <c r="E677" s="56" t="s">
        <v>813</v>
      </c>
      <c r="F677" s="59" t="s">
        <v>2650</v>
      </c>
    </row>
    <row r="678" spans="5:6" ht="27.6" thickBot="1" x14ac:dyDescent="0.35">
      <c r="E678" s="56" t="s">
        <v>814</v>
      </c>
      <c r="F678" s="59" t="s">
        <v>2650</v>
      </c>
    </row>
    <row r="679" spans="5:6" ht="27.6" thickBot="1" x14ac:dyDescent="0.35">
      <c r="E679" s="56" t="s">
        <v>816</v>
      </c>
      <c r="F679" s="59" t="s">
        <v>2650</v>
      </c>
    </row>
    <row r="680" spans="5:6" ht="27.6" thickBot="1" x14ac:dyDescent="0.35">
      <c r="E680" s="56" t="s">
        <v>817</v>
      </c>
      <c r="F680" s="59" t="s">
        <v>2650</v>
      </c>
    </row>
    <row r="681" spans="5:6" ht="27.6" thickBot="1" x14ac:dyDescent="0.35">
      <c r="E681" s="56" t="s">
        <v>818</v>
      </c>
      <c r="F681" s="59" t="s">
        <v>2650</v>
      </c>
    </row>
    <row r="682" spans="5:6" ht="27.6" thickBot="1" x14ac:dyDescent="0.35">
      <c r="E682" s="56" t="s">
        <v>819</v>
      </c>
      <c r="F682" s="59" t="s">
        <v>2650</v>
      </c>
    </row>
    <row r="683" spans="5:6" ht="27.6" thickBot="1" x14ac:dyDescent="0.35">
      <c r="E683" s="56" t="s">
        <v>820</v>
      </c>
      <c r="F683" s="59" t="s">
        <v>2650</v>
      </c>
    </row>
    <row r="684" spans="5:6" ht="27.6" thickBot="1" x14ac:dyDescent="0.35">
      <c r="E684" s="56" t="s">
        <v>821</v>
      </c>
      <c r="F684" s="59" t="s">
        <v>2650</v>
      </c>
    </row>
    <row r="685" spans="5:6" ht="27.6" thickBot="1" x14ac:dyDescent="0.35">
      <c r="E685" s="56" t="s">
        <v>822</v>
      </c>
      <c r="F685" s="59" t="s">
        <v>2650</v>
      </c>
    </row>
    <row r="686" spans="5:6" ht="27.6" thickBot="1" x14ac:dyDescent="0.35">
      <c r="E686" s="56" t="s">
        <v>823</v>
      </c>
      <c r="F686" s="59" t="s">
        <v>2650</v>
      </c>
    </row>
    <row r="687" spans="5:6" ht="27.6" thickBot="1" x14ac:dyDescent="0.35">
      <c r="E687" s="56" t="s">
        <v>824</v>
      </c>
      <c r="F687" s="59" t="s">
        <v>2650</v>
      </c>
    </row>
    <row r="688" spans="5:6" ht="40.799999999999997" thickBot="1" x14ac:dyDescent="0.35">
      <c r="E688" s="56" t="s">
        <v>826</v>
      </c>
      <c r="F688" s="59" t="s">
        <v>2652</v>
      </c>
    </row>
    <row r="689" spans="5:6" ht="40.799999999999997" thickBot="1" x14ac:dyDescent="0.35">
      <c r="E689" s="56" t="s">
        <v>827</v>
      </c>
      <c r="F689" s="59" t="s">
        <v>2652</v>
      </c>
    </row>
    <row r="690" spans="5:6" ht="27.6" thickBot="1" x14ac:dyDescent="0.35">
      <c r="E690" s="56" t="s">
        <v>828</v>
      </c>
      <c r="F690" s="59" t="s">
        <v>2650</v>
      </c>
    </row>
    <row r="691" spans="5:6" ht="27.6" thickBot="1" x14ac:dyDescent="0.35">
      <c r="E691" s="56" t="s">
        <v>829</v>
      </c>
      <c r="F691" s="59" t="s">
        <v>2650</v>
      </c>
    </row>
    <row r="692" spans="5:6" ht="27.6" thickBot="1" x14ac:dyDescent="0.35">
      <c r="E692" s="56" t="s">
        <v>830</v>
      </c>
      <c r="F692" s="59" t="s">
        <v>2650</v>
      </c>
    </row>
    <row r="693" spans="5:6" ht="27.6" thickBot="1" x14ac:dyDescent="0.35">
      <c r="E693" s="56" t="s">
        <v>831</v>
      </c>
      <c r="F693" s="59" t="s">
        <v>2650</v>
      </c>
    </row>
    <row r="694" spans="5:6" ht="27.6" thickBot="1" x14ac:dyDescent="0.35">
      <c r="E694" s="56" t="s">
        <v>832</v>
      </c>
      <c r="F694" s="59" t="s">
        <v>2650</v>
      </c>
    </row>
    <row r="695" spans="5:6" ht="27.6" thickBot="1" x14ac:dyDescent="0.35">
      <c r="E695" s="56" t="s">
        <v>833</v>
      </c>
      <c r="F695" s="59" t="s">
        <v>2650</v>
      </c>
    </row>
    <row r="696" spans="5:6" ht="27.6" thickBot="1" x14ac:dyDescent="0.35">
      <c r="E696" s="56" t="s">
        <v>834</v>
      </c>
      <c r="F696" s="59" t="s">
        <v>2650</v>
      </c>
    </row>
    <row r="697" spans="5:6" ht="27.6" thickBot="1" x14ac:dyDescent="0.35">
      <c r="E697" s="56" t="s">
        <v>835</v>
      </c>
      <c r="F697" s="59" t="s">
        <v>2650</v>
      </c>
    </row>
    <row r="698" spans="5:6" ht="27.6" thickBot="1" x14ac:dyDescent="0.35">
      <c r="E698" s="56" t="s">
        <v>836</v>
      </c>
      <c r="F698" s="59" t="s">
        <v>2650</v>
      </c>
    </row>
    <row r="699" spans="5:6" ht="27.6" thickBot="1" x14ac:dyDescent="0.35">
      <c r="E699" s="56" t="s">
        <v>837</v>
      </c>
      <c r="F699" s="59" t="s">
        <v>2650</v>
      </c>
    </row>
    <row r="700" spans="5:6" ht="27.6" thickBot="1" x14ac:dyDescent="0.35">
      <c r="E700" s="56" t="s">
        <v>838</v>
      </c>
      <c r="F700" s="59" t="s">
        <v>2650</v>
      </c>
    </row>
    <row r="701" spans="5:6" ht="27.6" thickBot="1" x14ac:dyDescent="0.35">
      <c r="E701" s="56" t="s">
        <v>839</v>
      </c>
      <c r="F701" s="59" t="s">
        <v>2650</v>
      </c>
    </row>
    <row r="702" spans="5:6" ht="27.6" thickBot="1" x14ac:dyDescent="0.35">
      <c r="E702" s="56" t="s">
        <v>840</v>
      </c>
      <c r="F702" s="59" t="s">
        <v>2650</v>
      </c>
    </row>
    <row r="703" spans="5:6" ht="27.6" thickBot="1" x14ac:dyDescent="0.35">
      <c r="E703" s="56" t="s">
        <v>841</v>
      </c>
      <c r="F703" s="59" t="s">
        <v>2650</v>
      </c>
    </row>
    <row r="704" spans="5:6" ht="27.6" thickBot="1" x14ac:dyDescent="0.35">
      <c r="E704" s="56" t="s">
        <v>842</v>
      </c>
      <c r="F704" s="59" t="s">
        <v>2650</v>
      </c>
    </row>
    <row r="705" spans="5:6" ht="27.6" thickBot="1" x14ac:dyDescent="0.35">
      <c r="E705" s="56" t="s">
        <v>843</v>
      </c>
      <c r="F705" s="59" t="s">
        <v>2650</v>
      </c>
    </row>
    <row r="706" spans="5:6" ht="27.6" thickBot="1" x14ac:dyDescent="0.35">
      <c r="E706" s="56" t="s">
        <v>844</v>
      </c>
      <c r="F706" s="59" t="s">
        <v>2650</v>
      </c>
    </row>
    <row r="707" spans="5:6" ht="27.6" thickBot="1" x14ac:dyDescent="0.35">
      <c r="E707" s="56" t="s">
        <v>845</v>
      </c>
      <c r="F707" s="59" t="s">
        <v>2650</v>
      </c>
    </row>
    <row r="708" spans="5:6" ht="27.6" thickBot="1" x14ac:dyDescent="0.35">
      <c r="E708" s="56" t="s">
        <v>846</v>
      </c>
      <c r="F708" s="59" t="s">
        <v>2650</v>
      </c>
    </row>
    <row r="709" spans="5:6" ht="27.6" thickBot="1" x14ac:dyDescent="0.35">
      <c r="E709" s="56" t="s">
        <v>847</v>
      </c>
      <c r="F709" s="59" t="s">
        <v>2650</v>
      </c>
    </row>
    <row r="710" spans="5:6" ht="27.6" thickBot="1" x14ac:dyDescent="0.35">
      <c r="E710" s="56" t="s">
        <v>848</v>
      </c>
      <c r="F710" s="59" t="s">
        <v>2650</v>
      </c>
    </row>
    <row r="711" spans="5:6" ht="27.6" thickBot="1" x14ac:dyDescent="0.35">
      <c r="E711" s="56" t="s">
        <v>849</v>
      </c>
      <c r="F711" s="59" t="s">
        <v>2650</v>
      </c>
    </row>
    <row r="712" spans="5:6" ht="27.6" thickBot="1" x14ac:dyDescent="0.35">
      <c r="E712" s="56" t="s">
        <v>850</v>
      </c>
      <c r="F712" s="59" t="s">
        <v>2650</v>
      </c>
    </row>
    <row r="713" spans="5:6" ht="27.6" thickBot="1" x14ac:dyDescent="0.35">
      <c r="E713" s="56" t="s">
        <v>851</v>
      </c>
      <c r="F713" s="59" t="s">
        <v>2650</v>
      </c>
    </row>
    <row r="714" spans="5:6" ht="27.6" thickBot="1" x14ac:dyDescent="0.35">
      <c r="E714" s="56" t="s">
        <v>852</v>
      </c>
      <c r="F714" s="59" t="s">
        <v>2650</v>
      </c>
    </row>
    <row r="715" spans="5:6" ht="27.6" thickBot="1" x14ac:dyDescent="0.35">
      <c r="E715" s="56" t="s">
        <v>853</v>
      </c>
      <c r="F715" s="59" t="s">
        <v>2650</v>
      </c>
    </row>
    <row r="716" spans="5:6" ht="27.6" thickBot="1" x14ac:dyDescent="0.35">
      <c r="E716" s="56" t="s">
        <v>854</v>
      </c>
      <c r="F716" s="59" t="s">
        <v>2650</v>
      </c>
    </row>
    <row r="717" spans="5:6" ht="27.6" thickBot="1" x14ac:dyDescent="0.35">
      <c r="E717" s="56" t="s">
        <v>855</v>
      </c>
      <c r="F717" s="59" t="s">
        <v>2651</v>
      </c>
    </row>
    <row r="718" spans="5:6" ht="27.6" thickBot="1" x14ac:dyDescent="0.35">
      <c r="E718" s="56" t="s">
        <v>856</v>
      </c>
      <c r="F718" s="59" t="s">
        <v>2651</v>
      </c>
    </row>
    <row r="719" spans="5:6" ht="27.6" thickBot="1" x14ac:dyDescent="0.35">
      <c r="E719" s="56" t="s">
        <v>857</v>
      </c>
      <c r="F719" s="59" t="s">
        <v>2651</v>
      </c>
    </row>
    <row r="720" spans="5:6" ht="27.6" thickBot="1" x14ac:dyDescent="0.35">
      <c r="E720" s="56" t="s">
        <v>858</v>
      </c>
      <c r="F720" s="59" t="s">
        <v>2651</v>
      </c>
    </row>
    <row r="721" spans="5:6" ht="27.6" thickBot="1" x14ac:dyDescent="0.35">
      <c r="E721" s="56" t="s">
        <v>859</v>
      </c>
      <c r="F721" s="59" t="s">
        <v>2651</v>
      </c>
    </row>
    <row r="722" spans="5:6" ht="27.6" thickBot="1" x14ac:dyDescent="0.35">
      <c r="E722" s="56" t="s">
        <v>861</v>
      </c>
      <c r="F722" s="59" t="s">
        <v>2650</v>
      </c>
    </row>
    <row r="723" spans="5:6" ht="27.6" thickBot="1" x14ac:dyDescent="0.35">
      <c r="E723" s="56" t="s">
        <v>862</v>
      </c>
      <c r="F723" s="59" t="s">
        <v>2650</v>
      </c>
    </row>
    <row r="724" spans="5:6" ht="27.6" thickBot="1" x14ac:dyDescent="0.35">
      <c r="E724" s="56" t="s">
        <v>863</v>
      </c>
      <c r="F724" s="59" t="s">
        <v>2650</v>
      </c>
    </row>
    <row r="725" spans="5:6" ht="27.6" thickBot="1" x14ac:dyDescent="0.35">
      <c r="E725" s="56" t="s">
        <v>864</v>
      </c>
      <c r="F725" s="59" t="s">
        <v>2650</v>
      </c>
    </row>
    <row r="726" spans="5:6" ht="27.6" thickBot="1" x14ac:dyDescent="0.35">
      <c r="E726" s="56" t="s">
        <v>866</v>
      </c>
      <c r="F726" s="59" t="s">
        <v>2650</v>
      </c>
    </row>
    <row r="727" spans="5:6" ht="27.6" thickBot="1" x14ac:dyDescent="0.35">
      <c r="E727" s="56" t="s">
        <v>867</v>
      </c>
      <c r="F727" s="59" t="s">
        <v>2650</v>
      </c>
    </row>
    <row r="728" spans="5:6" ht="27.6" thickBot="1" x14ac:dyDescent="0.35">
      <c r="E728" s="56" t="s">
        <v>868</v>
      </c>
      <c r="F728" s="59" t="s">
        <v>2650</v>
      </c>
    </row>
    <row r="729" spans="5:6" ht="27.6" thickBot="1" x14ac:dyDescent="0.35">
      <c r="E729" s="56" t="s">
        <v>869</v>
      </c>
      <c r="F729" s="59" t="s">
        <v>2650</v>
      </c>
    </row>
    <row r="730" spans="5:6" ht="27.6" thickBot="1" x14ac:dyDescent="0.35">
      <c r="E730" s="56" t="s">
        <v>870</v>
      </c>
      <c r="F730" s="59" t="s">
        <v>2650</v>
      </c>
    </row>
    <row r="731" spans="5:6" ht="40.799999999999997" thickBot="1" x14ac:dyDescent="0.35">
      <c r="E731" s="56" t="s">
        <v>872</v>
      </c>
      <c r="F731" s="59" t="s">
        <v>2652</v>
      </c>
    </row>
    <row r="732" spans="5:6" ht="27.6" thickBot="1" x14ac:dyDescent="0.35">
      <c r="E732" s="56" t="s">
        <v>873</v>
      </c>
      <c r="F732" s="59" t="s">
        <v>2650</v>
      </c>
    </row>
    <row r="733" spans="5:6" ht="27.6" thickBot="1" x14ac:dyDescent="0.35">
      <c r="E733" s="56" t="s">
        <v>874</v>
      </c>
      <c r="F733" s="59" t="s">
        <v>2650</v>
      </c>
    </row>
    <row r="734" spans="5:6" ht="27.6" thickBot="1" x14ac:dyDescent="0.35">
      <c r="E734" s="56" t="s">
        <v>875</v>
      </c>
      <c r="F734" s="59" t="s">
        <v>2650</v>
      </c>
    </row>
    <row r="735" spans="5:6" ht="27.6" thickBot="1" x14ac:dyDescent="0.35">
      <c r="E735" s="56" t="s">
        <v>877</v>
      </c>
      <c r="F735" s="59" t="s">
        <v>2650</v>
      </c>
    </row>
    <row r="736" spans="5:6" ht="27.6" thickBot="1" x14ac:dyDescent="0.35">
      <c r="E736" s="56" t="s">
        <v>878</v>
      </c>
      <c r="F736" s="59" t="s">
        <v>2650</v>
      </c>
    </row>
    <row r="737" spans="5:6" ht="27.6" thickBot="1" x14ac:dyDescent="0.35">
      <c r="E737" s="56" t="s">
        <v>879</v>
      </c>
      <c r="F737" s="59" t="s">
        <v>2650</v>
      </c>
    </row>
    <row r="738" spans="5:6" ht="27.6" thickBot="1" x14ac:dyDescent="0.35">
      <c r="E738" s="56" t="s">
        <v>880</v>
      </c>
      <c r="F738" s="59" t="s">
        <v>2650</v>
      </c>
    </row>
    <row r="739" spans="5:6" ht="27.6" thickBot="1" x14ac:dyDescent="0.35">
      <c r="E739" s="56" t="s">
        <v>881</v>
      </c>
      <c r="F739" s="59" t="s">
        <v>2650</v>
      </c>
    </row>
    <row r="740" spans="5:6" ht="27.6" thickBot="1" x14ac:dyDescent="0.35">
      <c r="E740" s="56" t="s">
        <v>882</v>
      </c>
      <c r="F740" s="59" t="s">
        <v>2650</v>
      </c>
    </row>
    <row r="741" spans="5:6" ht="27.6" thickBot="1" x14ac:dyDescent="0.35">
      <c r="E741" s="56" t="s">
        <v>884</v>
      </c>
      <c r="F741" s="59" t="s">
        <v>2650</v>
      </c>
    </row>
    <row r="742" spans="5:6" ht="27.6" thickBot="1" x14ac:dyDescent="0.35">
      <c r="E742" s="56" t="s">
        <v>885</v>
      </c>
      <c r="F742" s="59" t="s">
        <v>2650</v>
      </c>
    </row>
    <row r="743" spans="5:6" ht="27.6" thickBot="1" x14ac:dyDescent="0.35">
      <c r="E743" s="56" t="s">
        <v>886</v>
      </c>
      <c r="F743" s="59" t="s">
        <v>2650</v>
      </c>
    </row>
    <row r="744" spans="5:6" ht="27.6" thickBot="1" x14ac:dyDescent="0.35">
      <c r="E744" s="56" t="s">
        <v>887</v>
      </c>
      <c r="F744" s="59" t="s">
        <v>2650</v>
      </c>
    </row>
    <row r="745" spans="5:6" ht="27.6" thickBot="1" x14ac:dyDescent="0.35">
      <c r="E745" s="56" t="s">
        <v>888</v>
      </c>
      <c r="F745" s="59" t="s">
        <v>2650</v>
      </c>
    </row>
    <row r="746" spans="5:6" ht="27.6" thickBot="1" x14ac:dyDescent="0.35">
      <c r="E746" s="56" t="s">
        <v>889</v>
      </c>
      <c r="F746" s="59" t="s">
        <v>2650</v>
      </c>
    </row>
    <row r="747" spans="5:6" ht="27.6" thickBot="1" x14ac:dyDescent="0.35">
      <c r="E747" s="56" t="s">
        <v>890</v>
      </c>
      <c r="F747" s="59" t="s">
        <v>2650</v>
      </c>
    </row>
    <row r="748" spans="5:6" ht="27.6" thickBot="1" x14ac:dyDescent="0.35">
      <c r="E748" s="56" t="s">
        <v>891</v>
      </c>
      <c r="F748" s="59" t="s">
        <v>2650</v>
      </c>
    </row>
    <row r="749" spans="5:6" ht="27.6" thickBot="1" x14ac:dyDescent="0.35">
      <c r="E749" s="56" t="s">
        <v>893</v>
      </c>
      <c r="F749" s="59" t="s">
        <v>2650</v>
      </c>
    </row>
    <row r="750" spans="5:6" ht="27.6" thickBot="1" x14ac:dyDescent="0.35">
      <c r="E750" s="56" t="s">
        <v>894</v>
      </c>
      <c r="F750" s="59" t="s">
        <v>2650</v>
      </c>
    </row>
    <row r="751" spans="5:6" ht="27.6" thickBot="1" x14ac:dyDescent="0.35">
      <c r="E751" s="56" t="s">
        <v>895</v>
      </c>
      <c r="F751" s="59" t="s">
        <v>2650</v>
      </c>
    </row>
    <row r="752" spans="5:6" ht="27.6" thickBot="1" x14ac:dyDescent="0.35">
      <c r="E752" s="56" t="s">
        <v>896</v>
      </c>
      <c r="F752" s="59" t="s">
        <v>2650</v>
      </c>
    </row>
    <row r="753" spans="5:6" ht="27.6" thickBot="1" x14ac:dyDescent="0.35">
      <c r="E753" s="56" t="s">
        <v>897</v>
      </c>
      <c r="F753" s="59" t="s">
        <v>2650</v>
      </c>
    </row>
    <row r="754" spans="5:6" ht="27.6" thickBot="1" x14ac:dyDescent="0.35">
      <c r="E754" s="56" t="s">
        <v>898</v>
      </c>
      <c r="F754" s="59" t="s">
        <v>2650</v>
      </c>
    </row>
    <row r="755" spans="5:6" ht="27.6" thickBot="1" x14ac:dyDescent="0.35">
      <c r="E755" s="56" t="s">
        <v>899</v>
      </c>
      <c r="F755" s="59" t="s">
        <v>2650</v>
      </c>
    </row>
    <row r="756" spans="5:6" ht="27.6" thickBot="1" x14ac:dyDescent="0.35">
      <c r="E756" s="56" t="s">
        <v>900</v>
      </c>
      <c r="F756" s="59" t="s">
        <v>2650</v>
      </c>
    </row>
    <row r="757" spans="5:6" ht="27.6" thickBot="1" x14ac:dyDescent="0.35">
      <c r="E757" s="56" t="s">
        <v>901</v>
      </c>
      <c r="F757" s="59" t="s">
        <v>2650</v>
      </c>
    </row>
    <row r="758" spans="5:6" ht="27.6" thickBot="1" x14ac:dyDescent="0.35">
      <c r="E758" s="56" t="s">
        <v>903</v>
      </c>
      <c r="F758" s="59" t="s">
        <v>2650</v>
      </c>
    </row>
    <row r="759" spans="5:6" ht="27.6" thickBot="1" x14ac:dyDescent="0.35">
      <c r="E759" s="56" t="s">
        <v>904</v>
      </c>
      <c r="F759" s="59" t="s">
        <v>2650</v>
      </c>
    </row>
    <row r="760" spans="5:6" ht="27.6" thickBot="1" x14ac:dyDescent="0.35">
      <c r="E760" s="56" t="s">
        <v>905</v>
      </c>
      <c r="F760" s="59" t="s">
        <v>2650</v>
      </c>
    </row>
    <row r="761" spans="5:6" ht="27.6" thickBot="1" x14ac:dyDescent="0.35">
      <c r="E761" s="56" t="s">
        <v>906</v>
      </c>
      <c r="F761" s="59" t="s">
        <v>2650</v>
      </c>
    </row>
    <row r="762" spans="5:6" ht="27.6" thickBot="1" x14ac:dyDescent="0.35">
      <c r="E762" s="56" t="s">
        <v>907</v>
      </c>
      <c r="F762" s="59" t="s">
        <v>2650</v>
      </c>
    </row>
    <row r="763" spans="5:6" ht="27.6" thickBot="1" x14ac:dyDescent="0.35">
      <c r="E763" s="56" t="s">
        <v>908</v>
      </c>
      <c r="F763" s="59" t="s">
        <v>2650</v>
      </c>
    </row>
    <row r="764" spans="5:6" ht="27.6" thickBot="1" x14ac:dyDescent="0.35">
      <c r="E764" s="56" t="s">
        <v>909</v>
      </c>
      <c r="F764" s="59" t="s">
        <v>2650</v>
      </c>
    </row>
    <row r="765" spans="5:6" ht="27.6" thickBot="1" x14ac:dyDescent="0.35">
      <c r="E765" s="56" t="s">
        <v>910</v>
      </c>
      <c r="F765" s="59" t="s">
        <v>2650</v>
      </c>
    </row>
    <row r="766" spans="5:6" ht="27.6" thickBot="1" x14ac:dyDescent="0.35">
      <c r="E766" s="56" t="s">
        <v>911</v>
      </c>
      <c r="F766" s="59" t="s">
        <v>2650</v>
      </c>
    </row>
    <row r="767" spans="5:6" ht="27.6" thickBot="1" x14ac:dyDescent="0.35">
      <c r="E767" s="56" t="s">
        <v>912</v>
      </c>
      <c r="F767" s="59" t="s">
        <v>2650</v>
      </c>
    </row>
    <row r="768" spans="5:6" ht="27.6" thickBot="1" x14ac:dyDescent="0.35">
      <c r="E768" s="56" t="s">
        <v>913</v>
      </c>
      <c r="F768" s="59" t="s">
        <v>2650</v>
      </c>
    </row>
    <row r="769" spans="5:6" ht="27.6" thickBot="1" x14ac:dyDescent="0.35">
      <c r="E769" s="56" t="s">
        <v>914</v>
      </c>
      <c r="F769" s="59" t="s">
        <v>2650</v>
      </c>
    </row>
    <row r="770" spans="5:6" ht="27.6" thickBot="1" x14ac:dyDescent="0.35">
      <c r="E770" s="56" t="s">
        <v>918</v>
      </c>
      <c r="F770" s="59" t="s">
        <v>2651</v>
      </c>
    </row>
    <row r="771" spans="5:6" ht="27.6" thickBot="1" x14ac:dyDescent="0.35">
      <c r="E771" s="56" t="s">
        <v>919</v>
      </c>
      <c r="F771" s="59" t="s">
        <v>2651</v>
      </c>
    </row>
    <row r="772" spans="5:6" ht="27.6" thickBot="1" x14ac:dyDescent="0.35">
      <c r="E772" s="56" t="s">
        <v>920</v>
      </c>
      <c r="F772" s="59" t="s">
        <v>2650</v>
      </c>
    </row>
    <row r="773" spans="5:6" ht="27.6" thickBot="1" x14ac:dyDescent="0.35">
      <c r="E773" s="56" t="s">
        <v>921</v>
      </c>
      <c r="F773" s="59" t="s">
        <v>2650</v>
      </c>
    </row>
    <row r="774" spans="5:6" ht="27.6" thickBot="1" x14ac:dyDescent="0.35">
      <c r="E774" s="56" t="s">
        <v>922</v>
      </c>
      <c r="F774" s="59" t="s">
        <v>2650</v>
      </c>
    </row>
    <row r="775" spans="5:6" ht="27.6" thickBot="1" x14ac:dyDescent="0.35">
      <c r="E775" s="56" t="s">
        <v>923</v>
      </c>
      <c r="F775" s="59" t="s">
        <v>2650</v>
      </c>
    </row>
    <row r="776" spans="5:6" ht="27.6" thickBot="1" x14ac:dyDescent="0.35">
      <c r="E776" s="56" t="s">
        <v>924</v>
      </c>
      <c r="F776" s="59" t="s">
        <v>2650</v>
      </c>
    </row>
    <row r="777" spans="5:6" ht="27.6" thickBot="1" x14ac:dyDescent="0.35">
      <c r="E777" s="56" t="s">
        <v>925</v>
      </c>
      <c r="F777" s="59" t="s">
        <v>2650</v>
      </c>
    </row>
    <row r="778" spans="5:6" ht="27.6" thickBot="1" x14ac:dyDescent="0.35">
      <c r="E778" s="56" t="s">
        <v>926</v>
      </c>
      <c r="F778" s="59" t="s">
        <v>2650</v>
      </c>
    </row>
    <row r="779" spans="5:6" ht="27.6" thickBot="1" x14ac:dyDescent="0.35">
      <c r="E779" s="56" t="s">
        <v>927</v>
      </c>
      <c r="F779" s="59" t="s">
        <v>2650</v>
      </c>
    </row>
    <row r="780" spans="5:6" ht="27.6" thickBot="1" x14ac:dyDescent="0.35">
      <c r="E780" s="56" t="s">
        <v>928</v>
      </c>
      <c r="F780" s="59" t="s">
        <v>2650</v>
      </c>
    </row>
    <row r="781" spans="5:6" ht="27.6" thickBot="1" x14ac:dyDescent="0.35">
      <c r="E781" s="56" t="s">
        <v>929</v>
      </c>
      <c r="F781" s="59" t="s">
        <v>2650</v>
      </c>
    </row>
    <row r="782" spans="5:6" ht="27.6" thickBot="1" x14ac:dyDescent="0.35">
      <c r="E782" s="56" t="s">
        <v>930</v>
      </c>
      <c r="F782" s="59" t="s">
        <v>2650</v>
      </c>
    </row>
    <row r="783" spans="5:6" ht="27.6" thickBot="1" x14ac:dyDescent="0.35">
      <c r="E783" s="56" t="s">
        <v>931</v>
      </c>
      <c r="F783" s="59" t="s">
        <v>2650</v>
      </c>
    </row>
    <row r="784" spans="5:6" ht="27.6" thickBot="1" x14ac:dyDescent="0.35">
      <c r="E784" s="56" t="s">
        <v>932</v>
      </c>
      <c r="F784" s="59" t="s">
        <v>2650</v>
      </c>
    </row>
    <row r="785" spans="5:6" ht="27.6" thickBot="1" x14ac:dyDescent="0.35">
      <c r="E785" s="56" t="s">
        <v>933</v>
      </c>
      <c r="F785" s="59" t="s">
        <v>2650</v>
      </c>
    </row>
    <row r="786" spans="5:6" ht="27.6" thickBot="1" x14ac:dyDescent="0.35">
      <c r="E786" s="56" t="s">
        <v>934</v>
      </c>
      <c r="F786" s="59" t="s">
        <v>2650</v>
      </c>
    </row>
    <row r="787" spans="5:6" ht="27.6" thickBot="1" x14ac:dyDescent="0.35">
      <c r="E787" s="56" t="s">
        <v>935</v>
      </c>
      <c r="F787" s="59" t="s">
        <v>2650</v>
      </c>
    </row>
    <row r="788" spans="5:6" ht="27.6" thickBot="1" x14ac:dyDescent="0.35">
      <c r="E788" s="56" t="s">
        <v>936</v>
      </c>
      <c r="F788" s="59" t="s">
        <v>2650</v>
      </c>
    </row>
    <row r="789" spans="5:6" ht="27.6" thickBot="1" x14ac:dyDescent="0.35">
      <c r="E789" s="56" t="s">
        <v>937</v>
      </c>
      <c r="F789" s="59" t="s">
        <v>2650</v>
      </c>
    </row>
    <row r="790" spans="5:6" ht="27.6" thickBot="1" x14ac:dyDescent="0.35">
      <c r="E790" s="56" t="s">
        <v>938</v>
      </c>
      <c r="F790" s="59" t="s">
        <v>2650</v>
      </c>
    </row>
    <row r="791" spans="5:6" ht="27.6" thickBot="1" x14ac:dyDescent="0.35">
      <c r="E791" s="56" t="s">
        <v>939</v>
      </c>
      <c r="F791" s="59" t="s">
        <v>2650</v>
      </c>
    </row>
    <row r="792" spans="5:6" ht="27.6" thickBot="1" x14ac:dyDescent="0.35">
      <c r="E792" s="56" t="s">
        <v>940</v>
      </c>
      <c r="F792" s="59" t="s">
        <v>2650</v>
      </c>
    </row>
    <row r="793" spans="5:6" ht="27.6" thickBot="1" x14ac:dyDescent="0.35">
      <c r="E793" s="56" t="s">
        <v>941</v>
      </c>
      <c r="F793" s="59" t="s">
        <v>2650</v>
      </c>
    </row>
    <row r="794" spans="5:6" ht="27.6" thickBot="1" x14ac:dyDescent="0.35">
      <c r="E794" s="56" t="s">
        <v>942</v>
      </c>
      <c r="F794" s="59" t="s">
        <v>2650</v>
      </c>
    </row>
    <row r="795" spans="5:6" ht="27.6" thickBot="1" x14ac:dyDescent="0.35">
      <c r="E795" s="56" t="s">
        <v>943</v>
      </c>
      <c r="F795" s="59" t="s">
        <v>2650</v>
      </c>
    </row>
    <row r="796" spans="5:6" ht="27.6" thickBot="1" x14ac:dyDescent="0.35">
      <c r="E796" s="56" t="s">
        <v>944</v>
      </c>
      <c r="F796" s="59" t="s">
        <v>2650</v>
      </c>
    </row>
    <row r="797" spans="5:6" ht="27.6" thickBot="1" x14ac:dyDescent="0.35">
      <c r="E797" s="56" t="s">
        <v>945</v>
      </c>
      <c r="F797" s="59" t="s">
        <v>2650</v>
      </c>
    </row>
    <row r="798" spans="5:6" ht="27.6" thickBot="1" x14ac:dyDescent="0.35">
      <c r="E798" s="56" t="s">
        <v>946</v>
      </c>
      <c r="F798" s="59" t="s">
        <v>2650</v>
      </c>
    </row>
    <row r="799" spans="5:6" ht="27.6" thickBot="1" x14ac:dyDescent="0.35">
      <c r="E799" s="56" t="s">
        <v>947</v>
      </c>
      <c r="F799" s="59" t="s">
        <v>2650</v>
      </c>
    </row>
    <row r="800" spans="5:6" ht="27.6" thickBot="1" x14ac:dyDescent="0.35">
      <c r="E800" s="56" t="s">
        <v>948</v>
      </c>
      <c r="F800" s="59" t="s">
        <v>2650</v>
      </c>
    </row>
    <row r="801" spans="5:6" ht="27.6" thickBot="1" x14ac:dyDescent="0.35">
      <c r="E801" s="56" t="s">
        <v>949</v>
      </c>
      <c r="F801" s="59" t="s">
        <v>2650</v>
      </c>
    </row>
    <row r="802" spans="5:6" ht="27.6" thickBot="1" x14ac:dyDescent="0.35">
      <c r="E802" s="56" t="s">
        <v>950</v>
      </c>
      <c r="F802" s="59" t="s">
        <v>2650</v>
      </c>
    </row>
    <row r="803" spans="5:6" ht="27.6" thickBot="1" x14ac:dyDescent="0.35">
      <c r="E803" s="56" t="s">
        <v>951</v>
      </c>
      <c r="F803" s="59" t="s">
        <v>2650</v>
      </c>
    </row>
    <row r="804" spans="5:6" ht="27.6" thickBot="1" x14ac:dyDescent="0.35">
      <c r="E804" s="56" t="s">
        <v>952</v>
      </c>
      <c r="F804" s="59" t="s">
        <v>2650</v>
      </c>
    </row>
    <row r="805" spans="5:6" ht="27.6" thickBot="1" x14ac:dyDescent="0.35">
      <c r="E805" s="56" t="s">
        <v>953</v>
      </c>
      <c r="F805" s="59" t="s">
        <v>2650</v>
      </c>
    </row>
    <row r="806" spans="5:6" ht="27.6" thickBot="1" x14ac:dyDescent="0.35">
      <c r="E806" s="56" t="s">
        <v>954</v>
      </c>
      <c r="F806" s="59" t="s">
        <v>2650</v>
      </c>
    </row>
    <row r="807" spans="5:6" ht="27.6" thickBot="1" x14ac:dyDescent="0.35">
      <c r="E807" s="56" t="s">
        <v>955</v>
      </c>
      <c r="F807" s="59" t="s">
        <v>2650</v>
      </c>
    </row>
    <row r="808" spans="5:6" ht="27.6" thickBot="1" x14ac:dyDescent="0.35">
      <c r="E808" s="56" t="s">
        <v>956</v>
      </c>
      <c r="F808" s="59" t="s">
        <v>2650</v>
      </c>
    </row>
    <row r="809" spans="5:6" ht="27.6" thickBot="1" x14ac:dyDescent="0.35">
      <c r="E809" s="56" t="s">
        <v>957</v>
      </c>
      <c r="F809" s="59" t="s">
        <v>2650</v>
      </c>
    </row>
    <row r="810" spans="5:6" ht="27.6" thickBot="1" x14ac:dyDescent="0.35">
      <c r="E810" s="56" t="s">
        <v>958</v>
      </c>
      <c r="F810" s="59" t="s">
        <v>2650</v>
      </c>
    </row>
    <row r="811" spans="5:6" ht="27.6" thickBot="1" x14ac:dyDescent="0.35">
      <c r="E811" s="56" t="s">
        <v>959</v>
      </c>
      <c r="F811" s="59" t="s">
        <v>2650</v>
      </c>
    </row>
    <row r="812" spans="5:6" ht="27.6" thickBot="1" x14ac:dyDescent="0.35">
      <c r="E812" s="56" t="s">
        <v>960</v>
      </c>
      <c r="F812" s="59" t="s">
        <v>2650</v>
      </c>
    </row>
    <row r="813" spans="5:6" ht="27.6" thickBot="1" x14ac:dyDescent="0.35">
      <c r="E813" s="56" t="s">
        <v>961</v>
      </c>
      <c r="F813" s="59" t="s">
        <v>2650</v>
      </c>
    </row>
    <row r="814" spans="5:6" ht="27.6" thickBot="1" x14ac:dyDescent="0.35">
      <c r="E814" s="56" t="s">
        <v>962</v>
      </c>
      <c r="F814" s="59" t="s">
        <v>2650</v>
      </c>
    </row>
    <row r="815" spans="5:6" ht="27.6" thickBot="1" x14ac:dyDescent="0.35">
      <c r="E815" s="56" t="s">
        <v>963</v>
      </c>
      <c r="F815" s="59" t="s">
        <v>2650</v>
      </c>
    </row>
    <row r="816" spans="5:6" ht="27.6" thickBot="1" x14ac:dyDescent="0.35">
      <c r="E816" s="56" t="s">
        <v>964</v>
      </c>
      <c r="F816" s="59" t="s">
        <v>2650</v>
      </c>
    </row>
    <row r="817" spans="5:6" ht="27.6" thickBot="1" x14ac:dyDescent="0.35">
      <c r="E817" s="56" t="s">
        <v>965</v>
      </c>
      <c r="F817" s="59" t="s">
        <v>2650</v>
      </c>
    </row>
    <row r="818" spans="5:6" ht="27.6" thickBot="1" x14ac:dyDescent="0.35">
      <c r="E818" s="56" t="s">
        <v>966</v>
      </c>
      <c r="F818" s="59" t="s">
        <v>2650</v>
      </c>
    </row>
    <row r="819" spans="5:6" ht="27.6" thickBot="1" x14ac:dyDescent="0.35">
      <c r="E819" s="56" t="s">
        <v>967</v>
      </c>
      <c r="F819" s="59" t="s">
        <v>2650</v>
      </c>
    </row>
    <row r="820" spans="5:6" ht="27.6" thickBot="1" x14ac:dyDescent="0.35">
      <c r="E820" s="56" t="s">
        <v>968</v>
      </c>
      <c r="F820" s="59" t="s">
        <v>2650</v>
      </c>
    </row>
    <row r="821" spans="5:6" ht="27.6" thickBot="1" x14ac:dyDescent="0.35">
      <c r="E821" s="56" t="s">
        <v>969</v>
      </c>
      <c r="F821" s="59" t="s">
        <v>2650</v>
      </c>
    </row>
    <row r="822" spans="5:6" ht="27.6" thickBot="1" x14ac:dyDescent="0.35">
      <c r="E822" s="56" t="s">
        <v>970</v>
      </c>
      <c r="F822" s="59" t="s">
        <v>2650</v>
      </c>
    </row>
    <row r="823" spans="5:6" ht="27.6" thickBot="1" x14ac:dyDescent="0.35">
      <c r="E823" s="56" t="s">
        <v>971</v>
      </c>
      <c r="F823" s="59" t="s">
        <v>2650</v>
      </c>
    </row>
    <row r="824" spans="5:6" ht="27.6" thickBot="1" x14ac:dyDescent="0.35">
      <c r="E824" s="56" t="s">
        <v>972</v>
      </c>
      <c r="F824" s="59" t="s">
        <v>2650</v>
      </c>
    </row>
    <row r="825" spans="5:6" ht="27.6" thickBot="1" x14ac:dyDescent="0.35">
      <c r="E825" s="56" t="s">
        <v>973</v>
      </c>
      <c r="F825" s="59" t="s">
        <v>2650</v>
      </c>
    </row>
    <row r="826" spans="5:6" ht="27.6" thickBot="1" x14ac:dyDescent="0.35">
      <c r="E826" s="56" t="s">
        <v>1969</v>
      </c>
      <c r="F826" s="59" t="s">
        <v>2650</v>
      </c>
    </row>
    <row r="827" spans="5:6" ht="27.6" thickBot="1" x14ac:dyDescent="0.35">
      <c r="E827" s="56" t="s">
        <v>1970</v>
      </c>
      <c r="F827" s="59" t="s">
        <v>2650</v>
      </c>
    </row>
    <row r="828" spans="5:6" ht="27.6" thickBot="1" x14ac:dyDescent="0.35">
      <c r="E828" s="56" t="s">
        <v>975</v>
      </c>
      <c r="F828" s="59" t="s">
        <v>2651</v>
      </c>
    </row>
    <row r="829" spans="5:6" ht="27.6" thickBot="1" x14ac:dyDescent="0.35">
      <c r="E829" s="56" t="s">
        <v>976</v>
      </c>
      <c r="F829" s="59" t="s">
        <v>2651</v>
      </c>
    </row>
    <row r="830" spans="5:6" ht="27.6" thickBot="1" x14ac:dyDescent="0.35">
      <c r="E830" s="56" t="s">
        <v>977</v>
      </c>
      <c r="F830" s="59" t="s">
        <v>2650</v>
      </c>
    </row>
    <row r="831" spans="5:6" ht="27.6" thickBot="1" x14ac:dyDescent="0.35">
      <c r="E831" s="56" t="s">
        <v>978</v>
      </c>
      <c r="F831" s="59" t="s">
        <v>2650</v>
      </c>
    </row>
    <row r="832" spans="5:6" ht="27.6" thickBot="1" x14ac:dyDescent="0.35">
      <c r="E832" s="56" t="s">
        <v>979</v>
      </c>
      <c r="F832" s="59" t="s">
        <v>2650</v>
      </c>
    </row>
    <row r="833" spans="5:6" ht="27.6" thickBot="1" x14ac:dyDescent="0.35">
      <c r="E833" s="56" t="s">
        <v>980</v>
      </c>
      <c r="F833" s="59" t="s">
        <v>2650</v>
      </c>
    </row>
    <row r="834" spans="5:6" ht="27.6" thickBot="1" x14ac:dyDescent="0.35">
      <c r="E834" s="56" t="s">
        <v>981</v>
      </c>
      <c r="F834" s="59" t="s">
        <v>2650</v>
      </c>
    </row>
    <row r="835" spans="5:6" ht="27.6" thickBot="1" x14ac:dyDescent="0.35">
      <c r="E835" s="56" t="s">
        <v>982</v>
      </c>
      <c r="F835" s="59" t="s">
        <v>2650</v>
      </c>
    </row>
    <row r="836" spans="5:6" ht="27.6" thickBot="1" x14ac:dyDescent="0.35">
      <c r="E836" s="56" t="s">
        <v>983</v>
      </c>
      <c r="F836" s="59" t="s">
        <v>2650</v>
      </c>
    </row>
    <row r="837" spans="5:6" ht="27.6" thickBot="1" x14ac:dyDescent="0.35">
      <c r="E837" s="56" t="s">
        <v>984</v>
      </c>
      <c r="F837" s="59" t="s">
        <v>2650</v>
      </c>
    </row>
    <row r="838" spans="5:6" ht="27.6" thickBot="1" x14ac:dyDescent="0.35">
      <c r="E838" s="56" t="s">
        <v>985</v>
      </c>
      <c r="F838" s="59" t="s">
        <v>2650</v>
      </c>
    </row>
    <row r="839" spans="5:6" ht="27.6" thickBot="1" x14ac:dyDescent="0.35">
      <c r="E839" s="56" t="s">
        <v>986</v>
      </c>
      <c r="F839" s="59" t="s">
        <v>2650</v>
      </c>
    </row>
    <row r="840" spans="5:6" ht="27.6" thickBot="1" x14ac:dyDescent="0.35">
      <c r="E840" s="56" t="s">
        <v>987</v>
      </c>
      <c r="F840" s="59" t="s">
        <v>2650</v>
      </c>
    </row>
    <row r="841" spans="5:6" ht="27.6" thickBot="1" x14ac:dyDescent="0.35">
      <c r="E841" s="56" t="s">
        <v>988</v>
      </c>
      <c r="F841" s="59" t="s">
        <v>2650</v>
      </c>
    </row>
    <row r="842" spans="5:6" ht="27.6" thickBot="1" x14ac:dyDescent="0.35">
      <c r="E842" s="56" t="s">
        <v>989</v>
      </c>
      <c r="F842" s="59" t="s">
        <v>2650</v>
      </c>
    </row>
    <row r="843" spans="5:6" ht="27.6" thickBot="1" x14ac:dyDescent="0.35">
      <c r="E843" s="56" t="s">
        <v>990</v>
      </c>
      <c r="F843" s="59" t="s">
        <v>2650</v>
      </c>
    </row>
    <row r="844" spans="5:6" ht="27.6" thickBot="1" x14ac:dyDescent="0.35">
      <c r="E844" s="56" t="s">
        <v>991</v>
      </c>
      <c r="F844" s="59" t="s">
        <v>2650</v>
      </c>
    </row>
    <row r="845" spans="5:6" ht="27.6" thickBot="1" x14ac:dyDescent="0.35">
      <c r="E845" s="56" t="s">
        <v>992</v>
      </c>
      <c r="F845" s="59" t="s">
        <v>2650</v>
      </c>
    </row>
    <row r="846" spans="5:6" ht="27.6" thickBot="1" x14ac:dyDescent="0.35">
      <c r="E846" s="56" t="s">
        <v>993</v>
      </c>
      <c r="F846" s="59" t="s">
        <v>2650</v>
      </c>
    </row>
    <row r="847" spans="5:6" ht="27.6" thickBot="1" x14ac:dyDescent="0.35">
      <c r="E847" s="56" t="s">
        <v>994</v>
      </c>
      <c r="F847" s="59" t="s">
        <v>2650</v>
      </c>
    </row>
    <row r="848" spans="5:6" ht="27.6" thickBot="1" x14ac:dyDescent="0.35">
      <c r="E848" s="56" t="s">
        <v>995</v>
      </c>
      <c r="F848" s="59" t="s">
        <v>2650</v>
      </c>
    </row>
    <row r="849" spans="5:6" ht="27.6" thickBot="1" x14ac:dyDescent="0.35">
      <c r="E849" s="56" t="s">
        <v>996</v>
      </c>
      <c r="F849" s="59" t="s">
        <v>2650</v>
      </c>
    </row>
    <row r="850" spans="5:6" ht="27.6" thickBot="1" x14ac:dyDescent="0.35">
      <c r="E850" s="56" t="s">
        <v>997</v>
      </c>
      <c r="F850" s="59" t="s">
        <v>2650</v>
      </c>
    </row>
    <row r="851" spans="5:6" ht="27.6" thickBot="1" x14ac:dyDescent="0.35">
      <c r="E851" s="56" t="s">
        <v>998</v>
      </c>
      <c r="F851" s="59" t="s">
        <v>2650</v>
      </c>
    </row>
    <row r="852" spans="5:6" ht="27.6" thickBot="1" x14ac:dyDescent="0.35">
      <c r="E852" s="56" t="s">
        <v>999</v>
      </c>
      <c r="F852" s="59" t="s">
        <v>2650</v>
      </c>
    </row>
    <row r="853" spans="5:6" ht="27.6" thickBot="1" x14ac:dyDescent="0.35">
      <c r="E853" s="56" t="s">
        <v>1000</v>
      </c>
      <c r="F853" s="59" t="s">
        <v>2650</v>
      </c>
    </row>
    <row r="854" spans="5:6" ht="27.6" thickBot="1" x14ac:dyDescent="0.35">
      <c r="E854" s="56" t="s">
        <v>1001</v>
      </c>
      <c r="F854" s="59" t="s">
        <v>2650</v>
      </c>
    </row>
    <row r="855" spans="5:6" ht="27.6" thickBot="1" x14ac:dyDescent="0.35">
      <c r="E855" s="56" t="s">
        <v>1002</v>
      </c>
      <c r="F855" s="59" t="s">
        <v>2650</v>
      </c>
    </row>
    <row r="856" spans="5:6" ht="27.6" thickBot="1" x14ac:dyDescent="0.35">
      <c r="E856" s="56" t="s">
        <v>1003</v>
      </c>
      <c r="F856" s="59" t="s">
        <v>2650</v>
      </c>
    </row>
    <row r="857" spans="5:6" ht="27.6" thickBot="1" x14ac:dyDescent="0.35">
      <c r="E857" s="56" t="s">
        <v>1004</v>
      </c>
      <c r="F857" s="59" t="s">
        <v>2650</v>
      </c>
    </row>
    <row r="858" spans="5:6" ht="27.6" thickBot="1" x14ac:dyDescent="0.35">
      <c r="E858" s="56" t="s">
        <v>1005</v>
      </c>
      <c r="F858" s="59" t="s">
        <v>2650</v>
      </c>
    </row>
    <row r="859" spans="5:6" ht="27.6" thickBot="1" x14ac:dyDescent="0.35">
      <c r="E859" s="56" t="s">
        <v>1006</v>
      </c>
      <c r="F859" s="59" t="s">
        <v>2650</v>
      </c>
    </row>
    <row r="860" spans="5:6" ht="27.6" thickBot="1" x14ac:dyDescent="0.35">
      <c r="E860" s="56" t="s">
        <v>1007</v>
      </c>
      <c r="F860" s="59" t="s">
        <v>2650</v>
      </c>
    </row>
    <row r="861" spans="5:6" ht="27.6" thickBot="1" x14ac:dyDescent="0.35">
      <c r="E861" s="56" t="s">
        <v>1008</v>
      </c>
      <c r="F861" s="59" t="s">
        <v>2650</v>
      </c>
    </row>
    <row r="862" spans="5:6" ht="27.6" thickBot="1" x14ac:dyDescent="0.35">
      <c r="E862" s="56" t="s">
        <v>1009</v>
      </c>
      <c r="F862" s="59" t="s">
        <v>2650</v>
      </c>
    </row>
    <row r="863" spans="5:6" ht="27.6" thickBot="1" x14ac:dyDescent="0.35">
      <c r="E863" s="56" t="s">
        <v>1010</v>
      </c>
      <c r="F863" s="59" t="s">
        <v>2650</v>
      </c>
    </row>
    <row r="864" spans="5:6" ht="27.6" thickBot="1" x14ac:dyDescent="0.35">
      <c r="E864" s="56" t="s">
        <v>1011</v>
      </c>
      <c r="F864" s="59" t="s">
        <v>2650</v>
      </c>
    </row>
    <row r="865" spans="5:6" ht="27.6" thickBot="1" x14ac:dyDescent="0.35">
      <c r="E865" s="56" t="s">
        <v>1012</v>
      </c>
      <c r="F865" s="59" t="s">
        <v>2650</v>
      </c>
    </row>
    <row r="866" spans="5:6" ht="27.6" thickBot="1" x14ac:dyDescent="0.35">
      <c r="E866" s="56" t="s">
        <v>1013</v>
      </c>
      <c r="F866" s="59" t="s">
        <v>2650</v>
      </c>
    </row>
    <row r="867" spans="5:6" ht="27.6" thickBot="1" x14ac:dyDescent="0.35">
      <c r="E867" s="56" t="s">
        <v>1014</v>
      </c>
      <c r="F867" s="59" t="s">
        <v>2650</v>
      </c>
    </row>
    <row r="868" spans="5:6" ht="27.6" thickBot="1" x14ac:dyDescent="0.35">
      <c r="E868" s="56" t="s">
        <v>1015</v>
      </c>
      <c r="F868" s="59" t="s">
        <v>2650</v>
      </c>
    </row>
    <row r="869" spans="5:6" ht="27.6" thickBot="1" x14ac:dyDescent="0.35">
      <c r="E869" s="56" t="s">
        <v>1016</v>
      </c>
      <c r="F869" s="59" t="s">
        <v>2650</v>
      </c>
    </row>
    <row r="870" spans="5:6" ht="27.6" thickBot="1" x14ac:dyDescent="0.35">
      <c r="E870" s="56" t="s">
        <v>1017</v>
      </c>
      <c r="F870" s="59" t="s">
        <v>2650</v>
      </c>
    </row>
    <row r="871" spans="5:6" ht="27.6" thickBot="1" x14ac:dyDescent="0.35">
      <c r="E871" s="56" t="s">
        <v>1018</v>
      </c>
      <c r="F871" s="59" t="s">
        <v>2650</v>
      </c>
    </row>
    <row r="872" spans="5:6" ht="27.6" thickBot="1" x14ac:dyDescent="0.35">
      <c r="E872" s="56" t="s">
        <v>1019</v>
      </c>
      <c r="F872" s="59" t="s">
        <v>2650</v>
      </c>
    </row>
    <row r="873" spans="5:6" ht="27.6" thickBot="1" x14ac:dyDescent="0.35">
      <c r="E873" s="56" t="s">
        <v>1020</v>
      </c>
      <c r="F873" s="59" t="s">
        <v>2650</v>
      </c>
    </row>
    <row r="874" spans="5:6" ht="27.6" thickBot="1" x14ac:dyDescent="0.35">
      <c r="E874" s="56" t="s">
        <v>1021</v>
      </c>
      <c r="F874" s="59" t="s">
        <v>2650</v>
      </c>
    </row>
    <row r="875" spans="5:6" ht="27.6" thickBot="1" x14ac:dyDescent="0.35">
      <c r="E875" s="56" t="s">
        <v>1022</v>
      </c>
      <c r="F875" s="59" t="s">
        <v>2650</v>
      </c>
    </row>
    <row r="876" spans="5:6" ht="27.6" thickBot="1" x14ac:dyDescent="0.35">
      <c r="E876" s="56" t="s">
        <v>1023</v>
      </c>
      <c r="F876" s="59" t="s">
        <v>2650</v>
      </c>
    </row>
    <row r="877" spans="5:6" ht="27.6" thickBot="1" x14ac:dyDescent="0.35">
      <c r="E877" s="56" t="s">
        <v>1024</v>
      </c>
      <c r="F877" s="59" t="s">
        <v>2650</v>
      </c>
    </row>
    <row r="878" spans="5:6" ht="27.6" thickBot="1" x14ac:dyDescent="0.35">
      <c r="E878" s="56" t="s">
        <v>1025</v>
      </c>
      <c r="F878" s="59" t="s">
        <v>2650</v>
      </c>
    </row>
    <row r="879" spans="5:6" ht="27.6" thickBot="1" x14ac:dyDescent="0.35">
      <c r="E879" s="56" t="s">
        <v>1026</v>
      </c>
      <c r="F879" s="59" t="s">
        <v>2650</v>
      </c>
    </row>
    <row r="880" spans="5:6" ht="27.6" thickBot="1" x14ac:dyDescent="0.35">
      <c r="E880" s="56" t="s">
        <v>1027</v>
      </c>
      <c r="F880" s="59" t="s">
        <v>2650</v>
      </c>
    </row>
    <row r="881" spans="5:6" ht="27.6" thickBot="1" x14ac:dyDescent="0.35">
      <c r="E881" s="56" t="s">
        <v>1028</v>
      </c>
      <c r="F881" s="59" t="s">
        <v>2650</v>
      </c>
    </row>
    <row r="882" spans="5:6" ht="27.6" thickBot="1" x14ac:dyDescent="0.35">
      <c r="E882" s="56" t="s">
        <v>1029</v>
      </c>
      <c r="F882" s="59" t="s">
        <v>2650</v>
      </c>
    </row>
    <row r="883" spans="5:6" ht="27.6" thickBot="1" x14ac:dyDescent="0.35">
      <c r="E883" s="56" t="s">
        <v>1030</v>
      </c>
      <c r="F883" s="59" t="s">
        <v>2650</v>
      </c>
    </row>
    <row r="884" spans="5:6" ht="27.6" thickBot="1" x14ac:dyDescent="0.35">
      <c r="E884" s="56" t="s">
        <v>1971</v>
      </c>
      <c r="F884" s="59" t="s">
        <v>2650</v>
      </c>
    </row>
    <row r="885" spans="5:6" ht="27.6" thickBot="1" x14ac:dyDescent="0.35">
      <c r="E885" s="56" t="s">
        <v>1972</v>
      </c>
      <c r="F885" s="59" t="s">
        <v>2650</v>
      </c>
    </row>
    <row r="886" spans="5:6" ht="27.6" thickBot="1" x14ac:dyDescent="0.35">
      <c r="E886" s="56" t="s">
        <v>1973</v>
      </c>
      <c r="F886" s="59" t="s">
        <v>2651</v>
      </c>
    </row>
    <row r="887" spans="5:6" ht="27.6" thickBot="1" x14ac:dyDescent="0.35">
      <c r="E887" s="56" t="s">
        <v>1034</v>
      </c>
      <c r="F887" s="59" t="s">
        <v>2651</v>
      </c>
    </row>
    <row r="888" spans="5:6" ht="27.6" thickBot="1" x14ac:dyDescent="0.35">
      <c r="E888" s="56" t="s">
        <v>1035</v>
      </c>
      <c r="F888" s="59" t="s">
        <v>2650</v>
      </c>
    </row>
    <row r="889" spans="5:6" ht="27.6" thickBot="1" x14ac:dyDescent="0.35">
      <c r="E889" s="56" t="s">
        <v>1036</v>
      </c>
      <c r="F889" s="59" t="s">
        <v>2650</v>
      </c>
    </row>
    <row r="890" spans="5:6" ht="27.6" thickBot="1" x14ac:dyDescent="0.35">
      <c r="E890" s="56" t="s">
        <v>1037</v>
      </c>
      <c r="F890" s="59" t="s">
        <v>2650</v>
      </c>
    </row>
    <row r="891" spans="5:6" ht="27.6" thickBot="1" x14ac:dyDescent="0.35">
      <c r="E891" s="56" t="s">
        <v>1038</v>
      </c>
      <c r="F891" s="59" t="s">
        <v>2650</v>
      </c>
    </row>
    <row r="892" spans="5:6" ht="27.6" thickBot="1" x14ac:dyDescent="0.35">
      <c r="E892" s="56" t="s">
        <v>1039</v>
      </c>
      <c r="F892" s="59" t="s">
        <v>2650</v>
      </c>
    </row>
    <row r="893" spans="5:6" ht="27.6" thickBot="1" x14ac:dyDescent="0.35">
      <c r="E893" s="56" t="s">
        <v>1040</v>
      </c>
      <c r="F893" s="59" t="s">
        <v>2650</v>
      </c>
    </row>
    <row r="894" spans="5:6" ht="27.6" thickBot="1" x14ac:dyDescent="0.35">
      <c r="E894" s="56" t="s">
        <v>1041</v>
      </c>
      <c r="F894" s="59" t="s">
        <v>2650</v>
      </c>
    </row>
    <row r="895" spans="5:6" ht="27.6" thickBot="1" x14ac:dyDescent="0.35">
      <c r="E895" s="56" t="s">
        <v>1042</v>
      </c>
      <c r="F895" s="59" t="s">
        <v>2650</v>
      </c>
    </row>
    <row r="896" spans="5:6" ht="27.6" thickBot="1" x14ac:dyDescent="0.35">
      <c r="E896" s="56" t="s">
        <v>1043</v>
      </c>
      <c r="F896" s="59" t="s">
        <v>2650</v>
      </c>
    </row>
    <row r="897" spans="5:6" ht="27.6" thickBot="1" x14ac:dyDescent="0.35">
      <c r="E897" s="56" t="s">
        <v>1044</v>
      </c>
      <c r="F897" s="59" t="s">
        <v>2650</v>
      </c>
    </row>
    <row r="898" spans="5:6" ht="27.6" thickBot="1" x14ac:dyDescent="0.35">
      <c r="E898" s="56" t="s">
        <v>1045</v>
      </c>
      <c r="F898" s="59" t="s">
        <v>2650</v>
      </c>
    </row>
    <row r="899" spans="5:6" ht="27.6" thickBot="1" x14ac:dyDescent="0.35">
      <c r="E899" s="56" t="s">
        <v>1046</v>
      </c>
      <c r="F899" s="59" t="s">
        <v>2650</v>
      </c>
    </row>
    <row r="900" spans="5:6" ht="27.6" thickBot="1" x14ac:dyDescent="0.35">
      <c r="E900" s="56" t="s">
        <v>1047</v>
      </c>
      <c r="F900" s="59" t="s">
        <v>2650</v>
      </c>
    </row>
    <row r="901" spans="5:6" ht="27.6" thickBot="1" x14ac:dyDescent="0.35">
      <c r="E901" s="56" t="s">
        <v>1048</v>
      </c>
      <c r="F901" s="59" t="s">
        <v>2650</v>
      </c>
    </row>
    <row r="902" spans="5:6" ht="27.6" thickBot="1" x14ac:dyDescent="0.35">
      <c r="E902" s="56" t="s">
        <v>1049</v>
      </c>
      <c r="F902" s="59" t="s">
        <v>2650</v>
      </c>
    </row>
    <row r="903" spans="5:6" ht="27.6" thickBot="1" x14ac:dyDescent="0.35">
      <c r="E903" s="56" t="s">
        <v>1050</v>
      </c>
      <c r="F903" s="59" t="s">
        <v>2650</v>
      </c>
    </row>
    <row r="904" spans="5:6" ht="27.6" thickBot="1" x14ac:dyDescent="0.35">
      <c r="E904" s="56" t="s">
        <v>1051</v>
      </c>
      <c r="F904" s="59" t="s">
        <v>2650</v>
      </c>
    </row>
    <row r="905" spans="5:6" ht="27.6" thickBot="1" x14ac:dyDescent="0.35">
      <c r="E905" s="56" t="s">
        <v>1052</v>
      </c>
      <c r="F905" s="59" t="s">
        <v>2650</v>
      </c>
    </row>
    <row r="906" spans="5:6" ht="27.6" thickBot="1" x14ac:dyDescent="0.35">
      <c r="E906" s="56" t="s">
        <v>1053</v>
      </c>
      <c r="F906" s="59" t="s">
        <v>2650</v>
      </c>
    </row>
    <row r="907" spans="5:6" ht="27.6" thickBot="1" x14ac:dyDescent="0.35">
      <c r="E907" s="56" t="s">
        <v>1054</v>
      </c>
      <c r="F907" s="59" t="s">
        <v>2650</v>
      </c>
    </row>
    <row r="908" spans="5:6" ht="27.6" thickBot="1" x14ac:dyDescent="0.35">
      <c r="E908" s="56" t="s">
        <v>1055</v>
      </c>
      <c r="F908" s="59" t="s">
        <v>2650</v>
      </c>
    </row>
    <row r="909" spans="5:6" ht="27.6" thickBot="1" x14ac:dyDescent="0.35">
      <c r="E909" s="56" t="s">
        <v>1056</v>
      </c>
      <c r="F909" s="59" t="s">
        <v>2650</v>
      </c>
    </row>
    <row r="910" spans="5:6" ht="27.6" thickBot="1" x14ac:dyDescent="0.35">
      <c r="E910" s="56" t="s">
        <v>1057</v>
      </c>
      <c r="F910" s="59" t="s">
        <v>2650</v>
      </c>
    </row>
    <row r="911" spans="5:6" ht="27.6" thickBot="1" x14ac:dyDescent="0.35">
      <c r="E911" s="56" t="s">
        <v>1058</v>
      </c>
      <c r="F911" s="59" t="s">
        <v>2650</v>
      </c>
    </row>
    <row r="912" spans="5:6" ht="27.6" thickBot="1" x14ac:dyDescent="0.35">
      <c r="E912" s="56" t="s">
        <v>1059</v>
      </c>
      <c r="F912" s="59" t="s">
        <v>2650</v>
      </c>
    </row>
    <row r="913" spans="5:6" ht="27.6" thickBot="1" x14ac:dyDescent="0.35">
      <c r="E913" s="56" t="s">
        <v>1060</v>
      </c>
      <c r="F913" s="59" t="s">
        <v>2650</v>
      </c>
    </row>
    <row r="914" spans="5:6" ht="27.6" thickBot="1" x14ac:dyDescent="0.35">
      <c r="E914" s="56" t="s">
        <v>1061</v>
      </c>
      <c r="F914" s="59" t="s">
        <v>2650</v>
      </c>
    </row>
    <row r="915" spans="5:6" ht="27.6" thickBot="1" x14ac:dyDescent="0.35">
      <c r="E915" s="56" t="s">
        <v>1062</v>
      </c>
      <c r="F915" s="59" t="s">
        <v>2650</v>
      </c>
    </row>
    <row r="916" spans="5:6" ht="27.6" thickBot="1" x14ac:dyDescent="0.35">
      <c r="E916" s="56" t="s">
        <v>1063</v>
      </c>
      <c r="F916" s="59" t="s">
        <v>2650</v>
      </c>
    </row>
    <row r="917" spans="5:6" ht="27.6" thickBot="1" x14ac:dyDescent="0.35">
      <c r="E917" s="56" t="s">
        <v>1064</v>
      </c>
      <c r="F917" s="59" t="s">
        <v>2650</v>
      </c>
    </row>
    <row r="918" spans="5:6" ht="27.6" thickBot="1" x14ac:dyDescent="0.35">
      <c r="E918" s="56" t="s">
        <v>1065</v>
      </c>
      <c r="F918" s="59" t="s">
        <v>2650</v>
      </c>
    </row>
    <row r="919" spans="5:6" ht="27.6" thickBot="1" x14ac:dyDescent="0.35">
      <c r="E919" s="56" t="s">
        <v>1066</v>
      </c>
      <c r="F919" s="59" t="s">
        <v>2650</v>
      </c>
    </row>
    <row r="920" spans="5:6" ht="27.6" thickBot="1" x14ac:dyDescent="0.35">
      <c r="E920" s="56" t="s">
        <v>1067</v>
      </c>
      <c r="F920" s="59" t="s">
        <v>2650</v>
      </c>
    </row>
    <row r="921" spans="5:6" ht="27.6" thickBot="1" x14ac:dyDescent="0.35">
      <c r="E921" s="56" t="s">
        <v>1068</v>
      </c>
      <c r="F921" s="59" t="s">
        <v>2650</v>
      </c>
    </row>
    <row r="922" spans="5:6" ht="27.6" thickBot="1" x14ac:dyDescent="0.35">
      <c r="E922" s="56" t="s">
        <v>1069</v>
      </c>
      <c r="F922" s="59" t="s">
        <v>2650</v>
      </c>
    </row>
    <row r="923" spans="5:6" ht="27.6" thickBot="1" x14ac:dyDescent="0.35">
      <c r="E923" s="56" t="s">
        <v>1070</v>
      </c>
      <c r="F923" s="59" t="s">
        <v>2650</v>
      </c>
    </row>
    <row r="924" spans="5:6" ht="27.6" thickBot="1" x14ac:dyDescent="0.35">
      <c r="E924" s="56" t="s">
        <v>1071</v>
      </c>
      <c r="F924" s="59" t="s">
        <v>2650</v>
      </c>
    </row>
    <row r="925" spans="5:6" ht="27.6" thickBot="1" x14ac:dyDescent="0.35">
      <c r="E925" s="56" t="s">
        <v>1072</v>
      </c>
      <c r="F925" s="59" t="s">
        <v>2650</v>
      </c>
    </row>
    <row r="926" spans="5:6" ht="27.6" thickBot="1" x14ac:dyDescent="0.35">
      <c r="E926" s="56" t="s">
        <v>1073</v>
      </c>
      <c r="F926" s="59" t="s">
        <v>2650</v>
      </c>
    </row>
    <row r="927" spans="5:6" ht="27.6" thickBot="1" x14ac:dyDescent="0.35">
      <c r="E927" s="56" t="s">
        <v>1074</v>
      </c>
      <c r="F927" s="59" t="s">
        <v>2650</v>
      </c>
    </row>
    <row r="928" spans="5:6" ht="27.6" thickBot="1" x14ac:dyDescent="0.35">
      <c r="E928" s="56" t="s">
        <v>1075</v>
      </c>
      <c r="F928" s="59" t="s">
        <v>2650</v>
      </c>
    </row>
    <row r="929" spans="5:6" ht="27.6" thickBot="1" x14ac:dyDescent="0.35">
      <c r="E929" s="56" t="s">
        <v>1076</v>
      </c>
      <c r="F929" s="59" t="s">
        <v>2650</v>
      </c>
    </row>
    <row r="930" spans="5:6" ht="27.6" thickBot="1" x14ac:dyDescent="0.35">
      <c r="E930" s="56" t="s">
        <v>1077</v>
      </c>
      <c r="F930" s="59" t="s">
        <v>2650</v>
      </c>
    </row>
    <row r="931" spans="5:6" ht="27.6" thickBot="1" x14ac:dyDescent="0.35">
      <c r="E931" s="56" t="s">
        <v>1078</v>
      </c>
      <c r="F931" s="59" t="s">
        <v>2650</v>
      </c>
    </row>
    <row r="932" spans="5:6" ht="27.6" thickBot="1" x14ac:dyDescent="0.35">
      <c r="E932" s="56" t="s">
        <v>1079</v>
      </c>
      <c r="F932" s="59" t="s">
        <v>2650</v>
      </c>
    </row>
    <row r="933" spans="5:6" ht="27.6" thickBot="1" x14ac:dyDescent="0.35">
      <c r="E933" s="56" t="s">
        <v>1080</v>
      </c>
      <c r="F933" s="59" t="s">
        <v>2650</v>
      </c>
    </row>
    <row r="934" spans="5:6" ht="27.6" thickBot="1" x14ac:dyDescent="0.35">
      <c r="E934" s="56" t="s">
        <v>1081</v>
      </c>
      <c r="F934" s="59" t="s">
        <v>2650</v>
      </c>
    </row>
    <row r="935" spans="5:6" ht="27.6" thickBot="1" x14ac:dyDescent="0.35">
      <c r="E935" s="56" t="s">
        <v>1082</v>
      </c>
      <c r="F935" s="59" t="s">
        <v>2650</v>
      </c>
    </row>
    <row r="936" spans="5:6" ht="27.6" thickBot="1" x14ac:dyDescent="0.35">
      <c r="E936" s="56" t="s">
        <v>1083</v>
      </c>
      <c r="F936" s="59" t="s">
        <v>2650</v>
      </c>
    </row>
    <row r="937" spans="5:6" ht="27.6" thickBot="1" x14ac:dyDescent="0.35">
      <c r="E937" s="56" t="s">
        <v>1084</v>
      </c>
      <c r="F937" s="59" t="s">
        <v>2650</v>
      </c>
    </row>
    <row r="938" spans="5:6" ht="27.6" thickBot="1" x14ac:dyDescent="0.35">
      <c r="E938" s="56" t="s">
        <v>1085</v>
      </c>
      <c r="F938" s="59" t="s">
        <v>2650</v>
      </c>
    </row>
    <row r="939" spans="5:6" ht="27.6" thickBot="1" x14ac:dyDescent="0.35">
      <c r="E939" s="56" t="s">
        <v>1086</v>
      </c>
      <c r="F939" s="59" t="s">
        <v>2650</v>
      </c>
    </row>
    <row r="940" spans="5:6" ht="27.6" thickBot="1" x14ac:dyDescent="0.35">
      <c r="E940" s="56" t="s">
        <v>1087</v>
      </c>
      <c r="F940" s="59" t="s">
        <v>2650</v>
      </c>
    </row>
    <row r="941" spans="5:6" ht="27.6" thickBot="1" x14ac:dyDescent="0.35">
      <c r="E941" s="56" t="s">
        <v>1088</v>
      </c>
      <c r="F941" s="59" t="s">
        <v>2650</v>
      </c>
    </row>
    <row r="942" spans="5:6" ht="27.6" thickBot="1" x14ac:dyDescent="0.35">
      <c r="E942" s="56" t="s">
        <v>1089</v>
      </c>
      <c r="F942" s="59" t="s">
        <v>2650</v>
      </c>
    </row>
    <row r="943" spans="5:6" ht="27.6" thickBot="1" x14ac:dyDescent="0.35">
      <c r="E943" s="56" t="s">
        <v>1974</v>
      </c>
      <c r="F943" s="59" t="s">
        <v>2650</v>
      </c>
    </row>
    <row r="944" spans="5:6" ht="27.6" thickBot="1" x14ac:dyDescent="0.35">
      <c r="E944" s="56" t="s">
        <v>1975</v>
      </c>
      <c r="F944" s="59" t="s">
        <v>2651</v>
      </c>
    </row>
    <row r="945" spans="5:6" ht="27.6" thickBot="1" x14ac:dyDescent="0.35">
      <c r="E945" s="56" t="s">
        <v>1091</v>
      </c>
      <c r="F945" s="59" t="s">
        <v>2651</v>
      </c>
    </row>
    <row r="946" spans="5:6" ht="27.6" thickBot="1" x14ac:dyDescent="0.35">
      <c r="E946" s="56" t="s">
        <v>1092</v>
      </c>
      <c r="F946" s="59" t="s">
        <v>2650</v>
      </c>
    </row>
    <row r="947" spans="5:6" ht="27.6" thickBot="1" x14ac:dyDescent="0.35">
      <c r="E947" s="56" t="s">
        <v>1093</v>
      </c>
      <c r="F947" s="59" t="s">
        <v>2650</v>
      </c>
    </row>
    <row r="948" spans="5:6" ht="27.6" thickBot="1" x14ac:dyDescent="0.35">
      <c r="E948" s="56" t="s">
        <v>1094</v>
      </c>
      <c r="F948" s="59" t="s">
        <v>2650</v>
      </c>
    </row>
    <row r="949" spans="5:6" ht="27.6" thickBot="1" x14ac:dyDescent="0.35">
      <c r="E949" s="56" t="s">
        <v>1095</v>
      </c>
      <c r="F949" s="59" t="s">
        <v>2650</v>
      </c>
    </row>
    <row r="950" spans="5:6" ht="27.6" thickBot="1" x14ac:dyDescent="0.35">
      <c r="E950" s="56" t="s">
        <v>1096</v>
      </c>
      <c r="F950" s="59" t="s">
        <v>2650</v>
      </c>
    </row>
    <row r="951" spans="5:6" ht="27.6" thickBot="1" x14ac:dyDescent="0.35">
      <c r="E951" s="56" t="s">
        <v>1097</v>
      </c>
      <c r="F951" s="59" t="s">
        <v>2650</v>
      </c>
    </row>
    <row r="952" spans="5:6" ht="27.6" thickBot="1" x14ac:dyDescent="0.35">
      <c r="E952" s="56" t="s">
        <v>1098</v>
      </c>
      <c r="F952" s="59" t="s">
        <v>2650</v>
      </c>
    </row>
    <row r="953" spans="5:6" ht="27.6" thickBot="1" x14ac:dyDescent="0.35">
      <c r="E953" s="56" t="s">
        <v>1099</v>
      </c>
      <c r="F953" s="59" t="s">
        <v>2650</v>
      </c>
    </row>
    <row r="954" spans="5:6" ht="27.6" thickBot="1" x14ac:dyDescent="0.35">
      <c r="E954" s="56" t="s">
        <v>1100</v>
      </c>
      <c r="F954" s="59" t="s">
        <v>2650</v>
      </c>
    </row>
    <row r="955" spans="5:6" ht="27.6" thickBot="1" x14ac:dyDescent="0.35">
      <c r="E955" s="56" t="s">
        <v>1101</v>
      </c>
      <c r="F955" s="59" t="s">
        <v>2650</v>
      </c>
    </row>
    <row r="956" spans="5:6" ht="27.6" thickBot="1" x14ac:dyDescent="0.35">
      <c r="E956" s="56" t="s">
        <v>1102</v>
      </c>
      <c r="F956" s="59" t="s">
        <v>2650</v>
      </c>
    </row>
    <row r="957" spans="5:6" ht="27.6" thickBot="1" x14ac:dyDescent="0.35">
      <c r="E957" s="56" t="s">
        <v>1103</v>
      </c>
      <c r="F957" s="59" t="s">
        <v>2650</v>
      </c>
    </row>
    <row r="958" spans="5:6" ht="27.6" thickBot="1" x14ac:dyDescent="0.35">
      <c r="E958" s="56" t="s">
        <v>1104</v>
      </c>
      <c r="F958" s="59" t="s">
        <v>2650</v>
      </c>
    </row>
    <row r="959" spans="5:6" ht="27.6" thickBot="1" x14ac:dyDescent="0.35">
      <c r="E959" s="56" t="s">
        <v>1105</v>
      </c>
      <c r="F959" s="59" t="s">
        <v>2650</v>
      </c>
    </row>
    <row r="960" spans="5:6" ht="27.6" thickBot="1" x14ac:dyDescent="0.35">
      <c r="E960" s="56" t="s">
        <v>1106</v>
      </c>
      <c r="F960" s="59" t="s">
        <v>2650</v>
      </c>
    </row>
    <row r="961" spans="5:6" ht="27.6" thickBot="1" x14ac:dyDescent="0.35">
      <c r="E961" s="56" t="s">
        <v>1107</v>
      </c>
      <c r="F961" s="59" t="s">
        <v>2650</v>
      </c>
    </row>
    <row r="962" spans="5:6" ht="27.6" thickBot="1" x14ac:dyDescent="0.35">
      <c r="E962" s="56" t="s">
        <v>1108</v>
      </c>
      <c r="F962" s="59" t="s">
        <v>2650</v>
      </c>
    </row>
    <row r="963" spans="5:6" ht="27.6" thickBot="1" x14ac:dyDescent="0.35">
      <c r="E963" s="56" t="s">
        <v>1109</v>
      </c>
      <c r="F963" s="59" t="s">
        <v>2650</v>
      </c>
    </row>
    <row r="964" spans="5:6" ht="27.6" thickBot="1" x14ac:dyDescent="0.35">
      <c r="E964" s="56" t="s">
        <v>1110</v>
      </c>
      <c r="F964" s="59" t="s">
        <v>2650</v>
      </c>
    </row>
    <row r="965" spans="5:6" ht="27.6" thickBot="1" x14ac:dyDescent="0.35">
      <c r="E965" s="56" t="s">
        <v>1111</v>
      </c>
      <c r="F965" s="59" t="s">
        <v>2650</v>
      </c>
    </row>
    <row r="966" spans="5:6" ht="27.6" thickBot="1" x14ac:dyDescent="0.35">
      <c r="E966" s="56" t="s">
        <v>1112</v>
      </c>
      <c r="F966" s="59" t="s">
        <v>2650</v>
      </c>
    </row>
    <row r="967" spans="5:6" ht="27.6" thickBot="1" x14ac:dyDescent="0.35">
      <c r="E967" s="56" t="s">
        <v>1113</v>
      </c>
      <c r="F967" s="59" t="s">
        <v>2650</v>
      </c>
    </row>
    <row r="968" spans="5:6" ht="27.6" thickBot="1" x14ac:dyDescent="0.35">
      <c r="E968" s="56" t="s">
        <v>1114</v>
      </c>
      <c r="F968" s="59" t="s">
        <v>2650</v>
      </c>
    </row>
    <row r="969" spans="5:6" ht="27.6" thickBot="1" x14ac:dyDescent="0.35">
      <c r="E969" s="56" t="s">
        <v>1115</v>
      </c>
      <c r="F969" s="59" t="s">
        <v>2650</v>
      </c>
    </row>
    <row r="970" spans="5:6" ht="27.6" thickBot="1" x14ac:dyDescent="0.35">
      <c r="E970" s="56" t="s">
        <v>1116</v>
      </c>
      <c r="F970" s="59" t="s">
        <v>2650</v>
      </c>
    </row>
    <row r="971" spans="5:6" ht="27.6" thickBot="1" x14ac:dyDescent="0.35">
      <c r="E971" s="56" t="s">
        <v>1117</v>
      </c>
      <c r="F971" s="59" t="s">
        <v>2650</v>
      </c>
    </row>
    <row r="972" spans="5:6" ht="27.6" thickBot="1" x14ac:dyDescent="0.35">
      <c r="E972" s="56" t="s">
        <v>1118</v>
      </c>
      <c r="F972" s="59" t="s">
        <v>2650</v>
      </c>
    </row>
    <row r="973" spans="5:6" ht="27.6" thickBot="1" x14ac:dyDescent="0.35">
      <c r="E973" s="56" t="s">
        <v>1119</v>
      </c>
      <c r="F973" s="59" t="s">
        <v>2650</v>
      </c>
    </row>
    <row r="974" spans="5:6" ht="27.6" thickBot="1" x14ac:dyDescent="0.35">
      <c r="E974" s="56" t="s">
        <v>1120</v>
      </c>
      <c r="F974" s="59" t="s">
        <v>2650</v>
      </c>
    </row>
    <row r="975" spans="5:6" ht="27.6" thickBot="1" x14ac:dyDescent="0.35">
      <c r="E975" s="56" t="s">
        <v>1121</v>
      </c>
      <c r="F975" s="59" t="s">
        <v>2650</v>
      </c>
    </row>
    <row r="976" spans="5:6" ht="27.6" thickBot="1" x14ac:dyDescent="0.35">
      <c r="E976" s="56" t="s">
        <v>1122</v>
      </c>
      <c r="F976" s="59" t="s">
        <v>2650</v>
      </c>
    </row>
    <row r="977" spans="5:6" ht="27.6" thickBot="1" x14ac:dyDescent="0.35">
      <c r="E977" s="56" t="s">
        <v>1123</v>
      </c>
      <c r="F977" s="59" t="s">
        <v>2650</v>
      </c>
    </row>
    <row r="978" spans="5:6" ht="27.6" thickBot="1" x14ac:dyDescent="0.35">
      <c r="E978" s="56" t="s">
        <v>1124</v>
      </c>
      <c r="F978" s="59" t="s">
        <v>2650</v>
      </c>
    </row>
    <row r="979" spans="5:6" ht="27.6" thickBot="1" x14ac:dyDescent="0.35">
      <c r="E979" s="56" t="s">
        <v>1125</v>
      </c>
      <c r="F979" s="59" t="s">
        <v>2650</v>
      </c>
    </row>
    <row r="980" spans="5:6" ht="27.6" thickBot="1" x14ac:dyDescent="0.35">
      <c r="E980" s="56" t="s">
        <v>1126</v>
      </c>
      <c r="F980" s="59" t="s">
        <v>2650</v>
      </c>
    </row>
    <row r="981" spans="5:6" ht="27.6" thickBot="1" x14ac:dyDescent="0.35">
      <c r="E981" s="56" t="s">
        <v>1127</v>
      </c>
      <c r="F981" s="59" t="s">
        <v>2650</v>
      </c>
    </row>
    <row r="982" spans="5:6" ht="27.6" thickBot="1" x14ac:dyDescent="0.35">
      <c r="E982" s="56" t="s">
        <v>1128</v>
      </c>
      <c r="F982" s="59" t="s">
        <v>2650</v>
      </c>
    </row>
    <row r="983" spans="5:6" ht="27.6" thickBot="1" x14ac:dyDescent="0.35">
      <c r="E983" s="56" t="s">
        <v>1129</v>
      </c>
      <c r="F983" s="59" t="s">
        <v>2650</v>
      </c>
    </row>
    <row r="984" spans="5:6" ht="27.6" thickBot="1" x14ac:dyDescent="0.35">
      <c r="E984" s="56" t="s">
        <v>1130</v>
      </c>
      <c r="F984" s="59" t="s">
        <v>2650</v>
      </c>
    </row>
    <row r="985" spans="5:6" ht="27.6" thickBot="1" x14ac:dyDescent="0.35">
      <c r="E985" s="56" t="s">
        <v>1131</v>
      </c>
      <c r="F985" s="59" t="s">
        <v>2650</v>
      </c>
    </row>
    <row r="986" spans="5:6" ht="27.6" thickBot="1" x14ac:dyDescent="0.35">
      <c r="E986" s="56" t="s">
        <v>1132</v>
      </c>
      <c r="F986" s="59" t="s">
        <v>2650</v>
      </c>
    </row>
    <row r="987" spans="5:6" ht="27.6" thickBot="1" x14ac:dyDescent="0.35">
      <c r="E987" s="56" t="s">
        <v>1133</v>
      </c>
      <c r="F987" s="59" t="s">
        <v>2650</v>
      </c>
    </row>
    <row r="988" spans="5:6" ht="27.6" thickBot="1" x14ac:dyDescent="0.35">
      <c r="E988" s="56" t="s">
        <v>1134</v>
      </c>
      <c r="F988" s="59" t="s">
        <v>2650</v>
      </c>
    </row>
    <row r="989" spans="5:6" ht="27.6" thickBot="1" x14ac:dyDescent="0.35">
      <c r="E989" s="56" t="s">
        <v>1135</v>
      </c>
      <c r="F989" s="59" t="s">
        <v>2650</v>
      </c>
    </row>
    <row r="990" spans="5:6" ht="27.6" thickBot="1" x14ac:dyDescent="0.35">
      <c r="E990" s="56" t="s">
        <v>1136</v>
      </c>
      <c r="F990" s="59" t="s">
        <v>2650</v>
      </c>
    </row>
    <row r="991" spans="5:6" ht="27.6" thickBot="1" x14ac:dyDescent="0.35">
      <c r="E991" s="56" t="s">
        <v>1137</v>
      </c>
      <c r="F991" s="59" t="s">
        <v>2650</v>
      </c>
    </row>
    <row r="992" spans="5:6" ht="27.6" thickBot="1" x14ac:dyDescent="0.35">
      <c r="E992" s="56" t="s">
        <v>1138</v>
      </c>
      <c r="F992" s="59" t="s">
        <v>2650</v>
      </c>
    </row>
    <row r="993" spans="5:6" ht="27.6" thickBot="1" x14ac:dyDescent="0.35">
      <c r="E993" s="56" t="s">
        <v>1139</v>
      </c>
      <c r="F993" s="59" t="s">
        <v>2650</v>
      </c>
    </row>
    <row r="994" spans="5:6" ht="27.6" thickBot="1" x14ac:dyDescent="0.35">
      <c r="E994" s="56" t="s">
        <v>1140</v>
      </c>
      <c r="F994" s="59" t="s">
        <v>2650</v>
      </c>
    </row>
    <row r="995" spans="5:6" ht="27.6" thickBot="1" x14ac:dyDescent="0.35">
      <c r="E995" s="56" t="s">
        <v>1141</v>
      </c>
      <c r="F995" s="59" t="s">
        <v>2650</v>
      </c>
    </row>
    <row r="996" spans="5:6" ht="27.6" thickBot="1" x14ac:dyDescent="0.35">
      <c r="E996" s="56" t="s">
        <v>1142</v>
      </c>
      <c r="F996" s="59" t="s">
        <v>2650</v>
      </c>
    </row>
    <row r="997" spans="5:6" ht="27.6" thickBot="1" x14ac:dyDescent="0.35">
      <c r="E997" s="56" t="s">
        <v>1143</v>
      </c>
      <c r="F997" s="59" t="s">
        <v>2650</v>
      </c>
    </row>
    <row r="998" spans="5:6" ht="27.6" thickBot="1" x14ac:dyDescent="0.35">
      <c r="E998" s="56" t="s">
        <v>1144</v>
      </c>
      <c r="F998" s="59" t="s">
        <v>2650</v>
      </c>
    </row>
    <row r="999" spans="5:6" ht="27.6" thickBot="1" x14ac:dyDescent="0.35">
      <c r="E999" s="56" t="s">
        <v>1145</v>
      </c>
      <c r="F999" s="59" t="s">
        <v>2650</v>
      </c>
    </row>
    <row r="1000" spans="5:6" ht="27.6" thickBot="1" x14ac:dyDescent="0.35">
      <c r="E1000" s="56" t="s">
        <v>1146</v>
      </c>
      <c r="F1000" s="59" t="s">
        <v>2650</v>
      </c>
    </row>
    <row r="1001" spans="5:6" ht="27.6" thickBot="1" x14ac:dyDescent="0.35">
      <c r="E1001" s="56" t="s">
        <v>1976</v>
      </c>
      <c r="F1001" s="59" t="s">
        <v>2650</v>
      </c>
    </row>
    <row r="1002" spans="5:6" ht="27.6" thickBot="1" x14ac:dyDescent="0.35">
      <c r="E1002" s="56" t="s">
        <v>1977</v>
      </c>
      <c r="F1002" s="59" t="s">
        <v>2651</v>
      </c>
    </row>
    <row r="1003" spans="5:6" ht="27.6" thickBot="1" x14ac:dyDescent="0.35">
      <c r="E1003" s="56" t="s">
        <v>1149</v>
      </c>
      <c r="F1003" s="59" t="s">
        <v>2650</v>
      </c>
    </row>
    <row r="1004" spans="5:6" ht="27.6" thickBot="1" x14ac:dyDescent="0.35">
      <c r="E1004" s="56" t="s">
        <v>1150</v>
      </c>
      <c r="F1004" s="59" t="s">
        <v>2650</v>
      </c>
    </row>
    <row r="1005" spans="5:6" ht="27.6" thickBot="1" x14ac:dyDescent="0.35">
      <c r="E1005" s="56" t="s">
        <v>1151</v>
      </c>
      <c r="F1005" s="59" t="s">
        <v>2650</v>
      </c>
    </row>
    <row r="1006" spans="5:6" ht="27.6" thickBot="1" x14ac:dyDescent="0.35">
      <c r="E1006" s="56" t="s">
        <v>1152</v>
      </c>
      <c r="F1006" s="59" t="s">
        <v>2650</v>
      </c>
    </row>
    <row r="1007" spans="5:6" ht="27.6" thickBot="1" x14ac:dyDescent="0.35">
      <c r="E1007" s="56" t="s">
        <v>1153</v>
      </c>
      <c r="F1007" s="59" t="s">
        <v>2650</v>
      </c>
    </row>
    <row r="1008" spans="5:6" ht="27.6" thickBot="1" x14ac:dyDescent="0.35">
      <c r="E1008" s="56" t="s">
        <v>1154</v>
      </c>
      <c r="F1008" s="59" t="s">
        <v>2650</v>
      </c>
    </row>
    <row r="1009" spans="5:6" ht="27.6" thickBot="1" x14ac:dyDescent="0.35">
      <c r="E1009" s="56" t="s">
        <v>1155</v>
      </c>
      <c r="F1009" s="59" t="s">
        <v>2650</v>
      </c>
    </row>
    <row r="1010" spans="5:6" ht="40.799999999999997" thickBot="1" x14ac:dyDescent="0.35">
      <c r="E1010" s="56" t="s">
        <v>1157</v>
      </c>
      <c r="F1010" s="59" t="s">
        <v>2652</v>
      </c>
    </row>
    <row r="1011" spans="5:6" ht="27.6" thickBot="1" x14ac:dyDescent="0.35">
      <c r="E1011" s="56" t="s">
        <v>1158</v>
      </c>
      <c r="F1011" s="59" t="s">
        <v>2650</v>
      </c>
    </row>
    <row r="1012" spans="5:6" ht="27.6" thickBot="1" x14ac:dyDescent="0.35">
      <c r="E1012" s="56" t="s">
        <v>1159</v>
      </c>
      <c r="F1012" s="59" t="s">
        <v>2650</v>
      </c>
    </row>
    <row r="1013" spans="5:6" ht="40.799999999999997" thickBot="1" x14ac:dyDescent="0.35">
      <c r="E1013" s="56" t="s">
        <v>1160</v>
      </c>
      <c r="F1013" s="59" t="s">
        <v>2652</v>
      </c>
    </row>
    <row r="1014" spans="5:6" ht="40.799999999999997" thickBot="1" x14ac:dyDescent="0.35">
      <c r="E1014" s="56" t="s">
        <v>1161</v>
      </c>
      <c r="F1014" s="59" t="s">
        <v>2652</v>
      </c>
    </row>
    <row r="1015" spans="5:6" ht="40.799999999999997" thickBot="1" x14ac:dyDescent="0.35">
      <c r="E1015" s="56" t="s">
        <v>1162</v>
      </c>
      <c r="F1015" s="59" t="s">
        <v>2652</v>
      </c>
    </row>
    <row r="1016" spans="5:6" ht="40.799999999999997" thickBot="1" x14ac:dyDescent="0.35">
      <c r="E1016" s="56" t="s">
        <v>1163</v>
      </c>
      <c r="F1016" s="59" t="s">
        <v>2652</v>
      </c>
    </row>
    <row r="1017" spans="5:6" ht="27.6" thickBot="1" x14ac:dyDescent="0.35">
      <c r="E1017" s="56" t="s">
        <v>1164</v>
      </c>
      <c r="F1017" s="59" t="s">
        <v>2650</v>
      </c>
    </row>
    <row r="1018" spans="5:6" ht="40.799999999999997" thickBot="1" x14ac:dyDescent="0.35">
      <c r="E1018" s="56" t="s">
        <v>1166</v>
      </c>
      <c r="F1018" s="59" t="s">
        <v>2652</v>
      </c>
    </row>
    <row r="1019" spans="5:6" ht="27.6" thickBot="1" x14ac:dyDescent="0.35">
      <c r="E1019" s="56" t="s">
        <v>1167</v>
      </c>
      <c r="F1019" s="59" t="s">
        <v>2650</v>
      </c>
    </row>
    <row r="1020" spans="5:6" ht="40.799999999999997" thickBot="1" x14ac:dyDescent="0.35">
      <c r="E1020" s="56" t="s">
        <v>1168</v>
      </c>
      <c r="F1020" s="59" t="s">
        <v>2652</v>
      </c>
    </row>
    <row r="1021" spans="5:6" ht="27.6" thickBot="1" x14ac:dyDescent="0.35">
      <c r="E1021" s="56" t="s">
        <v>1169</v>
      </c>
      <c r="F1021" s="59" t="s">
        <v>2650</v>
      </c>
    </row>
    <row r="1022" spans="5:6" ht="40.799999999999997" thickBot="1" x14ac:dyDescent="0.35">
      <c r="E1022" s="56" t="s">
        <v>1170</v>
      </c>
      <c r="F1022" s="59" t="s">
        <v>2652</v>
      </c>
    </row>
    <row r="1023" spans="5:6" ht="40.799999999999997" thickBot="1" x14ac:dyDescent="0.35">
      <c r="E1023" s="56" t="s">
        <v>1171</v>
      </c>
      <c r="F1023" s="59" t="s">
        <v>2652</v>
      </c>
    </row>
    <row r="1024" spans="5:6" ht="40.799999999999997" thickBot="1" x14ac:dyDescent="0.35">
      <c r="E1024" s="56" t="s">
        <v>1172</v>
      </c>
      <c r="F1024" s="59" t="s">
        <v>2652</v>
      </c>
    </row>
    <row r="1025" spans="5:6" ht="40.799999999999997" thickBot="1" x14ac:dyDescent="0.35">
      <c r="E1025" s="56" t="s">
        <v>1173</v>
      </c>
      <c r="F1025" s="59" t="s">
        <v>2652</v>
      </c>
    </row>
    <row r="1026" spans="5:6" ht="40.799999999999997" thickBot="1" x14ac:dyDescent="0.35">
      <c r="E1026" s="56" t="s">
        <v>1174</v>
      </c>
      <c r="F1026" s="59" t="s">
        <v>2652</v>
      </c>
    </row>
    <row r="1027" spans="5:6" ht="27.6" thickBot="1" x14ac:dyDescent="0.35">
      <c r="E1027" s="56" t="s">
        <v>1175</v>
      </c>
      <c r="F1027" s="59" t="s">
        <v>2650</v>
      </c>
    </row>
    <row r="1028" spans="5:6" ht="40.799999999999997" thickBot="1" x14ac:dyDescent="0.35">
      <c r="E1028" s="56" t="s">
        <v>1177</v>
      </c>
      <c r="F1028" s="59" t="s">
        <v>2652</v>
      </c>
    </row>
    <row r="1029" spans="5:6" ht="27.6" thickBot="1" x14ac:dyDescent="0.35">
      <c r="E1029" s="56" t="s">
        <v>1178</v>
      </c>
      <c r="F1029" s="59" t="s">
        <v>2650</v>
      </c>
    </row>
    <row r="1030" spans="5:6" ht="27.6" thickBot="1" x14ac:dyDescent="0.35">
      <c r="E1030" s="56" t="s">
        <v>1179</v>
      </c>
      <c r="F1030" s="59" t="s">
        <v>2650</v>
      </c>
    </row>
    <row r="1031" spans="5:6" ht="27.6" thickBot="1" x14ac:dyDescent="0.35">
      <c r="E1031" s="56" t="s">
        <v>1180</v>
      </c>
      <c r="F1031" s="59" t="s">
        <v>2650</v>
      </c>
    </row>
    <row r="1032" spans="5:6" ht="27.6" thickBot="1" x14ac:dyDescent="0.35">
      <c r="E1032" s="56" t="s">
        <v>1181</v>
      </c>
      <c r="F1032" s="59" t="s">
        <v>2650</v>
      </c>
    </row>
    <row r="1033" spans="5:6" ht="27.6" thickBot="1" x14ac:dyDescent="0.35">
      <c r="E1033" s="56" t="s">
        <v>1182</v>
      </c>
      <c r="F1033" s="59" t="s">
        <v>2650</v>
      </c>
    </row>
    <row r="1034" spans="5:6" ht="27.6" thickBot="1" x14ac:dyDescent="0.35">
      <c r="E1034" s="56" t="s">
        <v>1183</v>
      </c>
      <c r="F1034" s="59" t="s">
        <v>2650</v>
      </c>
    </row>
    <row r="1035" spans="5:6" ht="27.6" thickBot="1" x14ac:dyDescent="0.35">
      <c r="E1035" s="56" t="s">
        <v>1184</v>
      </c>
      <c r="F1035" s="59" t="s">
        <v>2650</v>
      </c>
    </row>
    <row r="1036" spans="5:6" ht="27.6" thickBot="1" x14ac:dyDescent="0.35">
      <c r="E1036" s="56" t="s">
        <v>1185</v>
      </c>
      <c r="F1036" s="59" t="s">
        <v>2650</v>
      </c>
    </row>
    <row r="1037" spans="5:6" ht="27.6" thickBot="1" x14ac:dyDescent="0.35">
      <c r="E1037" s="56" t="s">
        <v>2644</v>
      </c>
      <c r="F1037" s="59" t="s">
        <v>2650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CC52-41E1-4EF4-A1F1-8C266472572F}">
  <sheetPr filterMode="1"/>
  <dimension ref="A1:N1153"/>
  <sheetViews>
    <sheetView topLeftCell="A88" workbookViewId="0">
      <selection activeCell="C18" sqref="C18"/>
    </sheetView>
  </sheetViews>
  <sheetFormatPr defaultRowHeight="14.4" x14ac:dyDescent="0.3"/>
  <cols>
    <col min="11" max="11" width="31.88671875" customWidth="1"/>
  </cols>
  <sheetData>
    <row r="1" spans="1:13" ht="15" thickBot="1" x14ac:dyDescent="0.35">
      <c r="A1" t="s">
        <v>0</v>
      </c>
      <c r="B1" t="s">
        <v>2653</v>
      </c>
      <c r="D1" t="s">
        <v>2653</v>
      </c>
      <c r="I1" s="20" t="s">
        <v>0</v>
      </c>
      <c r="J1" s="23" t="s">
        <v>2</v>
      </c>
      <c r="L1" s="23" t="s">
        <v>3</v>
      </c>
    </row>
    <row r="2" spans="1:13" ht="15" thickBot="1" x14ac:dyDescent="0.35">
      <c r="A2" t="s">
        <v>4</v>
      </c>
      <c r="B2" t="s">
        <v>2654</v>
      </c>
      <c r="C2" s="60" t="s">
        <v>5</v>
      </c>
      <c r="D2" t="s">
        <v>2654</v>
      </c>
      <c r="I2" s="21" t="s">
        <v>4</v>
      </c>
      <c r="J2" s="14" t="s">
        <v>5</v>
      </c>
      <c r="K2" t="str">
        <f t="shared" ref="K2:K65" si="0">IF(LEN(J2)&gt;0,J2,K1)</f>
        <v>Cân nặng lý tưởng (IBW)</v>
      </c>
      <c r="L2" s="14" t="s">
        <v>6</v>
      </c>
      <c r="M2" t="str">
        <f>VLOOKUP(K2,C:D,2,0)</f>
        <v>C_A01</v>
      </c>
    </row>
    <row r="3" spans="1:13" ht="15" thickBot="1" x14ac:dyDescent="0.35">
      <c r="A3" t="s">
        <v>8</v>
      </c>
      <c r="B3" t="s">
        <v>2655</v>
      </c>
      <c r="C3" s="30" t="s">
        <v>9</v>
      </c>
      <c r="D3" t="s">
        <v>2655</v>
      </c>
      <c r="I3" s="21" t="s">
        <v>4</v>
      </c>
      <c r="J3" s="62"/>
      <c r="K3" t="str">
        <f t="shared" si="0"/>
        <v>Cân nặng lý tưởng (IBW)</v>
      </c>
      <c r="L3" s="14" t="s">
        <v>7</v>
      </c>
      <c r="M3" t="str">
        <f t="shared" ref="M3:M30" si="1">VLOOKUP(K3,C:D,2,0)</f>
        <v>C_A01</v>
      </c>
    </row>
    <row r="4" spans="1:13" ht="15" thickBot="1" x14ac:dyDescent="0.35">
      <c r="A4">
        <v>4</v>
      </c>
      <c r="B4" t="s">
        <v>2656</v>
      </c>
      <c r="C4" s="61" t="s">
        <v>12</v>
      </c>
      <c r="D4" t="s">
        <v>2656</v>
      </c>
      <c r="I4" s="21" t="s">
        <v>8</v>
      </c>
      <c r="J4" s="15" t="s">
        <v>9</v>
      </c>
      <c r="K4" t="str">
        <f t="shared" si="0"/>
        <v>Cân nặng hiệu chỉnh (AdjBW)</v>
      </c>
      <c r="L4" s="14" t="s">
        <v>10</v>
      </c>
      <c r="M4" t="str">
        <f t="shared" si="1"/>
        <v>C_A02</v>
      </c>
    </row>
    <row r="5" spans="1:13" ht="15" thickBot="1" x14ac:dyDescent="0.35">
      <c r="A5">
        <v>5</v>
      </c>
      <c r="B5" t="s">
        <v>2657</v>
      </c>
      <c r="C5" s="61" t="s">
        <v>13</v>
      </c>
      <c r="D5" t="s">
        <v>2657</v>
      </c>
      <c r="I5" s="21" t="s">
        <v>8</v>
      </c>
      <c r="J5" s="63"/>
      <c r="K5" t="str">
        <f t="shared" si="0"/>
        <v>Cân nặng hiệu chỉnh (AdjBW)</v>
      </c>
      <c r="L5" s="14" t="s">
        <v>11</v>
      </c>
      <c r="M5" t="str">
        <f t="shared" si="1"/>
        <v>C_A02</v>
      </c>
    </row>
    <row r="6" spans="1:13" ht="15" thickBot="1" x14ac:dyDescent="0.35">
      <c r="A6">
        <v>3</v>
      </c>
      <c r="B6" t="s">
        <v>2658</v>
      </c>
      <c r="C6" s="61" t="s">
        <v>16</v>
      </c>
      <c r="D6" t="s">
        <v>2658</v>
      </c>
      <c r="I6" s="21">
        <v>4</v>
      </c>
      <c r="J6" s="14" t="s">
        <v>12</v>
      </c>
      <c r="K6" t="str">
        <f t="shared" si="0"/>
        <v>Trọng lượng cơ thể nạc (LBW)</v>
      </c>
      <c r="L6" s="14" t="s">
        <v>6</v>
      </c>
      <c r="M6" t="str">
        <f t="shared" si="1"/>
        <v>C_A03</v>
      </c>
    </row>
    <row r="7" spans="1:13" ht="15" thickBot="1" x14ac:dyDescent="0.35">
      <c r="A7">
        <v>7</v>
      </c>
      <c r="B7" t="s">
        <v>2659</v>
      </c>
      <c r="C7" s="61" t="s">
        <v>19</v>
      </c>
      <c r="D7" t="s">
        <v>2659</v>
      </c>
      <c r="I7" s="21">
        <v>4</v>
      </c>
      <c r="J7" s="62"/>
      <c r="K7" t="str">
        <f t="shared" si="0"/>
        <v>Trọng lượng cơ thể nạc (LBW)</v>
      </c>
      <c r="L7" s="14" t="s">
        <v>7</v>
      </c>
      <c r="M7" t="str">
        <f t="shared" si="1"/>
        <v>C_A03</v>
      </c>
    </row>
    <row r="8" spans="1:13" ht="15" thickBot="1" x14ac:dyDescent="0.35">
      <c r="A8">
        <v>6</v>
      </c>
      <c r="B8" t="s">
        <v>2660</v>
      </c>
      <c r="C8" s="61" t="s">
        <v>20</v>
      </c>
      <c r="D8" t="s">
        <v>2660</v>
      </c>
      <c r="I8" s="21">
        <v>4</v>
      </c>
      <c r="J8" s="62"/>
      <c r="K8" t="str">
        <f t="shared" si="0"/>
        <v>Trọng lượng cơ thể nạc (LBW)</v>
      </c>
      <c r="L8" s="14" t="s">
        <v>11</v>
      </c>
      <c r="M8" t="str">
        <f t="shared" si="1"/>
        <v>C_A03</v>
      </c>
    </row>
    <row r="9" spans="1:13" ht="15" thickBot="1" x14ac:dyDescent="0.35">
      <c r="A9">
        <v>10</v>
      </c>
      <c r="B9" t="s">
        <v>2661</v>
      </c>
      <c r="C9" s="61" t="s">
        <v>2798</v>
      </c>
      <c r="D9" t="s">
        <v>2661</v>
      </c>
      <c r="I9" s="21">
        <v>5</v>
      </c>
      <c r="J9" s="14" t="s">
        <v>13</v>
      </c>
      <c r="K9" t="str">
        <f t="shared" si="0"/>
        <v>Ước lượng nồng độ cồn trong máu</v>
      </c>
      <c r="L9" s="14" t="s">
        <v>14</v>
      </c>
      <c r="M9" t="str">
        <f t="shared" si="1"/>
        <v>C_A04</v>
      </c>
    </row>
    <row r="10" spans="1:13" ht="15" thickBot="1" x14ac:dyDescent="0.35">
      <c r="A10">
        <v>8</v>
      </c>
      <c r="B10" t="s">
        <v>2662</v>
      </c>
      <c r="C10" s="61" t="s">
        <v>32</v>
      </c>
      <c r="D10" t="s">
        <v>2662</v>
      </c>
      <c r="I10" s="21">
        <v>5</v>
      </c>
      <c r="J10" s="62"/>
      <c r="K10" t="str">
        <f t="shared" si="0"/>
        <v>Ước lượng nồng độ cồn trong máu</v>
      </c>
      <c r="L10" s="14" t="s">
        <v>15</v>
      </c>
      <c r="M10" t="str">
        <f t="shared" si="1"/>
        <v>C_A04</v>
      </c>
    </row>
    <row r="11" spans="1:13" ht="15" thickBot="1" x14ac:dyDescent="0.35">
      <c r="A11">
        <v>46</v>
      </c>
      <c r="B11" t="s">
        <v>2662</v>
      </c>
      <c r="C11" s="61" t="s">
        <v>33</v>
      </c>
      <c r="D11" t="s">
        <v>2662</v>
      </c>
      <c r="I11" s="21">
        <v>5</v>
      </c>
      <c r="J11" s="62"/>
      <c r="K11" t="str">
        <f t="shared" si="0"/>
        <v>Ước lượng nồng độ cồn trong máu</v>
      </c>
      <c r="L11" s="14" t="s">
        <v>11</v>
      </c>
      <c r="M11" t="str">
        <f t="shared" si="1"/>
        <v>C_A04</v>
      </c>
    </row>
    <row r="12" spans="1:13" ht="15" thickBot="1" x14ac:dyDescent="0.35">
      <c r="A12">
        <v>55</v>
      </c>
      <c r="B12" t="s">
        <v>2663</v>
      </c>
      <c r="C12" s="61" t="s">
        <v>2799</v>
      </c>
      <c r="D12" t="s">
        <v>2663</v>
      </c>
      <c r="I12" s="21">
        <v>3</v>
      </c>
      <c r="J12" s="14" t="s">
        <v>16</v>
      </c>
      <c r="K12" t="str">
        <f t="shared" si="0"/>
        <v>Hồi sức cấp cứu bù dịch vết thương bỏng (công thức Parkland)</v>
      </c>
      <c r="L12" s="14" t="s">
        <v>11</v>
      </c>
      <c r="M12" t="str">
        <f t="shared" si="1"/>
        <v>C_A05</v>
      </c>
    </row>
    <row r="13" spans="1:13" ht="15" thickBot="1" x14ac:dyDescent="0.35">
      <c r="A13">
        <v>57</v>
      </c>
      <c r="B13" t="s">
        <v>2664</v>
      </c>
      <c r="C13" s="61" t="s">
        <v>2800</v>
      </c>
      <c r="D13" t="s">
        <v>2664</v>
      </c>
      <c r="I13" s="21">
        <v>3</v>
      </c>
      <c r="J13" s="62"/>
      <c r="K13" t="str">
        <f t="shared" si="0"/>
        <v>Hồi sức cấp cứu bù dịch vết thương bỏng (công thức Parkland)</v>
      </c>
      <c r="L13" s="14" t="s">
        <v>17</v>
      </c>
      <c r="M13" t="str">
        <f t="shared" si="1"/>
        <v>C_A05</v>
      </c>
    </row>
    <row r="14" spans="1:13" ht="15" hidden="1" thickBot="1" x14ac:dyDescent="0.35">
      <c r="A14">
        <v>14</v>
      </c>
      <c r="B14" t="s">
        <v>2665</v>
      </c>
      <c r="C14" s="61" t="s">
        <v>2801</v>
      </c>
      <c r="D14" t="s">
        <v>2665</v>
      </c>
      <c r="I14" s="21" t="s">
        <v>18</v>
      </c>
      <c r="J14" s="62"/>
      <c r="K14" t="str">
        <f t="shared" si="0"/>
        <v>Hồi sức cấp cứu bù dịch vết thương bỏng (công thức Parkland)</v>
      </c>
      <c r="L14" s="14" t="s">
        <v>18</v>
      </c>
      <c r="M14" t="str">
        <f t="shared" si="1"/>
        <v>C_A05</v>
      </c>
    </row>
    <row r="15" spans="1:13" ht="15" thickBot="1" x14ac:dyDescent="0.35">
      <c r="A15">
        <v>56</v>
      </c>
      <c r="B15" t="s">
        <v>2666</v>
      </c>
      <c r="C15" s="61" t="s">
        <v>2802</v>
      </c>
      <c r="D15" t="s">
        <v>2666</v>
      </c>
      <c r="I15" s="21">
        <v>7</v>
      </c>
      <c r="J15" s="14" t="s">
        <v>19</v>
      </c>
      <c r="K15" t="str">
        <f t="shared" si="0"/>
        <v>Chỉ số khối cơ thể (BMI)</v>
      </c>
      <c r="L15" s="14" t="s">
        <v>11</v>
      </c>
      <c r="M15" t="str">
        <f t="shared" si="1"/>
        <v>C_A06</v>
      </c>
    </row>
    <row r="16" spans="1:13" ht="15" thickBot="1" x14ac:dyDescent="0.35">
      <c r="A16">
        <v>52</v>
      </c>
      <c r="B16" t="s">
        <v>2667</v>
      </c>
      <c r="C16" s="61" t="s">
        <v>2803</v>
      </c>
      <c r="D16" t="s">
        <v>2667</v>
      </c>
      <c r="I16" s="21">
        <v>7</v>
      </c>
      <c r="J16" s="62"/>
      <c r="K16" t="str">
        <f t="shared" si="0"/>
        <v>Chỉ số khối cơ thể (BMI)</v>
      </c>
      <c r="L16" s="14" t="s">
        <v>7</v>
      </c>
      <c r="M16" t="str">
        <f t="shared" si="1"/>
        <v>C_A06</v>
      </c>
    </row>
    <row r="17" spans="1:14" ht="15" thickBot="1" x14ac:dyDescent="0.35">
      <c r="A17">
        <v>51</v>
      </c>
      <c r="B17" t="s">
        <v>2668</v>
      </c>
      <c r="C17" s="61" t="s">
        <v>2804</v>
      </c>
      <c r="D17" t="s">
        <v>2668</v>
      </c>
      <c r="I17" s="21">
        <v>6</v>
      </c>
      <c r="J17" s="14" t="s">
        <v>20</v>
      </c>
      <c r="K17" t="str">
        <f t="shared" si="0"/>
        <v>Chênh áp phế nang – máu động mạch (AaG – A-a gradient)</v>
      </c>
      <c r="L17" s="14" t="s">
        <v>21</v>
      </c>
      <c r="M17" t="str">
        <f t="shared" si="1"/>
        <v>C_A07</v>
      </c>
    </row>
    <row r="18" spans="1:14" ht="15" thickBot="1" x14ac:dyDescent="0.35">
      <c r="A18">
        <v>64</v>
      </c>
      <c r="B18" t="s">
        <v>2669</v>
      </c>
      <c r="C18" s="61" t="s">
        <v>2805</v>
      </c>
      <c r="D18" t="s">
        <v>2669</v>
      </c>
      <c r="I18" s="21">
        <v>6</v>
      </c>
      <c r="J18" s="62"/>
      <c r="K18" t="str">
        <f t="shared" si="0"/>
        <v>Chênh áp phế nang – máu động mạch (AaG – A-a gradient)</v>
      </c>
      <c r="L18" s="14" t="s">
        <v>22</v>
      </c>
      <c r="M18" t="str">
        <f t="shared" si="1"/>
        <v>C_A07</v>
      </c>
    </row>
    <row r="19" spans="1:14" ht="15" thickBot="1" x14ac:dyDescent="0.35">
      <c r="A19">
        <v>54</v>
      </c>
      <c r="B19" t="s">
        <v>2670</v>
      </c>
      <c r="C19" s="61" t="s">
        <v>2806</v>
      </c>
      <c r="D19" t="s">
        <v>2670</v>
      </c>
      <c r="I19" s="21">
        <v>6</v>
      </c>
      <c r="J19" s="62"/>
      <c r="K19" t="str">
        <f t="shared" si="0"/>
        <v>Chênh áp phế nang – máu động mạch (AaG – A-a gradient)</v>
      </c>
      <c r="L19" s="14" t="s">
        <v>23</v>
      </c>
      <c r="M19" t="str">
        <f t="shared" si="1"/>
        <v>C_A07</v>
      </c>
    </row>
    <row r="20" spans="1:14" ht="15" thickBot="1" x14ac:dyDescent="0.35">
      <c r="A20">
        <v>59</v>
      </c>
      <c r="B20" t="s">
        <v>2671</v>
      </c>
      <c r="C20" s="61" t="s">
        <v>2807</v>
      </c>
      <c r="D20" t="s">
        <v>2671</v>
      </c>
      <c r="I20" s="21">
        <v>6</v>
      </c>
      <c r="J20" s="62"/>
      <c r="K20" t="str">
        <f t="shared" si="0"/>
        <v>Chênh áp phế nang – máu động mạch (AaG – A-a gradient)</v>
      </c>
      <c r="L20" s="14" t="s">
        <v>24</v>
      </c>
      <c r="M20" t="str">
        <f t="shared" si="1"/>
        <v>C_A07</v>
      </c>
    </row>
    <row r="21" spans="1:14" ht="15" thickBot="1" x14ac:dyDescent="0.35">
      <c r="A21">
        <v>60</v>
      </c>
      <c r="B21" t="s">
        <v>2672</v>
      </c>
      <c r="C21" s="61" t="s">
        <v>2808</v>
      </c>
      <c r="D21" t="s">
        <v>2672</v>
      </c>
      <c r="I21" s="21">
        <v>6</v>
      </c>
      <c r="J21" s="62"/>
      <c r="K21" t="str">
        <f t="shared" si="0"/>
        <v>Chênh áp phế nang – máu động mạch (AaG – A-a gradient)</v>
      </c>
      <c r="L21" s="14" t="s">
        <v>25</v>
      </c>
      <c r="M21" t="str">
        <f t="shared" si="1"/>
        <v>C_A07</v>
      </c>
    </row>
    <row r="22" spans="1:14" ht="15" thickBot="1" x14ac:dyDescent="0.35">
      <c r="A22">
        <v>58</v>
      </c>
      <c r="B22" t="s">
        <v>2673</v>
      </c>
      <c r="C22" s="61" t="s">
        <v>64</v>
      </c>
      <c r="D22" t="s">
        <v>2673</v>
      </c>
      <c r="I22" s="21">
        <v>6</v>
      </c>
      <c r="J22" s="62"/>
      <c r="K22" t="str">
        <f t="shared" si="0"/>
        <v>Chênh áp phế nang – máu động mạch (AaG – A-a gradient)</v>
      </c>
      <c r="L22" s="14" t="s">
        <v>26</v>
      </c>
      <c r="M22" t="str">
        <f t="shared" si="1"/>
        <v>C_A07</v>
      </c>
    </row>
    <row r="23" spans="1:14" ht="15" thickBot="1" x14ac:dyDescent="0.35">
      <c r="A23">
        <v>50</v>
      </c>
      <c r="B23" t="s">
        <v>2674</v>
      </c>
      <c r="C23" s="61" t="s">
        <v>2809</v>
      </c>
      <c r="D23" t="s">
        <v>2674</v>
      </c>
      <c r="I23" s="21">
        <v>6</v>
      </c>
      <c r="J23" s="62"/>
      <c r="K23" t="str">
        <f t="shared" si="0"/>
        <v>Chênh áp phế nang – máu động mạch (AaG – A-a gradient)</v>
      </c>
      <c r="L23" s="14" t="s">
        <v>27</v>
      </c>
      <c r="M23" t="str">
        <f t="shared" si="1"/>
        <v>C_A07</v>
      </c>
    </row>
    <row r="24" spans="1:14" ht="15" thickBot="1" x14ac:dyDescent="0.35">
      <c r="A24">
        <v>61</v>
      </c>
      <c r="B24" t="s">
        <v>2675</v>
      </c>
      <c r="C24" s="61" t="s">
        <v>75</v>
      </c>
      <c r="D24" t="s">
        <v>2675</v>
      </c>
      <c r="I24" s="21">
        <v>10</v>
      </c>
      <c r="J24" s="14" t="s">
        <v>28</v>
      </c>
      <c r="K24" t="str">
        <f t="shared" si="0"/>
        <v>Nồng độ calci hiệu chỉnh trong hạ albumin huyết và trẻ em &gt;1 tuổi</v>
      </c>
      <c r="L24" s="14" t="s">
        <v>29</v>
      </c>
      <c r="M24" t="str">
        <f>VLOOKUP(I24,A:D,2,0)</f>
        <v>C_A08</v>
      </c>
      <c r="N24" t="str">
        <f>VLOOKUP(M24,B:C,2,0)</f>
        <v>Nồng độ calci hiệu chỉnh trong hạ albumin huyết</v>
      </c>
    </row>
    <row r="25" spans="1:14" ht="15" thickBot="1" x14ac:dyDescent="0.35">
      <c r="A25">
        <v>43</v>
      </c>
      <c r="B25" t="s">
        <v>2676</v>
      </c>
      <c r="C25" s="61" t="s">
        <v>77</v>
      </c>
      <c r="D25" t="s">
        <v>2676</v>
      </c>
      <c r="I25" s="21">
        <v>10</v>
      </c>
      <c r="J25" s="62"/>
      <c r="K25" t="str">
        <f t="shared" si="0"/>
        <v>Nồng độ calci hiệu chỉnh trong hạ albumin huyết và trẻ em &gt;1 tuổi</v>
      </c>
      <c r="L25" s="14" t="s">
        <v>30</v>
      </c>
      <c r="M25" t="str">
        <f t="shared" ref="M25:M26" si="2">VLOOKUP(I25,A:D,2,0)</f>
        <v>C_A08</v>
      </c>
      <c r="N25" t="str">
        <f t="shared" ref="N25:N26" si="3">VLOOKUP(M25,B:C,2,0)</f>
        <v>Nồng độ calci hiệu chỉnh trong hạ albumin huyết</v>
      </c>
    </row>
    <row r="26" spans="1:14" ht="15" thickBot="1" x14ac:dyDescent="0.35">
      <c r="A26">
        <v>62</v>
      </c>
      <c r="B26" t="s">
        <v>2676</v>
      </c>
      <c r="C26" s="61" t="s">
        <v>79</v>
      </c>
      <c r="D26" t="s">
        <v>2676</v>
      </c>
      <c r="I26" s="21">
        <v>10</v>
      </c>
      <c r="J26" s="62"/>
      <c r="K26" t="str">
        <f t="shared" si="0"/>
        <v>Nồng độ calci hiệu chỉnh trong hạ albumin huyết và trẻ em &gt;1 tuổi</v>
      </c>
      <c r="L26" s="14" t="s">
        <v>31</v>
      </c>
      <c r="M26" t="str">
        <f t="shared" si="2"/>
        <v>C_A08</v>
      </c>
      <c r="N26" t="str">
        <f t="shared" si="3"/>
        <v>Nồng độ calci hiệu chỉnh trong hạ albumin huyết</v>
      </c>
    </row>
    <row r="27" spans="1:14" ht="15" thickBot="1" x14ac:dyDescent="0.35">
      <c r="A27">
        <v>63</v>
      </c>
      <c r="B27" t="s">
        <v>2677</v>
      </c>
      <c r="C27" s="61" t="s">
        <v>2810</v>
      </c>
      <c r="D27" t="s">
        <v>2677</v>
      </c>
      <c r="I27" s="21">
        <v>8</v>
      </c>
      <c r="J27" s="14" t="s">
        <v>32</v>
      </c>
      <c r="K27" t="str">
        <f t="shared" si="0"/>
        <v>Diện tích bề mặt cơ thể (BSA) (phương pháp Mosteller square root)</v>
      </c>
      <c r="L27" s="14" t="s">
        <v>7</v>
      </c>
      <c r="M27" t="str">
        <f t="shared" si="1"/>
        <v>C_A09</v>
      </c>
    </row>
    <row r="28" spans="1:14" ht="15" thickBot="1" x14ac:dyDescent="0.35">
      <c r="A28">
        <v>65</v>
      </c>
      <c r="B28" t="s">
        <v>2678</v>
      </c>
      <c r="C28" s="61" t="s">
        <v>2811</v>
      </c>
      <c r="D28" t="s">
        <v>2678</v>
      </c>
      <c r="I28" s="21">
        <v>8</v>
      </c>
      <c r="J28" s="62"/>
      <c r="K28" t="str">
        <f t="shared" si="0"/>
        <v>Diện tích bề mặt cơ thể (BSA) (phương pháp Mosteller square root)</v>
      </c>
      <c r="L28" s="14" t="s">
        <v>11</v>
      </c>
      <c r="M28" t="str">
        <f t="shared" si="1"/>
        <v>C_A09</v>
      </c>
    </row>
    <row r="29" spans="1:14" ht="15" thickBot="1" x14ac:dyDescent="0.35">
      <c r="A29">
        <v>11</v>
      </c>
      <c r="B29" t="s">
        <v>2679</v>
      </c>
      <c r="C29" s="61" t="s">
        <v>82</v>
      </c>
      <c r="D29" t="s">
        <v>2679</v>
      </c>
      <c r="I29" s="21">
        <v>46</v>
      </c>
      <c r="J29" s="14" t="s">
        <v>33</v>
      </c>
      <c r="K29" t="str">
        <f t="shared" si="0"/>
        <v>Diện tích bề mặt cơ thể (BSA) (pp Du Bois)</v>
      </c>
      <c r="L29" s="14" t="s">
        <v>7</v>
      </c>
      <c r="M29" t="str">
        <f t="shared" si="1"/>
        <v>C_A09</v>
      </c>
    </row>
    <row r="30" spans="1:14" ht="15" thickBot="1" x14ac:dyDescent="0.35">
      <c r="A30">
        <v>53</v>
      </c>
      <c r="B30" t="s">
        <v>2680</v>
      </c>
      <c r="C30" s="61" t="s">
        <v>2812</v>
      </c>
      <c r="D30" t="s">
        <v>2680</v>
      </c>
      <c r="I30" s="21">
        <v>46</v>
      </c>
      <c r="J30" s="62"/>
      <c r="K30" t="str">
        <f t="shared" si="0"/>
        <v>Diện tích bề mặt cơ thể (BSA) (pp Du Bois)</v>
      </c>
      <c r="L30" s="14" t="s">
        <v>11</v>
      </c>
      <c r="M30" t="str">
        <f t="shared" si="1"/>
        <v>C_A09</v>
      </c>
    </row>
    <row r="31" spans="1:14" ht="15" thickBot="1" x14ac:dyDescent="0.35">
      <c r="A31">
        <v>34</v>
      </c>
      <c r="B31" t="s">
        <v>2681</v>
      </c>
      <c r="C31" s="61" t="s">
        <v>2813</v>
      </c>
      <c r="D31" t="s">
        <v>2681</v>
      </c>
      <c r="I31" s="21">
        <v>55</v>
      </c>
      <c r="J31" s="14" t="s">
        <v>34</v>
      </c>
      <c r="K31" t="str">
        <f t="shared" si="0"/>
        <v>Khoảng trống anion huyết thanh</v>
      </c>
      <c r="L31" s="14" t="s">
        <v>35</v>
      </c>
      <c r="M31" t="str">
        <f t="shared" ref="M31:M67" si="4">VLOOKUP(I31,A:D,2,0)</f>
        <v>C_A10</v>
      </c>
      <c r="N31" t="str">
        <f t="shared" ref="N31:N67" si="5">VLOOKUP(M31,B:C,2,0)</f>
        <v>Khoảng trống anion huyết thanh (SAG)</v>
      </c>
    </row>
    <row r="32" spans="1:14" ht="15" thickBot="1" x14ac:dyDescent="0.35">
      <c r="A32">
        <v>26</v>
      </c>
      <c r="B32" t="s">
        <v>2682</v>
      </c>
      <c r="C32" s="61" t="s">
        <v>92</v>
      </c>
      <c r="D32" t="s">
        <v>2682</v>
      </c>
      <c r="I32" s="21">
        <v>55</v>
      </c>
      <c r="J32" s="62"/>
      <c r="K32" t="str">
        <f t="shared" si="0"/>
        <v>Khoảng trống anion huyết thanh</v>
      </c>
      <c r="L32" s="14" t="s">
        <v>36</v>
      </c>
      <c r="M32" t="str">
        <f t="shared" si="4"/>
        <v>C_A10</v>
      </c>
      <c r="N32" t="str">
        <f t="shared" si="5"/>
        <v>Khoảng trống anion huyết thanh (SAG)</v>
      </c>
    </row>
    <row r="33" spans="1:14" ht="15" thickBot="1" x14ac:dyDescent="0.35">
      <c r="A33">
        <v>18</v>
      </c>
      <c r="B33" t="s">
        <v>2683</v>
      </c>
      <c r="C33" s="61" t="s">
        <v>2814</v>
      </c>
      <c r="D33" t="s">
        <v>2683</v>
      </c>
      <c r="I33" s="21">
        <v>55</v>
      </c>
      <c r="J33" s="62"/>
      <c r="K33" t="str">
        <f t="shared" si="0"/>
        <v>Khoảng trống anion huyết thanh</v>
      </c>
      <c r="L33" s="14" t="s">
        <v>37</v>
      </c>
      <c r="M33" t="str">
        <f t="shared" si="4"/>
        <v>C_A10</v>
      </c>
      <c r="N33" t="str">
        <f t="shared" si="5"/>
        <v>Khoảng trống anion huyết thanh (SAG)</v>
      </c>
    </row>
    <row r="34" spans="1:14" ht="15" thickBot="1" x14ac:dyDescent="0.35">
      <c r="A34">
        <v>17</v>
      </c>
      <c r="B34" t="s">
        <v>2684</v>
      </c>
      <c r="C34" s="61" t="s">
        <v>111</v>
      </c>
      <c r="D34" t="s">
        <v>2684</v>
      </c>
      <c r="I34" s="21">
        <v>55</v>
      </c>
      <c r="J34" s="62"/>
      <c r="K34" t="str">
        <f t="shared" si="0"/>
        <v>Khoảng trống anion huyết thanh</v>
      </c>
      <c r="L34" s="14" t="s">
        <v>38</v>
      </c>
      <c r="M34" t="str">
        <f t="shared" si="4"/>
        <v>C_A10</v>
      </c>
      <c r="N34" t="str">
        <f t="shared" si="5"/>
        <v>Khoảng trống anion huyết thanh (SAG)</v>
      </c>
    </row>
    <row r="35" spans="1:14" ht="15" thickBot="1" x14ac:dyDescent="0.35">
      <c r="A35">
        <v>20</v>
      </c>
      <c r="B35" t="s">
        <v>2685</v>
      </c>
      <c r="C35" s="61" t="s">
        <v>2815</v>
      </c>
      <c r="D35" t="s">
        <v>2685</v>
      </c>
      <c r="I35" s="21">
        <v>57</v>
      </c>
      <c r="J35" s="14" t="s">
        <v>39</v>
      </c>
      <c r="K35" t="str">
        <f t="shared" si="0"/>
        <v>Khoảng trống Osmol huyết thanh</v>
      </c>
      <c r="L35" s="14" t="s">
        <v>40</v>
      </c>
      <c r="M35" t="str">
        <f t="shared" si="4"/>
        <v>C_A11</v>
      </c>
      <c r="N35" t="str">
        <f t="shared" si="5"/>
        <v>Khoảng trống Osmol huyết thanh (SOG)</v>
      </c>
    </row>
    <row r="36" spans="1:14" ht="15" thickBot="1" x14ac:dyDescent="0.35">
      <c r="A36">
        <v>21</v>
      </c>
      <c r="B36" t="s">
        <v>2685</v>
      </c>
      <c r="C36" s="61" t="s">
        <v>2816</v>
      </c>
      <c r="D36" t="s">
        <v>2685</v>
      </c>
      <c r="I36" s="21">
        <v>57</v>
      </c>
      <c r="J36" s="62"/>
      <c r="K36" t="str">
        <f t="shared" si="0"/>
        <v>Khoảng trống Osmol huyết thanh</v>
      </c>
      <c r="L36" s="14" t="s">
        <v>35</v>
      </c>
      <c r="M36" t="str">
        <f t="shared" si="4"/>
        <v>C_A11</v>
      </c>
      <c r="N36" t="str">
        <f t="shared" si="5"/>
        <v>Khoảng trống Osmol huyết thanh (SOG)</v>
      </c>
    </row>
    <row r="37" spans="1:14" ht="15" thickBot="1" x14ac:dyDescent="0.35">
      <c r="A37">
        <v>22</v>
      </c>
      <c r="B37" t="s">
        <v>2685</v>
      </c>
      <c r="C37" s="61" t="s">
        <v>119</v>
      </c>
      <c r="D37" t="s">
        <v>2685</v>
      </c>
      <c r="I37" s="21">
        <v>57</v>
      </c>
      <c r="J37" s="62"/>
      <c r="K37" t="str">
        <f t="shared" si="0"/>
        <v>Khoảng trống Osmol huyết thanh</v>
      </c>
      <c r="L37" s="14" t="s">
        <v>41</v>
      </c>
      <c r="M37" t="str">
        <f t="shared" si="4"/>
        <v>C_A11</v>
      </c>
      <c r="N37" t="str">
        <f t="shared" si="5"/>
        <v>Khoảng trống Osmol huyết thanh (SOG)</v>
      </c>
    </row>
    <row r="38" spans="1:14" ht="15" thickBot="1" x14ac:dyDescent="0.35">
      <c r="A38">
        <v>23</v>
      </c>
      <c r="B38" t="s">
        <v>2685</v>
      </c>
      <c r="C38" s="61" t="s">
        <v>120</v>
      </c>
      <c r="D38" t="s">
        <v>2685</v>
      </c>
      <c r="I38" s="21">
        <v>57</v>
      </c>
      <c r="J38" s="62"/>
      <c r="K38" t="str">
        <f t="shared" si="0"/>
        <v>Khoảng trống Osmol huyết thanh</v>
      </c>
      <c r="L38" s="14" t="s">
        <v>42</v>
      </c>
      <c r="M38" t="str">
        <f t="shared" si="4"/>
        <v>C_A11</v>
      </c>
      <c r="N38" t="str">
        <f t="shared" si="5"/>
        <v>Khoảng trống Osmol huyết thanh (SOG)</v>
      </c>
    </row>
    <row r="39" spans="1:14" ht="15" thickBot="1" x14ac:dyDescent="0.35">
      <c r="A39">
        <v>24</v>
      </c>
      <c r="B39" t="s">
        <v>2685</v>
      </c>
      <c r="C39" s="61" t="s">
        <v>121</v>
      </c>
      <c r="D39" t="s">
        <v>2685</v>
      </c>
      <c r="I39" s="21">
        <v>14</v>
      </c>
      <c r="J39" s="14" t="s">
        <v>43</v>
      </c>
      <c r="K39" t="str">
        <f t="shared" si="0"/>
        <v>Khoảng trống Osmol phân</v>
      </c>
      <c r="L39" s="14" t="s">
        <v>44</v>
      </c>
      <c r="M39" t="str">
        <f t="shared" si="4"/>
        <v>C_A12</v>
      </c>
      <c r="N39" t="str">
        <f t="shared" si="5"/>
        <v>Khoảng trống Osmol phân (StOG)</v>
      </c>
    </row>
    <row r="40" spans="1:14" ht="15" thickBot="1" x14ac:dyDescent="0.35">
      <c r="A40">
        <v>25</v>
      </c>
      <c r="B40" t="s">
        <v>2685</v>
      </c>
      <c r="C40" s="61" t="s">
        <v>122</v>
      </c>
      <c r="D40" t="s">
        <v>2685</v>
      </c>
      <c r="I40" s="21">
        <v>14</v>
      </c>
      <c r="J40" s="62"/>
      <c r="K40" t="str">
        <f t="shared" si="0"/>
        <v>Khoảng trống Osmol phân</v>
      </c>
      <c r="L40" s="14" t="s">
        <v>45</v>
      </c>
      <c r="M40" t="str">
        <f t="shared" si="4"/>
        <v>C_A12</v>
      </c>
      <c r="N40" t="str">
        <f t="shared" si="5"/>
        <v>Khoảng trống Osmol phân (StOG)</v>
      </c>
    </row>
    <row r="41" spans="1:14" ht="15" thickBot="1" x14ac:dyDescent="0.35">
      <c r="A41">
        <v>30</v>
      </c>
      <c r="B41" t="s">
        <v>2686</v>
      </c>
      <c r="C41" s="61" t="s">
        <v>2817</v>
      </c>
      <c r="D41" t="s">
        <v>2686</v>
      </c>
      <c r="I41" s="21">
        <v>14</v>
      </c>
      <c r="J41" s="62"/>
      <c r="K41" t="str">
        <f t="shared" si="0"/>
        <v>Khoảng trống Osmol phân</v>
      </c>
      <c r="L41" s="14" t="s">
        <v>46</v>
      </c>
      <c r="M41" t="str">
        <f t="shared" si="4"/>
        <v>C_A12</v>
      </c>
      <c r="N41" t="str">
        <f t="shared" si="5"/>
        <v>Khoảng trống Osmol phân (StOG)</v>
      </c>
    </row>
    <row r="42" spans="1:14" ht="15" thickBot="1" x14ac:dyDescent="0.35">
      <c r="A42">
        <v>31</v>
      </c>
      <c r="B42" t="s">
        <v>2687</v>
      </c>
      <c r="C42" s="61" t="s">
        <v>2818</v>
      </c>
      <c r="D42" t="s">
        <v>2687</v>
      </c>
      <c r="I42" s="21">
        <v>56</v>
      </c>
      <c r="J42" s="14" t="s">
        <v>47</v>
      </c>
      <c r="K42" t="str">
        <f t="shared" si="0"/>
        <v>Khoảng trống anion niệu</v>
      </c>
      <c r="L42" s="14" t="s">
        <v>48</v>
      </c>
      <c r="M42" t="str">
        <f t="shared" si="4"/>
        <v>C_A13</v>
      </c>
      <c r="N42" t="str">
        <f t="shared" si="5"/>
        <v>Khoảng trống anion niệu (UAG)</v>
      </c>
    </row>
    <row r="43" spans="1:14" ht="15" thickBot="1" x14ac:dyDescent="0.35">
      <c r="A43">
        <v>29</v>
      </c>
      <c r="B43" t="s">
        <v>2688</v>
      </c>
      <c r="C43" s="61" t="s">
        <v>128</v>
      </c>
      <c r="D43" t="s">
        <v>2688</v>
      </c>
      <c r="I43" s="21">
        <v>56</v>
      </c>
      <c r="J43" s="62"/>
      <c r="K43" t="str">
        <f t="shared" si="0"/>
        <v>Khoảng trống anion niệu</v>
      </c>
      <c r="L43" s="14" t="s">
        <v>49</v>
      </c>
      <c r="M43" t="str">
        <f t="shared" si="4"/>
        <v>C_A13</v>
      </c>
      <c r="N43" t="str">
        <f t="shared" si="5"/>
        <v>Khoảng trống anion niệu (UAG)</v>
      </c>
    </row>
    <row r="44" spans="1:14" ht="15" thickBot="1" x14ac:dyDescent="0.35">
      <c r="A44">
        <v>27</v>
      </c>
      <c r="B44" t="s">
        <v>2689</v>
      </c>
      <c r="C44" s="61" t="s">
        <v>132</v>
      </c>
      <c r="D44" t="s">
        <v>2689</v>
      </c>
      <c r="I44" s="21">
        <v>56</v>
      </c>
      <c r="J44" s="62"/>
      <c r="K44" t="str">
        <f t="shared" si="0"/>
        <v>Khoảng trống anion niệu</v>
      </c>
      <c r="L44" s="14" t="s">
        <v>50</v>
      </c>
      <c r="M44" t="str">
        <f t="shared" si="4"/>
        <v>C_A13</v>
      </c>
      <c r="N44" t="str">
        <f t="shared" si="5"/>
        <v>Khoảng trống anion niệu (UAG)</v>
      </c>
    </row>
    <row r="45" spans="1:14" ht="15" thickBot="1" x14ac:dyDescent="0.35">
      <c r="A45">
        <v>28</v>
      </c>
      <c r="B45" t="s">
        <v>2690</v>
      </c>
      <c r="C45" s="61" t="s">
        <v>2819</v>
      </c>
      <c r="D45" t="s">
        <v>2690</v>
      </c>
      <c r="I45" s="21">
        <v>52</v>
      </c>
      <c r="J45" s="14" t="s">
        <v>51</v>
      </c>
      <c r="K45" t="str">
        <f t="shared" si="0"/>
        <v>Khoảng trống Osmol niệu (độ thẩm thấu niệu)</v>
      </c>
      <c r="L45" s="14" t="s">
        <v>52</v>
      </c>
      <c r="M45" t="str">
        <f t="shared" si="4"/>
        <v>C_A14</v>
      </c>
      <c r="N45" t="str">
        <f t="shared" si="5"/>
        <v>Khoảng trống Osmol niệu (độ thẩm thấu niệu - UOG)</v>
      </c>
    </row>
    <row r="46" spans="1:14" ht="15" thickBot="1" x14ac:dyDescent="0.35">
      <c r="A46">
        <v>44</v>
      </c>
      <c r="B46" t="s">
        <v>2691</v>
      </c>
      <c r="C46" s="61" t="s">
        <v>2820</v>
      </c>
      <c r="D46" t="s">
        <v>2691</v>
      </c>
      <c r="I46" s="21">
        <v>52</v>
      </c>
      <c r="J46" s="62"/>
      <c r="K46" t="str">
        <f t="shared" si="0"/>
        <v>Khoảng trống Osmol niệu (độ thẩm thấu niệu)</v>
      </c>
      <c r="L46" s="14" t="s">
        <v>48</v>
      </c>
      <c r="M46" t="str">
        <f t="shared" si="4"/>
        <v>C_A14</v>
      </c>
      <c r="N46" t="str">
        <f t="shared" si="5"/>
        <v>Khoảng trống Osmol niệu (độ thẩm thấu niệu - UOG)</v>
      </c>
    </row>
    <row r="47" spans="1:14" ht="15" thickBot="1" x14ac:dyDescent="0.35">
      <c r="A47">
        <v>38</v>
      </c>
      <c r="B47" t="s">
        <v>2692</v>
      </c>
      <c r="C47" s="61" t="s">
        <v>139</v>
      </c>
      <c r="D47" t="s">
        <v>2692</v>
      </c>
      <c r="I47" s="21">
        <v>52</v>
      </c>
      <c r="J47" s="62"/>
      <c r="K47" t="str">
        <f t="shared" si="0"/>
        <v>Khoảng trống Osmol niệu (độ thẩm thấu niệu)</v>
      </c>
      <c r="L47" s="14" t="s">
        <v>50</v>
      </c>
      <c r="M47" t="str">
        <f t="shared" si="4"/>
        <v>C_A14</v>
      </c>
      <c r="N47" t="str">
        <f t="shared" si="5"/>
        <v>Khoảng trống Osmol niệu (độ thẩm thấu niệu - UOG)</v>
      </c>
    </row>
    <row r="48" spans="1:14" ht="15" thickBot="1" x14ac:dyDescent="0.35">
      <c r="A48">
        <v>36</v>
      </c>
      <c r="B48" t="s">
        <v>2693</v>
      </c>
      <c r="C48" s="61" t="s">
        <v>140</v>
      </c>
      <c r="D48" t="s">
        <v>2693</v>
      </c>
      <c r="I48" s="21">
        <v>52</v>
      </c>
      <c r="J48" s="62"/>
      <c r="K48" t="str">
        <f t="shared" si="0"/>
        <v>Khoảng trống Osmol niệu (độ thẩm thấu niệu)</v>
      </c>
      <c r="L48" s="14" t="s">
        <v>53</v>
      </c>
      <c r="M48" t="str">
        <f t="shared" si="4"/>
        <v>C_A14</v>
      </c>
      <c r="N48" t="str">
        <f t="shared" si="5"/>
        <v>Khoảng trống Osmol niệu (độ thẩm thấu niệu - UOG)</v>
      </c>
    </row>
    <row r="49" spans="1:14" ht="15" thickBot="1" x14ac:dyDescent="0.35">
      <c r="A49">
        <v>39</v>
      </c>
      <c r="B49" t="s">
        <v>2694</v>
      </c>
      <c r="C49" s="61" t="s">
        <v>141</v>
      </c>
      <c r="D49" t="s">
        <v>2694</v>
      </c>
      <c r="I49" s="21">
        <v>52</v>
      </c>
      <c r="J49" s="62"/>
      <c r="K49" t="str">
        <f t="shared" si="0"/>
        <v>Khoảng trống Osmol niệu (độ thẩm thấu niệu)</v>
      </c>
      <c r="L49" s="14" t="s">
        <v>54</v>
      </c>
      <c r="M49" t="str">
        <f t="shared" si="4"/>
        <v>C_A14</v>
      </c>
      <c r="N49" t="str">
        <f t="shared" si="5"/>
        <v>Khoảng trống Osmol niệu (độ thẩm thấu niệu - UOG)</v>
      </c>
    </row>
    <row r="50" spans="1:14" ht="15" thickBot="1" x14ac:dyDescent="0.35">
      <c r="A50">
        <v>32</v>
      </c>
      <c r="B50" t="s">
        <v>2695</v>
      </c>
      <c r="C50" s="61" t="s">
        <v>2821</v>
      </c>
      <c r="D50" t="s">
        <v>2695</v>
      </c>
      <c r="I50" s="21">
        <v>51</v>
      </c>
      <c r="J50" s="14" t="s">
        <v>55</v>
      </c>
      <c r="K50" t="str">
        <f t="shared" si="0"/>
        <v>Độ lọc cầu thận (GFR) theo công thức CKD-EPI</v>
      </c>
      <c r="L50" s="14" t="s">
        <v>21</v>
      </c>
      <c r="M50" t="str">
        <f t="shared" si="4"/>
        <v>C_A15</v>
      </c>
      <c r="N50" t="str">
        <f t="shared" si="5"/>
        <v>Độ lọc cầu thận ước lượng (eGFR) theo công thức CKD-EPI</v>
      </c>
    </row>
    <row r="51" spans="1:14" ht="15" thickBot="1" x14ac:dyDescent="0.35">
      <c r="A51">
        <v>33</v>
      </c>
      <c r="B51" t="s">
        <v>2695</v>
      </c>
      <c r="C51" s="61" t="s">
        <v>2822</v>
      </c>
      <c r="D51" t="s">
        <v>2695</v>
      </c>
      <c r="I51" s="21">
        <v>51</v>
      </c>
      <c r="J51" s="62"/>
      <c r="K51" t="str">
        <f t="shared" si="0"/>
        <v>Độ lọc cầu thận (GFR) theo công thức CKD-EPI</v>
      </c>
      <c r="L51" s="14" t="s">
        <v>11</v>
      </c>
      <c r="M51" t="str">
        <f t="shared" si="4"/>
        <v>C_A15</v>
      </c>
      <c r="N51" t="str">
        <f t="shared" si="5"/>
        <v>Độ lọc cầu thận ước lượng (eGFR) theo công thức CKD-EPI</v>
      </c>
    </row>
    <row r="52" spans="1:14" ht="15" thickBot="1" x14ac:dyDescent="0.35">
      <c r="A52">
        <v>42</v>
      </c>
      <c r="B52" t="s">
        <v>2696</v>
      </c>
      <c r="C52" s="61" t="s">
        <v>145</v>
      </c>
      <c r="D52" t="s">
        <v>2696</v>
      </c>
      <c r="I52" s="21">
        <v>51</v>
      </c>
      <c r="J52" s="62"/>
      <c r="K52" t="str">
        <f t="shared" si="0"/>
        <v>Độ lọc cầu thận (GFR) theo công thức CKD-EPI</v>
      </c>
      <c r="L52" s="14" t="s">
        <v>6</v>
      </c>
      <c r="M52" t="str">
        <f t="shared" si="4"/>
        <v>C_A15</v>
      </c>
      <c r="N52" t="str">
        <f t="shared" si="5"/>
        <v>Độ lọc cầu thận ước lượng (eGFR) theo công thức CKD-EPI</v>
      </c>
    </row>
    <row r="53" spans="1:14" ht="15" thickBot="1" x14ac:dyDescent="0.35">
      <c r="A53">
        <v>40</v>
      </c>
      <c r="B53" t="s">
        <v>2697</v>
      </c>
      <c r="C53" s="61" t="s">
        <v>149</v>
      </c>
      <c r="D53" t="s">
        <v>2697</v>
      </c>
      <c r="I53" s="21">
        <v>51</v>
      </c>
      <c r="J53" s="62"/>
      <c r="K53" t="str">
        <f t="shared" si="0"/>
        <v>Độ lọc cầu thận (GFR) theo công thức CKD-EPI</v>
      </c>
      <c r="L53" s="14" t="s">
        <v>56</v>
      </c>
      <c r="M53" t="str">
        <f t="shared" si="4"/>
        <v>C_A15</v>
      </c>
      <c r="N53" t="str">
        <f t="shared" si="5"/>
        <v>Độ lọc cầu thận ước lượng (eGFR) theo công thức CKD-EPI</v>
      </c>
    </row>
    <row r="54" spans="1:14" ht="15" thickBot="1" x14ac:dyDescent="0.35">
      <c r="A54">
        <v>41</v>
      </c>
      <c r="B54" t="s">
        <v>2697</v>
      </c>
      <c r="C54" s="61" t="s">
        <v>150</v>
      </c>
      <c r="D54" t="s">
        <v>2697</v>
      </c>
      <c r="I54" s="21">
        <v>64</v>
      </c>
      <c r="J54" s="14" t="s">
        <v>57</v>
      </c>
      <c r="K54" t="str">
        <f t="shared" si="0"/>
        <v>Ước lượng độ lọc cầu thận theo MDRD</v>
      </c>
      <c r="L54" s="14" t="s">
        <v>21</v>
      </c>
      <c r="M54" t="str">
        <f t="shared" si="4"/>
        <v>C_A15+</v>
      </c>
      <c r="N54" t="str">
        <f t="shared" si="5"/>
        <v>Độ lọc cầu thận ước lượng (eGFR) theo công thức MDRD</v>
      </c>
    </row>
    <row r="55" spans="1:14" ht="15" thickBot="1" x14ac:dyDescent="0.35">
      <c r="A55">
        <v>49</v>
      </c>
      <c r="B55" t="s">
        <v>2698</v>
      </c>
      <c r="C55" s="61" t="s">
        <v>151</v>
      </c>
      <c r="D55" t="s">
        <v>2698</v>
      </c>
      <c r="I55" s="21">
        <v>64</v>
      </c>
      <c r="J55" s="62"/>
      <c r="K55" t="str">
        <f t="shared" si="0"/>
        <v>Ước lượng độ lọc cầu thận theo MDRD</v>
      </c>
      <c r="L55" s="14" t="s">
        <v>6</v>
      </c>
      <c r="M55" t="str">
        <f t="shared" si="4"/>
        <v>C_A15+</v>
      </c>
      <c r="N55" t="str">
        <f t="shared" si="5"/>
        <v>Độ lọc cầu thận ước lượng (eGFR) theo công thức MDRD</v>
      </c>
    </row>
    <row r="56" spans="1:14" ht="15" thickBot="1" x14ac:dyDescent="0.35">
      <c r="A56">
        <v>19</v>
      </c>
      <c r="B56" t="s">
        <v>2699</v>
      </c>
      <c r="C56" s="61" t="s">
        <v>152</v>
      </c>
      <c r="D56" t="s">
        <v>2699</v>
      </c>
      <c r="I56" s="21">
        <v>64</v>
      </c>
      <c r="J56" s="62"/>
      <c r="K56" t="str">
        <f t="shared" si="0"/>
        <v>Ước lượng độ lọc cầu thận theo MDRD</v>
      </c>
      <c r="L56" s="48" t="s">
        <v>58</v>
      </c>
      <c r="M56" t="str">
        <f t="shared" si="4"/>
        <v>C_A15+</v>
      </c>
      <c r="N56" t="str">
        <f t="shared" si="5"/>
        <v>Độ lọc cầu thận ước lượng (eGFR) theo công thức MDRD</v>
      </c>
    </row>
    <row r="57" spans="1:14" ht="15" thickBot="1" x14ac:dyDescent="0.35">
      <c r="A57" t="s">
        <v>159</v>
      </c>
      <c r="B57" t="s">
        <v>2700</v>
      </c>
      <c r="C57" s="61" t="s">
        <v>160</v>
      </c>
      <c r="D57" t="s">
        <v>2700</v>
      </c>
      <c r="I57" s="21">
        <v>64</v>
      </c>
      <c r="J57" s="62"/>
      <c r="K57" t="str">
        <f t="shared" si="0"/>
        <v>Ước lượng độ lọc cầu thận theo MDRD</v>
      </c>
      <c r="L57" s="14" t="s">
        <v>56</v>
      </c>
      <c r="M57" t="str">
        <f t="shared" si="4"/>
        <v>C_A15+</v>
      </c>
      <c r="N57" t="str">
        <f t="shared" si="5"/>
        <v>Độ lọc cầu thận ước lượng (eGFR) theo công thức MDRD</v>
      </c>
    </row>
    <row r="58" spans="1:14" ht="15" thickBot="1" x14ac:dyDescent="0.35">
      <c r="A58" t="s">
        <v>164</v>
      </c>
      <c r="B58" t="s">
        <v>2700</v>
      </c>
      <c r="C58" s="61" t="s">
        <v>165</v>
      </c>
      <c r="D58" t="s">
        <v>2700</v>
      </c>
      <c r="I58" s="21">
        <v>54</v>
      </c>
      <c r="J58" s="14" t="s">
        <v>59</v>
      </c>
      <c r="K58" t="str">
        <f t="shared" si="0"/>
        <v>Độ thanh thải Creatinine ước lượng theo công thức Cockcroft-Gault và trẻ trên 16 tuổi</v>
      </c>
      <c r="L58" s="14" t="s">
        <v>21</v>
      </c>
      <c r="M58" t="str">
        <f t="shared" si="4"/>
        <v>C_A16</v>
      </c>
      <c r="N58" t="str">
        <f t="shared" si="5"/>
        <v>Độ thanh thải Creatinin (Cockcroft-Gault)</v>
      </c>
    </row>
    <row r="59" spans="1:14" ht="15" thickBot="1" x14ac:dyDescent="0.35">
      <c r="A59">
        <v>35</v>
      </c>
      <c r="B59" t="s">
        <v>2701</v>
      </c>
      <c r="C59" s="61" t="s">
        <v>167</v>
      </c>
      <c r="D59" t="s">
        <v>2701</v>
      </c>
      <c r="I59" s="21">
        <v>54</v>
      </c>
      <c r="J59" s="62"/>
      <c r="K59" t="str">
        <f t="shared" si="0"/>
        <v>Độ thanh thải Creatinine ước lượng theo công thức Cockcroft-Gault và trẻ trên 16 tuổi</v>
      </c>
      <c r="L59" s="14" t="s">
        <v>11</v>
      </c>
      <c r="M59" t="str">
        <f t="shared" si="4"/>
        <v>C_A16</v>
      </c>
      <c r="N59" t="str">
        <f t="shared" si="5"/>
        <v>Độ thanh thải Creatinin (Cockcroft-Gault)</v>
      </c>
    </row>
    <row r="60" spans="1:14" ht="15" thickBot="1" x14ac:dyDescent="0.35">
      <c r="A60">
        <v>37</v>
      </c>
      <c r="B60" t="s">
        <v>2702</v>
      </c>
      <c r="C60" s="61" t="s">
        <v>169</v>
      </c>
      <c r="D60" t="s">
        <v>2702</v>
      </c>
      <c r="I60" s="21">
        <v>54</v>
      </c>
      <c r="J60" s="62"/>
      <c r="K60" t="str">
        <f t="shared" si="0"/>
        <v>Độ thanh thải Creatinine ước lượng theo công thức Cockcroft-Gault và trẻ trên 16 tuổi</v>
      </c>
      <c r="L60" s="14" t="s">
        <v>6</v>
      </c>
      <c r="M60" t="str">
        <f t="shared" si="4"/>
        <v>C_A16</v>
      </c>
      <c r="N60" t="str">
        <f t="shared" si="5"/>
        <v>Độ thanh thải Creatinin (Cockcroft-Gault)</v>
      </c>
    </row>
    <row r="61" spans="1:14" ht="15" thickBot="1" x14ac:dyDescent="0.35">
      <c r="A61">
        <v>120</v>
      </c>
      <c r="B61" t="s">
        <v>2703</v>
      </c>
      <c r="C61" s="61" t="s">
        <v>170</v>
      </c>
      <c r="D61" t="s">
        <v>2703</v>
      </c>
      <c r="I61" s="21">
        <v>54</v>
      </c>
      <c r="J61" s="62"/>
      <c r="K61" t="str">
        <f t="shared" si="0"/>
        <v>Độ thanh thải Creatinine ước lượng theo công thức Cockcroft-Gault và trẻ trên 16 tuổi</v>
      </c>
      <c r="L61" s="14" t="s">
        <v>56</v>
      </c>
      <c r="M61" t="str">
        <f t="shared" si="4"/>
        <v>C_A16</v>
      </c>
      <c r="N61" t="str">
        <f t="shared" si="5"/>
        <v>Độ thanh thải Creatinin (Cockcroft-Gault)</v>
      </c>
    </row>
    <row r="62" spans="1:14" ht="15" thickBot="1" x14ac:dyDescent="0.35">
      <c r="A62">
        <v>45</v>
      </c>
      <c r="B62" t="s">
        <v>2704</v>
      </c>
      <c r="C62" s="61" t="s">
        <v>172</v>
      </c>
      <c r="D62" t="s">
        <v>2704</v>
      </c>
      <c r="I62" s="21">
        <v>59</v>
      </c>
      <c r="J62" s="14" t="s">
        <v>60</v>
      </c>
      <c r="K62" t="str">
        <f t="shared" si="0"/>
        <v>Phân suất thải trừ magnesium</v>
      </c>
      <c r="L62" s="14" t="s">
        <v>61</v>
      </c>
      <c r="M62" t="str">
        <f t="shared" si="4"/>
        <v>C_A17</v>
      </c>
      <c r="N62" t="str">
        <f t="shared" si="5"/>
        <v>Phân suất thải trừ magie (FEMg)</v>
      </c>
    </row>
    <row r="63" spans="1:14" ht="15" thickBot="1" x14ac:dyDescent="0.35">
      <c r="A63">
        <v>67</v>
      </c>
      <c r="B63" t="s">
        <v>2705</v>
      </c>
      <c r="C63" s="61" t="s">
        <v>173</v>
      </c>
      <c r="D63" t="s">
        <v>2705</v>
      </c>
      <c r="I63" s="21">
        <v>59</v>
      </c>
      <c r="J63" s="62"/>
      <c r="K63" t="str">
        <f t="shared" si="0"/>
        <v>Phân suất thải trừ magnesium</v>
      </c>
      <c r="L63" s="14" t="s">
        <v>56</v>
      </c>
      <c r="M63" t="str">
        <f t="shared" si="4"/>
        <v>C_A17</v>
      </c>
      <c r="N63" t="str">
        <f t="shared" si="5"/>
        <v>Phân suất thải trừ magie (FEMg)</v>
      </c>
    </row>
    <row r="64" spans="1:14" ht="15" thickBot="1" x14ac:dyDescent="0.35">
      <c r="A64">
        <v>69</v>
      </c>
      <c r="B64" t="s">
        <v>2706</v>
      </c>
      <c r="C64" s="61" t="s">
        <v>178</v>
      </c>
      <c r="D64" t="s">
        <v>2706</v>
      </c>
      <c r="I64" s="21">
        <v>59</v>
      </c>
      <c r="J64" s="62"/>
      <c r="K64" t="str">
        <f t="shared" si="0"/>
        <v>Phân suất thải trừ magnesium</v>
      </c>
      <c r="L64" s="14" t="s">
        <v>62</v>
      </c>
      <c r="M64" t="str">
        <f t="shared" si="4"/>
        <v>C_A17</v>
      </c>
      <c r="N64" t="str">
        <f t="shared" si="5"/>
        <v>Phân suất thải trừ magie (FEMg)</v>
      </c>
    </row>
    <row r="65" spans="1:14" ht="15" thickBot="1" x14ac:dyDescent="0.35">
      <c r="A65">
        <v>66</v>
      </c>
      <c r="B65" t="s">
        <v>2707</v>
      </c>
      <c r="C65" s="61" t="s">
        <v>183</v>
      </c>
      <c r="D65" t="s">
        <v>2707</v>
      </c>
      <c r="I65" s="21">
        <v>60</v>
      </c>
      <c r="J65" s="14" t="s">
        <v>63</v>
      </c>
      <c r="K65" t="str">
        <f t="shared" si="0"/>
        <v>Phân suất thải trừ natri</v>
      </c>
      <c r="L65" s="14" t="s">
        <v>48</v>
      </c>
      <c r="M65" t="str">
        <f t="shared" si="4"/>
        <v>C_A18</v>
      </c>
      <c r="N65" t="str">
        <f t="shared" si="5"/>
        <v>Phân suất thải trừ natri (FENa)</v>
      </c>
    </row>
    <row r="66" spans="1:14" ht="15" thickBot="1" x14ac:dyDescent="0.35">
      <c r="A66">
        <v>12</v>
      </c>
      <c r="B66" t="s">
        <v>2708</v>
      </c>
      <c r="C66" s="61" t="s">
        <v>187</v>
      </c>
      <c r="D66" t="s">
        <v>2708</v>
      </c>
      <c r="I66" s="21">
        <v>60</v>
      </c>
      <c r="J66" s="62"/>
      <c r="K66" t="str">
        <f t="shared" ref="K66:K129" si="6">IF(LEN(J66)&gt;0,J66,K65)</f>
        <v>Phân suất thải trừ natri</v>
      </c>
      <c r="L66" s="14" t="s">
        <v>56</v>
      </c>
      <c r="M66" t="str">
        <f t="shared" si="4"/>
        <v>C_A18</v>
      </c>
      <c r="N66" t="str">
        <f t="shared" si="5"/>
        <v>Phân suất thải trừ natri (FENa)</v>
      </c>
    </row>
    <row r="67" spans="1:14" ht="15" thickBot="1" x14ac:dyDescent="0.35">
      <c r="A67">
        <v>9</v>
      </c>
      <c r="B67" t="s">
        <v>2709</v>
      </c>
      <c r="C67" s="61" t="s">
        <v>191</v>
      </c>
      <c r="D67" t="s">
        <v>2709</v>
      </c>
      <c r="I67" s="21">
        <v>60</v>
      </c>
      <c r="J67" s="62"/>
      <c r="K67" t="str">
        <f t="shared" si="6"/>
        <v>Phân suất thải trừ natri</v>
      </c>
      <c r="L67" s="14" t="s">
        <v>62</v>
      </c>
      <c r="M67" t="str">
        <f t="shared" si="4"/>
        <v>C_A18</v>
      </c>
      <c r="N67" t="str">
        <f t="shared" si="5"/>
        <v>Phân suất thải trừ natri (FENa)</v>
      </c>
    </row>
    <row r="68" spans="1:14" ht="15" thickBot="1" x14ac:dyDescent="0.35">
      <c r="A68">
        <v>13</v>
      </c>
      <c r="B68" t="s">
        <v>2710</v>
      </c>
      <c r="C68" s="61" t="s">
        <v>194</v>
      </c>
      <c r="D68" t="s">
        <v>2710</v>
      </c>
      <c r="I68" s="21">
        <v>58</v>
      </c>
      <c r="J68" s="14" t="s">
        <v>64</v>
      </c>
      <c r="K68" t="str">
        <f t="shared" si="6"/>
        <v>Liều lọc máu Kt/V (Công thức Daugirdas)</v>
      </c>
      <c r="L68" s="14" t="s">
        <v>65</v>
      </c>
      <c r="M68" t="str">
        <f t="shared" ref="M68:M129" si="7">VLOOKUP(K68,C:D,2,0)</f>
        <v>C_A19</v>
      </c>
    </row>
    <row r="69" spans="1:14" ht="15" thickBot="1" x14ac:dyDescent="0.35">
      <c r="A69">
        <v>15</v>
      </c>
      <c r="B69" t="s">
        <v>2711</v>
      </c>
      <c r="C69" s="61" t="s">
        <v>196</v>
      </c>
      <c r="D69" t="s">
        <v>2711</v>
      </c>
      <c r="I69" s="21">
        <v>58</v>
      </c>
      <c r="J69" s="62"/>
      <c r="K69" t="str">
        <f t="shared" si="6"/>
        <v>Liều lọc máu Kt/V (Công thức Daugirdas)</v>
      </c>
      <c r="L69" s="14" t="s">
        <v>66</v>
      </c>
      <c r="M69" t="str">
        <f t="shared" si="7"/>
        <v>C_A19</v>
      </c>
    </row>
    <row r="70" spans="1:14" ht="15" thickBot="1" x14ac:dyDescent="0.35">
      <c r="A70">
        <v>16</v>
      </c>
      <c r="B70" t="s">
        <v>2712</v>
      </c>
      <c r="C70" s="61" t="s">
        <v>199</v>
      </c>
      <c r="D70" t="s">
        <v>2712</v>
      </c>
      <c r="I70" s="21">
        <v>58</v>
      </c>
      <c r="J70" s="62"/>
      <c r="K70" t="str">
        <f t="shared" si="6"/>
        <v>Liều lọc máu Kt/V (Công thức Daugirdas)</v>
      </c>
      <c r="L70" s="14" t="s">
        <v>67</v>
      </c>
      <c r="M70" t="str">
        <f t="shared" si="7"/>
        <v>C_A19</v>
      </c>
    </row>
    <row r="71" spans="1:14" ht="15" thickBot="1" x14ac:dyDescent="0.35">
      <c r="A71" t="s">
        <v>201</v>
      </c>
      <c r="B71" t="s">
        <v>2713</v>
      </c>
      <c r="C71" s="61" t="s">
        <v>2823</v>
      </c>
      <c r="D71" t="s">
        <v>2713</v>
      </c>
      <c r="I71" s="21">
        <v>58</v>
      </c>
      <c r="J71" s="62"/>
      <c r="K71" t="str">
        <f t="shared" si="6"/>
        <v>Liều lọc máu Kt/V (Công thức Daugirdas)</v>
      </c>
      <c r="L71" s="14" t="s">
        <v>68</v>
      </c>
      <c r="M71" t="str">
        <f t="shared" si="7"/>
        <v>C_A19</v>
      </c>
    </row>
    <row r="72" spans="1:14" ht="15" thickBot="1" x14ac:dyDescent="0.35">
      <c r="A72" t="s">
        <v>206</v>
      </c>
      <c r="B72" t="s">
        <v>2714</v>
      </c>
      <c r="C72" s="61" t="s">
        <v>2824</v>
      </c>
      <c r="D72" t="s">
        <v>2714</v>
      </c>
      <c r="I72" s="21">
        <v>58</v>
      </c>
      <c r="J72" s="62"/>
      <c r="K72" t="str">
        <f t="shared" si="6"/>
        <v>Liều lọc máu Kt/V (Công thức Daugirdas)</v>
      </c>
      <c r="L72" s="14" t="s">
        <v>69</v>
      </c>
      <c r="M72" t="str">
        <f t="shared" si="7"/>
        <v>C_A19</v>
      </c>
    </row>
    <row r="73" spans="1:14" ht="15" thickBot="1" x14ac:dyDescent="0.35">
      <c r="A73">
        <v>68</v>
      </c>
      <c r="B73" t="s">
        <v>2715</v>
      </c>
      <c r="C73" s="61" t="s">
        <v>210</v>
      </c>
      <c r="D73" t="s">
        <v>2715</v>
      </c>
      <c r="I73" s="21">
        <v>50</v>
      </c>
      <c r="J73" s="14" t="s">
        <v>70</v>
      </c>
      <c r="K73" t="str">
        <f t="shared" si="6"/>
        <v>Chức năng thận tồn dư (RRF) ở người bệnh chạy thận nhân tạo (công thức Kru)</v>
      </c>
      <c r="L73" s="14" t="s">
        <v>71</v>
      </c>
      <c r="M73" t="str">
        <f t="shared" ref="M73:M77" si="8">VLOOKUP(I73,A:D,2,0)</f>
        <v>C_A20</v>
      </c>
      <c r="N73" t="str">
        <f t="shared" ref="N73:N77" si="9">VLOOKUP(M73,B:C,2,0)</f>
        <v>Chức năng thận tồn dư (RRF) ở người bệnh lọc máu (Kru)</v>
      </c>
    </row>
    <row r="74" spans="1:14" ht="15" thickBot="1" x14ac:dyDescent="0.35">
      <c r="A74">
        <v>70</v>
      </c>
      <c r="B74" t="s">
        <v>2716</v>
      </c>
      <c r="C74" s="61" t="s">
        <v>2825</v>
      </c>
      <c r="D74" t="s">
        <v>2716</v>
      </c>
      <c r="I74" s="21">
        <v>50</v>
      </c>
      <c r="J74" s="62"/>
      <c r="K74" t="str">
        <f t="shared" si="6"/>
        <v>Chức năng thận tồn dư (RRF) ở người bệnh chạy thận nhân tạo (công thức Kru)</v>
      </c>
      <c r="L74" s="14" t="s">
        <v>72</v>
      </c>
      <c r="M74" t="str">
        <f t="shared" si="8"/>
        <v>C_A20</v>
      </c>
      <c r="N74" t="str">
        <f t="shared" si="9"/>
        <v>Chức năng thận tồn dư (RRF) ở người bệnh lọc máu (Kru)</v>
      </c>
    </row>
    <row r="75" spans="1:14" ht="15" thickBot="1" x14ac:dyDescent="0.35">
      <c r="A75">
        <v>1</v>
      </c>
      <c r="B75" t="s">
        <v>2717</v>
      </c>
      <c r="C75" s="61" t="s">
        <v>215</v>
      </c>
      <c r="D75" t="s">
        <v>2717</v>
      </c>
      <c r="I75" s="21">
        <v>50</v>
      </c>
      <c r="J75" s="62"/>
      <c r="K75" t="str">
        <f t="shared" si="6"/>
        <v>Chức năng thận tồn dư (RRF) ở người bệnh chạy thận nhân tạo (công thức Kru)</v>
      </c>
      <c r="L75" s="14" t="s">
        <v>53</v>
      </c>
      <c r="M75" t="str">
        <f t="shared" si="8"/>
        <v>C_A20</v>
      </c>
      <c r="N75" t="str">
        <f t="shared" si="9"/>
        <v>Chức năng thận tồn dư (RRF) ở người bệnh lọc máu (Kru)</v>
      </c>
    </row>
    <row r="76" spans="1:14" ht="15" thickBot="1" x14ac:dyDescent="0.35">
      <c r="A76">
        <v>47</v>
      </c>
      <c r="B76" t="s">
        <v>2718</v>
      </c>
      <c r="C76" s="61" t="s">
        <v>219</v>
      </c>
      <c r="D76" t="s">
        <v>2718</v>
      </c>
      <c r="I76" s="21">
        <v>50</v>
      </c>
      <c r="J76" s="62"/>
      <c r="K76" t="str">
        <f t="shared" si="6"/>
        <v>Chức năng thận tồn dư (RRF) ở người bệnh chạy thận nhân tạo (công thức Kru)</v>
      </c>
      <c r="L76" s="14" t="s">
        <v>73</v>
      </c>
      <c r="M76" t="str">
        <f t="shared" si="8"/>
        <v>C_A20</v>
      </c>
      <c r="N76" t="str">
        <f t="shared" si="9"/>
        <v>Chức năng thận tồn dư (RRF) ở người bệnh lọc máu (Kru)</v>
      </c>
    </row>
    <row r="77" spans="1:14" ht="15" thickBot="1" x14ac:dyDescent="0.35">
      <c r="A77">
        <v>142</v>
      </c>
      <c r="B77" t="s">
        <v>2719</v>
      </c>
      <c r="C77" s="61" t="s">
        <v>221</v>
      </c>
      <c r="D77" t="s">
        <v>2719</v>
      </c>
      <c r="I77" s="21">
        <v>50</v>
      </c>
      <c r="J77" s="62"/>
      <c r="K77" t="str">
        <f t="shared" si="6"/>
        <v>Chức năng thận tồn dư (RRF) ở người bệnh chạy thận nhân tạo (công thức Kru)</v>
      </c>
      <c r="L77" s="14" t="s">
        <v>74</v>
      </c>
      <c r="M77" t="str">
        <f t="shared" si="8"/>
        <v>C_A20</v>
      </c>
      <c r="N77" t="str">
        <f t="shared" si="9"/>
        <v>Chức năng thận tồn dư (RRF) ở người bệnh lọc máu (Kru)</v>
      </c>
    </row>
    <row r="78" spans="1:14" ht="15" thickBot="1" x14ac:dyDescent="0.35">
      <c r="A78">
        <v>121</v>
      </c>
      <c r="B78" t="s">
        <v>2720</v>
      </c>
      <c r="C78" s="61" t="s">
        <v>228</v>
      </c>
      <c r="D78" t="s">
        <v>2720</v>
      </c>
      <c r="I78" s="21">
        <v>61</v>
      </c>
      <c r="J78" s="14" t="s">
        <v>75</v>
      </c>
      <c r="K78" t="str">
        <f t="shared" si="6"/>
        <v>Tỷ lệ albumin/creatinine niệu (ACR)</v>
      </c>
      <c r="L78" s="14" t="s">
        <v>76</v>
      </c>
      <c r="M78" t="str">
        <f t="shared" si="7"/>
        <v>C_A21</v>
      </c>
    </row>
    <row r="79" spans="1:14" ht="15" thickBot="1" x14ac:dyDescent="0.35">
      <c r="A79">
        <v>73</v>
      </c>
      <c r="B79" t="s">
        <v>2721</v>
      </c>
      <c r="C79" s="61" t="s">
        <v>229</v>
      </c>
      <c r="D79" t="s">
        <v>2721</v>
      </c>
      <c r="I79" s="21">
        <v>61</v>
      </c>
      <c r="J79" s="62"/>
      <c r="K79" t="str">
        <f t="shared" si="6"/>
        <v>Tỷ lệ albumin/creatinine niệu (ACR)</v>
      </c>
      <c r="L79" s="14" t="s">
        <v>62</v>
      </c>
      <c r="M79" t="str">
        <f t="shared" si="7"/>
        <v>C_A21</v>
      </c>
    </row>
    <row r="80" spans="1:14" ht="15" thickBot="1" x14ac:dyDescent="0.35">
      <c r="A80">
        <v>74</v>
      </c>
      <c r="B80" t="s">
        <v>2722</v>
      </c>
      <c r="C80" s="61" t="s">
        <v>239</v>
      </c>
      <c r="D80" t="s">
        <v>2722</v>
      </c>
      <c r="I80" s="21">
        <v>43</v>
      </c>
      <c r="J80" s="14" t="s">
        <v>77</v>
      </c>
      <c r="K80" t="str">
        <f t="shared" si="6"/>
        <v>Tỷ lệ protein/creatinine niệu (PCR) ở trẻ em (6 tháng - 18 tuổi)</v>
      </c>
      <c r="L80" s="14" t="s">
        <v>78</v>
      </c>
      <c r="M80" t="str">
        <f t="shared" si="7"/>
        <v>C_A22</v>
      </c>
    </row>
    <row r="81" spans="1:14" ht="15" thickBot="1" x14ac:dyDescent="0.35">
      <c r="A81">
        <v>75</v>
      </c>
      <c r="B81" t="s">
        <v>2723</v>
      </c>
      <c r="C81" s="61" t="s">
        <v>251</v>
      </c>
      <c r="D81" t="s">
        <v>2723</v>
      </c>
      <c r="I81" s="21">
        <v>43</v>
      </c>
      <c r="J81" s="62"/>
      <c r="K81" t="str">
        <f t="shared" si="6"/>
        <v>Tỷ lệ protein/creatinine niệu (PCR) ở trẻ em (6 tháng - 18 tuổi)</v>
      </c>
      <c r="L81" s="14" t="s">
        <v>62</v>
      </c>
      <c r="M81" t="str">
        <f t="shared" si="7"/>
        <v>C_A22</v>
      </c>
    </row>
    <row r="82" spans="1:14" ht="15" thickBot="1" x14ac:dyDescent="0.35">
      <c r="A82">
        <v>77</v>
      </c>
      <c r="B82" t="s">
        <v>2724</v>
      </c>
      <c r="C82" s="61" t="s">
        <v>255</v>
      </c>
      <c r="D82" t="s">
        <v>2724</v>
      </c>
      <c r="I82" s="21">
        <v>62</v>
      </c>
      <c r="J82" s="14" t="s">
        <v>79</v>
      </c>
      <c r="K82" t="str">
        <f t="shared" si="6"/>
        <v>Tỷ lệ protein/creatinine niệu (PCR)</v>
      </c>
      <c r="L82" s="14" t="s">
        <v>78</v>
      </c>
      <c r="M82" t="str">
        <f t="shared" si="7"/>
        <v>C_A22</v>
      </c>
    </row>
    <row r="83" spans="1:14" ht="15" thickBot="1" x14ac:dyDescent="0.35">
      <c r="A83">
        <v>76</v>
      </c>
      <c r="B83" t="s">
        <v>2725</v>
      </c>
      <c r="C83" s="61" t="s">
        <v>264</v>
      </c>
      <c r="D83" t="s">
        <v>2725</v>
      </c>
      <c r="I83" s="21">
        <v>62</v>
      </c>
      <c r="J83" s="62"/>
      <c r="K83" t="str">
        <f t="shared" si="6"/>
        <v>Tỷ lệ protein/creatinine niệu (PCR)</v>
      </c>
      <c r="L83" s="14" t="s">
        <v>62</v>
      </c>
      <c r="M83" t="str">
        <f t="shared" si="7"/>
        <v>C_A22</v>
      </c>
    </row>
    <row r="84" spans="1:14" ht="15" thickBot="1" x14ac:dyDescent="0.35">
      <c r="A84">
        <v>78</v>
      </c>
      <c r="B84" t="s">
        <v>2726</v>
      </c>
      <c r="C84" s="61" t="s">
        <v>275</v>
      </c>
      <c r="D84" t="s">
        <v>2726</v>
      </c>
      <c r="I84" s="21">
        <v>63</v>
      </c>
      <c r="J84" s="14" t="s">
        <v>80</v>
      </c>
      <c r="K84" t="str">
        <f t="shared" si="6"/>
        <v>Ước lượng bài tiết albumin từ albumin niệu và creatinin</v>
      </c>
      <c r="L84" s="14" t="s">
        <v>21</v>
      </c>
      <c r="M84" t="str">
        <f t="shared" ref="M84:M93" si="10">VLOOKUP(I84,A:D,2,0)</f>
        <v>C_A23</v>
      </c>
      <c r="N84" t="str">
        <f t="shared" ref="N84:N93" si="11">VLOOKUP(M84,B:C,2,0)</f>
        <v>Ước lượng tốc độ bài tiết albumin từ albumin niệu và creatinin (eAER)</v>
      </c>
    </row>
    <row r="85" spans="1:14" ht="15" thickBot="1" x14ac:dyDescent="0.35">
      <c r="A85">
        <v>79</v>
      </c>
      <c r="B85" t="s">
        <v>2727</v>
      </c>
      <c r="C85" s="61" t="s">
        <v>297</v>
      </c>
      <c r="D85" t="s">
        <v>2727</v>
      </c>
      <c r="I85" s="21">
        <v>63</v>
      </c>
      <c r="J85" s="62"/>
      <c r="K85" t="str">
        <f t="shared" si="6"/>
        <v>Ước lượng bài tiết albumin từ albumin niệu và creatinin</v>
      </c>
      <c r="L85" s="14" t="s">
        <v>6</v>
      </c>
      <c r="M85" t="str">
        <f t="shared" si="10"/>
        <v>C_A23</v>
      </c>
      <c r="N85" t="str">
        <f t="shared" si="11"/>
        <v>Ước lượng tốc độ bài tiết albumin từ albumin niệu và creatinin (eAER)</v>
      </c>
    </row>
    <row r="86" spans="1:14" ht="15" thickBot="1" x14ac:dyDescent="0.35">
      <c r="A86">
        <v>86</v>
      </c>
      <c r="B86" t="s">
        <v>2728</v>
      </c>
      <c r="C86" s="61" t="s">
        <v>308</v>
      </c>
      <c r="D86" t="s">
        <v>2728</v>
      </c>
      <c r="I86" s="21">
        <v>63</v>
      </c>
      <c r="J86" s="62"/>
      <c r="K86" t="str">
        <f t="shared" si="6"/>
        <v>Ước lượng bài tiết albumin từ albumin niệu và creatinin</v>
      </c>
      <c r="L86" s="48" t="s">
        <v>58</v>
      </c>
      <c r="M86" t="str">
        <f t="shared" si="10"/>
        <v>C_A23</v>
      </c>
      <c r="N86" t="str">
        <f t="shared" si="11"/>
        <v>Ước lượng tốc độ bài tiết albumin từ albumin niệu và creatinin (eAER)</v>
      </c>
    </row>
    <row r="87" spans="1:14" ht="15" thickBot="1" x14ac:dyDescent="0.35">
      <c r="A87">
        <v>83</v>
      </c>
      <c r="B87" t="s">
        <v>2729</v>
      </c>
      <c r="C87" s="61" t="s">
        <v>319</v>
      </c>
      <c r="D87" t="s">
        <v>2729</v>
      </c>
      <c r="I87" s="21">
        <v>63</v>
      </c>
      <c r="J87" s="62"/>
      <c r="K87" t="str">
        <f t="shared" si="6"/>
        <v>Ước lượng bài tiết albumin từ albumin niệu và creatinin</v>
      </c>
      <c r="L87" s="14" t="s">
        <v>76</v>
      </c>
      <c r="M87" t="str">
        <f t="shared" si="10"/>
        <v>C_A23</v>
      </c>
      <c r="N87" t="str">
        <f t="shared" si="11"/>
        <v>Ước lượng tốc độ bài tiết albumin từ albumin niệu và creatinin (eAER)</v>
      </c>
    </row>
    <row r="88" spans="1:14" ht="15" thickBot="1" x14ac:dyDescent="0.35">
      <c r="A88">
        <v>89</v>
      </c>
      <c r="B88" t="s">
        <v>2730</v>
      </c>
      <c r="C88" s="61" t="s">
        <v>328</v>
      </c>
      <c r="D88" t="s">
        <v>2730</v>
      </c>
      <c r="I88" s="21">
        <v>63</v>
      </c>
      <c r="J88" s="62"/>
      <c r="K88" t="str">
        <f t="shared" si="6"/>
        <v>Ước lượng bài tiết albumin từ albumin niệu và creatinin</v>
      </c>
      <c r="L88" s="14" t="s">
        <v>62</v>
      </c>
      <c r="M88" t="str">
        <f t="shared" si="10"/>
        <v>C_A23</v>
      </c>
      <c r="N88" t="str">
        <f t="shared" si="11"/>
        <v>Ước lượng tốc độ bài tiết albumin từ albumin niệu và creatinin (eAER)</v>
      </c>
    </row>
    <row r="89" spans="1:14" ht="15" thickBot="1" x14ac:dyDescent="0.35">
      <c r="A89">
        <v>84</v>
      </c>
      <c r="B89" t="s">
        <v>2731</v>
      </c>
      <c r="C89" s="61" t="s">
        <v>336</v>
      </c>
      <c r="D89" t="s">
        <v>2731</v>
      </c>
      <c r="I89" s="21">
        <v>65</v>
      </c>
      <c r="J89" s="14" t="s">
        <v>81</v>
      </c>
      <c r="K89" t="str">
        <f t="shared" si="6"/>
        <v>Ước lượng tốc độ bài tiết protein từ protein niệu và creatinin</v>
      </c>
      <c r="L89" s="14" t="s">
        <v>21</v>
      </c>
      <c r="M89" t="str">
        <f t="shared" si="10"/>
        <v>C_A24</v>
      </c>
      <c r="N89" t="str">
        <f t="shared" si="11"/>
        <v>Ước lượng tốc độ bài tiết protein niệu từ protein niệu và creatinin (ePER)</v>
      </c>
    </row>
    <row r="90" spans="1:14" ht="15" thickBot="1" x14ac:dyDescent="0.35">
      <c r="A90">
        <v>85</v>
      </c>
      <c r="B90" t="s">
        <v>2732</v>
      </c>
      <c r="C90" s="61" t="s">
        <v>342</v>
      </c>
      <c r="D90" t="s">
        <v>2732</v>
      </c>
      <c r="I90" s="21">
        <v>65</v>
      </c>
      <c r="J90" s="62"/>
      <c r="K90" t="str">
        <f t="shared" si="6"/>
        <v>Ước lượng tốc độ bài tiết protein từ protein niệu và creatinin</v>
      </c>
      <c r="L90" s="14" t="s">
        <v>6</v>
      </c>
      <c r="M90" t="str">
        <f t="shared" si="10"/>
        <v>C_A24</v>
      </c>
      <c r="N90" t="str">
        <f t="shared" si="11"/>
        <v>Ước lượng tốc độ bài tiết protein niệu từ protein niệu và creatinin (ePER)</v>
      </c>
    </row>
    <row r="91" spans="1:14" ht="15" thickBot="1" x14ac:dyDescent="0.35">
      <c r="A91">
        <v>81</v>
      </c>
      <c r="B91" t="s">
        <v>2733</v>
      </c>
      <c r="C91" s="61" t="s">
        <v>351</v>
      </c>
      <c r="D91" t="s">
        <v>2733</v>
      </c>
      <c r="I91" s="21">
        <v>65</v>
      </c>
      <c r="J91" s="62"/>
      <c r="K91" t="str">
        <f t="shared" si="6"/>
        <v>Ước lượng tốc độ bài tiết protein từ protein niệu và creatinin</v>
      </c>
      <c r="L91" s="48" t="s">
        <v>58</v>
      </c>
      <c r="M91" t="str">
        <f t="shared" si="10"/>
        <v>C_A24</v>
      </c>
      <c r="N91" t="str">
        <f t="shared" si="11"/>
        <v>Ước lượng tốc độ bài tiết protein niệu từ protein niệu và creatinin (ePER)</v>
      </c>
    </row>
    <row r="92" spans="1:14" ht="15" thickBot="1" x14ac:dyDescent="0.35">
      <c r="A92">
        <v>88</v>
      </c>
      <c r="B92" t="s">
        <v>2734</v>
      </c>
      <c r="C92" s="61" t="s">
        <v>364</v>
      </c>
      <c r="D92" t="s">
        <v>2734</v>
      </c>
      <c r="I92" s="21">
        <v>65</v>
      </c>
      <c r="J92" s="62"/>
      <c r="K92" t="str">
        <f t="shared" si="6"/>
        <v>Ước lượng tốc độ bài tiết protein từ protein niệu và creatinin</v>
      </c>
      <c r="L92" s="14" t="s">
        <v>78</v>
      </c>
      <c r="M92" t="str">
        <f t="shared" si="10"/>
        <v>C_A24</v>
      </c>
      <c r="N92" t="str">
        <f t="shared" si="11"/>
        <v>Ước lượng tốc độ bài tiết protein niệu từ protein niệu và creatinin (ePER)</v>
      </c>
    </row>
    <row r="93" spans="1:14" ht="15" thickBot="1" x14ac:dyDescent="0.35">
      <c r="A93">
        <v>90</v>
      </c>
      <c r="B93" t="s">
        <v>2735</v>
      </c>
      <c r="C93" s="61" t="s">
        <v>368</v>
      </c>
      <c r="D93" t="s">
        <v>2735</v>
      </c>
      <c r="I93" s="21">
        <v>65</v>
      </c>
      <c r="J93" s="62"/>
      <c r="K93" t="str">
        <f t="shared" si="6"/>
        <v>Ước lượng tốc độ bài tiết protein từ protein niệu và creatinin</v>
      </c>
      <c r="L93" s="14" t="s">
        <v>62</v>
      </c>
      <c r="M93" t="str">
        <f t="shared" si="10"/>
        <v>C_A24</v>
      </c>
      <c r="N93" t="str">
        <f t="shared" si="11"/>
        <v>Ước lượng tốc độ bài tiết protein niệu từ protein niệu và creatinin (ePER)</v>
      </c>
    </row>
    <row r="94" spans="1:14" ht="15" thickBot="1" x14ac:dyDescent="0.35">
      <c r="A94">
        <v>80</v>
      </c>
      <c r="B94" t="s">
        <v>2736</v>
      </c>
      <c r="C94" s="61" t="s">
        <v>380</v>
      </c>
      <c r="D94" t="s">
        <v>2736</v>
      </c>
      <c r="I94" s="21">
        <v>11</v>
      </c>
      <c r="J94" s="14" t="s">
        <v>82</v>
      </c>
      <c r="K94" t="str">
        <f t="shared" si="6"/>
        <v>Tính toán tốc độ truyền dịch</v>
      </c>
      <c r="L94" s="14" t="s">
        <v>83</v>
      </c>
      <c r="M94" t="str">
        <f t="shared" si="7"/>
        <v>C_A25</v>
      </c>
    </row>
    <row r="95" spans="1:14" ht="15" thickBot="1" x14ac:dyDescent="0.35">
      <c r="A95">
        <v>87</v>
      </c>
      <c r="B95" t="s">
        <v>2737</v>
      </c>
      <c r="C95" s="61" t="s">
        <v>387</v>
      </c>
      <c r="D95" t="s">
        <v>2737</v>
      </c>
      <c r="I95" s="21">
        <v>11</v>
      </c>
      <c r="J95" s="62"/>
      <c r="K95" t="str">
        <f t="shared" si="6"/>
        <v>Tính toán tốc độ truyền dịch</v>
      </c>
      <c r="L95" s="14" t="s">
        <v>84</v>
      </c>
      <c r="M95" t="str">
        <f t="shared" si="7"/>
        <v>C_A25</v>
      </c>
    </row>
    <row r="96" spans="1:14" ht="15" thickBot="1" x14ac:dyDescent="0.35">
      <c r="A96">
        <v>82</v>
      </c>
      <c r="B96" t="s">
        <v>2738</v>
      </c>
      <c r="C96" s="61" t="s">
        <v>392</v>
      </c>
      <c r="D96" t="s">
        <v>2738</v>
      </c>
      <c r="I96" s="21">
        <v>11</v>
      </c>
      <c r="J96" s="62"/>
      <c r="K96" t="str">
        <f t="shared" si="6"/>
        <v>Tính toán tốc độ truyền dịch</v>
      </c>
      <c r="L96" s="14" t="s">
        <v>85</v>
      </c>
      <c r="M96" t="str">
        <f t="shared" si="7"/>
        <v>C_A25</v>
      </c>
    </row>
    <row r="97" spans="1:14" ht="15" thickBot="1" x14ac:dyDescent="0.35">
      <c r="A97">
        <v>95</v>
      </c>
      <c r="B97" t="s">
        <v>2739</v>
      </c>
      <c r="C97" s="61" t="s">
        <v>408</v>
      </c>
      <c r="D97" t="s">
        <v>2739</v>
      </c>
      <c r="I97" s="21">
        <v>53</v>
      </c>
      <c r="J97" s="14" t="s">
        <v>86</v>
      </c>
      <c r="K97" t="str">
        <f t="shared" si="6"/>
        <v>Độ thanh thải Creatinine (đo được) ở người lớn và trẻ em trên 1 tháng tuổi</v>
      </c>
      <c r="L97" s="14" t="s">
        <v>62</v>
      </c>
      <c r="M97" t="str">
        <f t="shared" ref="M97:M106" si="12">VLOOKUP(I97,A:D,2,0)</f>
        <v>C_A26</v>
      </c>
      <c r="N97" t="str">
        <f t="shared" ref="N97:N106" si="13">VLOOKUP(M97,B:C,2,0)</f>
        <v>Độ thanh thải Creatinin dựa trên tổng lượng nước tiểu 24h</v>
      </c>
    </row>
    <row r="98" spans="1:14" ht="15" thickBot="1" x14ac:dyDescent="0.35">
      <c r="A98">
        <v>92</v>
      </c>
      <c r="B98" t="s">
        <v>2740</v>
      </c>
      <c r="C98" s="61" t="s">
        <v>431</v>
      </c>
      <c r="D98" t="s">
        <v>2740</v>
      </c>
      <c r="I98" s="21">
        <v>53</v>
      </c>
      <c r="J98" s="62"/>
      <c r="K98" t="str">
        <f t="shared" si="6"/>
        <v>Độ thanh thải Creatinine (đo được) ở người lớn và trẻ em trên 1 tháng tuổi</v>
      </c>
      <c r="L98" s="14" t="s">
        <v>56</v>
      </c>
      <c r="M98" t="str">
        <f t="shared" si="12"/>
        <v>C_A26</v>
      </c>
      <c r="N98" t="str">
        <f t="shared" si="13"/>
        <v>Độ thanh thải Creatinin dựa trên tổng lượng nước tiểu 24h</v>
      </c>
    </row>
    <row r="99" spans="1:14" ht="15" thickBot="1" x14ac:dyDescent="0.35">
      <c r="A99">
        <v>72</v>
      </c>
      <c r="B99" t="s">
        <v>2741</v>
      </c>
      <c r="C99" s="61" t="s">
        <v>436</v>
      </c>
      <c r="D99" t="s">
        <v>2741</v>
      </c>
      <c r="I99" s="21">
        <v>53</v>
      </c>
      <c r="J99" s="62"/>
      <c r="K99" t="str">
        <f t="shared" si="6"/>
        <v>Độ thanh thải Creatinine (đo được) ở người lớn và trẻ em trên 1 tháng tuổi</v>
      </c>
      <c r="L99" s="14" t="s">
        <v>87</v>
      </c>
      <c r="M99" t="str">
        <f t="shared" si="12"/>
        <v>C_A26</v>
      </c>
      <c r="N99" t="str">
        <f t="shared" si="13"/>
        <v>Độ thanh thải Creatinin dựa trên tổng lượng nước tiểu 24h</v>
      </c>
    </row>
    <row r="100" spans="1:14" ht="15" thickBot="1" x14ac:dyDescent="0.35">
      <c r="A100">
        <v>102</v>
      </c>
      <c r="B100" t="s">
        <v>2742</v>
      </c>
      <c r="C100" s="61" t="s">
        <v>444</v>
      </c>
      <c r="D100" t="s">
        <v>2742</v>
      </c>
      <c r="I100" s="21">
        <v>34</v>
      </c>
      <c r="J100" s="14" t="s">
        <v>88</v>
      </c>
      <c r="K100" t="str">
        <f t="shared" si="6"/>
        <v>Độ lọc cầu thận (GFR) ước lượng cho trẻ em (công thức Schwartz)</v>
      </c>
      <c r="L100" s="14" t="s">
        <v>56</v>
      </c>
      <c r="M100" t="str">
        <f t="shared" si="12"/>
        <v>C_A27</v>
      </c>
      <c r="N100" t="str">
        <f t="shared" si="13"/>
        <v>Độ lọc cầu thận (eGFR) ước lượng cho trẻ em (công thức Schwartz)</v>
      </c>
    </row>
    <row r="101" spans="1:14" ht="15" thickBot="1" x14ac:dyDescent="0.35">
      <c r="A101">
        <v>96</v>
      </c>
      <c r="B101" t="s">
        <v>2743</v>
      </c>
      <c r="C101" s="61" t="s">
        <v>453</v>
      </c>
      <c r="D101" t="s">
        <v>2743</v>
      </c>
      <c r="I101" s="21">
        <v>34</v>
      </c>
      <c r="J101" s="62"/>
      <c r="K101" t="str">
        <f t="shared" si="6"/>
        <v>Độ lọc cầu thận (GFR) ước lượng cho trẻ em (công thức Schwartz)</v>
      </c>
      <c r="L101" s="14" t="s">
        <v>7</v>
      </c>
      <c r="M101" t="str">
        <f t="shared" si="12"/>
        <v>C_A27</v>
      </c>
      <c r="N101" t="str">
        <f t="shared" si="13"/>
        <v>Độ lọc cầu thận (eGFR) ước lượng cho trẻ em (công thức Schwartz)</v>
      </c>
    </row>
    <row r="102" spans="1:14" ht="15" thickBot="1" x14ac:dyDescent="0.35">
      <c r="A102">
        <v>94</v>
      </c>
      <c r="B102" t="s">
        <v>2744</v>
      </c>
      <c r="C102" s="61" t="s">
        <v>2826</v>
      </c>
      <c r="D102" t="s">
        <v>2744</v>
      </c>
      <c r="I102" s="21">
        <v>34</v>
      </c>
      <c r="J102" s="62"/>
      <c r="K102" t="str">
        <f t="shared" si="6"/>
        <v>Độ lọc cầu thận (GFR) ước lượng cho trẻ em (công thức Schwartz)</v>
      </c>
      <c r="L102" s="14" t="s">
        <v>89</v>
      </c>
      <c r="M102" t="str">
        <f t="shared" si="12"/>
        <v>C_A27</v>
      </c>
      <c r="N102" t="str">
        <f t="shared" si="13"/>
        <v>Độ lọc cầu thận (eGFR) ước lượng cho trẻ em (công thức Schwartz)</v>
      </c>
    </row>
    <row r="103" spans="1:14" ht="15" thickBot="1" x14ac:dyDescent="0.35">
      <c r="A103">
        <v>101</v>
      </c>
      <c r="B103" t="s">
        <v>2745</v>
      </c>
      <c r="C103" s="61" t="s">
        <v>483</v>
      </c>
      <c r="D103" t="s">
        <v>2745</v>
      </c>
      <c r="I103" s="21">
        <v>34</v>
      </c>
      <c r="J103" s="62"/>
      <c r="K103" t="str">
        <f t="shared" si="6"/>
        <v>Độ lọc cầu thận (GFR) ước lượng cho trẻ em (công thức Schwartz)</v>
      </c>
      <c r="L103" s="14" t="s">
        <v>21</v>
      </c>
      <c r="M103" t="str">
        <f t="shared" si="12"/>
        <v>C_A27</v>
      </c>
      <c r="N103" t="str">
        <f t="shared" si="13"/>
        <v>Độ lọc cầu thận (eGFR) ước lượng cho trẻ em (công thức Schwartz)</v>
      </c>
    </row>
    <row r="104" spans="1:14" ht="15" thickBot="1" x14ac:dyDescent="0.35">
      <c r="A104">
        <v>93</v>
      </c>
      <c r="B104" t="s">
        <v>2746</v>
      </c>
      <c r="C104" s="61" t="s">
        <v>495</v>
      </c>
      <c r="D104" t="s">
        <v>2746</v>
      </c>
      <c r="I104" s="21">
        <v>34</v>
      </c>
      <c r="J104" s="62"/>
      <c r="K104" t="str">
        <f t="shared" si="6"/>
        <v>Độ lọc cầu thận (GFR) ước lượng cho trẻ em (công thức Schwartz)</v>
      </c>
      <c r="L104" s="14" t="s">
        <v>6</v>
      </c>
      <c r="M104" t="str">
        <f t="shared" si="12"/>
        <v>C_A27</v>
      </c>
      <c r="N104" t="str">
        <f t="shared" si="13"/>
        <v>Độ lọc cầu thận (eGFR) ước lượng cho trẻ em (công thức Schwartz)</v>
      </c>
    </row>
    <row r="105" spans="1:14" ht="15" thickBot="1" x14ac:dyDescent="0.35">
      <c r="A105">
        <v>97</v>
      </c>
      <c r="B105" t="s">
        <v>2747</v>
      </c>
      <c r="C105" s="61" t="s">
        <v>506</v>
      </c>
      <c r="D105" t="s">
        <v>2747</v>
      </c>
      <c r="I105" s="21">
        <v>34</v>
      </c>
      <c r="J105" s="62"/>
      <c r="K105" t="str">
        <f t="shared" si="6"/>
        <v>Độ lọc cầu thận (GFR) ước lượng cho trẻ em (công thức Schwartz)</v>
      </c>
      <c r="L105" s="14" t="s">
        <v>90</v>
      </c>
      <c r="M105" t="str">
        <f t="shared" si="12"/>
        <v>C_A27</v>
      </c>
      <c r="N105" t="str">
        <f t="shared" si="13"/>
        <v>Độ lọc cầu thận (eGFR) ước lượng cho trẻ em (công thức Schwartz)</v>
      </c>
    </row>
    <row r="106" spans="1:14" ht="15" thickBot="1" x14ac:dyDescent="0.35">
      <c r="A106">
        <v>100</v>
      </c>
      <c r="B106" t="s">
        <v>2748</v>
      </c>
      <c r="C106" s="61" t="s">
        <v>521</v>
      </c>
      <c r="D106" t="s">
        <v>2748</v>
      </c>
      <c r="I106" s="21">
        <v>34</v>
      </c>
      <c r="J106" s="62"/>
      <c r="K106" t="str">
        <f t="shared" si="6"/>
        <v>Độ lọc cầu thận (GFR) ước lượng cho trẻ em (công thức Schwartz)</v>
      </c>
      <c r="L106" s="14" t="s">
        <v>91</v>
      </c>
      <c r="M106" t="str">
        <f t="shared" si="12"/>
        <v>C_A27</v>
      </c>
      <c r="N106" t="str">
        <f t="shared" si="13"/>
        <v>Độ lọc cầu thận (eGFR) ước lượng cho trẻ em (công thức Schwartz)</v>
      </c>
    </row>
    <row r="107" spans="1:14" ht="15" thickBot="1" x14ac:dyDescent="0.35">
      <c r="A107">
        <v>98</v>
      </c>
      <c r="B107" t="s">
        <v>2749</v>
      </c>
      <c r="C107" s="61" t="s">
        <v>529</v>
      </c>
      <c r="D107" t="s">
        <v>2749</v>
      </c>
      <c r="I107" s="21">
        <v>26</v>
      </c>
      <c r="J107" s="14" t="s">
        <v>92</v>
      </c>
      <c r="K107" t="str">
        <f t="shared" si="6"/>
        <v>Mô hình xác suất tử vong (MPM0-III) cho bệnh hiểm nghèo khi nhập viện</v>
      </c>
      <c r="L107" s="14" t="s">
        <v>21</v>
      </c>
      <c r="M107" t="str">
        <f t="shared" si="7"/>
        <v>C_A28</v>
      </c>
    </row>
    <row r="108" spans="1:14" ht="15" thickBot="1" x14ac:dyDescent="0.35">
      <c r="A108">
        <v>99</v>
      </c>
      <c r="B108" t="s">
        <v>2750</v>
      </c>
      <c r="C108" s="61" t="s">
        <v>540</v>
      </c>
      <c r="D108" t="s">
        <v>2750</v>
      </c>
      <c r="I108" s="21">
        <v>26</v>
      </c>
      <c r="J108" s="62"/>
      <c r="K108" t="str">
        <f t="shared" si="6"/>
        <v>Mô hình xác suất tử vong (MPM0-III) cho bệnh hiểm nghèo khi nhập viện</v>
      </c>
      <c r="L108" s="14" t="s">
        <v>93</v>
      </c>
      <c r="M108" t="str">
        <f t="shared" si="7"/>
        <v>C_A28</v>
      </c>
    </row>
    <row r="109" spans="1:14" ht="15" thickBot="1" x14ac:dyDescent="0.35">
      <c r="A109">
        <v>110</v>
      </c>
      <c r="B109" t="s">
        <v>2751</v>
      </c>
      <c r="C109" s="61" t="s">
        <v>547</v>
      </c>
      <c r="D109" t="s">
        <v>2751</v>
      </c>
      <c r="I109" s="21">
        <v>26</v>
      </c>
      <c r="J109" s="62"/>
      <c r="K109" t="str">
        <f t="shared" si="6"/>
        <v>Mô hình xác suất tử vong (MPM0-III) cho bệnh hiểm nghèo khi nhập viện</v>
      </c>
      <c r="L109" s="14" t="s">
        <v>94</v>
      </c>
      <c r="M109" t="str">
        <f t="shared" si="7"/>
        <v>C_A28</v>
      </c>
    </row>
    <row r="110" spans="1:14" ht="15" thickBot="1" x14ac:dyDescent="0.35">
      <c r="A110">
        <v>111</v>
      </c>
      <c r="B110" t="s">
        <v>2752</v>
      </c>
      <c r="C110" s="61" t="s">
        <v>555</v>
      </c>
      <c r="D110" t="s">
        <v>2752</v>
      </c>
      <c r="I110" s="21">
        <v>26</v>
      </c>
      <c r="J110" s="62"/>
      <c r="K110" t="str">
        <f t="shared" si="6"/>
        <v>Mô hình xác suất tử vong (MPM0-III) cho bệnh hiểm nghèo khi nhập viện</v>
      </c>
      <c r="L110" s="14" t="s">
        <v>95</v>
      </c>
      <c r="M110" t="str">
        <f t="shared" si="7"/>
        <v>C_A28</v>
      </c>
    </row>
    <row r="111" spans="1:14" ht="15" thickBot="1" x14ac:dyDescent="0.35">
      <c r="A111">
        <v>105</v>
      </c>
      <c r="B111" t="s">
        <v>2753</v>
      </c>
      <c r="C111" s="61" t="s">
        <v>564</v>
      </c>
      <c r="D111" t="s">
        <v>2753</v>
      </c>
      <c r="I111" s="21">
        <v>26</v>
      </c>
      <c r="J111" s="62"/>
      <c r="K111" t="str">
        <f t="shared" si="6"/>
        <v>Mô hình xác suất tử vong (MPM0-III) cho bệnh hiểm nghèo khi nhập viện</v>
      </c>
      <c r="L111" s="14" t="s">
        <v>96</v>
      </c>
      <c r="M111" t="str">
        <f t="shared" si="7"/>
        <v>C_A28</v>
      </c>
    </row>
    <row r="112" spans="1:14" ht="15" thickBot="1" x14ac:dyDescent="0.35">
      <c r="A112">
        <v>115</v>
      </c>
      <c r="B112" t="s">
        <v>2754</v>
      </c>
      <c r="C112" s="61" t="s">
        <v>575</v>
      </c>
      <c r="D112" t="s">
        <v>2754</v>
      </c>
      <c r="I112" s="21">
        <v>26</v>
      </c>
      <c r="J112" s="62"/>
      <c r="K112" t="str">
        <f t="shared" si="6"/>
        <v>Mô hình xác suất tử vong (MPM0-III) cho bệnh hiểm nghèo khi nhập viện</v>
      </c>
      <c r="L112" s="14" t="s">
        <v>91</v>
      </c>
      <c r="M112" t="str">
        <f t="shared" si="7"/>
        <v>C_A28</v>
      </c>
    </row>
    <row r="113" spans="1:14" ht="15" thickBot="1" x14ac:dyDescent="0.35">
      <c r="A113">
        <v>114</v>
      </c>
      <c r="B113" t="s">
        <v>2755</v>
      </c>
      <c r="C113" s="61" t="s">
        <v>583</v>
      </c>
      <c r="D113" t="s">
        <v>2755</v>
      </c>
      <c r="I113" s="21">
        <v>26</v>
      </c>
      <c r="J113" s="62"/>
      <c r="K113" t="str">
        <f t="shared" si="6"/>
        <v>Mô hình xác suất tử vong (MPM0-III) cho bệnh hiểm nghèo khi nhập viện</v>
      </c>
      <c r="L113" s="14" t="s">
        <v>97</v>
      </c>
      <c r="M113" t="str">
        <f t="shared" si="7"/>
        <v>C_A28</v>
      </c>
    </row>
    <row r="114" spans="1:14" ht="15" thickBot="1" x14ac:dyDescent="0.35">
      <c r="A114">
        <v>104</v>
      </c>
      <c r="B114" t="s">
        <v>2756</v>
      </c>
      <c r="C114" s="61" t="s">
        <v>589</v>
      </c>
      <c r="D114" t="s">
        <v>2756</v>
      </c>
      <c r="I114" s="21">
        <v>26</v>
      </c>
      <c r="J114" s="62"/>
      <c r="K114" t="str">
        <f t="shared" si="6"/>
        <v>Mô hình xác suất tử vong (MPM0-III) cho bệnh hiểm nghèo khi nhập viện</v>
      </c>
      <c r="L114" s="14" t="s">
        <v>98</v>
      </c>
      <c r="M114" t="str">
        <f t="shared" si="7"/>
        <v>C_A28</v>
      </c>
    </row>
    <row r="115" spans="1:14" ht="15" thickBot="1" x14ac:dyDescent="0.35">
      <c r="A115">
        <v>112</v>
      </c>
      <c r="B115" t="s">
        <v>2757</v>
      </c>
      <c r="C115" s="61" t="s">
        <v>595</v>
      </c>
      <c r="D115" t="s">
        <v>2757</v>
      </c>
      <c r="I115" s="21">
        <v>26</v>
      </c>
      <c r="J115" s="62"/>
      <c r="K115" t="str">
        <f t="shared" si="6"/>
        <v>Mô hình xác suất tử vong (MPM0-III) cho bệnh hiểm nghèo khi nhập viện</v>
      </c>
      <c r="L115" s="14" t="s">
        <v>99</v>
      </c>
      <c r="M115" t="str">
        <f t="shared" si="7"/>
        <v>C_A28</v>
      </c>
    </row>
    <row r="116" spans="1:14" ht="15" thickBot="1" x14ac:dyDescent="0.35">
      <c r="A116">
        <v>109</v>
      </c>
      <c r="B116" t="s">
        <v>2758</v>
      </c>
      <c r="C116" s="61" t="s">
        <v>602</v>
      </c>
      <c r="D116" t="s">
        <v>2758</v>
      </c>
      <c r="I116" s="21">
        <v>26</v>
      </c>
      <c r="J116" s="62"/>
      <c r="K116" t="str">
        <f t="shared" si="6"/>
        <v>Mô hình xác suất tử vong (MPM0-III) cho bệnh hiểm nghèo khi nhập viện</v>
      </c>
      <c r="L116" s="14" t="s">
        <v>100</v>
      </c>
      <c r="M116" t="str">
        <f t="shared" si="7"/>
        <v>C_A28</v>
      </c>
    </row>
    <row r="117" spans="1:14" ht="15" thickBot="1" x14ac:dyDescent="0.35">
      <c r="A117">
        <v>106</v>
      </c>
      <c r="B117" t="s">
        <v>2759</v>
      </c>
      <c r="C117" s="61" t="s">
        <v>611</v>
      </c>
      <c r="D117" t="s">
        <v>2759</v>
      </c>
      <c r="I117" s="21">
        <v>26</v>
      </c>
      <c r="J117" s="62"/>
      <c r="K117" t="str">
        <f t="shared" si="6"/>
        <v>Mô hình xác suất tử vong (MPM0-III) cho bệnh hiểm nghèo khi nhập viện</v>
      </c>
      <c r="L117" s="14" t="s">
        <v>101</v>
      </c>
      <c r="M117" t="str">
        <f t="shared" si="7"/>
        <v>C_A28</v>
      </c>
    </row>
    <row r="118" spans="1:14" ht="15" thickBot="1" x14ac:dyDescent="0.35">
      <c r="A118">
        <v>113</v>
      </c>
      <c r="B118" t="s">
        <v>2760</v>
      </c>
      <c r="C118" s="61" t="s">
        <v>618</v>
      </c>
      <c r="D118" t="s">
        <v>2760</v>
      </c>
      <c r="I118" s="21">
        <v>26</v>
      </c>
      <c r="J118" s="62"/>
      <c r="K118" t="str">
        <f t="shared" si="6"/>
        <v>Mô hình xác suất tử vong (MPM0-III) cho bệnh hiểm nghèo khi nhập viện</v>
      </c>
      <c r="L118" s="14" t="s">
        <v>102</v>
      </c>
      <c r="M118" t="str">
        <f t="shared" si="7"/>
        <v>C_A28</v>
      </c>
    </row>
    <row r="119" spans="1:14" ht="15" thickBot="1" x14ac:dyDescent="0.35">
      <c r="A119">
        <v>118</v>
      </c>
      <c r="B119" t="s">
        <v>2761</v>
      </c>
      <c r="C119" s="61" t="s">
        <v>623</v>
      </c>
      <c r="D119" t="s">
        <v>2761</v>
      </c>
      <c r="I119" s="21">
        <v>26</v>
      </c>
      <c r="J119" s="62"/>
      <c r="K119" t="str">
        <f t="shared" si="6"/>
        <v>Mô hình xác suất tử vong (MPM0-III) cho bệnh hiểm nghèo khi nhập viện</v>
      </c>
      <c r="L119" s="14" t="s">
        <v>103</v>
      </c>
      <c r="M119" t="str">
        <f t="shared" si="7"/>
        <v>C_A28</v>
      </c>
    </row>
    <row r="120" spans="1:14" ht="15" thickBot="1" x14ac:dyDescent="0.35">
      <c r="A120">
        <v>119</v>
      </c>
      <c r="B120" t="s">
        <v>2762</v>
      </c>
      <c r="C120" s="61" t="s">
        <v>629</v>
      </c>
      <c r="D120" t="s">
        <v>2762</v>
      </c>
      <c r="I120" s="21">
        <v>26</v>
      </c>
      <c r="J120" s="62"/>
      <c r="K120" t="str">
        <f t="shared" si="6"/>
        <v>Mô hình xác suất tử vong (MPM0-III) cho bệnh hiểm nghèo khi nhập viện</v>
      </c>
      <c r="L120" s="14" t="s">
        <v>104</v>
      </c>
      <c r="M120" t="str">
        <f t="shared" si="7"/>
        <v>C_A28</v>
      </c>
    </row>
    <row r="121" spans="1:14" ht="15" thickBot="1" x14ac:dyDescent="0.35">
      <c r="A121">
        <v>124</v>
      </c>
      <c r="B121" t="s">
        <v>2763</v>
      </c>
      <c r="C121" s="61" t="s">
        <v>636</v>
      </c>
      <c r="D121" t="s">
        <v>2763</v>
      </c>
      <c r="I121" s="21">
        <v>26</v>
      </c>
      <c r="J121" s="62"/>
      <c r="K121" t="str">
        <f t="shared" si="6"/>
        <v>Mô hình xác suất tử vong (MPM0-III) cho bệnh hiểm nghèo khi nhập viện</v>
      </c>
      <c r="L121" s="14" t="s">
        <v>105</v>
      </c>
      <c r="M121" t="str">
        <f t="shared" si="7"/>
        <v>C_A28</v>
      </c>
    </row>
    <row r="122" spans="1:14" ht="15" thickBot="1" x14ac:dyDescent="0.35">
      <c r="A122">
        <v>108</v>
      </c>
      <c r="B122" t="s">
        <v>2764</v>
      </c>
      <c r="C122" s="61" t="s">
        <v>642</v>
      </c>
      <c r="D122" t="s">
        <v>2764</v>
      </c>
      <c r="I122" s="21">
        <v>26</v>
      </c>
      <c r="J122" s="62"/>
      <c r="K122" t="str">
        <f t="shared" si="6"/>
        <v>Mô hình xác suất tử vong (MPM0-III) cho bệnh hiểm nghèo khi nhập viện</v>
      </c>
      <c r="L122" s="14" t="s">
        <v>106</v>
      </c>
      <c r="M122" t="str">
        <f t="shared" si="7"/>
        <v>C_A28</v>
      </c>
    </row>
    <row r="123" spans="1:14" ht="15" thickBot="1" x14ac:dyDescent="0.35">
      <c r="A123">
        <v>103</v>
      </c>
      <c r="B123" t="s">
        <v>2765</v>
      </c>
      <c r="C123" s="61" t="s">
        <v>649</v>
      </c>
      <c r="D123" t="s">
        <v>2765</v>
      </c>
      <c r="I123" s="21">
        <v>26</v>
      </c>
      <c r="J123" s="62"/>
      <c r="K123" t="str">
        <f t="shared" si="6"/>
        <v>Mô hình xác suất tử vong (MPM0-III) cho bệnh hiểm nghèo khi nhập viện</v>
      </c>
      <c r="L123" s="14" t="s">
        <v>107</v>
      </c>
      <c r="M123" t="str">
        <f t="shared" si="7"/>
        <v>C_A28</v>
      </c>
    </row>
    <row r="124" spans="1:14" ht="15" thickBot="1" x14ac:dyDescent="0.35">
      <c r="A124">
        <v>123</v>
      </c>
      <c r="B124" t="s">
        <v>2766</v>
      </c>
      <c r="C124" s="61" t="s">
        <v>654</v>
      </c>
      <c r="D124" t="s">
        <v>2766</v>
      </c>
      <c r="I124" s="21">
        <v>18</v>
      </c>
      <c r="J124" s="14" t="s">
        <v>108</v>
      </c>
      <c r="K124" t="str">
        <f t="shared" si="6"/>
        <v>Chỉ số khuếch tán khí CO (DLCO) hiệu chỉnh cho bệnh thiếu máu</v>
      </c>
      <c r="L124" s="14" t="s">
        <v>6</v>
      </c>
      <c r="M124" t="str">
        <f t="shared" ref="M124:M127" si="14">VLOOKUP(I124,A:D,2,0)</f>
        <v>C_B01</v>
      </c>
      <c r="N124" t="str">
        <f t="shared" ref="N124:N127" si="15">VLOOKUP(M124,B:C,2,0)</f>
        <v>Chỉ số khuếch tán khí CO (DLCO) hiệu chỉnh cho thiếu máu</v>
      </c>
    </row>
    <row r="125" spans="1:14" ht="15" thickBot="1" x14ac:dyDescent="0.35">
      <c r="A125" t="s">
        <v>663</v>
      </c>
      <c r="B125" t="s">
        <v>2767</v>
      </c>
      <c r="C125" s="61" t="s">
        <v>664</v>
      </c>
      <c r="D125" t="s">
        <v>2767</v>
      </c>
      <c r="I125" s="21">
        <v>18</v>
      </c>
      <c r="J125" s="62"/>
      <c r="K125" t="str">
        <f t="shared" si="6"/>
        <v>Chỉ số khuếch tán khí CO (DLCO) hiệu chỉnh cho bệnh thiếu máu</v>
      </c>
      <c r="L125" s="14" t="s">
        <v>21</v>
      </c>
      <c r="M125" t="str">
        <f t="shared" si="14"/>
        <v>C_B01</v>
      </c>
      <c r="N125" t="str">
        <f t="shared" si="15"/>
        <v>Chỉ số khuếch tán khí CO (DLCO) hiệu chỉnh cho thiếu máu</v>
      </c>
    </row>
    <row r="126" spans="1:14" ht="15" thickBot="1" x14ac:dyDescent="0.35">
      <c r="A126" t="s">
        <v>668</v>
      </c>
      <c r="B126" t="s">
        <v>2767</v>
      </c>
      <c r="C126" s="61" t="s">
        <v>669</v>
      </c>
      <c r="D126" t="s">
        <v>2767</v>
      </c>
      <c r="I126" s="21">
        <v>18</v>
      </c>
      <c r="J126" s="62"/>
      <c r="K126" t="str">
        <f t="shared" si="6"/>
        <v>Chỉ số khuếch tán khí CO (DLCO) hiệu chỉnh cho bệnh thiếu máu</v>
      </c>
      <c r="L126" s="14" t="s">
        <v>109</v>
      </c>
      <c r="M126" t="str">
        <f t="shared" si="14"/>
        <v>C_B01</v>
      </c>
      <c r="N126" t="str">
        <f t="shared" si="15"/>
        <v>Chỉ số khuếch tán khí CO (DLCO) hiệu chỉnh cho thiếu máu</v>
      </c>
    </row>
    <row r="127" spans="1:14" ht="15" thickBot="1" x14ac:dyDescent="0.35">
      <c r="A127">
        <v>91</v>
      </c>
      <c r="B127" t="s">
        <v>2768</v>
      </c>
      <c r="C127" s="61" t="s">
        <v>673</v>
      </c>
      <c r="D127" t="s">
        <v>2768</v>
      </c>
      <c r="I127" s="21">
        <v>18</v>
      </c>
      <c r="J127" s="62"/>
      <c r="K127" t="str">
        <f t="shared" si="6"/>
        <v>Chỉ số khuếch tán khí CO (DLCO) hiệu chỉnh cho bệnh thiếu máu</v>
      </c>
      <c r="L127" s="14" t="s">
        <v>110</v>
      </c>
      <c r="M127" t="str">
        <f t="shared" si="14"/>
        <v>C_B01</v>
      </c>
      <c r="N127" t="str">
        <f t="shared" si="15"/>
        <v>Chỉ số khuếch tán khí CO (DLCO) hiệu chỉnh cho thiếu máu</v>
      </c>
    </row>
    <row r="128" spans="1:14" ht="15" thickBot="1" x14ac:dyDescent="0.35">
      <c r="A128">
        <v>107</v>
      </c>
      <c r="B128" t="s">
        <v>2769</v>
      </c>
      <c r="C128" s="61" t="s">
        <v>682</v>
      </c>
      <c r="D128" t="s">
        <v>2769</v>
      </c>
      <c r="I128" s="21">
        <v>17</v>
      </c>
      <c r="J128" s="14" t="s">
        <v>111</v>
      </c>
      <c r="K128" t="str">
        <f t="shared" si="6"/>
        <v>Áp lực động mạch trung bình (MAP)</v>
      </c>
      <c r="L128" s="14" t="s">
        <v>96</v>
      </c>
      <c r="M128" t="str">
        <f t="shared" si="7"/>
        <v>C_B02</v>
      </c>
    </row>
    <row r="129" spans="1:14" ht="15" thickBot="1" x14ac:dyDescent="0.35">
      <c r="A129">
        <v>143</v>
      </c>
      <c r="B129" t="s">
        <v>2770</v>
      </c>
      <c r="C129" s="61" t="s">
        <v>688</v>
      </c>
      <c r="D129" t="s">
        <v>2770</v>
      </c>
      <c r="I129" s="21">
        <v>17</v>
      </c>
      <c r="J129" s="62"/>
      <c r="K129" t="str">
        <f t="shared" si="6"/>
        <v>Áp lực động mạch trung bình (MAP)</v>
      </c>
      <c r="L129" s="14" t="s">
        <v>112</v>
      </c>
      <c r="M129" t="str">
        <f t="shared" si="7"/>
        <v>C_B02</v>
      </c>
    </row>
    <row r="130" spans="1:14" ht="15" thickBot="1" x14ac:dyDescent="0.35">
      <c r="A130">
        <v>141</v>
      </c>
      <c r="B130" t="s">
        <v>2771</v>
      </c>
      <c r="C130" s="61" t="s">
        <v>697</v>
      </c>
      <c r="D130" t="s">
        <v>2771</v>
      </c>
      <c r="I130" s="21">
        <v>20</v>
      </c>
      <c r="J130" s="14" t="s">
        <v>113</v>
      </c>
      <c r="K130" t="str">
        <f t="shared" ref="K130:K193" si="16">IF(LEN(J130)&gt;0,J130,K129)</f>
        <v>Dự đoán FEV1 sau phẫu thuật sau phẫu thuật cắt bỏ phổi (phương pháp giải phẫu)</v>
      </c>
      <c r="L130" s="14" t="s">
        <v>114</v>
      </c>
      <c r="M130" t="str">
        <f t="shared" ref="M130:M134" si="17">VLOOKUP(I130,A:D,2,0)</f>
        <v>C_B03</v>
      </c>
      <c r="N130" t="str">
        <f t="shared" ref="N130:N134" si="18">VLOOKUP(M130,B:C,2,0)</f>
        <v>Dự đoán FEV1 hậu phẫu (phương pháp giải phẫu)</v>
      </c>
    </row>
    <row r="131" spans="1:14" ht="15" thickBot="1" x14ac:dyDescent="0.35">
      <c r="A131">
        <v>146</v>
      </c>
      <c r="B131" t="s">
        <v>2772</v>
      </c>
      <c r="C131" s="61" t="s">
        <v>707</v>
      </c>
      <c r="D131" t="s">
        <v>2772</v>
      </c>
      <c r="I131" s="21">
        <v>20</v>
      </c>
      <c r="J131" s="62"/>
      <c r="K131" t="str">
        <f t="shared" si="16"/>
        <v>Dự đoán FEV1 sau phẫu thuật sau phẫu thuật cắt bỏ phổi (phương pháp giải phẫu)</v>
      </c>
      <c r="L131" s="14" t="s">
        <v>115</v>
      </c>
      <c r="M131" t="str">
        <f t="shared" si="17"/>
        <v>C_B03</v>
      </c>
      <c r="N131" t="str">
        <f t="shared" si="18"/>
        <v>Dự đoán FEV1 hậu phẫu (phương pháp giải phẫu)</v>
      </c>
    </row>
    <row r="132" spans="1:14" ht="15" thickBot="1" x14ac:dyDescent="0.35">
      <c r="A132">
        <v>144</v>
      </c>
      <c r="B132" t="s">
        <v>2773</v>
      </c>
      <c r="C132" s="61" t="s">
        <v>715</v>
      </c>
      <c r="D132" t="s">
        <v>2773</v>
      </c>
      <c r="I132" s="21">
        <v>20</v>
      </c>
      <c r="J132" s="62"/>
      <c r="K132" t="str">
        <f t="shared" si="16"/>
        <v>Dự đoán FEV1 sau phẫu thuật sau phẫu thuật cắt bỏ phổi (phương pháp giải phẫu)</v>
      </c>
      <c r="L132" s="14" t="s">
        <v>116</v>
      </c>
      <c r="M132" t="str">
        <f t="shared" si="17"/>
        <v>C_B03</v>
      </c>
      <c r="N132" t="str">
        <f t="shared" si="18"/>
        <v>Dự đoán FEV1 hậu phẫu (phương pháp giải phẫu)</v>
      </c>
    </row>
    <row r="133" spans="1:14" ht="15" thickBot="1" x14ac:dyDescent="0.35">
      <c r="A133">
        <v>145</v>
      </c>
      <c r="B133" t="s">
        <v>2773</v>
      </c>
      <c r="C133" s="61" t="s">
        <v>728</v>
      </c>
      <c r="D133" t="s">
        <v>2773</v>
      </c>
      <c r="I133" s="21">
        <v>21</v>
      </c>
      <c r="J133" s="14" t="s">
        <v>117</v>
      </c>
      <c r="K133" t="str">
        <f t="shared" si="16"/>
        <v>Dự đoán FEV1 sau phẫu thuật sau phẫu thuật cắt bỏ phổi (phương pháp truyền dịch)</v>
      </c>
      <c r="L133" s="14" t="s">
        <v>114</v>
      </c>
      <c r="M133" t="str">
        <f t="shared" si="17"/>
        <v>C_B03</v>
      </c>
      <c r="N133" t="str">
        <f t="shared" si="18"/>
        <v>Dự đoán FEV1 hậu phẫu (phương pháp giải phẫu)</v>
      </c>
    </row>
    <row r="134" spans="1:14" ht="15" thickBot="1" x14ac:dyDescent="0.35">
      <c r="A134">
        <v>116</v>
      </c>
      <c r="B134" t="s">
        <v>2774</v>
      </c>
      <c r="C134" s="61" t="s">
        <v>740</v>
      </c>
      <c r="D134" t="s">
        <v>2774</v>
      </c>
      <c r="I134" s="21">
        <v>21</v>
      </c>
      <c r="J134" s="62"/>
      <c r="K134" t="str">
        <f t="shared" si="16"/>
        <v>Dự đoán FEV1 sau phẫu thuật sau phẫu thuật cắt bỏ phổi (phương pháp truyền dịch)</v>
      </c>
      <c r="L134" s="14" t="s">
        <v>118</v>
      </c>
      <c r="M134" t="str">
        <f t="shared" si="17"/>
        <v>C_B03</v>
      </c>
      <c r="N134" t="str">
        <f t="shared" si="18"/>
        <v>Dự đoán FEV1 hậu phẫu (phương pháp giải phẫu)</v>
      </c>
    </row>
    <row r="135" spans="1:14" ht="15" thickBot="1" x14ac:dyDescent="0.35">
      <c r="A135">
        <v>117</v>
      </c>
      <c r="B135" t="s">
        <v>2775</v>
      </c>
      <c r="C135" s="61" t="s">
        <v>749</v>
      </c>
      <c r="D135" t="s">
        <v>2775</v>
      </c>
      <c r="I135" s="21">
        <v>22</v>
      </c>
      <c r="J135" s="14" t="s">
        <v>119</v>
      </c>
      <c r="K135" t="str">
        <f t="shared" si="16"/>
        <v>Dự đoán lưu lượng đỉnh thở ra ở nam giới (18 đến 85 tuổi)</v>
      </c>
      <c r="L135" s="14" t="s">
        <v>7</v>
      </c>
      <c r="M135" t="str">
        <f t="shared" ref="M135:M194" si="19">VLOOKUP(K135,C:D,2,0)</f>
        <v>C_B03</v>
      </c>
    </row>
    <row r="136" spans="1:14" ht="15" thickBot="1" x14ac:dyDescent="0.35">
      <c r="A136">
        <v>137</v>
      </c>
      <c r="B136" t="s">
        <v>2776</v>
      </c>
      <c r="C136" s="61" t="s">
        <v>757</v>
      </c>
      <c r="D136" t="s">
        <v>2776</v>
      </c>
      <c r="I136" s="21">
        <v>22</v>
      </c>
      <c r="J136" s="62"/>
      <c r="K136" t="str">
        <f t="shared" si="16"/>
        <v>Dự đoán lưu lượng đỉnh thở ra ở nam giới (18 đến 85 tuổi)</v>
      </c>
      <c r="L136" s="14" t="s">
        <v>21</v>
      </c>
      <c r="M136" t="str">
        <f t="shared" si="19"/>
        <v>C_B03</v>
      </c>
    </row>
    <row r="137" spans="1:14" ht="15" thickBot="1" x14ac:dyDescent="0.35">
      <c r="A137">
        <v>140</v>
      </c>
      <c r="B137" t="s">
        <v>2777</v>
      </c>
      <c r="C137" s="61" t="s">
        <v>764</v>
      </c>
      <c r="D137" t="s">
        <v>2777</v>
      </c>
      <c r="I137" s="21">
        <v>23</v>
      </c>
      <c r="J137" s="14" t="s">
        <v>120</v>
      </c>
      <c r="K137" t="str">
        <f t="shared" si="16"/>
        <v>Dự đoán lưu lượng đỉnh thở ra ở nam giới (5 đến &lt;18 tuổi)</v>
      </c>
      <c r="L137" s="14" t="s">
        <v>7</v>
      </c>
      <c r="M137" t="str">
        <f t="shared" si="19"/>
        <v>C_B03</v>
      </c>
    </row>
    <row r="138" spans="1:14" ht="15" thickBot="1" x14ac:dyDescent="0.35">
      <c r="A138">
        <v>138</v>
      </c>
      <c r="B138" t="s">
        <v>2778</v>
      </c>
      <c r="C138" s="61" t="s">
        <v>773</v>
      </c>
      <c r="D138" t="s">
        <v>2778</v>
      </c>
      <c r="I138" s="21">
        <v>23</v>
      </c>
      <c r="J138" s="62"/>
      <c r="K138" t="str">
        <f t="shared" si="16"/>
        <v>Dự đoán lưu lượng đỉnh thở ra ở nam giới (5 đến &lt;18 tuổi)</v>
      </c>
      <c r="L138" s="14" t="s">
        <v>21</v>
      </c>
      <c r="M138" t="str">
        <f t="shared" si="19"/>
        <v>C_B03</v>
      </c>
    </row>
    <row r="139" spans="1:14" ht="15" thickBot="1" x14ac:dyDescent="0.35">
      <c r="A139">
        <v>139</v>
      </c>
      <c r="B139" t="s">
        <v>2779</v>
      </c>
      <c r="C139" s="61" t="s">
        <v>789</v>
      </c>
      <c r="D139" t="s">
        <v>2779</v>
      </c>
      <c r="I139" s="21">
        <v>24</v>
      </c>
      <c r="J139" s="14" t="s">
        <v>121</v>
      </c>
      <c r="K139" t="str">
        <f t="shared" si="16"/>
        <v>Dự đoán lưu lượng đỉnh thở ra ở nữ giới (18 đến 85 tuổi)</v>
      </c>
      <c r="L139" s="14" t="s">
        <v>7</v>
      </c>
      <c r="M139" t="str">
        <f t="shared" si="19"/>
        <v>C_B03</v>
      </c>
    </row>
    <row r="140" spans="1:14" ht="15" thickBot="1" x14ac:dyDescent="0.35">
      <c r="A140">
        <v>136</v>
      </c>
      <c r="B140" t="s">
        <v>2780</v>
      </c>
      <c r="C140" s="61" t="s">
        <v>796</v>
      </c>
      <c r="D140" t="s">
        <v>2780</v>
      </c>
      <c r="I140" s="21">
        <v>24</v>
      </c>
      <c r="J140" s="62"/>
      <c r="K140" t="str">
        <f t="shared" si="16"/>
        <v>Dự đoán lưu lượng đỉnh thở ra ở nữ giới (18 đến 85 tuổi)</v>
      </c>
      <c r="L140" s="14" t="s">
        <v>21</v>
      </c>
      <c r="M140" t="str">
        <f t="shared" si="19"/>
        <v>C_B03</v>
      </c>
    </row>
    <row r="141" spans="1:14" ht="15" thickBot="1" x14ac:dyDescent="0.35">
      <c r="A141">
        <v>134</v>
      </c>
      <c r="B141" t="s">
        <v>2781</v>
      </c>
      <c r="C141" s="61" t="s">
        <v>807</v>
      </c>
      <c r="D141" t="s">
        <v>2781</v>
      </c>
      <c r="I141" s="21">
        <v>25</v>
      </c>
      <c r="J141" s="14" t="s">
        <v>122</v>
      </c>
      <c r="K141" t="str">
        <f t="shared" si="16"/>
        <v>Dự đoán lưu lượng đỉnh thở ra ở nữ giới (5 đến &lt;18 tuổi)</v>
      </c>
      <c r="L141" s="14" t="s">
        <v>7</v>
      </c>
      <c r="M141" t="str">
        <f t="shared" si="19"/>
        <v>C_B03</v>
      </c>
    </row>
    <row r="142" spans="1:14" ht="15" thickBot="1" x14ac:dyDescent="0.35">
      <c r="A142">
        <v>133</v>
      </c>
      <c r="B142" t="s">
        <v>2782</v>
      </c>
      <c r="C142" s="61" t="s">
        <v>815</v>
      </c>
      <c r="D142" t="s">
        <v>2782</v>
      </c>
      <c r="I142" s="21">
        <v>25</v>
      </c>
      <c r="J142" s="62"/>
      <c r="K142" t="str">
        <f t="shared" si="16"/>
        <v>Dự đoán lưu lượng đỉnh thở ra ở nữ giới (5 đến &lt;18 tuổi)</v>
      </c>
      <c r="L142" s="14" t="s">
        <v>21</v>
      </c>
      <c r="M142" t="str">
        <f t="shared" si="19"/>
        <v>C_B03</v>
      </c>
    </row>
    <row r="143" spans="1:14" ht="15" thickBot="1" x14ac:dyDescent="0.35">
      <c r="A143">
        <v>126</v>
      </c>
      <c r="B143" t="s">
        <v>2783</v>
      </c>
      <c r="C143" s="61" t="s">
        <v>825</v>
      </c>
      <c r="D143" t="s">
        <v>2783</v>
      </c>
      <c r="I143" s="21">
        <v>30</v>
      </c>
      <c r="J143" s="14" t="s">
        <v>123</v>
      </c>
      <c r="K143" t="str">
        <f t="shared" si="16"/>
        <v>Số lượng bạch cầu ái toan tuyệt đối</v>
      </c>
      <c r="L143" s="14" t="s">
        <v>124</v>
      </c>
      <c r="M143" t="str">
        <f t="shared" ref="M143:M146" si="20">VLOOKUP(I143,A:D,2,0)</f>
        <v>C_B04</v>
      </c>
      <c r="N143" t="str">
        <f t="shared" ref="N143:N146" si="21">VLOOKUP(M143,B:C,2,0)</f>
        <v>Số lượng bạch cầu ái toan tuyệt đối (AEC)</v>
      </c>
    </row>
    <row r="144" spans="1:14" ht="15" thickBot="1" x14ac:dyDescent="0.35">
      <c r="A144">
        <v>131</v>
      </c>
      <c r="B144" t="s">
        <v>2784</v>
      </c>
      <c r="C144" s="61" t="s">
        <v>2827</v>
      </c>
      <c r="D144" t="s">
        <v>2784</v>
      </c>
      <c r="I144" s="21">
        <v>30</v>
      </c>
      <c r="J144" s="62"/>
      <c r="K144" t="str">
        <f t="shared" si="16"/>
        <v>Số lượng bạch cầu ái toan tuyệt đối</v>
      </c>
      <c r="L144" s="14" t="s">
        <v>125</v>
      </c>
      <c r="M144" t="str">
        <f t="shared" si="20"/>
        <v>C_B04</v>
      </c>
      <c r="N144" t="str">
        <f t="shared" si="21"/>
        <v>Số lượng bạch cầu ái toan tuyệt đối (AEC)</v>
      </c>
    </row>
    <row r="145" spans="1:14" ht="15" thickBot="1" x14ac:dyDescent="0.35">
      <c r="A145">
        <v>130</v>
      </c>
      <c r="B145" t="s">
        <v>2785</v>
      </c>
      <c r="C145" s="61" t="s">
        <v>865</v>
      </c>
      <c r="D145" t="s">
        <v>2785</v>
      </c>
      <c r="I145" s="21">
        <v>31</v>
      </c>
      <c r="J145" s="14" t="s">
        <v>126</v>
      </c>
      <c r="K145" t="str">
        <f t="shared" si="16"/>
        <v>Số lượng bạch cầu trung tính tuyệt đối</v>
      </c>
      <c r="L145" s="14" t="s">
        <v>124</v>
      </c>
      <c r="M145" t="str">
        <f t="shared" si="20"/>
        <v>C_B05</v>
      </c>
      <c r="N145" t="str">
        <f t="shared" si="21"/>
        <v>Số lượng bạch cầu trung tính tuyệt đối (ANC)</v>
      </c>
    </row>
    <row r="146" spans="1:14" ht="15" thickBot="1" x14ac:dyDescent="0.35">
      <c r="A146">
        <v>125</v>
      </c>
      <c r="B146" t="s">
        <v>2786</v>
      </c>
      <c r="C146" s="61" t="s">
        <v>871</v>
      </c>
      <c r="D146" t="s">
        <v>2786</v>
      </c>
      <c r="I146" s="21">
        <v>31</v>
      </c>
      <c r="J146" s="62"/>
      <c r="K146" t="str">
        <f t="shared" si="16"/>
        <v>Số lượng bạch cầu trung tính tuyệt đối</v>
      </c>
      <c r="L146" s="14" t="s">
        <v>127</v>
      </c>
      <c r="M146" t="str">
        <f t="shared" si="20"/>
        <v>C_B05</v>
      </c>
      <c r="N146" t="str">
        <f t="shared" si="21"/>
        <v>Số lượng bạch cầu trung tính tuyệt đối (ANC)</v>
      </c>
    </row>
    <row r="147" spans="1:14" ht="15" thickBot="1" x14ac:dyDescent="0.35">
      <c r="A147">
        <v>127</v>
      </c>
      <c r="B147" t="s">
        <v>2787</v>
      </c>
      <c r="C147" s="61" t="s">
        <v>876</v>
      </c>
      <c r="D147" t="s">
        <v>2787</v>
      </c>
      <c r="I147" s="21">
        <v>29</v>
      </c>
      <c r="J147" s="14" t="s">
        <v>128</v>
      </c>
      <c r="K147" t="str">
        <f t="shared" si="16"/>
        <v>Chỉ số tiên lượng quốc tế về u lympho tế bào vỏ (MIPI)</v>
      </c>
      <c r="L147" s="14" t="s">
        <v>21</v>
      </c>
      <c r="M147" t="str">
        <f t="shared" si="19"/>
        <v>C_B06</v>
      </c>
    </row>
    <row r="148" spans="1:14" ht="15" thickBot="1" x14ac:dyDescent="0.35">
      <c r="A148">
        <v>129</v>
      </c>
      <c r="B148" t="s">
        <v>2788</v>
      </c>
      <c r="C148" s="61" t="s">
        <v>883</v>
      </c>
      <c r="D148" t="s">
        <v>2788</v>
      </c>
      <c r="I148" s="21">
        <v>29</v>
      </c>
      <c r="J148" s="62"/>
      <c r="K148" t="str">
        <f t="shared" si="16"/>
        <v>Chỉ số tiên lượng quốc tế về u lympho tế bào vỏ (MIPI)</v>
      </c>
      <c r="L148" s="14" t="s">
        <v>129</v>
      </c>
      <c r="M148" t="str">
        <f t="shared" si="19"/>
        <v>C_B06</v>
      </c>
    </row>
    <row r="149" spans="1:14" ht="15" thickBot="1" x14ac:dyDescent="0.35">
      <c r="A149">
        <v>128</v>
      </c>
      <c r="B149" t="s">
        <v>2788</v>
      </c>
      <c r="C149" s="61" t="s">
        <v>892</v>
      </c>
      <c r="D149" t="s">
        <v>2788</v>
      </c>
      <c r="I149" s="21">
        <v>29</v>
      </c>
      <c r="J149" s="62"/>
      <c r="K149" t="str">
        <f t="shared" si="16"/>
        <v>Chỉ số tiên lượng quốc tế về u lympho tế bào vỏ (MIPI)</v>
      </c>
      <c r="L149" s="14" t="s">
        <v>130</v>
      </c>
      <c r="M149" t="str">
        <f t="shared" si="19"/>
        <v>C_B06</v>
      </c>
    </row>
    <row r="150" spans="1:14" ht="15" thickBot="1" x14ac:dyDescent="0.35">
      <c r="A150">
        <v>132</v>
      </c>
      <c r="B150" t="s">
        <v>2789</v>
      </c>
      <c r="C150" s="61" t="s">
        <v>902</v>
      </c>
      <c r="D150" t="s">
        <v>2789</v>
      </c>
      <c r="I150" s="21">
        <v>29</v>
      </c>
      <c r="J150" s="62"/>
      <c r="K150" t="str">
        <f t="shared" si="16"/>
        <v>Chỉ số tiên lượng quốc tế về u lympho tế bào vỏ (MIPI)</v>
      </c>
      <c r="L150" s="14" t="s">
        <v>124</v>
      </c>
      <c r="M150" t="str">
        <f t="shared" si="19"/>
        <v>C_B06</v>
      </c>
    </row>
    <row r="151" spans="1:14" ht="15" thickBot="1" x14ac:dyDescent="0.35">
      <c r="A151">
        <v>147</v>
      </c>
      <c r="B151" t="s">
        <v>2790</v>
      </c>
      <c r="C151" s="61" t="s">
        <v>915</v>
      </c>
      <c r="D151" t="s">
        <v>2790</v>
      </c>
      <c r="I151" s="21">
        <v>29</v>
      </c>
      <c r="J151" s="62"/>
      <c r="K151" t="str">
        <f t="shared" si="16"/>
        <v>Chỉ số tiên lượng quốc tế về u lympho tế bào vỏ (MIPI)</v>
      </c>
      <c r="L151" s="14" t="s">
        <v>131</v>
      </c>
      <c r="M151" t="str">
        <f t="shared" si="19"/>
        <v>C_B06</v>
      </c>
    </row>
    <row r="152" spans="1:14" ht="15" thickBot="1" x14ac:dyDescent="0.35">
      <c r="A152">
        <v>148</v>
      </c>
      <c r="B152" t="s">
        <v>2791</v>
      </c>
      <c r="C152" s="61" t="s">
        <v>974</v>
      </c>
      <c r="D152" t="s">
        <v>2791</v>
      </c>
      <c r="I152" s="21">
        <v>27</v>
      </c>
      <c r="J152" s="14" t="s">
        <v>132</v>
      </c>
      <c r="K152" t="str">
        <f t="shared" si="16"/>
        <v>Chỉ số sản xuất hồng cầu lưới (RPI)</v>
      </c>
      <c r="L152" s="14" t="s">
        <v>133</v>
      </c>
      <c r="M152" t="str">
        <f t="shared" si="19"/>
        <v>C_B07</v>
      </c>
    </row>
    <row r="153" spans="1:14" ht="15" thickBot="1" x14ac:dyDescent="0.35">
      <c r="A153">
        <v>149</v>
      </c>
      <c r="B153" t="s">
        <v>2792</v>
      </c>
      <c r="C153" s="61" t="s">
        <v>1032</v>
      </c>
      <c r="D153" t="s">
        <v>2792</v>
      </c>
      <c r="I153" s="21">
        <v>27</v>
      </c>
      <c r="J153" s="62"/>
      <c r="K153" t="str">
        <f t="shared" si="16"/>
        <v>Chỉ số sản xuất hồng cầu lưới (RPI)</v>
      </c>
      <c r="L153" s="14" t="s">
        <v>134</v>
      </c>
      <c r="M153" t="str">
        <f t="shared" si="19"/>
        <v>C_B07</v>
      </c>
    </row>
    <row r="154" spans="1:14" ht="15" thickBot="1" x14ac:dyDescent="0.35">
      <c r="A154">
        <v>150</v>
      </c>
      <c r="B154" t="s">
        <v>2793</v>
      </c>
      <c r="C154" s="61" t="s">
        <v>1090</v>
      </c>
      <c r="D154" t="s">
        <v>2793</v>
      </c>
      <c r="I154" s="21">
        <v>28</v>
      </c>
      <c r="J154" s="14" t="s">
        <v>135</v>
      </c>
      <c r="K154" t="str">
        <f t="shared" si="16"/>
        <v>Chỉ số thụ thể transferrin hòa tan (sTfR)-ferritin để đánh giá tình trạng thiếu sắt</v>
      </c>
      <c r="L154" s="14" t="s">
        <v>136</v>
      </c>
      <c r="M154" t="str">
        <f t="shared" ref="M154:M159" si="22">VLOOKUP(I154,A:D,2,0)</f>
        <v>C_B08</v>
      </c>
      <c r="N154" t="str">
        <f t="shared" ref="N154:N159" si="23">VLOOKUP(M154,B:C,2,0)</f>
        <v>Chỉ số thụ thể transferrin hòa tan (sTfR)-ferritin</v>
      </c>
    </row>
    <row r="155" spans="1:14" ht="15" thickBot="1" x14ac:dyDescent="0.35">
      <c r="A155">
        <v>135</v>
      </c>
      <c r="B155" t="s">
        <v>2794</v>
      </c>
      <c r="C155" s="61" t="s">
        <v>1148</v>
      </c>
      <c r="D155" t="s">
        <v>2794</v>
      </c>
      <c r="I155" s="21">
        <v>28</v>
      </c>
      <c r="J155" s="62"/>
      <c r="K155" t="str">
        <f t="shared" si="16"/>
        <v>Chỉ số thụ thể transferrin hòa tan (sTfR)-ferritin để đánh giá tình trạng thiếu sắt</v>
      </c>
      <c r="L155" s="14" t="s">
        <v>137</v>
      </c>
      <c r="M155" t="str">
        <f t="shared" si="22"/>
        <v>C_B08</v>
      </c>
      <c r="N155" t="str">
        <f t="shared" si="23"/>
        <v>Chỉ số thụ thể transferrin hòa tan (sTfR)-ferritin</v>
      </c>
    </row>
    <row r="156" spans="1:14" ht="15" thickBot="1" x14ac:dyDescent="0.35">
      <c r="A156">
        <v>151</v>
      </c>
      <c r="B156" t="s">
        <v>2795</v>
      </c>
      <c r="C156" s="61" t="s">
        <v>1156</v>
      </c>
      <c r="D156" t="s">
        <v>2795</v>
      </c>
      <c r="I156" s="21">
        <v>44</v>
      </c>
      <c r="J156" s="14" t="s">
        <v>138</v>
      </c>
      <c r="K156" t="str">
        <f t="shared" si="16"/>
        <v>Tỷ suất chuyển hóa cơ bản sử dụng phương trình Schofield ở trẻ em và thanh thiếu niên (BMR)</v>
      </c>
      <c r="L156" s="14" t="s">
        <v>6</v>
      </c>
      <c r="M156" t="str">
        <f t="shared" si="22"/>
        <v>C_B09</v>
      </c>
      <c r="N156" t="str">
        <f t="shared" si="23"/>
        <v>Tỷ suất chuyển hóa cơ bản (BMR)</v>
      </c>
    </row>
    <row r="157" spans="1:14" ht="15" thickBot="1" x14ac:dyDescent="0.35">
      <c r="A157">
        <v>152</v>
      </c>
      <c r="B157" t="s">
        <v>2796</v>
      </c>
      <c r="C157" s="61" t="s">
        <v>1165</v>
      </c>
      <c r="D157" t="s">
        <v>2796</v>
      </c>
      <c r="I157" s="21">
        <v>44</v>
      </c>
      <c r="J157" s="62"/>
      <c r="K157" t="str">
        <f t="shared" si="16"/>
        <v>Tỷ suất chuyển hóa cơ bản sử dụng phương trình Schofield ở trẻ em và thanh thiếu niên (BMR)</v>
      </c>
      <c r="L157" s="14" t="s">
        <v>7</v>
      </c>
      <c r="M157" t="str">
        <f t="shared" si="22"/>
        <v>C_B09</v>
      </c>
      <c r="N157" t="str">
        <f t="shared" si="23"/>
        <v>Tỷ suất chuyển hóa cơ bản (BMR)</v>
      </c>
    </row>
    <row r="158" spans="1:14" ht="15" thickBot="1" x14ac:dyDescent="0.35">
      <c r="A158">
        <v>153</v>
      </c>
      <c r="B158" t="s">
        <v>2797</v>
      </c>
      <c r="C158" s="61" t="s">
        <v>1176</v>
      </c>
      <c r="D158" t="s">
        <v>2797</v>
      </c>
      <c r="I158" s="21">
        <v>44</v>
      </c>
      <c r="J158" s="62"/>
      <c r="K158" t="str">
        <f t="shared" si="16"/>
        <v>Tỷ suất chuyển hóa cơ bản sử dụng phương trình Schofield ở trẻ em và thanh thiếu niên (BMR)</v>
      </c>
      <c r="L158" s="14" t="s">
        <v>11</v>
      </c>
      <c r="M158" t="str">
        <f t="shared" si="22"/>
        <v>C_B09</v>
      </c>
      <c r="N158" t="str">
        <f t="shared" si="23"/>
        <v>Tỷ suất chuyển hóa cơ bản (BMR)</v>
      </c>
    </row>
    <row r="159" spans="1:14" ht="15" thickBot="1" x14ac:dyDescent="0.35">
      <c r="I159" s="21">
        <v>44</v>
      </c>
      <c r="J159" s="62"/>
      <c r="K159" t="str">
        <f t="shared" si="16"/>
        <v>Tỷ suất chuyển hóa cơ bản sử dụng phương trình Schofield ở trẻ em và thanh thiếu niên (BMR)</v>
      </c>
      <c r="L159" s="14" t="s">
        <v>21</v>
      </c>
      <c r="M159" t="str">
        <f t="shared" si="22"/>
        <v>C_B09</v>
      </c>
      <c r="N159" t="str">
        <f t="shared" si="23"/>
        <v>Tỷ suất chuyển hóa cơ bản (BMR)</v>
      </c>
    </row>
    <row r="160" spans="1:14" ht="15" thickBot="1" x14ac:dyDescent="0.35">
      <c r="I160" s="21">
        <v>38</v>
      </c>
      <c r="J160" s="14" t="s">
        <v>139</v>
      </c>
      <c r="K160" t="str">
        <f t="shared" si="16"/>
        <v>Phân bố chiều cao theo tuổi (từ 2 tới 20 tuổi, theo CDC)</v>
      </c>
      <c r="L160" s="14" t="s">
        <v>6</v>
      </c>
      <c r="M160" t="str">
        <f t="shared" si="19"/>
        <v>C_B10</v>
      </c>
    </row>
    <row r="161" spans="9:14" ht="15" thickBot="1" x14ac:dyDescent="0.35">
      <c r="I161" s="21">
        <v>38</v>
      </c>
      <c r="J161" s="62"/>
      <c r="K161" t="str">
        <f t="shared" si="16"/>
        <v>Phân bố chiều cao theo tuổi (từ 2 tới 20 tuổi, theo CDC)</v>
      </c>
      <c r="L161" s="14" t="s">
        <v>21</v>
      </c>
      <c r="M161" t="str">
        <f t="shared" si="19"/>
        <v>C_B10</v>
      </c>
    </row>
    <row r="162" spans="9:14" ht="15" thickBot="1" x14ac:dyDescent="0.35">
      <c r="I162" s="21">
        <v>38</v>
      </c>
      <c r="J162" s="62"/>
      <c r="K162" t="str">
        <f t="shared" si="16"/>
        <v>Phân bố chiều cao theo tuổi (từ 2 tới 20 tuổi, theo CDC)</v>
      </c>
      <c r="L162" s="14" t="s">
        <v>7</v>
      </c>
      <c r="M162" t="str">
        <f t="shared" si="19"/>
        <v>C_B10</v>
      </c>
    </row>
    <row r="163" spans="9:14" ht="15" thickBot="1" x14ac:dyDescent="0.35">
      <c r="I163" s="21">
        <v>36</v>
      </c>
      <c r="J163" s="14" t="s">
        <v>140</v>
      </c>
      <c r="K163" t="str">
        <f t="shared" si="16"/>
        <v>Phân bố cân nặng theo tuổi (từ 2 tới 20 tuổi, theo CDC)</v>
      </c>
      <c r="L163" s="14" t="s">
        <v>6</v>
      </c>
      <c r="M163" t="str">
        <f t="shared" si="19"/>
        <v>C_B11</v>
      </c>
    </row>
    <row r="164" spans="9:14" ht="15" thickBot="1" x14ac:dyDescent="0.35">
      <c r="I164" s="21">
        <v>36</v>
      </c>
      <c r="J164" s="62"/>
      <c r="K164" t="str">
        <f t="shared" si="16"/>
        <v>Phân bố cân nặng theo tuổi (từ 2 tới 20 tuổi, theo CDC)</v>
      </c>
      <c r="L164" s="14" t="s">
        <v>21</v>
      </c>
      <c r="M164" t="str">
        <f t="shared" si="19"/>
        <v>C_B11</v>
      </c>
    </row>
    <row r="165" spans="9:14" ht="15" thickBot="1" x14ac:dyDescent="0.35">
      <c r="I165" s="21">
        <v>36</v>
      </c>
      <c r="J165" s="62"/>
      <c r="K165" t="str">
        <f t="shared" si="16"/>
        <v>Phân bố cân nặng theo tuổi (từ 2 tới 20 tuổi, theo CDC)</v>
      </c>
      <c r="L165" s="14" t="s">
        <v>11</v>
      </c>
      <c r="M165" t="str">
        <f t="shared" si="19"/>
        <v>C_B11</v>
      </c>
    </row>
    <row r="166" spans="9:14" ht="15" thickBot="1" x14ac:dyDescent="0.35">
      <c r="I166" s="21">
        <v>39</v>
      </c>
      <c r="J166" s="14" t="s">
        <v>141</v>
      </c>
      <c r="K166" t="str">
        <f t="shared" si="16"/>
        <v>Phân bố chu vi vòng đầu trẻ sơ sinh theo tuổi (&lt;36 tháng, theo CDC/NCHS)</v>
      </c>
      <c r="L166" s="14" t="s">
        <v>6</v>
      </c>
      <c r="M166" t="str">
        <f t="shared" si="19"/>
        <v>C_B12</v>
      </c>
    </row>
    <row r="167" spans="9:14" ht="15" thickBot="1" x14ac:dyDescent="0.35">
      <c r="I167" s="21">
        <v>39</v>
      </c>
      <c r="J167" s="62"/>
      <c r="K167" t="str">
        <f t="shared" si="16"/>
        <v>Phân bố chu vi vòng đầu trẻ sơ sinh theo tuổi (&lt;36 tháng, theo CDC/NCHS)</v>
      </c>
      <c r="L167" s="14" t="s">
        <v>21</v>
      </c>
      <c r="M167" t="str">
        <f t="shared" si="19"/>
        <v>C_B12</v>
      </c>
    </row>
    <row r="168" spans="9:14" ht="15" thickBot="1" x14ac:dyDescent="0.35">
      <c r="I168" s="21">
        <v>39</v>
      </c>
      <c r="J168" s="62"/>
      <c r="K168" t="str">
        <f t="shared" si="16"/>
        <v>Phân bố chu vi vòng đầu trẻ sơ sinh theo tuổi (&lt;36 tháng, theo CDC/NCHS)</v>
      </c>
      <c r="L168" s="14" t="s">
        <v>142</v>
      </c>
      <c r="M168" t="str">
        <f t="shared" si="19"/>
        <v>C_B12</v>
      </c>
    </row>
    <row r="169" spans="9:14" ht="15" thickBot="1" x14ac:dyDescent="0.35">
      <c r="I169" s="21">
        <v>32</v>
      </c>
      <c r="J169" s="14" t="s">
        <v>143</v>
      </c>
      <c r="K169" t="str">
        <f t="shared" si="16"/>
        <v>Công thức bù dịch ở trẻ em căn cứ lượng dịch cần hàng ngày</v>
      </c>
      <c r="L169" s="14" t="s">
        <v>11</v>
      </c>
      <c r="M169" t="str">
        <f t="shared" ref="M169:M170" si="24">VLOOKUP(I169,A:D,2,0)</f>
        <v>C_B13</v>
      </c>
      <c r="N169" t="str">
        <f t="shared" ref="N169:N170" si="25">VLOOKUP(M169,B:C,2,0)</f>
        <v>Công thức bù dịch ở trẻ em theo nhu cầu theo ngày</v>
      </c>
    </row>
    <row r="170" spans="9:14" ht="15" thickBot="1" x14ac:dyDescent="0.35">
      <c r="I170" s="21">
        <v>33</v>
      </c>
      <c r="J170" s="14" t="s">
        <v>144</v>
      </c>
      <c r="K170" t="str">
        <f t="shared" si="16"/>
        <v>Công thức bù dịch ở trẻ em căn cứ lượng dịch cần mỗi giờ</v>
      </c>
      <c r="L170" s="14" t="s">
        <v>11</v>
      </c>
      <c r="M170" t="str">
        <f t="shared" si="24"/>
        <v>C_B13</v>
      </c>
      <c r="N170" t="str">
        <f t="shared" si="25"/>
        <v>Công thức bù dịch ở trẻ em theo nhu cầu theo ngày</v>
      </c>
    </row>
    <row r="171" spans="9:14" ht="15" thickBot="1" x14ac:dyDescent="0.35">
      <c r="I171" s="21">
        <v>42</v>
      </c>
      <c r="J171" s="14" t="s">
        <v>145</v>
      </c>
      <c r="K171" t="str">
        <f t="shared" si="16"/>
        <v>Thang điểm PELD cho bệnh gan giai đoạn cuối (người bệnh dưới 12 tuổi)</v>
      </c>
      <c r="L171" s="14" t="s">
        <v>6</v>
      </c>
      <c r="M171" t="str">
        <f t="shared" si="19"/>
        <v>C_B14</v>
      </c>
    </row>
    <row r="172" spans="9:14" ht="15" thickBot="1" x14ac:dyDescent="0.35">
      <c r="I172" s="21">
        <v>42</v>
      </c>
      <c r="J172" s="62"/>
      <c r="K172" t="str">
        <f t="shared" si="16"/>
        <v>Thang điểm PELD cho bệnh gan giai đoạn cuối (người bệnh dưới 12 tuổi)</v>
      </c>
      <c r="L172" s="14" t="s">
        <v>21</v>
      </c>
      <c r="M172" t="str">
        <f t="shared" si="19"/>
        <v>C_B14</v>
      </c>
    </row>
    <row r="173" spans="9:14" ht="15" thickBot="1" x14ac:dyDescent="0.35">
      <c r="I173" s="21">
        <v>42</v>
      </c>
      <c r="J173" s="62"/>
      <c r="K173" t="str">
        <f t="shared" si="16"/>
        <v>Thang điểm PELD cho bệnh gan giai đoạn cuối (người bệnh dưới 12 tuổi)</v>
      </c>
      <c r="L173" s="14" t="s">
        <v>11</v>
      </c>
      <c r="M173" t="str">
        <f t="shared" si="19"/>
        <v>C_B14</v>
      </c>
    </row>
    <row r="174" spans="9:14" ht="15" thickBot="1" x14ac:dyDescent="0.35">
      <c r="I174" s="21">
        <v>42</v>
      </c>
      <c r="J174" s="62"/>
      <c r="K174" t="str">
        <f t="shared" si="16"/>
        <v>Thang điểm PELD cho bệnh gan giai đoạn cuối (người bệnh dưới 12 tuổi)</v>
      </c>
      <c r="L174" s="14" t="s">
        <v>7</v>
      </c>
      <c r="M174" t="str">
        <f t="shared" si="19"/>
        <v>C_B14</v>
      </c>
    </row>
    <row r="175" spans="9:14" ht="15" thickBot="1" x14ac:dyDescent="0.35">
      <c r="I175" s="21">
        <v>42</v>
      </c>
      <c r="J175" s="62"/>
      <c r="K175" t="str">
        <f t="shared" si="16"/>
        <v>Thang điểm PELD cho bệnh gan giai đoạn cuối (người bệnh dưới 12 tuổi)</v>
      </c>
      <c r="L175" s="14" t="s">
        <v>30</v>
      </c>
      <c r="M175" t="str">
        <f t="shared" si="19"/>
        <v>C_B14</v>
      </c>
    </row>
    <row r="176" spans="9:14" ht="15" thickBot="1" x14ac:dyDescent="0.35">
      <c r="I176" s="21">
        <v>42</v>
      </c>
      <c r="J176" s="62"/>
      <c r="K176" t="str">
        <f t="shared" si="16"/>
        <v>Thang điểm PELD cho bệnh gan giai đoạn cuối (người bệnh dưới 12 tuổi)</v>
      </c>
      <c r="L176" s="14" t="s">
        <v>146</v>
      </c>
      <c r="M176" t="str">
        <f t="shared" si="19"/>
        <v>C_B14</v>
      </c>
    </row>
    <row r="177" spans="9:13" ht="15" thickBot="1" x14ac:dyDescent="0.35">
      <c r="I177" s="21">
        <v>42</v>
      </c>
      <c r="J177" s="62"/>
      <c r="K177" t="str">
        <f t="shared" si="16"/>
        <v>Thang điểm PELD cho bệnh gan giai đoạn cuối (người bệnh dưới 12 tuổi)</v>
      </c>
      <c r="L177" s="14" t="s">
        <v>147</v>
      </c>
      <c r="M177" t="str">
        <f t="shared" si="19"/>
        <v>C_B14</v>
      </c>
    </row>
    <row r="178" spans="9:13" ht="15" thickBot="1" x14ac:dyDescent="0.35">
      <c r="I178" s="21">
        <v>42</v>
      </c>
      <c r="J178" s="62"/>
      <c r="K178" t="str">
        <f t="shared" si="16"/>
        <v>Thang điểm PELD cho bệnh gan giai đoạn cuối (người bệnh dưới 12 tuổi)</v>
      </c>
      <c r="L178" s="14" t="s">
        <v>148</v>
      </c>
      <c r="M178" t="str">
        <f t="shared" si="19"/>
        <v>C_B14</v>
      </c>
    </row>
    <row r="179" spans="9:13" ht="15" thickBot="1" x14ac:dyDescent="0.35">
      <c r="I179" s="21">
        <v>40</v>
      </c>
      <c r="J179" s="14" t="s">
        <v>149</v>
      </c>
      <c r="K179" t="str">
        <f t="shared" si="16"/>
        <v>Thang điểm của WHO đánh giá suy dinh dưỡng ở trẻ từ 0 - 2 tuổi</v>
      </c>
      <c r="L179" s="14" t="s">
        <v>21</v>
      </c>
      <c r="M179" t="str">
        <f t="shared" si="19"/>
        <v>C_B15</v>
      </c>
    </row>
    <row r="180" spans="9:13" ht="15" thickBot="1" x14ac:dyDescent="0.35">
      <c r="I180" s="21">
        <v>40</v>
      </c>
      <c r="J180" s="62"/>
      <c r="K180" t="str">
        <f t="shared" si="16"/>
        <v>Thang điểm của WHO đánh giá suy dinh dưỡng ở trẻ từ 0 - 2 tuổi</v>
      </c>
      <c r="L180" s="14" t="s">
        <v>7</v>
      </c>
      <c r="M180" t="str">
        <f t="shared" si="19"/>
        <v>C_B15</v>
      </c>
    </row>
    <row r="181" spans="9:13" ht="15" thickBot="1" x14ac:dyDescent="0.35">
      <c r="I181" s="21">
        <v>40</v>
      </c>
      <c r="J181" s="62"/>
      <c r="K181" t="str">
        <f t="shared" si="16"/>
        <v>Thang điểm của WHO đánh giá suy dinh dưỡng ở trẻ từ 0 - 2 tuổi</v>
      </c>
      <c r="L181" s="14" t="s">
        <v>11</v>
      </c>
      <c r="M181" t="str">
        <f t="shared" si="19"/>
        <v>C_B15</v>
      </c>
    </row>
    <row r="182" spans="9:13" ht="15" thickBot="1" x14ac:dyDescent="0.35">
      <c r="I182" s="21">
        <v>41</v>
      </c>
      <c r="J182" s="14" t="s">
        <v>150</v>
      </c>
      <c r="K182" t="str">
        <f t="shared" si="16"/>
        <v>Thang điểm của WHO đánh giá suy dinh dưỡng ở trẻ từ 2 - 5 tuổi</v>
      </c>
      <c r="L182" s="14" t="s">
        <v>21</v>
      </c>
      <c r="M182" t="str">
        <f t="shared" si="19"/>
        <v>C_B15</v>
      </c>
    </row>
    <row r="183" spans="9:13" ht="15" thickBot="1" x14ac:dyDescent="0.35">
      <c r="I183" s="21">
        <v>41</v>
      </c>
      <c r="J183" s="62"/>
      <c r="K183" t="str">
        <f t="shared" si="16"/>
        <v>Thang điểm của WHO đánh giá suy dinh dưỡng ở trẻ từ 2 - 5 tuổi</v>
      </c>
      <c r="L183" s="14" t="s">
        <v>7</v>
      </c>
      <c r="M183" t="str">
        <f t="shared" si="19"/>
        <v>C_B15</v>
      </c>
    </row>
    <row r="184" spans="9:13" ht="15" thickBot="1" x14ac:dyDescent="0.35">
      <c r="I184" s="21">
        <v>41</v>
      </c>
      <c r="J184" s="62"/>
      <c r="K184" t="str">
        <f t="shared" si="16"/>
        <v>Thang điểm của WHO đánh giá suy dinh dưỡng ở trẻ từ 2 - 5 tuổi</v>
      </c>
      <c r="L184" s="14" t="s">
        <v>11</v>
      </c>
      <c r="M184" t="str">
        <f t="shared" si="19"/>
        <v>C_B15</v>
      </c>
    </row>
    <row r="185" spans="9:13" ht="15" thickBot="1" x14ac:dyDescent="0.35">
      <c r="I185" s="21">
        <v>49</v>
      </c>
      <c r="J185" s="14" t="s">
        <v>151</v>
      </c>
      <c r="K185" t="str">
        <f t="shared" si="16"/>
        <v>Ước lượng protein niệu bài tiết trong 24 giờ cho PNCT (từ tỷ lệ protein niệu/creatinine)</v>
      </c>
      <c r="L185" s="14" t="s">
        <v>78</v>
      </c>
      <c r="M185" t="str">
        <f t="shared" si="19"/>
        <v>C_B16</v>
      </c>
    </row>
    <row r="186" spans="9:13" ht="15" thickBot="1" x14ac:dyDescent="0.35">
      <c r="I186" s="21">
        <v>49</v>
      </c>
      <c r="J186" s="62"/>
      <c r="K186" t="str">
        <f t="shared" si="16"/>
        <v>Ước lượng protein niệu bài tiết trong 24 giờ cho PNCT (từ tỷ lệ protein niệu/creatinine)</v>
      </c>
      <c r="L186" s="14" t="s">
        <v>62</v>
      </c>
      <c r="M186" t="str">
        <f t="shared" si="19"/>
        <v>C_B16</v>
      </c>
    </row>
    <row r="187" spans="9:13" ht="15" thickBot="1" x14ac:dyDescent="0.35">
      <c r="I187" s="21">
        <v>19</v>
      </c>
      <c r="J187" s="14" t="s">
        <v>152</v>
      </c>
      <c r="K187" t="str">
        <f t="shared" si="16"/>
        <v>Chỉ số oxy ở trẻ em và người lớn</v>
      </c>
      <c r="L187" s="14" t="s">
        <v>153</v>
      </c>
      <c r="M187" t="str">
        <f t="shared" si="19"/>
        <v>C_B17</v>
      </c>
    </row>
    <row r="188" spans="9:13" ht="15" thickBot="1" x14ac:dyDescent="0.35">
      <c r="I188" s="21">
        <v>19</v>
      </c>
      <c r="J188" s="62"/>
      <c r="K188" t="str">
        <f t="shared" si="16"/>
        <v>Chỉ số oxy ở trẻ em và người lớn</v>
      </c>
      <c r="L188" s="14" t="s">
        <v>154</v>
      </c>
      <c r="M188" t="str">
        <f t="shared" si="19"/>
        <v>C_B17</v>
      </c>
    </row>
    <row r="189" spans="9:13" ht="15" thickBot="1" x14ac:dyDescent="0.35">
      <c r="I189" s="21">
        <v>19</v>
      </c>
      <c r="J189" s="62"/>
      <c r="K189" t="str">
        <f t="shared" si="16"/>
        <v>Chỉ số oxy ở trẻ em và người lớn</v>
      </c>
      <c r="L189" s="14" t="s">
        <v>155</v>
      </c>
      <c r="M189" t="str">
        <f t="shared" si="19"/>
        <v>C_B17</v>
      </c>
    </row>
    <row r="190" spans="9:13" ht="15" thickBot="1" x14ac:dyDescent="0.35">
      <c r="I190" s="21">
        <v>19</v>
      </c>
      <c r="J190" s="62"/>
      <c r="K190" t="str">
        <f t="shared" si="16"/>
        <v>Chỉ số oxy ở trẻ em và người lớn</v>
      </c>
      <c r="L190" s="14" t="s">
        <v>156</v>
      </c>
      <c r="M190" t="str">
        <f t="shared" si="19"/>
        <v>C_B17</v>
      </c>
    </row>
    <row r="191" spans="9:13" ht="15" thickBot="1" x14ac:dyDescent="0.35">
      <c r="I191" s="21">
        <v>19</v>
      </c>
      <c r="J191" s="62"/>
      <c r="K191" t="str">
        <f t="shared" si="16"/>
        <v>Chỉ số oxy ở trẻ em và người lớn</v>
      </c>
      <c r="L191" s="14" t="s">
        <v>157</v>
      </c>
      <c r="M191" t="str">
        <f t="shared" si="19"/>
        <v>C_B17</v>
      </c>
    </row>
    <row r="192" spans="9:13" ht="15" thickBot="1" x14ac:dyDescent="0.35">
      <c r="I192" s="21">
        <v>19</v>
      </c>
      <c r="J192" s="62"/>
      <c r="K192" t="str">
        <f t="shared" si="16"/>
        <v>Chỉ số oxy ở trẻ em và người lớn</v>
      </c>
      <c r="L192" s="14" t="s">
        <v>158</v>
      </c>
      <c r="M192" t="str">
        <f t="shared" si="19"/>
        <v>C_B17</v>
      </c>
    </row>
    <row r="193" spans="9:13" ht="15" thickBot="1" x14ac:dyDescent="0.35">
      <c r="I193" s="21" t="s">
        <v>159</v>
      </c>
      <c r="J193" s="14" t="s">
        <v>160</v>
      </c>
      <c r="K193" t="str">
        <f t="shared" si="16"/>
        <v>Tính ngày dự sinh (EED)</v>
      </c>
      <c r="L193" s="14" t="s">
        <v>161</v>
      </c>
      <c r="M193" t="str">
        <f t="shared" si="19"/>
        <v>C_B18</v>
      </c>
    </row>
    <row r="194" spans="9:13" ht="15" thickBot="1" x14ac:dyDescent="0.35">
      <c r="I194" s="21" t="s">
        <v>159</v>
      </c>
      <c r="J194" s="62"/>
      <c r="K194" t="str">
        <f t="shared" ref="K194:K257" si="26">IF(LEN(J194)&gt;0,J194,K193)</f>
        <v>Tính ngày dự sinh (EED)</v>
      </c>
      <c r="L194" s="14" t="s">
        <v>162</v>
      </c>
      <c r="M194" t="str">
        <f t="shared" si="19"/>
        <v>C_B18</v>
      </c>
    </row>
    <row r="195" spans="9:13" ht="15" thickBot="1" x14ac:dyDescent="0.35">
      <c r="I195" s="21" t="s">
        <v>159</v>
      </c>
      <c r="J195" s="62"/>
      <c r="K195" t="str">
        <f t="shared" si="26"/>
        <v>Tính ngày dự sinh (EED)</v>
      </c>
      <c r="L195" s="14" t="s">
        <v>163</v>
      </c>
      <c r="M195" t="str">
        <f t="shared" ref="M195:M258" si="27">VLOOKUP(K195,C:D,2,0)</f>
        <v>C_B18</v>
      </c>
    </row>
    <row r="196" spans="9:13" ht="15" thickBot="1" x14ac:dyDescent="0.35">
      <c r="I196" s="21" t="s">
        <v>164</v>
      </c>
      <c r="J196" s="14" t="s">
        <v>165</v>
      </c>
      <c r="K196" t="str">
        <f t="shared" si="26"/>
        <v>Tuổi thai tính từ ngày dự sinh (EDD)</v>
      </c>
      <c r="L196" s="14" t="s">
        <v>166</v>
      </c>
      <c r="M196" t="str">
        <f t="shared" si="27"/>
        <v>C_B18</v>
      </c>
    </row>
    <row r="197" spans="9:13" ht="15" thickBot="1" x14ac:dyDescent="0.35">
      <c r="I197" s="21">
        <v>35</v>
      </c>
      <c r="J197" s="14" t="s">
        <v>167</v>
      </c>
      <c r="K197" t="str">
        <f t="shared" si="26"/>
        <v>Năng lượng cần thiết ước tính (EER) cho trẻ từ 3 tới 18 tuổi (cơ thể bình thường)</v>
      </c>
      <c r="L197" s="14" t="s">
        <v>21</v>
      </c>
      <c r="M197" t="str">
        <f t="shared" si="27"/>
        <v>C_B19</v>
      </c>
    </row>
    <row r="198" spans="9:13" ht="15" thickBot="1" x14ac:dyDescent="0.35">
      <c r="I198" s="21">
        <v>35</v>
      </c>
      <c r="J198" s="62"/>
      <c r="K198" t="str">
        <f t="shared" si="26"/>
        <v>Năng lượng cần thiết ước tính (EER) cho trẻ từ 3 tới 18 tuổi (cơ thể bình thường)</v>
      </c>
      <c r="L198" s="14" t="s">
        <v>7</v>
      </c>
      <c r="M198" t="str">
        <f t="shared" si="27"/>
        <v>C_B19</v>
      </c>
    </row>
    <row r="199" spans="9:13" ht="15" thickBot="1" x14ac:dyDescent="0.35">
      <c r="I199" s="21">
        <v>35</v>
      </c>
      <c r="J199" s="62"/>
      <c r="K199" t="str">
        <f t="shared" si="26"/>
        <v>Năng lượng cần thiết ước tính (EER) cho trẻ từ 3 tới 18 tuổi (cơ thể bình thường)</v>
      </c>
      <c r="L199" s="14" t="s">
        <v>11</v>
      </c>
      <c r="M199" t="str">
        <f t="shared" si="27"/>
        <v>C_B19</v>
      </c>
    </row>
    <row r="200" spans="9:13" ht="15" thickBot="1" x14ac:dyDescent="0.35">
      <c r="I200" s="21">
        <v>35</v>
      </c>
      <c r="J200" s="62"/>
      <c r="K200" t="str">
        <f t="shared" si="26"/>
        <v>Năng lượng cần thiết ước tính (EER) cho trẻ từ 3 tới 18 tuổi (cơ thể bình thường)</v>
      </c>
      <c r="L200" s="14" t="s">
        <v>6</v>
      </c>
      <c r="M200" t="str">
        <f t="shared" si="27"/>
        <v>C_B19</v>
      </c>
    </row>
    <row r="201" spans="9:13" ht="15" thickBot="1" x14ac:dyDescent="0.35">
      <c r="I201" s="21">
        <v>35</v>
      </c>
      <c r="J201" s="62"/>
      <c r="K201" t="str">
        <f t="shared" si="26"/>
        <v>Năng lượng cần thiết ước tính (EER) cho trẻ từ 3 tới 18 tuổi (cơ thể bình thường)</v>
      </c>
      <c r="L201" s="14" t="s">
        <v>168</v>
      </c>
      <c r="M201" t="str">
        <f t="shared" si="27"/>
        <v>C_B19</v>
      </c>
    </row>
    <row r="202" spans="9:13" ht="15" thickBot="1" x14ac:dyDescent="0.35">
      <c r="I202" s="21">
        <v>37</v>
      </c>
      <c r="J202" s="14" t="s">
        <v>169</v>
      </c>
      <c r="K202" t="str">
        <f t="shared" si="26"/>
        <v>Phân bố chỉ số khối cơ thể (BMI) ở trẻ em và thanh niên (từ 2 tới 20 tuổi)</v>
      </c>
      <c r="L202" s="14" t="s">
        <v>21</v>
      </c>
      <c r="M202" t="str">
        <f t="shared" si="27"/>
        <v>C_B20</v>
      </c>
    </row>
    <row r="203" spans="9:13" ht="15" thickBot="1" x14ac:dyDescent="0.35">
      <c r="I203" s="21">
        <v>37</v>
      </c>
      <c r="J203" s="62"/>
      <c r="K203" t="str">
        <f t="shared" si="26"/>
        <v>Phân bố chỉ số khối cơ thể (BMI) ở trẻ em và thanh niên (từ 2 tới 20 tuổi)</v>
      </c>
      <c r="L203" s="14" t="s">
        <v>7</v>
      </c>
      <c r="M203" t="str">
        <f t="shared" si="27"/>
        <v>C_B20</v>
      </c>
    </row>
    <row r="204" spans="9:13" ht="15" thickBot="1" x14ac:dyDescent="0.35">
      <c r="I204" s="21">
        <v>37</v>
      </c>
      <c r="J204" s="62"/>
      <c r="K204" t="str">
        <f t="shared" si="26"/>
        <v>Phân bố chỉ số khối cơ thể (BMI) ở trẻ em và thanh niên (từ 2 tới 20 tuổi)</v>
      </c>
      <c r="L204" s="14" t="s">
        <v>11</v>
      </c>
      <c r="M204" t="str">
        <f t="shared" si="27"/>
        <v>C_B20</v>
      </c>
    </row>
    <row r="205" spans="9:13" ht="15" thickBot="1" x14ac:dyDescent="0.35">
      <c r="I205" s="21">
        <v>120</v>
      </c>
      <c r="J205" s="14" t="s">
        <v>170</v>
      </c>
      <c r="K205" t="str">
        <f t="shared" si="26"/>
        <v>Kích thước ống nội khí quản cho trẻ (dưới 8 tuổi)</v>
      </c>
      <c r="L205" s="14" t="s">
        <v>21</v>
      </c>
      <c r="M205" t="str">
        <f t="shared" si="27"/>
        <v>C_B21</v>
      </c>
    </row>
    <row r="206" spans="9:13" ht="15" thickBot="1" x14ac:dyDescent="0.35">
      <c r="I206" s="21">
        <v>120</v>
      </c>
      <c r="J206" s="62"/>
      <c r="K206" t="str">
        <f t="shared" si="26"/>
        <v>Kích thước ống nội khí quản cho trẻ (dưới 8 tuổi)</v>
      </c>
      <c r="L206" s="14" t="s">
        <v>171</v>
      </c>
      <c r="M206" t="str">
        <f t="shared" si="27"/>
        <v>C_B21</v>
      </c>
    </row>
    <row r="207" spans="9:13" ht="15" thickBot="1" x14ac:dyDescent="0.35">
      <c r="I207" s="21">
        <v>45</v>
      </c>
      <c r="J207" s="14" t="s">
        <v>172</v>
      </c>
      <c r="K207" t="str">
        <f t="shared" si="26"/>
        <v>Nồng độ natri huyết tương hiệu chỉnh đối với tăng đường huyết</v>
      </c>
      <c r="L207" s="14" t="s">
        <v>35</v>
      </c>
      <c r="M207" t="str">
        <f t="shared" si="27"/>
        <v>C_C01</v>
      </c>
    </row>
    <row r="208" spans="9:13" ht="15" thickBot="1" x14ac:dyDescent="0.35">
      <c r="I208" s="21">
        <v>45</v>
      </c>
      <c r="J208" s="62"/>
      <c r="K208" t="str">
        <f t="shared" si="26"/>
        <v>Nồng độ natri huyết tương hiệu chỉnh đối với tăng đường huyết</v>
      </c>
      <c r="L208" s="14" t="s">
        <v>42</v>
      </c>
      <c r="M208" t="str">
        <f t="shared" si="27"/>
        <v>C_C01</v>
      </c>
    </row>
    <row r="209" spans="9:13" ht="15" thickBot="1" x14ac:dyDescent="0.35">
      <c r="I209" s="21">
        <v>67</v>
      </c>
      <c r="J209" s="14" t="s">
        <v>173</v>
      </c>
      <c r="K209" t="str">
        <f t="shared" si="26"/>
        <v>Cung lượng tim ở người trưởng thành</v>
      </c>
      <c r="L209" s="14" t="s">
        <v>174</v>
      </c>
      <c r="M209" t="str">
        <f t="shared" si="27"/>
        <v>C_C02</v>
      </c>
    </row>
    <row r="210" spans="9:13" ht="15" thickBot="1" x14ac:dyDescent="0.35">
      <c r="I210" s="21">
        <v>67</v>
      </c>
      <c r="J210" s="62"/>
      <c r="K210" t="str">
        <f t="shared" si="26"/>
        <v>Cung lượng tim ở người trưởng thành</v>
      </c>
      <c r="L210" s="14" t="s">
        <v>110</v>
      </c>
      <c r="M210" t="str">
        <f t="shared" si="27"/>
        <v>C_C02</v>
      </c>
    </row>
    <row r="211" spans="9:13" ht="15" thickBot="1" x14ac:dyDescent="0.35">
      <c r="I211" s="21">
        <v>67</v>
      </c>
      <c r="J211" s="62"/>
      <c r="K211" t="str">
        <f t="shared" si="26"/>
        <v>Cung lượng tim ở người trưởng thành</v>
      </c>
      <c r="L211" s="14" t="s">
        <v>175</v>
      </c>
      <c r="M211" t="str">
        <f t="shared" si="27"/>
        <v>C_C02</v>
      </c>
    </row>
    <row r="212" spans="9:13" ht="15" thickBot="1" x14ac:dyDescent="0.35">
      <c r="I212" s="21">
        <v>67</v>
      </c>
      <c r="J212" s="62"/>
      <c r="K212" t="str">
        <f t="shared" si="26"/>
        <v>Cung lượng tim ở người trưởng thành</v>
      </c>
      <c r="L212" s="14" t="s">
        <v>176</v>
      </c>
      <c r="M212" t="str">
        <f t="shared" si="27"/>
        <v>C_C02</v>
      </c>
    </row>
    <row r="213" spans="9:13" ht="15" thickBot="1" x14ac:dyDescent="0.35">
      <c r="I213" s="21">
        <v>67</v>
      </c>
      <c r="J213" s="62"/>
      <c r="K213" t="str">
        <f t="shared" si="26"/>
        <v>Cung lượng tim ở người trưởng thành</v>
      </c>
      <c r="L213" s="14" t="s">
        <v>154</v>
      </c>
      <c r="M213" t="str">
        <f t="shared" si="27"/>
        <v>C_C02</v>
      </c>
    </row>
    <row r="214" spans="9:13" ht="15" thickBot="1" x14ac:dyDescent="0.35">
      <c r="I214" s="21">
        <v>67</v>
      </c>
      <c r="J214" s="62"/>
      <c r="K214" t="str">
        <f t="shared" si="26"/>
        <v>Cung lượng tim ở người trưởng thành</v>
      </c>
      <c r="L214" s="14" t="s">
        <v>177</v>
      </c>
      <c r="M214" t="str">
        <f t="shared" si="27"/>
        <v>C_C02</v>
      </c>
    </row>
    <row r="215" spans="9:13" ht="15" thickBot="1" x14ac:dyDescent="0.35">
      <c r="I215" s="21">
        <v>69</v>
      </c>
      <c r="J215" s="14" t="s">
        <v>178</v>
      </c>
      <c r="K215" t="str">
        <f t="shared" si="26"/>
        <v>Phân suất thải trừ phosphate (FePO4)</v>
      </c>
      <c r="L215" s="14" t="s">
        <v>179</v>
      </c>
      <c r="M215" t="str">
        <f t="shared" si="27"/>
        <v>C_C03</v>
      </c>
    </row>
    <row r="216" spans="9:13" ht="15" thickBot="1" x14ac:dyDescent="0.35">
      <c r="I216" s="21">
        <v>69</v>
      </c>
      <c r="J216" s="62"/>
      <c r="K216" t="str">
        <f t="shared" si="26"/>
        <v>Phân suất thải trừ phosphate (FePO4)</v>
      </c>
      <c r="L216" s="14" t="s">
        <v>180</v>
      </c>
      <c r="M216" t="str">
        <f t="shared" si="27"/>
        <v>C_C03</v>
      </c>
    </row>
    <row r="217" spans="9:13" ht="15" thickBot="1" x14ac:dyDescent="0.35">
      <c r="I217" s="21">
        <v>69</v>
      </c>
      <c r="J217" s="62"/>
      <c r="K217" t="str">
        <f t="shared" si="26"/>
        <v>Phân suất thải trừ phosphate (FePO4)</v>
      </c>
      <c r="L217" s="14" t="s">
        <v>181</v>
      </c>
      <c r="M217" t="str">
        <f t="shared" si="27"/>
        <v>C_C03</v>
      </c>
    </row>
    <row r="218" spans="9:13" ht="15" thickBot="1" x14ac:dyDescent="0.35">
      <c r="I218" s="21">
        <v>69</v>
      </c>
      <c r="J218" s="62"/>
      <c r="K218" t="str">
        <f t="shared" si="26"/>
        <v>Phân suất thải trừ phosphate (FePO4)</v>
      </c>
      <c r="L218" s="14" t="s">
        <v>182</v>
      </c>
      <c r="M218" t="str">
        <f t="shared" si="27"/>
        <v>C_C03</v>
      </c>
    </row>
    <row r="219" spans="9:13" ht="15" thickBot="1" x14ac:dyDescent="0.35">
      <c r="I219" s="21">
        <v>66</v>
      </c>
      <c r="J219" s="14" t="s">
        <v>183</v>
      </c>
      <c r="K219" t="str">
        <f t="shared" si="26"/>
        <v>Công thức tính nồng độ LDL-C (Friedewald)</v>
      </c>
      <c r="L219" s="14" t="s">
        <v>184</v>
      </c>
      <c r="M219" t="str">
        <f t="shared" si="27"/>
        <v>C_C04</v>
      </c>
    </row>
    <row r="220" spans="9:13" ht="15" thickBot="1" x14ac:dyDescent="0.35">
      <c r="I220" s="21">
        <v>66</v>
      </c>
      <c r="J220" s="62"/>
      <c r="K220" t="str">
        <f t="shared" si="26"/>
        <v>Công thức tính nồng độ LDL-C (Friedewald)</v>
      </c>
      <c r="L220" s="14" t="s">
        <v>185</v>
      </c>
      <c r="M220" t="str">
        <f t="shared" si="27"/>
        <v>C_C04</v>
      </c>
    </row>
    <row r="221" spans="9:13" ht="15" thickBot="1" x14ac:dyDescent="0.35">
      <c r="I221" s="21">
        <v>66</v>
      </c>
      <c r="J221" s="62"/>
      <c r="K221" t="str">
        <f t="shared" si="26"/>
        <v>Công thức tính nồng độ LDL-C (Friedewald)</v>
      </c>
      <c r="L221" s="14" t="s">
        <v>186</v>
      </c>
      <c r="M221" t="str">
        <f t="shared" si="27"/>
        <v>C_C04</v>
      </c>
    </row>
    <row r="222" spans="9:13" ht="15" thickBot="1" x14ac:dyDescent="0.35">
      <c r="I222" s="21">
        <v>12</v>
      </c>
      <c r="J222" s="14" t="s">
        <v>187</v>
      </c>
      <c r="K222" t="str">
        <f t="shared" si="26"/>
        <v>Chỉ số FIB-4, chỉ dấu gián tiếp cho xơ hóa gan</v>
      </c>
      <c r="L222" s="14" t="s">
        <v>188</v>
      </c>
      <c r="M222" t="str">
        <f t="shared" si="27"/>
        <v>C_C05</v>
      </c>
    </row>
    <row r="223" spans="9:13" ht="15" thickBot="1" x14ac:dyDescent="0.35">
      <c r="I223" s="21">
        <v>12</v>
      </c>
      <c r="J223" s="62"/>
      <c r="K223" t="str">
        <f t="shared" si="26"/>
        <v>Chỉ số FIB-4, chỉ dấu gián tiếp cho xơ hóa gan</v>
      </c>
      <c r="L223" s="14" t="s">
        <v>189</v>
      </c>
      <c r="M223" t="str">
        <f t="shared" si="27"/>
        <v>C_C05</v>
      </c>
    </row>
    <row r="224" spans="9:13" ht="15" thickBot="1" x14ac:dyDescent="0.35">
      <c r="I224" s="21">
        <v>12</v>
      </c>
      <c r="J224" s="62"/>
      <c r="K224" t="str">
        <f t="shared" si="26"/>
        <v>Chỉ số FIB-4, chỉ dấu gián tiếp cho xơ hóa gan</v>
      </c>
      <c r="L224" s="14" t="s">
        <v>190</v>
      </c>
      <c r="M224" t="str">
        <f t="shared" si="27"/>
        <v>C_C05</v>
      </c>
    </row>
    <row r="225" spans="9:14" ht="15" thickBot="1" x14ac:dyDescent="0.35">
      <c r="I225" s="21">
        <v>12</v>
      </c>
      <c r="J225" s="62"/>
      <c r="K225" t="str">
        <f t="shared" si="26"/>
        <v>Chỉ số FIB-4, chỉ dấu gián tiếp cho xơ hóa gan</v>
      </c>
      <c r="L225" s="14" t="s">
        <v>21</v>
      </c>
      <c r="M225" t="str">
        <f t="shared" si="27"/>
        <v>C_C05</v>
      </c>
    </row>
    <row r="226" spans="9:14" ht="15" thickBot="1" x14ac:dyDescent="0.35">
      <c r="I226" s="21">
        <v>9</v>
      </c>
      <c r="J226" s="14" t="s">
        <v>191</v>
      </c>
      <c r="K226" t="str">
        <f t="shared" si="26"/>
        <v>Độ bão hòa Transferrin (TSAT)</v>
      </c>
      <c r="L226" s="14" t="s">
        <v>192</v>
      </c>
      <c r="M226" t="str">
        <f t="shared" si="27"/>
        <v>C_C06</v>
      </c>
    </row>
    <row r="227" spans="9:14" ht="15" thickBot="1" x14ac:dyDescent="0.35">
      <c r="I227" s="21">
        <v>9</v>
      </c>
      <c r="J227" s="62"/>
      <c r="K227" t="str">
        <f t="shared" si="26"/>
        <v>Độ bão hòa Transferrin (TSAT)</v>
      </c>
      <c r="L227" s="14" t="s">
        <v>193</v>
      </c>
      <c r="M227" t="str">
        <f t="shared" si="27"/>
        <v>C_C06</v>
      </c>
    </row>
    <row r="228" spans="9:14" ht="15" thickBot="1" x14ac:dyDescent="0.35">
      <c r="I228" s="21">
        <v>13</v>
      </c>
      <c r="J228" s="14" t="s">
        <v>194</v>
      </c>
      <c r="K228" t="str">
        <f t="shared" si="26"/>
        <v>Chuyển đối AST sang APRI</v>
      </c>
      <c r="L228" s="14" t="s">
        <v>190</v>
      </c>
      <c r="M228" t="str">
        <f t="shared" si="27"/>
        <v>C_C07</v>
      </c>
    </row>
    <row r="229" spans="9:14" ht="15" thickBot="1" x14ac:dyDescent="0.35">
      <c r="I229" s="21">
        <v>13</v>
      </c>
      <c r="J229" s="62"/>
      <c r="K229" t="str">
        <f t="shared" si="26"/>
        <v>Chuyển đối AST sang APRI</v>
      </c>
      <c r="L229" s="14" t="s">
        <v>188</v>
      </c>
      <c r="M229" t="str">
        <f t="shared" si="27"/>
        <v>C_C07</v>
      </c>
    </row>
    <row r="230" spans="9:14" ht="15" thickBot="1" x14ac:dyDescent="0.35">
      <c r="I230" s="21">
        <v>13</v>
      </c>
      <c r="J230" s="62"/>
      <c r="K230" t="str">
        <f t="shared" si="26"/>
        <v>Chuyển đối AST sang APRI</v>
      </c>
      <c r="L230" s="14" t="s">
        <v>195</v>
      </c>
      <c r="M230" t="str">
        <f t="shared" si="27"/>
        <v>C_C07</v>
      </c>
    </row>
    <row r="231" spans="9:14" ht="15" thickBot="1" x14ac:dyDescent="0.35">
      <c r="I231" s="21">
        <v>15</v>
      </c>
      <c r="J231" s="14" t="s">
        <v>196</v>
      </c>
      <c r="K231" t="str">
        <f t="shared" si="26"/>
        <v>Thang điểm MELD cho bệnh gan giai đoạn cuối (không áp dụng đối với mục đích ghép gan)</v>
      </c>
      <c r="L231" s="14" t="s">
        <v>56</v>
      </c>
      <c r="M231" t="str">
        <f t="shared" si="27"/>
        <v>C_C08</v>
      </c>
    </row>
    <row r="232" spans="9:14" ht="15" thickBot="1" x14ac:dyDescent="0.35">
      <c r="I232" s="21">
        <v>15</v>
      </c>
      <c r="J232" s="62"/>
      <c r="K232" t="str">
        <f t="shared" si="26"/>
        <v>Thang điểm MELD cho bệnh gan giai đoạn cuối (không áp dụng đối với mục đích ghép gan)</v>
      </c>
      <c r="L232" s="14" t="s">
        <v>146</v>
      </c>
      <c r="M232" t="str">
        <f t="shared" si="27"/>
        <v>C_C08</v>
      </c>
    </row>
    <row r="233" spans="9:14" ht="15" thickBot="1" x14ac:dyDescent="0.35">
      <c r="I233" s="21">
        <v>15</v>
      </c>
      <c r="J233" s="62"/>
      <c r="K233" t="str">
        <f t="shared" si="26"/>
        <v>Thang điểm MELD cho bệnh gan giai đoạn cuối (không áp dụng đối với mục đích ghép gan)</v>
      </c>
      <c r="L233" s="14" t="s">
        <v>147</v>
      </c>
      <c r="M233" t="str">
        <f t="shared" si="27"/>
        <v>C_C08</v>
      </c>
    </row>
    <row r="234" spans="9:14" ht="15" thickBot="1" x14ac:dyDescent="0.35">
      <c r="I234" s="21">
        <v>15</v>
      </c>
      <c r="J234" s="62"/>
      <c r="K234" t="str">
        <f t="shared" si="26"/>
        <v>Thang điểm MELD cho bệnh gan giai đoạn cuối (không áp dụng đối với mục đích ghép gan)</v>
      </c>
      <c r="L234" s="14" t="s">
        <v>197</v>
      </c>
      <c r="M234" t="str">
        <f t="shared" si="27"/>
        <v>C_C08</v>
      </c>
    </row>
    <row r="235" spans="9:14" ht="15" thickBot="1" x14ac:dyDescent="0.35">
      <c r="I235" s="21">
        <v>15</v>
      </c>
      <c r="J235" s="62"/>
      <c r="K235" t="str">
        <f t="shared" si="26"/>
        <v>Thang điểm MELD cho bệnh gan giai đoạn cuối (không áp dụng đối với mục đích ghép gan)</v>
      </c>
      <c r="L235" s="14" t="s">
        <v>198</v>
      </c>
      <c r="M235" t="str">
        <f t="shared" si="27"/>
        <v>C_C08</v>
      </c>
    </row>
    <row r="236" spans="9:14" ht="15" thickBot="1" x14ac:dyDescent="0.35">
      <c r="I236" s="21">
        <v>16</v>
      </c>
      <c r="J236" s="14" t="s">
        <v>199</v>
      </c>
      <c r="K236" t="str">
        <f t="shared" si="26"/>
        <v>Thang điểm MELD/MELDNa về mức độ bệnh gan để đánh giá nhu cầu ghép gan (&gt;12 tuổi)</v>
      </c>
      <c r="L236" s="14" t="s">
        <v>200</v>
      </c>
      <c r="M236" t="str">
        <f t="shared" si="27"/>
        <v>C_C09</v>
      </c>
    </row>
    <row r="237" spans="9:14" ht="15" thickBot="1" x14ac:dyDescent="0.35">
      <c r="I237" s="21">
        <v>16</v>
      </c>
      <c r="J237" s="62"/>
      <c r="K237" t="str">
        <f t="shared" si="26"/>
        <v>Thang điểm MELD/MELDNa về mức độ bệnh gan để đánh giá nhu cầu ghép gan (&gt;12 tuổi)</v>
      </c>
      <c r="L237" s="14" t="s">
        <v>35</v>
      </c>
      <c r="M237" t="str">
        <f t="shared" si="27"/>
        <v>C_C09</v>
      </c>
    </row>
    <row r="238" spans="9:14" ht="15" thickBot="1" x14ac:dyDescent="0.35">
      <c r="I238" s="21" t="s">
        <v>201</v>
      </c>
      <c r="J238" s="14" t="s">
        <v>202</v>
      </c>
      <c r="K238" t="str">
        <f t="shared" si="26"/>
        <v>Kháng lực tuần hoàn phổi (PVR)</v>
      </c>
      <c r="L238" s="14" t="s">
        <v>203</v>
      </c>
      <c r="M238" t="str">
        <f t="shared" ref="M238:M242" si="28">VLOOKUP(I238,A:D,2,0)</f>
        <v>C_C10</v>
      </c>
      <c r="N238" t="str">
        <f t="shared" ref="N238:N242" si="29">VLOOKUP(M238,B:C,2,0)</f>
        <v>Kháng lực mạch máu phổi (PVR)</v>
      </c>
    </row>
    <row r="239" spans="9:14" ht="15" thickBot="1" x14ac:dyDescent="0.35">
      <c r="I239" s="21" t="s">
        <v>201</v>
      </c>
      <c r="J239" s="62"/>
      <c r="K239" t="str">
        <f t="shared" si="26"/>
        <v>Kháng lực tuần hoàn phổi (PVR)</v>
      </c>
      <c r="L239" s="14" t="s">
        <v>204</v>
      </c>
      <c r="M239" t="str">
        <f t="shared" si="28"/>
        <v>C_C10</v>
      </c>
      <c r="N239" t="str">
        <f t="shared" si="29"/>
        <v>Kháng lực mạch máu phổi (PVR)</v>
      </c>
    </row>
    <row r="240" spans="9:14" ht="15" thickBot="1" x14ac:dyDescent="0.35">
      <c r="I240" s="21" t="s">
        <v>201</v>
      </c>
      <c r="J240" s="62"/>
      <c r="K240" t="str">
        <f t="shared" si="26"/>
        <v>Kháng lực tuần hoàn phổi (PVR)</v>
      </c>
      <c r="L240" s="14" t="s">
        <v>205</v>
      </c>
      <c r="M240" t="str">
        <f t="shared" si="28"/>
        <v>C_C10</v>
      </c>
      <c r="N240" t="str">
        <f t="shared" si="29"/>
        <v>Kháng lực mạch máu phổi (PVR)</v>
      </c>
    </row>
    <row r="241" spans="9:14" ht="15" thickBot="1" x14ac:dyDescent="0.35">
      <c r="I241" s="21" t="s">
        <v>206</v>
      </c>
      <c r="J241" s="14" t="s">
        <v>207</v>
      </c>
      <c r="K241" t="str">
        <f t="shared" si="26"/>
        <v>Chỉ số kháng lực tuần hoàn phổi (PVRI)</v>
      </c>
      <c r="L241" s="14" t="s">
        <v>208</v>
      </c>
      <c r="M241" t="str">
        <f t="shared" si="28"/>
        <v>C_C11</v>
      </c>
      <c r="N241" t="str">
        <f t="shared" si="29"/>
        <v>Chỉ số kháng lực mạch máu phổi (PVRI)</v>
      </c>
    </row>
    <row r="242" spans="9:14" ht="15" thickBot="1" x14ac:dyDescent="0.35">
      <c r="I242" s="21" t="s">
        <v>206</v>
      </c>
      <c r="J242" s="62"/>
      <c r="K242" t="str">
        <f t="shared" si="26"/>
        <v>Chỉ số kháng lực tuần hoàn phổi (PVRI)</v>
      </c>
      <c r="L242" s="14" t="s">
        <v>209</v>
      </c>
      <c r="M242" t="str">
        <f t="shared" si="28"/>
        <v>C_C11</v>
      </c>
      <c r="N242" t="str">
        <f t="shared" si="29"/>
        <v>Chỉ số kháng lực mạch máu phổi (PVRI)</v>
      </c>
    </row>
    <row r="243" spans="9:14" ht="15" thickBot="1" x14ac:dyDescent="0.35">
      <c r="I243" s="21">
        <v>68</v>
      </c>
      <c r="J243" s="14" t="s">
        <v>210</v>
      </c>
      <c r="K243" t="str">
        <f t="shared" si="26"/>
        <v>Khoảng QT hiệu chỉnh (ECG)</v>
      </c>
      <c r="L243" s="14" t="s">
        <v>211</v>
      </c>
      <c r="M243" t="str">
        <f t="shared" si="27"/>
        <v>C_C12</v>
      </c>
    </row>
    <row r="244" spans="9:14" ht="15" thickBot="1" x14ac:dyDescent="0.35">
      <c r="I244" s="21">
        <v>68</v>
      </c>
      <c r="J244" s="62"/>
      <c r="K244" t="str">
        <f t="shared" si="26"/>
        <v>Khoảng QT hiệu chỉnh (ECG)</v>
      </c>
      <c r="L244" s="14" t="s">
        <v>212</v>
      </c>
      <c r="M244" t="str">
        <f t="shared" si="27"/>
        <v>C_C12</v>
      </c>
    </row>
    <row r="245" spans="9:14" ht="15" thickBot="1" x14ac:dyDescent="0.35">
      <c r="I245" s="21">
        <v>68</v>
      </c>
      <c r="J245" s="62"/>
      <c r="K245" t="str">
        <f t="shared" si="26"/>
        <v>Khoảng QT hiệu chỉnh (ECG)</v>
      </c>
      <c r="L245" s="14" t="s">
        <v>95</v>
      </c>
      <c r="M245" t="str">
        <f t="shared" si="27"/>
        <v>C_C12</v>
      </c>
    </row>
    <row r="246" spans="9:14" ht="15" hidden="1" thickBot="1" x14ac:dyDescent="0.35">
      <c r="I246" s="21" t="s">
        <v>18</v>
      </c>
      <c r="J246" s="62"/>
      <c r="K246" t="str">
        <f t="shared" si="26"/>
        <v>Khoảng QT hiệu chỉnh (ECG)</v>
      </c>
      <c r="L246" s="14" t="s">
        <v>18</v>
      </c>
      <c r="M246" t="str">
        <f t="shared" si="27"/>
        <v>C_C12</v>
      </c>
    </row>
    <row r="247" spans="9:14" ht="15" thickBot="1" x14ac:dyDescent="0.35">
      <c r="I247" s="21">
        <v>70</v>
      </c>
      <c r="J247" s="14" t="s">
        <v>213</v>
      </c>
      <c r="K247" t="str">
        <f t="shared" si="26"/>
        <v>Kháng lực tuần hoàn lớn (SVR)</v>
      </c>
      <c r="L247" s="14" t="s">
        <v>203</v>
      </c>
      <c r="M247" t="str">
        <f t="shared" ref="M247:M249" si="30">VLOOKUP(I247,A:D,2,0)</f>
        <v>C_C13</v>
      </c>
      <c r="N247" t="str">
        <f t="shared" ref="N247:N249" si="31">VLOOKUP(M247,B:C,2,0)</f>
        <v>Kháng lực mạch máu hệ thống/ngoại biên (SVR)</v>
      </c>
    </row>
    <row r="248" spans="9:14" ht="15" thickBot="1" x14ac:dyDescent="0.35">
      <c r="I248" s="21">
        <v>70</v>
      </c>
      <c r="J248" s="62"/>
      <c r="K248" t="str">
        <f t="shared" si="26"/>
        <v>Kháng lực tuần hoàn lớn (SVR)</v>
      </c>
      <c r="L248" s="14" t="s">
        <v>214</v>
      </c>
      <c r="M248" t="str">
        <f t="shared" si="30"/>
        <v>C_C13</v>
      </c>
      <c r="N248" t="str">
        <f t="shared" si="31"/>
        <v>Kháng lực mạch máu hệ thống/ngoại biên (SVR)</v>
      </c>
    </row>
    <row r="249" spans="9:14" ht="15" thickBot="1" x14ac:dyDescent="0.35">
      <c r="I249" s="21">
        <v>70</v>
      </c>
      <c r="J249" s="62"/>
      <c r="K249" t="str">
        <f t="shared" si="26"/>
        <v>Kháng lực tuần hoàn lớn (SVR)</v>
      </c>
      <c r="L249" s="14" t="s">
        <v>205</v>
      </c>
      <c r="M249" t="str">
        <f t="shared" si="30"/>
        <v>C_C13</v>
      </c>
      <c r="N249" t="str">
        <f t="shared" si="31"/>
        <v>Kháng lực mạch máu hệ thống/ngoại biên (SVR)</v>
      </c>
    </row>
    <row r="250" spans="9:14" ht="15" thickBot="1" x14ac:dyDescent="0.35">
      <c r="I250" s="21">
        <v>1</v>
      </c>
      <c r="J250" s="14" t="s">
        <v>215</v>
      </c>
      <c r="K250" t="str">
        <f t="shared" si="26"/>
        <v>Số lượng bạch cầu trong dịch não tủy hiệu chỉnh khi có mặt hồng cầu</v>
      </c>
      <c r="L250" s="14" t="s">
        <v>216</v>
      </c>
      <c r="M250" t="str">
        <f t="shared" si="27"/>
        <v>C_C14</v>
      </c>
    </row>
    <row r="251" spans="9:14" ht="15" thickBot="1" x14ac:dyDescent="0.35">
      <c r="I251" s="21">
        <v>1</v>
      </c>
      <c r="J251" s="62"/>
      <c r="K251" t="str">
        <f t="shared" si="26"/>
        <v>Số lượng bạch cầu trong dịch não tủy hiệu chỉnh khi có mặt hồng cầu</v>
      </c>
      <c r="L251" s="14" t="s">
        <v>124</v>
      </c>
      <c r="M251" t="str">
        <f t="shared" si="27"/>
        <v>C_C14</v>
      </c>
    </row>
    <row r="252" spans="9:14" ht="15" thickBot="1" x14ac:dyDescent="0.35">
      <c r="I252" s="21">
        <v>1</v>
      </c>
      <c r="J252" s="62"/>
      <c r="K252" t="str">
        <f t="shared" si="26"/>
        <v>Số lượng bạch cầu trong dịch não tủy hiệu chỉnh khi có mặt hồng cầu</v>
      </c>
      <c r="L252" s="14" t="s">
        <v>217</v>
      </c>
      <c r="M252" t="str">
        <f t="shared" si="27"/>
        <v>C_C14</v>
      </c>
    </row>
    <row r="253" spans="9:14" ht="15" thickBot="1" x14ac:dyDescent="0.35">
      <c r="I253" s="21">
        <v>1</v>
      </c>
      <c r="J253" s="62"/>
      <c r="K253" t="str">
        <f t="shared" si="26"/>
        <v>Số lượng bạch cầu trong dịch não tủy hiệu chỉnh khi có mặt hồng cầu</v>
      </c>
      <c r="L253" s="14" t="s">
        <v>218</v>
      </c>
      <c r="M253" t="str">
        <f t="shared" si="27"/>
        <v>C_C14</v>
      </c>
    </row>
    <row r="254" spans="9:14" ht="15" thickBot="1" x14ac:dyDescent="0.35">
      <c r="I254" s="21">
        <v>47</v>
      </c>
      <c r="J254" s="14" t="s">
        <v>219</v>
      </c>
      <c r="K254" t="str">
        <f t="shared" si="26"/>
        <v>Nguy cơ tử vong hậu phẫu ở người bệnh xơ gan</v>
      </c>
      <c r="L254" s="14" t="s">
        <v>21</v>
      </c>
      <c r="M254" t="str">
        <f t="shared" si="27"/>
        <v>C_C15</v>
      </c>
    </row>
    <row r="255" spans="9:14" ht="15" thickBot="1" x14ac:dyDescent="0.35">
      <c r="I255" s="21">
        <v>47</v>
      </c>
      <c r="J255" s="62"/>
      <c r="K255" t="str">
        <f t="shared" si="26"/>
        <v>Nguy cơ tử vong hậu phẫu ở người bệnh xơ gan</v>
      </c>
      <c r="L255" s="14" t="s">
        <v>220</v>
      </c>
      <c r="M255" t="str">
        <f t="shared" si="27"/>
        <v>C_C15</v>
      </c>
    </row>
    <row r="256" spans="9:14" ht="15" thickBot="1" x14ac:dyDescent="0.35">
      <c r="I256" s="21">
        <v>47</v>
      </c>
      <c r="J256" s="62"/>
      <c r="K256" t="str">
        <f t="shared" si="26"/>
        <v>Nguy cơ tử vong hậu phẫu ở người bệnh xơ gan</v>
      </c>
      <c r="L256" s="14" t="s">
        <v>146</v>
      </c>
      <c r="M256" t="str">
        <f t="shared" si="27"/>
        <v>C_C15</v>
      </c>
    </row>
    <row r="257" spans="9:13" ht="15" thickBot="1" x14ac:dyDescent="0.35">
      <c r="I257" s="21">
        <v>47</v>
      </c>
      <c r="J257" s="62"/>
      <c r="K257" t="str">
        <f t="shared" si="26"/>
        <v>Nguy cơ tử vong hậu phẫu ở người bệnh xơ gan</v>
      </c>
      <c r="L257" s="14" t="s">
        <v>56</v>
      </c>
      <c r="M257" t="str">
        <f t="shared" si="27"/>
        <v>C_C15</v>
      </c>
    </row>
    <row r="258" spans="9:13" ht="15" thickBot="1" x14ac:dyDescent="0.35">
      <c r="I258" s="21">
        <v>47</v>
      </c>
      <c r="J258" s="62"/>
      <c r="K258" t="str">
        <f t="shared" ref="K258:K321" si="32">IF(LEN(J258)&gt;0,J258,K257)</f>
        <v>Nguy cơ tử vong hậu phẫu ở người bệnh xơ gan</v>
      </c>
      <c r="L258" s="14" t="s">
        <v>147</v>
      </c>
      <c r="M258" t="str">
        <f t="shared" si="27"/>
        <v>C_C15</v>
      </c>
    </row>
    <row r="259" spans="9:13" ht="15" thickBot="1" x14ac:dyDescent="0.35">
      <c r="I259" s="21">
        <v>142</v>
      </c>
      <c r="J259" s="14" t="s">
        <v>221</v>
      </c>
      <c r="K259" t="str">
        <f t="shared" si="32"/>
        <v>Đánh giá nguy cơ tim mạch (10 năm) (MESA 2015, có hoặc không điểm CAC)</v>
      </c>
      <c r="L259" s="48" t="s">
        <v>58</v>
      </c>
      <c r="M259" t="str">
        <f t="shared" ref="M259:M322" si="33">VLOOKUP(K259,C:D,2,0)</f>
        <v>C_C16</v>
      </c>
    </row>
    <row r="260" spans="9:13" ht="15" thickBot="1" x14ac:dyDescent="0.35">
      <c r="I260" s="21">
        <v>142</v>
      </c>
      <c r="J260" s="62"/>
      <c r="K260" t="str">
        <f t="shared" si="32"/>
        <v>Đánh giá nguy cơ tim mạch (10 năm) (MESA 2015, có hoặc không điểm CAC)</v>
      </c>
      <c r="L260" s="14" t="s">
        <v>6</v>
      </c>
      <c r="M260" t="str">
        <f t="shared" si="33"/>
        <v>C_C16</v>
      </c>
    </row>
    <row r="261" spans="9:13" ht="15" thickBot="1" x14ac:dyDescent="0.35">
      <c r="I261" s="21">
        <v>142</v>
      </c>
      <c r="J261" s="62"/>
      <c r="K261" t="str">
        <f t="shared" si="32"/>
        <v>Đánh giá nguy cơ tim mạch (10 năm) (MESA 2015, có hoặc không điểm CAC)</v>
      </c>
      <c r="L261" s="14" t="s">
        <v>21</v>
      </c>
      <c r="M261" t="str">
        <f t="shared" si="33"/>
        <v>C_C16</v>
      </c>
    </row>
    <row r="262" spans="9:13" ht="15" thickBot="1" x14ac:dyDescent="0.35">
      <c r="I262" s="21">
        <v>142</v>
      </c>
      <c r="J262" s="62"/>
      <c r="K262" t="str">
        <f t="shared" si="32"/>
        <v>Đánh giá nguy cơ tim mạch (10 năm) (MESA 2015, có hoặc không điểm CAC)</v>
      </c>
      <c r="L262" s="14" t="s">
        <v>184</v>
      </c>
      <c r="M262" t="str">
        <f t="shared" si="33"/>
        <v>C_C16</v>
      </c>
    </row>
    <row r="263" spans="9:13" ht="15" thickBot="1" x14ac:dyDescent="0.35">
      <c r="I263" s="21">
        <v>142</v>
      </c>
      <c r="J263" s="62"/>
      <c r="K263" t="str">
        <f t="shared" si="32"/>
        <v>Đánh giá nguy cơ tim mạch (10 năm) (MESA 2015, có hoặc không điểm CAC)</v>
      </c>
      <c r="L263" s="14" t="s">
        <v>185</v>
      </c>
      <c r="M263" t="str">
        <f t="shared" si="33"/>
        <v>C_C16</v>
      </c>
    </row>
    <row r="264" spans="9:13" ht="15" thickBot="1" x14ac:dyDescent="0.35">
      <c r="I264" s="21">
        <v>142</v>
      </c>
      <c r="J264" s="62"/>
      <c r="K264" t="str">
        <f t="shared" si="32"/>
        <v>Đánh giá nguy cơ tim mạch (10 năm) (MESA 2015, có hoặc không điểm CAC)</v>
      </c>
      <c r="L264" s="14" t="s">
        <v>96</v>
      </c>
      <c r="M264" t="str">
        <f t="shared" si="33"/>
        <v>C_C16</v>
      </c>
    </row>
    <row r="265" spans="9:13" ht="15" thickBot="1" x14ac:dyDescent="0.35">
      <c r="I265" s="21">
        <v>142</v>
      </c>
      <c r="J265" s="62"/>
      <c r="K265" t="str">
        <f t="shared" si="32"/>
        <v>Đánh giá nguy cơ tim mạch (10 năm) (MESA 2015, có hoặc không điểm CAC)</v>
      </c>
      <c r="L265" s="14" t="s">
        <v>222</v>
      </c>
      <c r="M265" t="str">
        <f t="shared" si="33"/>
        <v>C_C16</v>
      </c>
    </row>
    <row r="266" spans="9:13" ht="15" thickBot="1" x14ac:dyDescent="0.35">
      <c r="I266" s="21">
        <v>142</v>
      </c>
      <c r="J266" s="62"/>
      <c r="K266" t="str">
        <f t="shared" si="32"/>
        <v>Đánh giá nguy cơ tim mạch (10 năm) (MESA 2015, có hoặc không điểm CAC)</v>
      </c>
      <c r="L266" s="14" t="s">
        <v>223</v>
      </c>
      <c r="M266" t="str">
        <f t="shared" si="33"/>
        <v>C_C16</v>
      </c>
    </row>
    <row r="267" spans="9:13" ht="15" thickBot="1" x14ac:dyDescent="0.35">
      <c r="I267" s="21">
        <v>142</v>
      </c>
      <c r="J267" s="62"/>
      <c r="K267" t="str">
        <f t="shared" si="32"/>
        <v>Đánh giá nguy cơ tim mạch (10 năm) (MESA 2015, có hoặc không điểm CAC)</v>
      </c>
      <c r="L267" s="14" t="s">
        <v>224</v>
      </c>
      <c r="M267" t="str">
        <f t="shared" si="33"/>
        <v>C_C16</v>
      </c>
    </row>
    <row r="268" spans="9:13" ht="15" thickBot="1" x14ac:dyDescent="0.35">
      <c r="I268" s="21">
        <v>142</v>
      </c>
      <c r="J268" s="62"/>
      <c r="K268" t="str">
        <f t="shared" si="32"/>
        <v>Đánh giá nguy cơ tim mạch (10 năm) (MESA 2015, có hoặc không điểm CAC)</v>
      </c>
      <c r="L268" s="14" t="s">
        <v>225</v>
      </c>
      <c r="M268" t="str">
        <f t="shared" si="33"/>
        <v>C_C16</v>
      </c>
    </row>
    <row r="269" spans="9:13" ht="15" thickBot="1" x14ac:dyDescent="0.35">
      <c r="I269" s="21">
        <v>142</v>
      </c>
      <c r="J269" s="62"/>
      <c r="K269" t="str">
        <f t="shared" si="32"/>
        <v>Đánh giá nguy cơ tim mạch (10 năm) (MESA 2015, có hoặc không điểm CAC)</v>
      </c>
      <c r="L269" s="14" t="s">
        <v>226</v>
      </c>
      <c r="M269" t="str">
        <f t="shared" si="33"/>
        <v>C_C16</v>
      </c>
    </row>
    <row r="270" spans="9:13" ht="15" thickBot="1" x14ac:dyDescent="0.35">
      <c r="I270" s="21">
        <v>142</v>
      </c>
      <c r="J270" s="62"/>
      <c r="K270" t="str">
        <f t="shared" si="32"/>
        <v>Đánh giá nguy cơ tim mạch (10 năm) (MESA 2015, có hoặc không điểm CAC)</v>
      </c>
      <c r="L270" s="14" t="s">
        <v>227</v>
      </c>
      <c r="M270" t="str">
        <f t="shared" si="33"/>
        <v>C_C16</v>
      </c>
    </row>
    <row r="271" spans="9:13" ht="15" hidden="1" thickBot="1" x14ac:dyDescent="0.35">
      <c r="I271" s="21">
        <v>121</v>
      </c>
      <c r="J271" s="14" t="s">
        <v>228</v>
      </c>
      <c r="K271" t="str">
        <f t="shared" si="32"/>
        <v>Quy đổi các đơn vị đo lường</v>
      </c>
      <c r="L271" s="14" t="s">
        <v>18</v>
      </c>
      <c r="M271" t="str">
        <f t="shared" si="33"/>
        <v>C_C17</v>
      </c>
    </row>
    <row r="272" spans="9:13" ht="15" thickBot="1" x14ac:dyDescent="0.35">
      <c r="I272" s="24">
        <v>73</v>
      </c>
      <c r="J272" s="14" t="s">
        <v>229</v>
      </c>
      <c r="K272" t="str">
        <f t="shared" si="32"/>
        <v>Thang điểm GRACE ước lượng tử vong 6 tháng sau hội chứng mạch vành cấp (ACS)</v>
      </c>
      <c r="L272" s="50" t="s">
        <v>230</v>
      </c>
      <c r="M272" t="str">
        <f t="shared" si="33"/>
        <v>T_A01</v>
      </c>
    </row>
    <row r="273" spans="9:13" ht="15" thickBot="1" x14ac:dyDescent="0.35">
      <c r="I273" s="21">
        <v>73</v>
      </c>
      <c r="J273" s="62"/>
      <c r="K273" t="str">
        <f t="shared" si="32"/>
        <v>Thang điểm GRACE ước lượng tử vong 6 tháng sau hội chứng mạch vành cấp (ACS)</v>
      </c>
      <c r="L273" s="50" t="s">
        <v>231</v>
      </c>
      <c r="M273" t="str">
        <f t="shared" si="33"/>
        <v>T_A01</v>
      </c>
    </row>
    <row r="274" spans="9:13" ht="15" thickBot="1" x14ac:dyDescent="0.35">
      <c r="I274" s="21">
        <v>73</v>
      </c>
      <c r="J274" s="62"/>
      <c r="K274" t="str">
        <f t="shared" si="32"/>
        <v>Thang điểm GRACE ước lượng tử vong 6 tháng sau hội chứng mạch vành cấp (ACS)</v>
      </c>
      <c r="L274" s="50" t="s">
        <v>232</v>
      </c>
      <c r="M274" t="str">
        <f t="shared" si="33"/>
        <v>T_A01</v>
      </c>
    </row>
    <row r="275" spans="9:13" ht="15" thickBot="1" x14ac:dyDescent="0.35">
      <c r="I275" s="21">
        <v>73</v>
      </c>
      <c r="J275" s="62"/>
      <c r="K275" t="str">
        <f t="shared" si="32"/>
        <v>Thang điểm GRACE ước lượng tử vong 6 tháng sau hội chứng mạch vành cấp (ACS)</v>
      </c>
      <c r="L275" s="50" t="s">
        <v>233</v>
      </c>
      <c r="M275" t="str">
        <f t="shared" si="33"/>
        <v>T_A01</v>
      </c>
    </row>
    <row r="276" spans="9:13" ht="15" thickBot="1" x14ac:dyDescent="0.35">
      <c r="I276" s="21">
        <v>73</v>
      </c>
      <c r="J276" s="62"/>
      <c r="K276" t="str">
        <f t="shared" si="32"/>
        <v>Thang điểm GRACE ước lượng tử vong 6 tháng sau hội chứng mạch vành cấp (ACS)</v>
      </c>
      <c r="L276" s="50" t="s">
        <v>234</v>
      </c>
      <c r="M276" t="str">
        <f t="shared" si="33"/>
        <v>T_A01</v>
      </c>
    </row>
    <row r="277" spans="9:13" ht="15" thickBot="1" x14ac:dyDescent="0.35">
      <c r="I277" s="21">
        <v>73</v>
      </c>
      <c r="J277" s="62"/>
      <c r="K277" t="str">
        <f t="shared" si="32"/>
        <v>Thang điểm GRACE ước lượng tử vong 6 tháng sau hội chứng mạch vành cấp (ACS)</v>
      </c>
      <c r="L277" s="50" t="s">
        <v>235</v>
      </c>
      <c r="M277" t="str">
        <f t="shared" si="33"/>
        <v>T_A01</v>
      </c>
    </row>
    <row r="278" spans="9:13" ht="15" thickBot="1" x14ac:dyDescent="0.35">
      <c r="I278" s="21">
        <v>73</v>
      </c>
      <c r="J278" s="62"/>
      <c r="K278" t="str">
        <f t="shared" si="32"/>
        <v>Thang điểm GRACE ước lượng tử vong 6 tháng sau hội chứng mạch vành cấp (ACS)</v>
      </c>
      <c r="L278" s="50" t="s">
        <v>236</v>
      </c>
      <c r="M278" t="str">
        <f t="shared" si="33"/>
        <v>T_A01</v>
      </c>
    </row>
    <row r="279" spans="9:13" ht="15" thickBot="1" x14ac:dyDescent="0.35">
      <c r="I279" s="21">
        <v>73</v>
      </c>
      <c r="J279" s="62"/>
      <c r="K279" t="str">
        <f t="shared" si="32"/>
        <v>Thang điểm GRACE ước lượng tử vong 6 tháng sau hội chứng mạch vành cấp (ACS)</v>
      </c>
      <c r="L279" s="50" t="s">
        <v>237</v>
      </c>
      <c r="M279" t="str">
        <f t="shared" si="33"/>
        <v>T_A01</v>
      </c>
    </row>
    <row r="280" spans="9:13" ht="15" thickBot="1" x14ac:dyDescent="0.35">
      <c r="I280" s="21">
        <v>73</v>
      </c>
      <c r="J280" s="62"/>
      <c r="K280" t="str">
        <f t="shared" si="32"/>
        <v>Thang điểm GRACE ước lượng tử vong 6 tháng sau hội chứng mạch vành cấp (ACS)</v>
      </c>
      <c r="L280" s="50" t="s">
        <v>238</v>
      </c>
      <c r="M280" t="str">
        <f t="shared" si="33"/>
        <v>T_A01</v>
      </c>
    </row>
    <row r="281" spans="9:13" ht="15" thickBot="1" x14ac:dyDescent="0.35">
      <c r="I281" s="21">
        <v>74</v>
      </c>
      <c r="J281" s="14" t="s">
        <v>239</v>
      </c>
      <c r="K281" t="str">
        <f t="shared" si="32"/>
        <v>Thang điểm lâm sàng cho cai opioid cho người trưởng thành và thanh thiếu niên (thang điểm COWS)</v>
      </c>
      <c r="L281" s="50" t="s">
        <v>240</v>
      </c>
      <c r="M281" t="str">
        <f t="shared" si="33"/>
        <v>T_A02</v>
      </c>
    </row>
    <row r="282" spans="9:13" ht="15" thickBot="1" x14ac:dyDescent="0.35">
      <c r="I282" s="21">
        <v>74</v>
      </c>
      <c r="J282" s="62"/>
      <c r="K282" t="str">
        <f t="shared" si="32"/>
        <v>Thang điểm lâm sàng cho cai opioid cho người trưởng thành và thanh thiếu niên (thang điểm COWS)</v>
      </c>
      <c r="L282" s="50" t="s">
        <v>241</v>
      </c>
      <c r="M282" t="str">
        <f t="shared" si="33"/>
        <v>T_A02</v>
      </c>
    </row>
    <row r="283" spans="9:13" ht="15" thickBot="1" x14ac:dyDescent="0.35">
      <c r="I283" s="21">
        <v>74</v>
      </c>
      <c r="J283" s="62"/>
      <c r="K283" t="str">
        <f t="shared" si="32"/>
        <v>Thang điểm lâm sàng cho cai opioid cho người trưởng thành và thanh thiếu niên (thang điểm COWS)</v>
      </c>
      <c r="L283" s="50" t="s">
        <v>242</v>
      </c>
      <c r="M283" t="str">
        <f t="shared" si="33"/>
        <v>T_A02</v>
      </c>
    </row>
    <row r="284" spans="9:13" ht="15" thickBot="1" x14ac:dyDescent="0.35">
      <c r="I284" s="21">
        <v>74</v>
      </c>
      <c r="J284" s="62"/>
      <c r="K284" t="str">
        <f t="shared" si="32"/>
        <v>Thang điểm lâm sàng cho cai opioid cho người trưởng thành và thanh thiếu niên (thang điểm COWS)</v>
      </c>
      <c r="L284" s="50" t="s">
        <v>243</v>
      </c>
      <c r="M284" t="str">
        <f t="shared" si="33"/>
        <v>T_A02</v>
      </c>
    </row>
    <row r="285" spans="9:13" ht="15" thickBot="1" x14ac:dyDescent="0.35">
      <c r="I285" s="21">
        <v>74</v>
      </c>
      <c r="J285" s="62"/>
      <c r="K285" t="str">
        <f t="shared" si="32"/>
        <v>Thang điểm lâm sàng cho cai opioid cho người trưởng thành và thanh thiếu niên (thang điểm COWS)</v>
      </c>
      <c r="L285" s="50" t="s">
        <v>244</v>
      </c>
      <c r="M285" t="str">
        <f t="shared" si="33"/>
        <v>T_A02</v>
      </c>
    </row>
    <row r="286" spans="9:13" ht="15" thickBot="1" x14ac:dyDescent="0.35">
      <c r="I286" s="21">
        <v>74</v>
      </c>
      <c r="J286" s="62"/>
      <c r="K286" t="str">
        <f t="shared" si="32"/>
        <v>Thang điểm lâm sàng cho cai opioid cho người trưởng thành và thanh thiếu niên (thang điểm COWS)</v>
      </c>
      <c r="L286" s="50" t="s">
        <v>245</v>
      </c>
      <c r="M286" t="str">
        <f t="shared" si="33"/>
        <v>T_A02</v>
      </c>
    </row>
    <row r="287" spans="9:13" ht="15" thickBot="1" x14ac:dyDescent="0.35">
      <c r="I287" s="21">
        <v>74</v>
      </c>
      <c r="J287" s="62"/>
      <c r="K287" t="str">
        <f t="shared" si="32"/>
        <v>Thang điểm lâm sàng cho cai opioid cho người trưởng thành và thanh thiếu niên (thang điểm COWS)</v>
      </c>
      <c r="L287" s="50" t="s">
        <v>246</v>
      </c>
      <c r="M287" t="str">
        <f t="shared" si="33"/>
        <v>T_A02</v>
      </c>
    </row>
    <row r="288" spans="9:13" ht="15" thickBot="1" x14ac:dyDescent="0.35">
      <c r="I288" s="21">
        <v>74</v>
      </c>
      <c r="J288" s="62"/>
      <c r="K288" t="str">
        <f t="shared" si="32"/>
        <v>Thang điểm lâm sàng cho cai opioid cho người trưởng thành và thanh thiếu niên (thang điểm COWS)</v>
      </c>
      <c r="L288" s="50" t="s">
        <v>247</v>
      </c>
      <c r="M288" t="str">
        <f t="shared" si="33"/>
        <v>T_A02</v>
      </c>
    </row>
    <row r="289" spans="9:13" ht="15" thickBot="1" x14ac:dyDescent="0.35">
      <c r="I289" s="21">
        <v>74</v>
      </c>
      <c r="J289" s="62"/>
      <c r="K289" t="str">
        <f t="shared" si="32"/>
        <v>Thang điểm lâm sàng cho cai opioid cho người trưởng thành và thanh thiếu niên (thang điểm COWS)</v>
      </c>
      <c r="L289" s="50" t="s">
        <v>248</v>
      </c>
      <c r="M289" t="str">
        <f t="shared" si="33"/>
        <v>T_A02</v>
      </c>
    </row>
    <row r="290" spans="9:13" ht="15" thickBot="1" x14ac:dyDescent="0.35">
      <c r="I290" s="21">
        <v>74</v>
      </c>
      <c r="J290" s="62"/>
      <c r="K290" t="str">
        <f t="shared" si="32"/>
        <v>Thang điểm lâm sàng cho cai opioid cho người trưởng thành và thanh thiếu niên (thang điểm COWS)</v>
      </c>
      <c r="L290" s="50" t="s">
        <v>249</v>
      </c>
      <c r="M290" t="str">
        <f t="shared" si="33"/>
        <v>T_A02</v>
      </c>
    </row>
    <row r="291" spans="9:13" ht="15" thickBot="1" x14ac:dyDescent="0.35">
      <c r="I291" s="21">
        <v>74</v>
      </c>
      <c r="J291" s="62"/>
      <c r="K291" t="str">
        <f t="shared" si="32"/>
        <v>Thang điểm lâm sàng cho cai opioid cho người trưởng thành và thanh thiếu niên (thang điểm COWS)</v>
      </c>
      <c r="L291" s="50" t="s">
        <v>250</v>
      </c>
      <c r="M291" t="str">
        <f t="shared" si="33"/>
        <v>T_A02</v>
      </c>
    </row>
    <row r="292" spans="9:13" ht="15" thickBot="1" x14ac:dyDescent="0.35">
      <c r="I292" s="21">
        <v>75</v>
      </c>
      <c r="J292" s="14" t="s">
        <v>251</v>
      </c>
      <c r="K292" t="str">
        <f t="shared" si="32"/>
        <v>Thang điểm qSOFA đánh giá nhanh suy đa tạng liên quan đến nhiễm khuẩn huyết</v>
      </c>
      <c r="L292" s="50" t="s">
        <v>252</v>
      </c>
      <c r="M292" t="str">
        <f t="shared" si="33"/>
        <v>T_A03</v>
      </c>
    </row>
    <row r="293" spans="9:13" ht="15" thickBot="1" x14ac:dyDescent="0.35">
      <c r="I293" s="21">
        <v>75</v>
      </c>
      <c r="J293" s="62"/>
      <c r="K293" t="str">
        <f t="shared" si="32"/>
        <v>Thang điểm qSOFA đánh giá nhanh suy đa tạng liên quan đến nhiễm khuẩn huyết</v>
      </c>
      <c r="L293" s="50" t="s">
        <v>253</v>
      </c>
      <c r="M293" t="str">
        <f t="shared" si="33"/>
        <v>T_A03</v>
      </c>
    </row>
    <row r="294" spans="9:13" ht="15" thickBot="1" x14ac:dyDescent="0.35">
      <c r="I294" s="21">
        <v>75</v>
      </c>
      <c r="J294" s="62"/>
      <c r="K294" t="str">
        <f t="shared" si="32"/>
        <v>Thang điểm qSOFA đánh giá nhanh suy đa tạng liên quan đến nhiễm khuẩn huyết</v>
      </c>
      <c r="L294" s="50" t="s">
        <v>254</v>
      </c>
      <c r="M294" t="str">
        <f t="shared" si="33"/>
        <v>T_A03</v>
      </c>
    </row>
    <row r="295" spans="9:13" ht="15" thickBot="1" x14ac:dyDescent="0.35">
      <c r="I295" s="21">
        <v>77</v>
      </c>
      <c r="J295" s="14" t="s">
        <v>255</v>
      </c>
      <c r="K295" t="str">
        <f t="shared" si="32"/>
        <v>Chẩn đoán lâm sàng viêm nội tâm mạc (tiêu chuẩn Duke)</v>
      </c>
      <c r="L295" s="50" t="s">
        <v>256</v>
      </c>
      <c r="M295" t="str">
        <f t="shared" si="33"/>
        <v>T_A04</v>
      </c>
    </row>
    <row r="296" spans="9:13" ht="15" thickBot="1" x14ac:dyDescent="0.35">
      <c r="I296" s="21">
        <v>77</v>
      </c>
      <c r="J296" s="62"/>
      <c r="K296" t="str">
        <f t="shared" si="32"/>
        <v>Chẩn đoán lâm sàng viêm nội tâm mạc (tiêu chuẩn Duke)</v>
      </c>
      <c r="L296" s="50" t="s">
        <v>257</v>
      </c>
      <c r="M296" t="str">
        <f t="shared" si="33"/>
        <v>T_A04</v>
      </c>
    </row>
    <row r="297" spans="9:13" ht="15" thickBot="1" x14ac:dyDescent="0.35">
      <c r="I297" s="21">
        <v>77</v>
      </c>
      <c r="J297" s="62"/>
      <c r="K297" t="str">
        <f t="shared" si="32"/>
        <v>Chẩn đoán lâm sàng viêm nội tâm mạc (tiêu chuẩn Duke)</v>
      </c>
      <c r="L297" s="50" t="s">
        <v>258</v>
      </c>
      <c r="M297" t="str">
        <f t="shared" si="33"/>
        <v>T_A04</v>
      </c>
    </row>
    <row r="298" spans="9:13" ht="15" thickBot="1" x14ac:dyDescent="0.35">
      <c r="I298" s="21">
        <v>77</v>
      </c>
      <c r="J298" s="62"/>
      <c r="K298" t="str">
        <f t="shared" si="32"/>
        <v>Chẩn đoán lâm sàng viêm nội tâm mạc (tiêu chuẩn Duke)</v>
      </c>
      <c r="L298" s="50" t="s">
        <v>259</v>
      </c>
      <c r="M298" t="str">
        <f t="shared" si="33"/>
        <v>T_A04</v>
      </c>
    </row>
    <row r="299" spans="9:13" ht="15" thickBot="1" x14ac:dyDescent="0.35">
      <c r="I299" s="21">
        <v>77</v>
      </c>
      <c r="J299" s="62"/>
      <c r="K299" t="str">
        <f t="shared" si="32"/>
        <v>Chẩn đoán lâm sàng viêm nội tâm mạc (tiêu chuẩn Duke)</v>
      </c>
      <c r="L299" s="50" t="s">
        <v>260</v>
      </c>
      <c r="M299" t="str">
        <f t="shared" si="33"/>
        <v>T_A04</v>
      </c>
    </row>
    <row r="300" spans="9:13" ht="15" thickBot="1" x14ac:dyDescent="0.35">
      <c r="I300" s="21">
        <v>77</v>
      </c>
      <c r="J300" s="62"/>
      <c r="K300" t="str">
        <f t="shared" si="32"/>
        <v>Chẩn đoán lâm sàng viêm nội tâm mạc (tiêu chuẩn Duke)</v>
      </c>
      <c r="L300" s="50" t="s">
        <v>261</v>
      </c>
      <c r="M300" t="str">
        <f t="shared" si="33"/>
        <v>T_A04</v>
      </c>
    </row>
    <row r="301" spans="9:13" ht="15" thickBot="1" x14ac:dyDescent="0.35">
      <c r="I301" s="21">
        <v>77</v>
      </c>
      <c r="J301" s="62"/>
      <c r="K301" t="str">
        <f t="shared" si="32"/>
        <v>Chẩn đoán lâm sàng viêm nội tâm mạc (tiêu chuẩn Duke)</v>
      </c>
      <c r="L301" s="50" t="s">
        <v>262</v>
      </c>
      <c r="M301" t="str">
        <f t="shared" si="33"/>
        <v>T_A04</v>
      </c>
    </row>
    <row r="302" spans="9:13" ht="15" thickBot="1" x14ac:dyDescent="0.35">
      <c r="I302" s="21">
        <v>77</v>
      </c>
      <c r="J302" s="62"/>
      <c r="K302" t="str">
        <f t="shared" si="32"/>
        <v>Chẩn đoán lâm sàng viêm nội tâm mạc (tiêu chuẩn Duke)</v>
      </c>
      <c r="L302" s="50" t="s">
        <v>263</v>
      </c>
      <c r="M302" t="str">
        <f t="shared" si="33"/>
        <v>T_A04</v>
      </c>
    </row>
    <row r="303" spans="9:13" ht="15" thickBot="1" x14ac:dyDescent="0.35">
      <c r="I303" s="21">
        <v>76</v>
      </c>
      <c r="J303" s="14" t="s">
        <v>264</v>
      </c>
      <c r="K303" t="str">
        <f t="shared" si="32"/>
        <v>Các chỉ dấu lâm sàng cho chứng tăng thân nhiệt ác tính</v>
      </c>
      <c r="L303" s="50" t="s">
        <v>265</v>
      </c>
      <c r="M303" t="str">
        <f t="shared" si="33"/>
        <v>T_A05</v>
      </c>
    </row>
    <row r="304" spans="9:13" ht="15" thickBot="1" x14ac:dyDescent="0.35">
      <c r="I304" s="21">
        <v>76</v>
      </c>
      <c r="J304" s="62"/>
      <c r="K304" t="str">
        <f t="shared" si="32"/>
        <v>Các chỉ dấu lâm sàng cho chứng tăng thân nhiệt ác tính</v>
      </c>
      <c r="L304" s="50" t="s">
        <v>266</v>
      </c>
      <c r="M304" t="str">
        <f t="shared" si="33"/>
        <v>T_A05</v>
      </c>
    </row>
    <row r="305" spans="9:13" ht="15" thickBot="1" x14ac:dyDescent="0.35">
      <c r="I305" s="21">
        <v>76</v>
      </c>
      <c r="J305" s="62"/>
      <c r="K305" t="str">
        <f t="shared" si="32"/>
        <v>Các chỉ dấu lâm sàng cho chứng tăng thân nhiệt ác tính</v>
      </c>
      <c r="L305" s="50" t="s">
        <v>267</v>
      </c>
      <c r="M305" t="str">
        <f t="shared" si="33"/>
        <v>T_A05</v>
      </c>
    </row>
    <row r="306" spans="9:13" ht="15" thickBot="1" x14ac:dyDescent="0.35">
      <c r="I306" s="21">
        <v>76</v>
      </c>
      <c r="J306" s="62"/>
      <c r="K306" t="str">
        <f t="shared" si="32"/>
        <v>Các chỉ dấu lâm sàng cho chứng tăng thân nhiệt ác tính</v>
      </c>
      <c r="L306" s="50" t="s">
        <v>268</v>
      </c>
      <c r="M306" t="str">
        <f t="shared" si="33"/>
        <v>T_A05</v>
      </c>
    </row>
    <row r="307" spans="9:13" ht="15" thickBot="1" x14ac:dyDescent="0.35">
      <c r="I307" s="21">
        <v>76</v>
      </c>
      <c r="J307" s="62"/>
      <c r="K307" t="str">
        <f t="shared" si="32"/>
        <v>Các chỉ dấu lâm sàng cho chứng tăng thân nhiệt ác tính</v>
      </c>
      <c r="L307" s="50" t="s">
        <v>269</v>
      </c>
      <c r="M307" t="str">
        <f t="shared" si="33"/>
        <v>T_A05</v>
      </c>
    </row>
    <row r="308" spans="9:13" ht="15" thickBot="1" x14ac:dyDescent="0.35">
      <c r="I308" s="21">
        <v>76</v>
      </c>
      <c r="J308" s="62"/>
      <c r="K308" t="str">
        <f t="shared" si="32"/>
        <v>Các chỉ dấu lâm sàng cho chứng tăng thân nhiệt ác tính</v>
      </c>
      <c r="L308" s="50" t="s">
        <v>270</v>
      </c>
      <c r="M308" t="str">
        <f t="shared" si="33"/>
        <v>T_A05</v>
      </c>
    </row>
    <row r="309" spans="9:13" ht="15" thickBot="1" x14ac:dyDescent="0.35">
      <c r="I309" s="21">
        <v>76</v>
      </c>
      <c r="J309" s="62"/>
      <c r="K309" t="str">
        <f t="shared" si="32"/>
        <v>Các chỉ dấu lâm sàng cho chứng tăng thân nhiệt ác tính</v>
      </c>
      <c r="L309" s="50" t="s">
        <v>271</v>
      </c>
      <c r="M309" t="str">
        <f t="shared" si="33"/>
        <v>T_A05</v>
      </c>
    </row>
    <row r="310" spans="9:13" ht="15" thickBot="1" x14ac:dyDescent="0.35">
      <c r="I310" s="21">
        <v>76</v>
      </c>
      <c r="J310" s="62"/>
      <c r="K310" t="str">
        <f t="shared" si="32"/>
        <v>Các chỉ dấu lâm sàng cho chứng tăng thân nhiệt ác tính</v>
      </c>
      <c r="L310" s="50" t="s">
        <v>272</v>
      </c>
      <c r="M310" t="str">
        <f t="shared" si="33"/>
        <v>T_A05</v>
      </c>
    </row>
    <row r="311" spans="9:13" ht="15" thickBot="1" x14ac:dyDescent="0.35">
      <c r="I311" s="21">
        <v>76</v>
      </c>
      <c r="J311" s="62"/>
      <c r="K311" t="str">
        <f t="shared" si="32"/>
        <v>Các chỉ dấu lâm sàng cho chứng tăng thân nhiệt ác tính</v>
      </c>
      <c r="L311" s="50" t="s">
        <v>273</v>
      </c>
      <c r="M311" t="str">
        <f t="shared" si="33"/>
        <v>T_A05</v>
      </c>
    </row>
    <row r="312" spans="9:13" ht="15" thickBot="1" x14ac:dyDescent="0.35">
      <c r="I312" s="21">
        <v>76</v>
      </c>
      <c r="J312" s="62"/>
      <c r="K312" t="str">
        <f t="shared" si="32"/>
        <v>Các chỉ dấu lâm sàng cho chứng tăng thân nhiệt ác tính</v>
      </c>
      <c r="L312" s="50" t="s">
        <v>274</v>
      </c>
      <c r="M312" t="str">
        <f t="shared" si="33"/>
        <v>T_A05</v>
      </c>
    </row>
    <row r="313" spans="9:13" ht="15" thickBot="1" x14ac:dyDescent="0.35">
      <c r="I313" s="21">
        <v>78</v>
      </c>
      <c r="J313" s="14" t="s">
        <v>275</v>
      </c>
      <c r="K313" t="str">
        <f t="shared" si="32"/>
        <v>Mức độ nghiêm trọng của bệnh viêm phổi cộng đồng (PSI)</v>
      </c>
      <c r="L313" s="50" t="s">
        <v>276</v>
      </c>
      <c r="M313" t="str">
        <f t="shared" si="33"/>
        <v>T_A06</v>
      </c>
    </row>
    <row r="314" spans="9:13" ht="15" thickBot="1" x14ac:dyDescent="0.35">
      <c r="I314" s="21">
        <v>78</v>
      </c>
      <c r="J314" s="62"/>
      <c r="K314" t="str">
        <f t="shared" si="32"/>
        <v>Mức độ nghiêm trọng của bệnh viêm phổi cộng đồng (PSI)</v>
      </c>
      <c r="L314" s="14" t="s">
        <v>277</v>
      </c>
      <c r="M314" t="str">
        <f t="shared" si="33"/>
        <v>T_A06</v>
      </c>
    </row>
    <row r="315" spans="9:13" ht="15" thickBot="1" x14ac:dyDescent="0.35">
      <c r="I315" s="21">
        <v>78</v>
      </c>
      <c r="J315" s="62"/>
      <c r="K315" t="str">
        <f t="shared" si="32"/>
        <v>Mức độ nghiêm trọng của bệnh viêm phổi cộng đồng (PSI)</v>
      </c>
      <c r="L315" s="50" t="s">
        <v>278</v>
      </c>
      <c r="M315" t="str">
        <f t="shared" si="33"/>
        <v>T_A06</v>
      </c>
    </row>
    <row r="316" spans="9:13" ht="15" thickBot="1" x14ac:dyDescent="0.35">
      <c r="I316" s="21">
        <v>78</v>
      </c>
      <c r="J316" s="62"/>
      <c r="K316" t="str">
        <f t="shared" si="32"/>
        <v>Mức độ nghiêm trọng của bệnh viêm phổi cộng đồng (PSI)</v>
      </c>
      <c r="L316" s="50" t="s">
        <v>279</v>
      </c>
      <c r="M316" t="str">
        <f t="shared" si="33"/>
        <v>T_A06</v>
      </c>
    </row>
    <row r="317" spans="9:13" ht="15" thickBot="1" x14ac:dyDescent="0.35">
      <c r="I317" s="21">
        <v>78</v>
      </c>
      <c r="J317" s="62"/>
      <c r="K317" t="str">
        <f t="shared" si="32"/>
        <v>Mức độ nghiêm trọng của bệnh viêm phổi cộng đồng (PSI)</v>
      </c>
      <c r="L317" s="50" t="s">
        <v>280</v>
      </c>
      <c r="M317" t="str">
        <f t="shared" si="33"/>
        <v>T_A06</v>
      </c>
    </row>
    <row r="318" spans="9:13" ht="15" thickBot="1" x14ac:dyDescent="0.35">
      <c r="I318" s="21">
        <v>78</v>
      </c>
      <c r="J318" s="62"/>
      <c r="K318" t="str">
        <f t="shared" si="32"/>
        <v>Mức độ nghiêm trọng của bệnh viêm phổi cộng đồng (PSI)</v>
      </c>
      <c r="L318" s="50" t="s">
        <v>281</v>
      </c>
      <c r="M318" t="str">
        <f t="shared" si="33"/>
        <v>T_A06</v>
      </c>
    </row>
    <row r="319" spans="9:13" ht="15" thickBot="1" x14ac:dyDescent="0.35">
      <c r="I319" s="21">
        <v>78</v>
      </c>
      <c r="J319" s="62"/>
      <c r="K319" t="str">
        <f t="shared" si="32"/>
        <v>Mức độ nghiêm trọng của bệnh viêm phổi cộng đồng (PSI)</v>
      </c>
      <c r="L319" s="50" t="s">
        <v>282</v>
      </c>
      <c r="M319" t="str">
        <f t="shared" si="33"/>
        <v>T_A06</v>
      </c>
    </row>
    <row r="320" spans="9:13" ht="15" thickBot="1" x14ac:dyDescent="0.35">
      <c r="I320" s="21">
        <v>78</v>
      </c>
      <c r="J320" s="62"/>
      <c r="K320" t="str">
        <f t="shared" si="32"/>
        <v>Mức độ nghiêm trọng của bệnh viêm phổi cộng đồng (PSI)</v>
      </c>
      <c r="L320" s="50" t="s">
        <v>283</v>
      </c>
      <c r="M320" t="str">
        <f t="shared" si="33"/>
        <v>T_A06</v>
      </c>
    </row>
    <row r="321" spans="9:13" ht="15" thickBot="1" x14ac:dyDescent="0.35">
      <c r="I321" s="21">
        <v>78</v>
      </c>
      <c r="J321" s="62"/>
      <c r="K321" t="str">
        <f t="shared" si="32"/>
        <v>Mức độ nghiêm trọng của bệnh viêm phổi cộng đồng (PSI)</v>
      </c>
      <c r="L321" s="50" t="s">
        <v>284</v>
      </c>
      <c r="M321" t="str">
        <f t="shared" si="33"/>
        <v>T_A06</v>
      </c>
    </row>
    <row r="322" spans="9:13" ht="15" thickBot="1" x14ac:dyDescent="0.35">
      <c r="I322" s="21">
        <v>78</v>
      </c>
      <c r="J322" s="62"/>
      <c r="K322" t="str">
        <f t="shared" ref="K322:K385" si="34">IF(LEN(J322)&gt;0,J322,K321)</f>
        <v>Mức độ nghiêm trọng của bệnh viêm phổi cộng đồng (PSI)</v>
      </c>
      <c r="L322" s="50" t="s">
        <v>285</v>
      </c>
      <c r="M322" t="str">
        <f t="shared" si="33"/>
        <v>T_A06</v>
      </c>
    </row>
    <row r="323" spans="9:13" ht="15" thickBot="1" x14ac:dyDescent="0.35">
      <c r="I323" s="21">
        <v>78</v>
      </c>
      <c r="J323" s="62"/>
      <c r="K323" t="str">
        <f t="shared" si="34"/>
        <v>Mức độ nghiêm trọng của bệnh viêm phổi cộng đồng (PSI)</v>
      </c>
      <c r="L323" s="50" t="s">
        <v>286</v>
      </c>
      <c r="M323" t="str">
        <f t="shared" ref="M323:M386" si="35">VLOOKUP(K323,C:D,2,0)</f>
        <v>T_A06</v>
      </c>
    </row>
    <row r="324" spans="9:13" ht="15" thickBot="1" x14ac:dyDescent="0.35">
      <c r="I324" s="21">
        <v>78</v>
      </c>
      <c r="J324" s="62"/>
      <c r="K324" t="str">
        <f t="shared" si="34"/>
        <v>Mức độ nghiêm trọng của bệnh viêm phổi cộng đồng (PSI)</v>
      </c>
      <c r="L324" s="50" t="s">
        <v>287</v>
      </c>
      <c r="M324" t="str">
        <f t="shared" si="35"/>
        <v>T_A06</v>
      </c>
    </row>
    <row r="325" spans="9:13" ht="15" thickBot="1" x14ac:dyDescent="0.35">
      <c r="I325" s="21">
        <v>78</v>
      </c>
      <c r="J325" s="62"/>
      <c r="K325" t="str">
        <f t="shared" si="34"/>
        <v>Mức độ nghiêm trọng của bệnh viêm phổi cộng đồng (PSI)</v>
      </c>
      <c r="L325" s="50" t="s">
        <v>288</v>
      </c>
      <c r="M325" t="str">
        <f t="shared" si="35"/>
        <v>T_A06</v>
      </c>
    </row>
    <row r="326" spans="9:13" ht="15" thickBot="1" x14ac:dyDescent="0.35">
      <c r="I326" s="21">
        <v>78</v>
      </c>
      <c r="J326" s="62"/>
      <c r="K326" t="str">
        <f t="shared" si="34"/>
        <v>Mức độ nghiêm trọng của bệnh viêm phổi cộng đồng (PSI)</v>
      </c>
      <c r="L326" s="50" t="s">
        <v>289</v>
      </c>
      <c r="M326" t="str">
        <f t="shared" si="35"/>
        <v>T_A06</v>
      </c>
    </row>
    <row r="327" spans="9:13" ht="15" thickBot="1" x14ac:dyDescent="0.35">
      <c r="I327" s="21">
        <v>78</v>
      </c>
      <c r="J327" s="62"/>
      <c r="K327" t="str">
        <f t="shared" si="34"/>
        <v>Mức độ nghiêm trọng của bệnh viêm phổi cộng đồng (PSI)</v>
      </c>
      <c r="L327" s="50" t="s">
        <v>290</v>
      </c>
      <c r="M327" t="str">
        <f t="shared" si="35"/>
        <v>T_A06</v>
      </c>
    </row>
    <row r="328" spans="9:13" ht="15" thickBot="1" x14ac:dyDescent="0.35">
      <c r="I328" s="21">
        <v>78</v>
      </c>
      <c r="J328" s="62"/>
      <c r="K328" t="str">
        <f t="shared" si="34"/>
        <v>Mức độ nghiêm trọng của bệnh viêm phổi cộng đồng (PSI)</v>
      </c>
      <c r="L328" s="50" t="s">
        <v>291</v>
      </c>
      <c r="M328" t="str">
        <f t="shared" si="35"/>
        <v>T_A06</v>
      </c>
    </row>
    <row r="329" spans="9:13" ht="15" thickBot="1" x14ac:dyDescent="0.35">
      <c r="I329" s="21">
        <v>78</v>
      </c>
      <c r="J329" s="62"/>
      <c r="K329" t="str">
        <f t="shared" si="34"/>
        <v>Mức độ nghiêm trọng của bệnh viêm phổi cộng đồng (PSI)</v>
      </c>
      <c r="L329" s="50" t="s">
        <v>292</v>
      </c>
      <c r="M329" t="str">
        <f t="shared" si="35"/>
        <v>T_A06</v>
      </c>
    </row>
    <row r="330" spans="9:13" ht="15" thickBot="1" x14ac:dyDescent="0.35">
      <c r="I330" s="21">
        <v>78</v>
      </c>
      <c r="J330" s="62"/>
      <c r="K330" t="str">
        <f t="shared" si="34"/>
        <v>Mức độ nghiêm trọng của bệnh viêm phổi cộng đồng (PSI)</v>
      </c>
      <c r="L330" s="50" t="s">
        <v>293</v>
      </c>
      <c r="M330" t="str">
        <f t="shared" si="35"/>
        <v>T_A06</v>
      </c>
    </row>
    <row r="331" spans="9:13" ht="15" thickBot="1" x14ac:dyDescent="0.35">
      <c r="I331" s="21">
        <v>78</v>
      </c>
      <c r="J331" s="62"/>
      <c r="K331" t="str">
        <f t="shared" si="34"/>
        <v>Mức độ nghiêm trọng của bệnh viêm phổi cộng đồng (PSI)</v>
      </c>
      <c r="L331" s="50" t="s">
        <v>294</v>
      </c>
      <c r="M331" t="str">
        <f t="shared" si="35"/>
        <v>T_A06</v>
      </c>
    </row>
    <row r="332" spans="9:13" ht="15" thickBot="1" x14ac:dyDescent="0.35">
      <c r="I332" s="21">
        <v>78</v>
      </c>
      <c r="J332" s="62"/>
      <c r="K332" t="str">
        <f t="shared" si="34"/>
        <v>Mức độ nghiêm trọng của bệnh viêm phổi cộng đồng (PSI)</v>
      </c>
      <c r="L332" s="50" t="s">
        <v>295</v>
      </c>
      <c r="M332" t="str">
        <f t="shared" si="35"/>
        <v>T_A06</v>
      </c>
    </row>
    <row r="333" spans="9:13" ht="15" thickBot="1" x14ac:dyDescent="0.35">
      <c r="I333" s="21">
        <v>78</v>
      </c>
      <c r="J333" s="62"/>
      <c r="K333" t="str">
        <f t="shared" si="34"/>
        <v>Mức độ nghiêm trọng của bệnh viêm phổi cộng đồng (PSI)</v>
      </c>
      <c r="L333" s="50" t="s">
        <v>296</v>
      </c>
      <c r="M333" t="str">
        <f t="shared" si="35"/>
        <v>T_A06</v>
      </c>
    </row>
    <row r="334" spans="9:13" ht="15" thickBot="1" x14ac:dyDescent="0.35">
      <c r="I334" s="21">
        <v>79</v>
      </c>
      <c r="J334" s="14" t="s">
        <v>297</v>
      </c>
      <c r="K334" t="str">
        <f t="shared" si="34"/>
        <v>Thang điểm mức độ nặng lâm sàng tĩnh mạch VCSS</v>
      </c>
      <c r="L334" s="50" t="s">
        <v>298</v>
      </c>
      <c r="M334" t="str">
        <f t="shared" si="35"/>
        <v>T_A07</v>
      </c>
    </row>
    <row r="335" spans="9:13" ht="15" thickBot="1" x14ac:dyDescent="0.35">
      <c r="I335" s="21">
        <v>79</v>
      </c>
      <c r="J335" s="62"/>
      <c r="K335" t="str">
        <f t="shared" si="34"/>
        <v>Thang điểm mức độ nặng lâm sàng tĩnh mạch VCSS</v>
      </c>
      <c r="L335" s="50" t="s">
        <v>299</v>
      </c>
      <c r="M335" t="str">
        <f t="shared" si="35"/>
        <v>T_A07</v>
      </c>
    </row>
    <row r="336" spans="9:13" ht="15" thickBot="1" x14ac:dyDescent="0.35">
      <c r="I336" s="21">
        <v>79</v>
      </c>
      <c r="J336" s="62"/>
      <c r="K336" t="str">
        <f t="shared" si="34"/>
        <v>Thang điểm mức độ nặng lâm sàng tĩnh mạch VCSS</v>
      </c>
      <c r="L336" s="50" t="s">
        <v>300</v>
      </c>
      <c r="M336" t="str">
        <f t="shared" si="35"/>
        <v>T_A07</v>
      </c>
    </row>
    <row r="337" spans="9:13" ht="15" thickBot="1" x14ac:dyDescent="0.35">
      <c r="I337" s="21">
        <v>79</v>
      </c>
      <c r="J337" s="62"/>
      <c r="K337" t="str">
        <f t="shared" si="34"/>
        <v>Thang điểm mức độ nặng lâm sàng tĩnh mạch VCSS</v>
      </c>
      <c r="L337" s="50" t="s">
        <v>301</v>
      </c>
      <c r="M337" t="str">
        <f t="shared" si="35"/>
        <v>T_A07</v>
      </c>
    </row>
    <row r="338" spans="9:13" ht="15" thickBot="1" x14ac:dyDescent="0.35">
      <c r="I338" s="21">
        <v>79</v>
      </c>
      <c r="J338" s="62"/>
      <c r="K338" t="str">
        <f t="shared" si="34"/>
        <v>Thang điểm mức độ nặng lâm sàng tĩnh mạch VCSS</v>
      </c>
      <c r="L338" s="50" t="s">
        <v>302</v>
      </c>
      <c r="M338" t="str">
        <f t="shared" si="35"/>
        <v>T_A07</v>
      </c>
    </row>
    <row r="339" spans="9:13" ht="15" thickBot="1" x14ac:dyDescent="0.35">
      <c r="I339" s="21">
        <v>79</v>
      </c>
      <c r="J339" s="62"/>
      <c r="K339" t="str">
        <f t="shared" si="34"/>
        <v>Thang điểm mức độ nặng lâm sàng tĩnh mạch VCSS</v>
      </c>
      <c r="L339" s="50" t="s">
        <v>303</v>
      </c>
      <c r="M339" t="str">
        <f t="shared" si="35"/>
        <v>T_A07</v>
      </c>
    </row>
    <row r="340" spans="9:13" ht="15" thickBot="1" x14ac:dyDescent="0.35">
      <c r="I340" s="21">
        <v>79</v>
      </c>
      <c r="J340" s="62"/>
      <c r="K340" t="str">
        <f t="shared" si="34"/>
        <v>Thang điểm mức độ nặng lâm sàng tĩnh mạch VCSS</v>
      </c>
      <c r="L340" s="50" t="s">
        <v>304</v>
      </c>
      <c r="M340" t="str">
        <f t="shared" si="35"/>
        <v>T_A07</v>
      </c>
    </row>
    <row r="341" spans="9:13" ht="15" thickBot="1" x14ac:dyDescent="0.35">
      <c r="I341" s="21">
        <v>79</v>
      </c>
      <c r="J341" s="62"/>
      <c r="K341" t="str">
        <f t="shared" si="34"/>
        <v>Thang điểm mức độ nặng lâm sàng tĩnh mạch VCSS</v>
      </c>
      <c r="L341" s="50" t="s">
        <v>305</v>
      </c>
      <c r="M341" t="str">
        <f t="shared" si="35"/>
        <v>T_A07</v>
      </c>
    </row>
    <row r="342" spans="9:13" ht="15" thickBot="1" x14ac:dyDescent="0.35">
      <c r="I342" s="21">
        <v>79</v>
      </c>
      <c r="J342" s="62"/>
      <c r="K342" t="str">
        <f t="shared" si="34"/>
        <v>Thang điểm mức độ nặng lâm sàng tĩnh mạch VCSS</v>
      </c>
      <c r="L342" s="50" t="s">
        <v>306</v>
      </c>
      <c r="M342" t="str">
        <f t="shared" si="35"/>
        <v>T_A07</v>
      </c>
    </row>
    <row r="343" spans="9:13" ht="15" thickBot="1" x14ac:dyDescent="0.35">
      <c r="I343" s="21">
        <v>79</v>
      </c>
      <c r="J343" s="62"/>
      <c r="K343" t="str">
        <f t="shared" si="34"/>
        <v>Thang điểm mức độ nặng lâm sàng tĩnh mạch VCSS</v>
      </c>
      <c r="L343" s="50" t="s">
        <v>307</v>
      </c>
      <c r="M343" t="str">
        <f t="shared" si="35"/>
        <v>T_A07</v>
      </c>
    </row>
    <row r="344" spans="9:13" ht="15" thickBot="1" x14ac:dyDescent="0.35">
      <c r="I344" s="21">
        <v>86</v>
      </c>
      <c r="J344" s="14" t="s">
        <v>308</v>
      </c>
      <c r="K344" t="str">
        <f t="shared" si="34"/>
        <v>Thang điểm đánh giá mức độ nặng của viêm tụy cấp (thang điểm BISAP)</v>
      </c>
      <c r="L344" s="50" t="s">
        <v>309</v>
      </c>
      <c r="M344" t="str">
        <f t="shared" si="35"/>
        <v>T_A08</v>
      </c>
    </row>
    <row r="345" spans="9:13" ht="15" thickBot="1" x14ac:dyDescent="0.35">
      <c r="I345" s="21">
        <v>86</v>
      </c>
      <c r="J345" s="62"/>
      <c r="K345" t="str">
        <f t="shared" si="34"/>
        <v>Thang điểm đánh giá mức độ nặng của viêm tụy cấp (thang điểm BISAP)</v>
      </c>
      <c r="L345" s="50" t="s">
        <v>310</v>
      </c>
      <c r="M345" t="str">
        <f t="shared" si="35"/>
        <v>T_A08</v>
      </c>
    </row>
    <row r="346" spans="9:13" ht="15" thickBot="1" x14ac:dyDescent="0.35">
      <c r="I346" s="21">
        <v>86</v>
      </c>
      <c r="J346" s="62"/>
      <c r="K346" t="str">
        <f t="shared" si="34"/>
        <v>Thang điểm đánh giá mức độ nặng của viêm tụy cấp (thang điểm BISAP)</v>
      </c>
      <c r="L346" s="50" t="s">
        <v>311</v>
      </c>
      <c r="M346" t="str">
        <f t="shared" si="35"/>
        <v>T_A08</v>
      </c>
    </row>
    <row r="347" spans="9:13" ht="15" thickBot="1" x14ac:dyDescent="0.35">
      <c r="I347" s="21">
        <v>86</v>
      </c>
      <c r="J347" s="62"/>
      <c r="K347" t="str">
        <f t="shared" si="34"/>
        <v>Thang điểm đánh giá mức độ nặng của viêm tụy cấp (thang điểm BISAP)</v>
      </c>
      <c r="L347" s="50" t="s">
        <v>312</v>
      </c>
      <c r="M347" t="str">
        <f t="shared" si="35"/>
        <v>T_A08</v>
      </c>
    </row>
    <row r="348" spans="9:13" ht="15" thickBot="1" x14ac:dyDescent="0.35">
      <c r="I348" s="21">
        <v>86</v>
      </c>
      <c r="J348" s="62"/>
      <c r="K348" t="str">
        <f t="shared" si="34"/>
        <v>Thang điểm đánh giá mức độ nặng của viêm tụy cấp (thang điểm BISAP)</v>
      </c>
      <c r="L348" s="50" t="s">
        <v>313</v>
      </c>
      <c r="M348" t="str">
        <f t="shared" si="35"/>
        <v>T_A08</v>
      </c>
    </row>
    <row r="349" spans="9:13" ht="15" thickBot="1" x14ac:dyDescent="0.35">
      <c r="I349" s="21">
        <v>86</v>
      </c>
      <c r="J349" s="62"/>
      <c r="K349" t="str">
        <f t="shared" si="34"/>
        <v>Thang điểm đánh giá mức độ nặng của viêm tụy cấp (thang điểm BISAP)</v>
      </c>
      <c r="L349" s="50" t="s">
        <v>314</v>
      </c>
      <c r="M349" t="str">
        <f t="shared" si="35"/>
        <v>T_A08</v>
      </c>
    </row>
    <row r="350" spans="9:13" ht="15" thickBot="1" x14ac:dyDescent="0.35">
      <c r="I350" s="21">
        <v>86</v>
      </c>
      <c r="J350" s="62"/>
      <c r="K350" t="str">
        <f t="shared" si="34"/>
        <v>Thang điểm đánh giá mức độ nặng của viêm tụy cấp (thang điểm BISAP)</v>
      </c>
      <c r="L350" s="50" t="s">
        <v>315</v>
      </c>
      <c r="M350" t="str">
        <f t="shared" si="35"/>
        <v>T_A08</v>
      </c>
    </row>
    <row r="351" spans="9:13" ht="15" thickBot="1" x14ac:dyDescent="0.35">
      <c r="I351" s="21">
        <v>86</v>
      </c>
      <c r="J351" s="62"/>
      <c r="K351" t="str">
        <f t="shared" si="34"/>
        <v>Thang điểm đánh giá mức độ nặng của viêm tụy cấp (thang điểm BISAP)</v>
      </c>
      <c r="L351" s="50" t="s">
        <v>316</v>
      </c>
      <c r="M351" t="str">
        <f t="shared" si="35"/>
        <v>T_A08</v>
      </c>
    </row>
    <row r="352" spans="9:13" ht="15" thickBot="1" x14ac:dyDescent="0.35">
      <c r="I352" s="21">
        <v>86</v>
      </c>
      <c r="J352" s="62"/>
      <c r="K352" t="str">
        <f t="shared" si="34"/>
        <v>Thang điểm đánh giá mức độ nặng của viêm tụy cấp (thang điểm BISAP)</v>
      </c>
      <c r="L352" s="50" t="s">
        <v>317</v>
      </c>
      <c r="M352" t="str">
        <f t="shared" si="35"/>
        <v>T_A08</v>
      </c>
    </row>
    <row r="353" spans="9:13" ht="15" thickBot="1" x14ac:dyDescent="0.35">
      <c r="I353" s="21">
        <v>86</v>
      </c>
      <c r="J353" s="62"/>
      <c r="K353" t="str">
        <f t="shared" si="34"/>
        <v>Thang điểm đánh giá mức độ nặng của viêm tụy cấp (thang điểm BISAP)</v>
      </c>
      <c r="L353" s="50" t="s">
        <v>318</v>
      </c>
      <c r="M353" t="str">
        <f t="shared" si="35"/>
        <v>T_A08</v>
      </c>
    </row>
    <row r="354" spans="9:13" ht="15" thickBot="1" x14ac:dyDescent="0.35">
      <c r="I354" s="21">
        <v>83</v>
      </c>
      <c r="J354" s="14" t="s">
        <v>319</v>
      </c>
      <c r="K354" t="str">
        <f t="shared" si="34"/>
        <v>Thang điểm Blatchford cho xuất huyết tiêu hóa</v>
      </c>
      <c r="L354" s="50" t="s">
        <v>320</v>
      </c>
      <c r="M354" t="str">
        <f t="shared" si="35"/>
        <v>T_A09</v>
      </c>
    </row>
    <row r="355" spans="9:13" ht="15" thickBot="1" x14ac:dyDescent="0.35">
      <c r="I355" s="21">
        <v>83</v>
      </c>
      <c r="J355" s="62"/>
      <c r="K355" t="str">
        <f t="shared" si="34"/>
        <v>Thang điểm Blatchford cho xuất huyết tiêu hóa</v>
      </c>
      <c r="L355" s="50" t="s">
        <v>321</v>
      </c>
      <c r="M355" t="str">
        <f t="shared" si="35"/>
        <v>T_A09</v>
      </c>
    </row>
    <row r="356" spans="9:13" ht="15" thickBot="1" x14ac:dyDescent="0.35">
      <c r="I356" s="21">
        <v>83</v>
      </c>
      <c r="J356" s="62"/>
      <c r="K356" t="str">
        <f t="shared" si="34"/>
        <v>Thang điểm Blatchford cho xuất huyết tiêu hóa</v>
      </c>
      <c r="L356" s="50" t="s">
        <v>322</v>
      </c>
      <c r="M356" t="str">
        <f t="shared" si="35"/>
        <v>T_A09</v>
      </c>
    </row>
    <row r="357" spans="9:13" ht="15" thickBot="1" x14ac:dyDescent="0.35">
      <c r="I357" s="21">
        <v>83</v>
      </c>
      <c r="J357" s="62"/>
      <c r="K357" t="str">
        <f t="shared" si="34"/>
        <v>Thang điểm Blatchford cho xuất huyết tiêu hóa</v>
      </c>
      <c r="L357" s="50" t="s">
        <v>323</v>
      </c>
      <c r="M357" t="str">
        <f t="shared" si="35"/>
        <v>T_A09</v>
      </c>
    </row>
    <row r="358" spans="9:13" ht="15" thickBot="1" x14ac:dyDescent="0.35">
      <c r="I358" s="21">
        <v>83</v>
      </c>
      <c r="J358" s="62"/>
      <c r="K358" t="str">
        <f t="shared" si="34"/>
        <v>Thang điểm Blatchford cho xuất huyết tiêu hóa</v>
      </c>
      <c r="L358" s="50" t="s">
        <v>324</v>
      </c>
      <c r="M358" t="str">
        <f t="shared" si="35"/>
        <v>T_A09</v>
      </c>
    </row>
    <row r="359" spans="9:13" ht="15" thickBot="1" x14ac:dyDescent="0.35">
      <c r="I359" s="21">
        <v>83</v>
      </c>
      <c r="J359" s="62"/>
      <c r="K359" t="str">
        <f t="shared" si="34"/>
        <v>Thang điểm Blatchford cho xuất huyết tiêu hóa</v>
      </c>
      <c r="L359" s="50" t="s">
        <v>325</v>
      </c>
      <c r="M359" t="str">
        <f t="shared" si="35"/>
        <v>T_A09</v>
      </c>
    </row>
    <row r="360" spans="9:13" ht="15" thickBot="1" x14ac:dyDescent="0.35">
      <c r="I360" s="21">
        <v>83</v>
      </c>
      <c r="J360" s="62"/>
      <c r="K360" t="str">
        <f t="shared" si="34"/>
        <v>Thang điểm Blatchford cho xuất huyết tiêu hóa</v>
      </c>
      <c r="L360" s="50" t="s">
        <v>326</v>
      </c>
      <c r="M360" t="str">
        <f t="shared" si="35"/>
        <v>T_A09</v>
      </c>
    </row>
    <row r="361" spans="9:13" ht="15" thickBot="1" x14ac:dyDescent="0.35">
      <c r="I361" s="21">
        <v>83</v>
      </c>
      <c r="J361" s="62"/>
      <c r="K361" t="str">
        <f t="shared" si="34"/>
        <v>Thang điểm Blatchford cho xuất huyết tiêu hóa</v>
      </c>
      <c r="L361" s="50" t="s">
        <v>327</v>
      </c>
      <c r="M361" t="str">
        <f t="shared" si="35"/>
        <v>T_A09</v>
      </c>
    </row>
    <row r="362" spans="9:13" ht="15" thickBot="1" x14ac:dyDescent="0.35">
      <c r="I362" s="21">
        <v>89</v>
      </c>
      <c r="J362" s="14" t="s">
        <v>328</v>
      </c>
      <c r="K362" t="str">
        <f t="shared" si="34"/>
        <v>Thang điểm Rockall cho xuất huyết tiêu hóa trên</v>
      </c>
      <c r="L362" s="50" t="s">
        <v>329</v>
      </c>
      <c r="M362" t="str">
        <f t="shared" si="35"/>
        <v>T_A10</v>
      </c>
    </row>
    <row r="363" spans="9:13" ht="15" thickBot="1" x14ac:dyDescent="0.35">
      <c r="I363" s="21">
        <v>89</v>
      </c>
      <c r="J363" s="62"/>
      <c r="K363" t="str">
        <f t="shared" si="34"/>
        <v>Thang điểm Rockall cho xuất huyết tiêu hóa trên</v>
      </c>
      <c r="L363" s="50" t="s">
        <v>330</v>
      </c>
      <c r="M363" t="str">
        <f t="shared" si="35"/>
        <v>T_A10</v>
      </c>
    </row>
    <row r="364" spans="9:13" ht="15" thickBot="1" x14ac:dyDescent="0.35">
      <c r="I364" s="21">
        <v>89</v>
      </c>
      <c r="J364" s="62"/>
      <c r="K364" t="str">
        <f t="shared" si="34"/>
        <v>Thang điểm Rockall cho xuất huyết tiêu hóa trên</v>
      </c>
      <c r="L364" s="50" t="s">
        <v>331</v>
      </c>
      <c r="M364" t="str">
        <f t="shared" si="35"/>
        <v>T_A10</v>
      </c>
    </row>
    <row r="365" spans="9:13" ht="15" thickBot="1" x14ac:dyDescent="0.35">
      <c r="I365" s="21">
        <v>89</v>
      </c>
      <c r="J365" s="62"/>
      <c r="K365" t="str">
        <f t="shared" si="34"/>
        <v>Thang điểm Rockall cho xuất huyết tiêu hóa trên</v>
      </c>
      <c r="L365" s="50" t="s">
        <v>332</v>
      </c>
      <c r="M365" t="str">
        <f t="shared" si="35"/>
        <v>T_A10</v>
      </c>
    </row>
    <row r="366" spans="9:13" ht="15" thickBot="1" x14ac:dyDescent="0.35">
      <c r="I366" s="21">
        <v>89</v>
      </c>
      <c r="J366" s="62"/>
      <c r="K366" t="str">
        <f t="shared" si="34"/>
        <v>Thang điểm Rockall cho xuất huyết tiêu hóa trên</v>
      </c>
      <c r="L366" s="50" t="s">
        <v>333</v>
      </c>
      <c r="M366" t="str">
        <f t="shared" si="35"/>
        <v>T_A10</v>
      </c>
    </row>
    <row r="367" spans="9:13" ht="15" thickBot="1" x14ac:dyDescent="0.35">
      <c r="I367" s="21">
        <v>89</v>
      </c>
      <c r="J367" s="62"/>
      <c r="K367" t="str">
        <f t="shared" si="34"/>
        <v>Thang điểm Rockall cho xuất huyết tiêu hóa trên</v>
      </c>
      <c r="L367" s="50" t="s">
        <v>334</v>
      </c>
      <c r="M367" t="str">
        <f t="shared" si="35"/>
        <v>T_A10</v>
      </c>
    </row>
    <row r="368" spans="9:13" ht="15" thickBot="1" x14ac:dyDescent="0.35">
      <c r="I368" s="21">
        <v>89</v>
      </c>
      <c r="J368" s="62"/>
      <c r="K368" t="str">
        <f t="shared" si="34"/>
        <v>Thang điểm Rockall cho xuất huyết tiêu hóa trên</v>
      </c>
      <c r="L368" s="50" t="s">
        <v>335</v>
      </c>
      <c r="M368" t="str">
        <f t="shared" si="35"/>
        <v>T_A10</v>
      </c>
    </row>
    <row r="369" spans="9:13" ht="15" thickBot="1" x14ac:dyDescent="0.35">
      <c r="I369" s="21">
        <v>84</v>
      </c>
      <c r="J369" s="14" t="s">
        <v>336</v>
      </c>
      <c r="K369" t="str">
        <f t="shared" si="34"/>
        <v>Thang điểm Child Pugh đánh giá mức độ xơ gan</v>
      </c>
      <c r="L369" s="64" t="s">
        <v>337</v>
      </c>
      <c r="M369" t="str">
        <f t="shared" si="35"/>
        <v>T_A11</v>
      </c>
    </row>
    <row r="370" spans="9:13" ht="15" thickBot="1" x14ac:dyDescent="0.35">
      <c r="I370" s="21">
        <v>84</v>
      </c>
      <c r="J370" s="62"/>
      <c r="K370" t="str">
        <f t="shared" si="34"/>
        <v>Thang điểm Child Pugh đánh giá mức độ xơ gan</v>
      </c>
      <c r="L370" s="50" t="s">
        <v>338</v>
      </c>
      <c r="M370" t="str">
        <f t="shared" si="35"/>
        <v>T_A11</v>
      </c>
    </row>
    <row r="371" spans="9:13" ht="15" thickBot="1" x14ac:dyDescent="0.35">
      <c r="I371" s="21">
        <v>84</v>
      </c>
      <c r="J371" s="62"/>
      <c r="K371" t="str">
        <f t="shared" si="34"/>
        <v>Thang điểm Child Pugh đánh giá mức độ xơ gan</v>
      </c>
      <c r="L371" s="50" t="s">
        <v>339</v>
      </c>
      <c r="M371" t="str">
        <f t="shared" si="35"/>
        <v>T_A11</v>
      </c>
    </row>
    <row r="372" spans="9:13" ht="15" thickBot="1" x14ac:dyDescent="0.35">
      <c r="I372" s="21">
        <v>84</v>
      </c>
      <c r="J372" s="62"/>
      <c r="K372" t="str">
        <f t="shared" si="34"/>
        <v>Thang điểm Child Pugh đánh giá mức độ xơ gan</v>
      </c>
      <c r="L372" s="50" t="s">
        <v>340</v>
      </c>
      <c r="M372" t="str">
        <f t="shared" si="35"/>
        <v>T_A11</v>
      </c>
    </row>
    <row r="373" spans="9:13" ht="15" thickBot="1" x14ac:dyDescent="0.35">
      <c r="I373" s="21">
        <v>84</v>
      </c>
      <c r="J373" s="62"/>
      <c r="K373" t="str">
        <f t="shared" si="34"/>
        <v>Thang điểm Child Pugh đánh giá mức độ xơ gan</v>
      </c>
      <c r="L373" s="50" t="s">
        <v>341</v>
      </c>
      <c r="M373" t="str">
        <f t="shared" si="35"/>
        <v>T_A11</v>
      </c>
    </row>
    <row r="374" spans="9:13" ht="15" thickBot="1" x14ac:dyDescent="0.35">
      <c r="I374" s="21">
        <v>85</v>
      </c>
      <c r="J374" s="14" t="s">
        <v>342</v>
      </c>
      <c r="K374" t="str">
        <f t="shared" si="34"/>
        <v>Thang điểm CLIF-SOFA cho người trưởng thành với bệnh gan cấp tính hoặc mạn tính</v>
      </c>
      <c r="L374" s="14" t="s">
        <v>344</v>
      </c>
      <c r="M374" t="str">
        <f t="shared" si="35"/>
        <v>T_A12</v>
      </c>
    </row>
    <row r="375" spans="9:13" ht="15" thickBot="1" x14ac:dyDescent="0.35">
      <c r="I375" s="21">
        <v>85</v>
      </c>
      <c r="J375" s="62"/>
      <c r="K375" t="str">
        <f t="shared" si="34"/>
        <v>Thang điểm CLIF-SOFA cho người trưởng thành với bệnh gan cấp tính hoặc mạn tính</v>
      </c>
      <c r="L375" s="14" t="s">
        <v>345</v>
      </c>
      <c r="M375" t="str">
        <f t="shared" si="35"/>
        <v>T_A12</v>
      </c>
    </row>
    <row r="376" spans="9:13" ht="15" thickBot="1" x14ac:dyDescent="0.35">
      <c r="I376" s="21">
        <v>85</v>
      </c>
      <c r="J376" s="62"/>
      <c r="K376" t="str">
        <f t="shared" si="34"/>
        <v>Thang điểm CLIF-SOFA cho người trưởng thành với bệnh gan cấp tính hoặc mạn tính</v>
      </c>
      <c r="L376" s="14" t="s">
        <v>346</v>
      </c>
      <c r="M376" t="str">
        <f t="shared" si="35"/>
        <v>T_A12</v>
      </c>
    </row>
    <row r="377" spans="9:13" ht="15" thickBot="1" x14ac:dyDescent="0.35">
      <c r="I377" s="21">
        <v>85</v>
      </c>
      <c r="J377" s="62"/>
      <c r="K377" t="str">
        <f t="shared" si="34"/>
        <v>Thang điểm CLIF-SOFA cho người trưởng thành với bệnh gan cấp tính hoặc mạn tính</v>
      </c>
      <c r="L377" s="50" t="s">
        <v>347</v>
      </c>
      <c r="M377" t="str">
        <f t="shared" si="35"/>
        <v>T_A12</v>
      </c>
    </row>
    <row r="378" spans="9:13" ht="15" thickBot="1" x14ac:dyDescent="0.35">
      <c r="I378" s="21">
        <v>85</v>
      </c>
      <c r="J378" s="62"/>
      <c r="K378" t="str">
        <f t="shared" si="34"/>
        <v>Thang điểm CLIF-SOFA cho người trưởng thành với bệnh gan cấp tính hoặc mạn tính</v>
      </c>
      <c r="L378" s="50" t="s">
        <v>348</v>
      </c>
      <c r="M378" t="str">
        <f t="shared" si="35"/>
        <v>T_A12</v>
      </c>
    </row>
    <row r="379" spans="9:13" ht="15" thickBot="1" x14ac:dyDescent="0.35">
      <c r="I379" s="21">
        <v>85</v>
      </c>
      <c r="J379" s="62"/>
      <c r="K379" t="str">
        <f t="shared" si="34"/>
        <v>Thang điểm CLIF-SOFA cho người trưởng thành với bệnh gan cấp tính hoặc mạn tính</v>
      </c>
      <c r="L379" s="50" t="s">
        <v>349</v>
      </c>
      <c r="M379" t="str">
        <f t="shared" si="35"/>
        <v>T_A12</v>
      </c>
    </row>
    <row r="380" spans="9:13" ht="15" thickBot="1" x14ac:dyDescent="0.35">
      <c r="I380" s="21">
        <v>85</v>
      </c>
      <c r="J380" s="62"/>
      <c r="K380" t="str">
        <f t="shared" si="34"/>
        <v>Thang điểm CLIF-SOFA cho người trưởng thành với bệnh gan cấp tính hoặc mạn tính</v>
      </c>
      <c r="L380" s="50" t="s">
        <v>350</v>
      </c>
      <c r="M380" t="str">
        <f t="shared" si="35"/>
        <v>T_A12</v>
      </c>
    </row>
    <row r="381" spans="9:13" ht="15" thickBot="1" x14ac:dyDescent="0.35">
      <c r="I381" s="21">
        <v>85</v>
      </c>
      <c r="J381" s="62"/>
      <c r="K381" t="str">
        <f t="shared" si="34"/>
        <v>Thang điểm CLIF-SOFA cho người trưởng thành với bệnh gan cấp tính hoặc mạn tính</v>
      </c>
      <c r="L381" s="50" t="s">
        <v>1966</v>
      </c>
      <c r="M381" t="str">
        <f t="shared" si="35"/>
        <v>T_A12</v>
      </c>
    </row>
    <row r="382" spans="9:13" ht="15" thickBot="1" x14ac:dyDescent="0.35">
      <c r="I382" s="21">
        <v>85</v>
      </c>
      <c r="J382" s="62"/>
      <c r="K382" t="str">
        <f t="shared" si="34"/>
        <v>Thang điểm CLIF-SOFA cho người trưởng thành với bệnh gan cấp tính hoặc mạn tính</v>
      </c>
      <c r="L382" s="50" t="s">
        <v>1967</v>
      </c>
      <c r="M382" t="str">
        <f t="shared" si="35"/>
        <v>T_A12</v>
      </c>
    </row>
    <row r="383" spans="9:13" ht="15" thickBot="1" x14ac:dyDescent="0.35">
      <c r="I383" s="21">
        <v>85</v>
      </c>
      <c r="J383" s="62"/>
      <c r="K383" t="str">
        <f t="shared" si="34"/>
        <v>Thang điểm CLIF-SOFA cho người trưởng thành với bệnh gan cấp tính hoặc mạn tính</v>
      </c>
      <c r="L383" s="50" t="s">
        <v>1968</v>
      </c>
      <c r="M383" t="str">
        <f t="shared" si="35"/>
        <v>T_A12</v>
      </c>
    </row>
    <row r="384" spans="9:13" ht="15" thickBot="1" x14ac:dyDescent="0.35">
      <c r="I384" s="21">
        <v>81</v>
      </c>
      <c r="J384" s="14" t="s">
        <v>351</v>
      </c>
      <c r="K384" t="str">
        <f t="shared" si="34"/>
        <v>Chỉ số Harvey-Bradshaw về mức hoạt động của bệnh Crohn</v>
      </c>
      <c r="L384" s="50" t="s">
        <v>352</v>
      </c>
      <c r="M384" t="str">
        <f t="shared" si="35"/>
        <v>T_A13</v>
      </c>
    </row>
    <row r="385" spans="9:13" ht="15" thickBot="1" x14ac:dyDescent="0.35">
      <c r="I385" s="21">
        <v>81</v>
      </c>
      <c r="J385" s="62"/>
      <c r="K385" t="str">
        <f t="shared" si="34"/>
        <v>Chỉ số Harvey-Bradshaw về mức hoạt động của bệnh Crohn</v>
      </c>
      <c r="L385" s="50" t="s">
        <v>353</v>
      </c>
      <c r="M385" t="str">
        <f t="shared" si="35"/>
        <v>T_A13</v>
      </c>
    </row>
    <row r="386" spans="9:13" ht="15" thickBot="1" x14ac:dyDescent="0.35">
      <c r="I386" s="21">
        <v>81</v>
      </c>
      <c r="J386" s="62"/>
      <c r="K386" t="str">
        <f t="shared" ref="K386:K449" si="36">IF(LEN(J386)&gt;0,J386,K385)</f>
        <v>Chỉ số Harvey-Bradshaw về mức hoạt động của bệnh Crohn</v>
      </c>
      <c r="L386" s="14" t="s">
        <v>354</v>
      </c>
      <c r="M386" t="str">
        <f t="shared" si="35"/>
        <v>T_A13</v>
      </c>
    </row>
    <row r="387" spans="9:13" ht="15" thickBot="1" x14ac:dyDescent="0.35">
      <c r="I387" s="21">
        <v>81</v>
      </c>
      <c r="J387" s="62"/>
      <c r="K387" t="str">
        <f t="shared" si="36"/>
        <v>Chỉ số Harvey-Bradshaw về mức hoạt động của bệnh Crohn</v>
      </c>
      <c r="L387" s="50" t="s">
        <v>355</v>
      </c>
      <c r="M387" t="str">
        <f t="shared" ref="M387:M450" si="37">VLOOKUP(K387,C:D,2,0)</f>
        <v>T_A13</v>
      </c>
    </row>
    <row r="388" spans="9:13" ht="15" thickBot="1" x14ac:dyDescent="0.35">
      <c r="I388" s="21">
        <v>81</v>
      </c>
      <c r="J388" s="62"/>
      <c r="K388" t="str">
        <f t="shared" si="36"/>
        <v>Chỉ số Harvey-Bradshaw về mức hoạt động của bệnh Crohn</v>
      </c>
      <c r="L388" s="50" t="s">
        <v>356</v>
      </c>
      <c r="M388" t="str">
        <f t="shared" si="37"/>
        <v>T_A13</v>
      </c>
    </row>
    <row r="389" spans="9:13" ht="15" thickBot="1" x14ac:dyDescent="0.35">
      <c r="I389" s="21">
        <v>81</v>
      </c>
      <c r="J389" s="62"/>
      <c r="K389" t="str">
        <f t="shared" si="36"/>
        <v>Chỉ số Harvey-Bradshaw về mức hoạt động của bệnh Crohn</v>
      </c>
      <c r="L389" s="50" t="s">
        <v>357</v>
      </c>
      <c r="M389" t="str">
        <f t="shared" si="37"/>
        <v>T_A13</v>
      </c>
    </row>
    <row r="390" spans="9:13" ht="15" thickBot="1" x14ac:dyDescent="0.35">
      <c r="I390" s="21">
        <v>81</v>
      </c>
      <c r="J390" s="62"/>
      <c r="K390" t="str">
        <f t="shared" si="36"/>
        <v>Chỉ số Harvey-Bradshaw về mức hoạt động của bệnh Crohn</v>
      </c>
      <c r="L390" s="50" t="s">
        <v>358</v>
      </c>
      <c r="M390" t="str">
        <f t="shared" si="37"/>
        <v>T_A13</v>
      </c>
    </row>
    <row r="391" spans="9:13" ht="15" thickBot="1" x14ac:dyDescent="0.35">
      <c r="I391" s="21">
        <v>81</v>
      </c>
      <c r="J391" s="62"/>
      <c r="K391" t="str">
        <f t="shared" si="36"/>
        <v>Chỉ số Harvey-Bradshaw về mức hoạt động của bệnh Crohn</v>
      </c>
      <c r="L391" s="50" t="s">
        <v>359</v>
      </c>
      <c r="M391" t="str">
        <f t="shared" si="37"/>
        <v>T_A13</v>
      </c>
    </row>
    <row r="392" spans="9:13" ht="15" thickBot="1" x14ac:dyDescent="0.35">
      <c r="I392" s="21">
        <v>81</v>
      </c>
      <c r="J392" s="62"/>
      <c r="K392" t="str">
        <f t="shared" si="36"/>
        <v>Chỉ số Harvey-Bradshaw về mức hoạt động của bệnh Crohn</v>
      </c>
      <c r="L392" s="50" t="s">
        <v>360</v>
      </c>
      <c r="M392" t="str">
        <f t="shared" si="37"/>
        <v>T_A13</v>
      </c>
    </row>
    <row r="393" spans="9:13" ht="15" thickBot="1" x14ac:dyDescent="0.35">
      <c r="I393" s="21">
        <v>81</v>
      </c>
      <c r="J393" s="62"/>
      <c r="K393" t="str">
        <f t="shared" si="36"/>
        <v>Chỉ số Harvey-Bradshaw về mức hoạt động của bệnh Crohn</v>
      </c>
      <c r="L393" s="50" t="s">
        <v>361</v>
      </c>
      <c r="M393" t="str">
        <f t="shared" si="37"/>
        <v>T_A13</v>
      </c>
    </row>
    <row r="394" spans="9:13" ht="15" thickBot="1" x14ac:dyDescent="0.35">
      <c r="I394" s="21">
        <v>81</v>
      </c>
      <c r="J394" s="62"/>
      <c r="K394" t="str">
        <f t="shared" si="36"/>
        <v>Chỉ số Harvey-Bradshaw về mức hoạt động của bệnh Crohn</v>
      </c>
      <c r="L394" s="50" t="s">
        <v>362</v>
      </c>
      <c r="M394" t="str">
        <f t="shared" si="37"/>
        <v>T_A13</v>
      </c>
    </row>
    <row r="395" spans="9:13" ht="15" thickBot="1" x14ac:dyDescent="0.35">
      <c r="I395" s="21">
        <v>81</v>
      </c>
      <c r="J395" s="62"/>
      <c r="K395" t="str">
        <f t="shared" si="36"/>
        <v>Chỉ số Harvey-Bradshaw về mức hoạt động của bệnh Crohn</v>
      </c>
      <c r="L395" s="50" t="s">
        <v>363</v>
      </c>
      <c r="M395" t="str">
        <f t="shared" si="37"/>
        <v>T_A13</v>
      </c>
    </row>
    <row r="396" spans="9:13" ht="15" thickBot="1" x14ac:dyDescent="0.35">
      <c r="I396" s="21">
        <v>88</v>
      </c>
      <c r="J396" s="14" t="s">
        <v>364</v>
      </c>
      <c r="K396" t="str">
        <f t="shared" si="36"/>
        <v>Thang điểm Glasgow cho hôn mê (GCS)</v>
      </c>
      <c r="L396" s="50" t="s">
        <v>365</v>
      </c>
      <c r="M396" t="str">
        <f t="shared" si="37"/>
        <v>T_A14</v>
      </c>
    </row>
    <row r="397" spans="9:13" ht="15" thickBot="1" x14ac:dyDescent="0.35">
      <c r="I397" s="21">
        <v>88</v>
      </c>
      <c r="J397" s="62"/>
      <c r="K397" t="str">
        <f t="shared" si="36"/>
        <v>Thang điểm Glasgow cho hôn mê (GCS)</v>
      </c>
      <c r="L397" s="50" t="s">
        <v>366</v>
      </c>
      <c r="M397" t="str">
        <f t="shared" si="37"/>
        <v>T_A14</v>
      </c>
    </row>
    <row r="398" spans="9:13" ht="15" thickBot="1" x14ac:dyDescent="0.35">
      <c r="I398" s="21">
        <v>88</v>
      </c>
      <c r="J398" s="62"/>
      <c r="K398" t="str">
        <f t="shared" si="36"/>
        <v>Thang điểm Glasgow cho hôn mê (GCS)</v>
      </c>
      <c r="L398" s="50" t="s">
        <v>367</v>
      </c>
      <c r="M398" t="str">
        <f t="shared" si="37"/>
        <v>T_A14</v>
      </c>
    </row>
    <row r="399" spans="9:13" ht="15" thickBot="1" x14ac:dyDescent="0.35">
      <c r="I399" s="21">
        <v>90</v>
      </c>
      <c r="J399" s="14" t="s">
        <v>368</v>
      </c>
      <c r="K399" t="str">
        <f t="shared" si="36"/>
        <v>Tiêu chí Ranson cho tiên lượng viêm tụy</v>
      </c>
      <c r="L399" s="50" t="s">
        <v>369</v>
      </c>
      <c r="M399" t="str">
        <f t="shared" si="37"/>
        <v>T_A15</v>
      </c>
    </row>
    <row r="400" spans="9:13" ht="15" thickBot="1" x14ac:dyDescent="0.35">
      <c r="I400" s="21">
        <v>90</v>
      </c>
      <c r="J400" s="62"/>
      <c r="K400" t="str">
        <f t="shared" si="36"/>
        <v>Tiêu chí Ranson cho tiên lượng viêm tụy</v>
      </c>
      <c r="L400" s="50" t="s">
        <v>370</v>
      </c>
      <c r="M400" t="str">
        <f t="shared" si="37"/>
        <v>T_A15</v>
      </c>
    </row>
    <row r="401" spans="9:13" ht="15" thickBot="1" x14ac:dyDescent="0.35">
      <c r="I401" s="21">
        <v>90</v>
      </c>
      <c r="J401" s="62"/>
      <c r="K401" t="str">
        <f t="shared" si="36"/>
        <v>Tiêu chí Ranson cho tiên lượng viêm tụy</v>
      </c>
      <c r="L401" s="50" t="s">
        <v>371</v>
      </c>
      <c r="M401" t="str">
        <f t="shared" si="37"/>
        <v>T_A15</v>
      </c>
    </row>
    <row r="402" spans="9:13" ht="15" thickBot="1" x14ac:dyDescent="0.35">
      <c r="I402" s="21">
        <v>90</v>
      </c>
      <c r="J402" s="62"/>
      <c r="K402" t="str">
        <f t="shared" si="36"/>
        <v>Tiêu chí Ranson cho tiên lượng viêm tụy</v>
      </c>
      <c r="L402" s="50" t="s">
        <v>372</v>
      </c>
      <c r="M402" t="str">
        <f t="shared" si="37"/>
        <v>T_A15</v>
      </c>
    </row>
    <row r="403" spans="9:13" ht="15" thickBot="1" x14ac:dyDescent="0.35">
      <c r="I403" s="21">
        <v>90</v>
      </c>
      <c r="J403" s="62"/>
      <c r="K403" t="str">
        <f t="shared" si="36"/>
        <v>Tiêu chí Ranson cho tiên lượng viêm tụy</v>
      </c>
      <c r="L403" s="50" t="s">
        <v>373</v>
      </c>
      <c r="M403" t="str">
        <f t="shared" si="37"/>
        <v>T_A15</v>
      </c>
    </row>
    <row r="404" spans="9:13" ht="15" thickBot="1" x14ac:dyDescent="0.35">
      <c r="I404" s="21">
        <v>90</v>
      </c>
      <c r="J404" s="62"/>
      <c r="K404" t="str">
        <f t="shared" si="36"/>
        <v>Tiêu chí Ranson cho tiên lượng viêm tụy</v>
      </c>
      <c r="L404" s="50" t="s">
        <v>374</v>
      </c>
      <c r="M404" t="str">
        <f t="shared" si="37"/>
        <v>T_A15</v>
      </c>
    </row>
    <row r="405" spans="9:13" ht="15" thickBot="1" x14ac:dyDescent="0.35">
      <c r="I405" s="21">
        <v>90</v>
      </c>
      <c r="J405" s="62"/>
      <c r="K405" t="str">
        <f t="shared" si="36"/>
        <v>Tiêu chí Ranson cho tiên lượng viêm tụy</v>
      </c>
      <c r="L405" s="50" t="s">
        <v>375</v>
      </c>
      <c r="M405" t="str">
        <f t="shared" si="37"/>
        <v>T_A15</v>
      </c>
    </row>
    <row r="406" spans="9:13" ht="15" thickBot="1" x14ac:dyDescent="0.35">
      <c r="I406" s="21">
        <v>90</v>
      </c>
      <c r="J406" s="62"/>
      <c r="K406" t="str">
        <f t="shared" si="36"/>
        <v>Tiêu chí Ranson cho tiên lượng viêm tụy</v>
      </c>
      <c r="L406" s="50" t="s">
        <v>376</v>
      </c>
      <c r="M406" t="str">
        <f t="shared" si="37"/>
        <v>T_A15</v>
      </c>
    </row>
    <row r="407" spans="9:13" ht="15" thickBot="1" x14ac:dyDescent="0.35">
      <c r="I407" s="21">
        <v>90</v>
      </c>
      <c r="J407" s="62"/>
      <c r="K407" t="str">
        <f t="shared" si="36"/>
        <v>Tiêu chí Ranson cho tiên lượng viêm tụy</v>
      </c>
      <c r="L407" s="50" t="s">
        <v>377</v>
      </c>
      <c r="M407" t="str">
        <f t="shared" si="37"/>
        <v>T_A15</v>
      </c>
    </row>
    <row r="408" spans="9:13" ht="15" thickBot="1" x14ac:dyDescent="0.35">
      <c r="I408" s="21">
        <v>90</v>
      </c>
      <c r="J408" s="62"/>
      <c r="K408" t="str">
        <f t="shared" si="36"/>
        <v>Tiêu chí Ranson cho tiên lượng viêm tụy</v>
      </c>
      <c r="L408" s="50" t="s">
        <v>378</v>
      </c>
      <c r="M408" t="str">
        <f t="shared" si="37"/>
        <v>T_A15</v>
      </c>
    </row>
    <row r="409" spans="9:13" ht="15" thickBot="1" x14ac:dyDescent="0.35">
      <c r="I409" s="21">
        <v>90</v>
      </c>
      <c r="J409" s="62"/>
      <c r="K409" t="str">
        <f t="shared" si="36"/>
        <v>Tiêu chí Ranson cho tiên lượng viêm tụy</v>
      </c>
      <c r="L409" s="50" t="s">
        <v>379</v>
      </c>
      <c r="M409" t="str">
        <f t="shared" si="37"/>
        <v>T_A15</v>
      </c>
    </row>
    <row r="410" spans="9:13" ht="15" thickBot="1" x14ac:dyDescent="0.35">
      <c r="I410" s="21">
        <v>80</v>
      </c>
      <c r="J410" s="14" t="s">
        <v>380</v>
      </c>
      <c r="K410" t="str">
        <f t="shared" si="36"/>
        <v>Tiêu chí khuyến khích chuyển đổi kháng sinh từ đường tiêm sang đường uống theo đánh giá lâm sàng (Bộ Y tế)</v>
      </c>
      <c r="L410" s="50" t="s">
        <v>381</v>
      </c>
      <c r="M410" t="str">
        <f t="shared" si="37"/>
        <v>T_A16</v>
      </c>
    </row>
    <row r="411" spans="9:13" ht="15" thickBot="1" x14ac:dyDescent="0.35">
      <c r="I411" s="21">
        <v>80</v>
      </c>
      <c r="J411" s="62"/>
      <c r="K411" t="str">
        <f t="shared" si="36"/>
        <v>Tiêu chí khuyến khích chuyển đổi kháng sinh từ đường tiêm sang đường uống theo đánh giá lâm sàng (Bộ Y tế)</v>
      </c>
      <c r="L411" s="50" t="s">
        <v>382</v>
      </c>
      <c r="M411" t="str">
        <f t="shared" si="37"/>
        <v>T_A16</v>
      </c>
    </row>
    <row r="412" spans="9:13" ht="15" thickBot="1" x14ac:dyDescent="0.35">
      <c r="I412" s="21">
        <v>80</v>
      </c>
      <c r="J412" s="62"/>
      <c r="K412" t="str">
        <f t="shared" si="36"/>
        <v>Tiêu chí khuyến khích chuyển đổi kháng sinh từ đường tiêm sang đường uống theo đánh giá lâm sàng (Bộ Y tế)</v>
      </c>
      <c r="L412" s="50" t="s">
        <v>383</v>
      </c>
      <c r="M412" t="str">
        <f t="shared" si="37"/>
        <v>T_A16</v>
      </c>
    </row>
    <row r="413" spans="9:13" ht="15" thickBot="1" x14ac:dyDescent="0.35">
      <c r="I413" s="21">
        <v>80</v>
      </c>
      <c r="J413" s="62"/>
      <c r="K413" t="str">
        <f t="shared" si="36"/>
        <v>Tiêu chí khuyến khích chuyển đổi kháng sinh từ đường tiêm sang đường uống theo đánh giá lâm sàng (Bộ Y tế)</v>
      </c>
      <c r="L413" s="50" t="s">
        <v>384</v>
      </c>
      <c r="M413" t="str">
        <f t="shared" si="37"/>
        <v>T_A16</v>
      </c>
    </row>
    <row r="414" spans="9:13" ht="15" thickBot="1" x14ac:dyDescent="0.35">
      <c r="I414" s="21">
        <v>80</v>
      </c>
      <c r="J414" s="62"/>
      <c r="K414" t="str">
        <f t="shared" si="36"/>
        <v>Tiêu chí khuyến khích chuyển đổi kháng sinh từ đường tiêm sang đường uống theo đánh giá lâm sàng (Bộ Y tế)</v>
      </c>
      <c r="L414" s="50" t="s">
        <v>385</v>
      </c>
      <c r="M414" t="str">
        <f t="shared" si="37"/>
        <v>T_A16</v>
      </c>
    </row>
    <row r="415" spans="9:13" ht="15" thickBot="1" x14ac:dyDescent="0.35">
      <c r="I415" s="21">
        <v>80</v>
      </c>
      <c r="J415" s="62"/>
      <c r="K415" t="str">
        <f t="shared" si="36"/>
        <v>Tiêu chí khuyến khích chuyển đổi kháng sinh từ đường tiêm sang đường uống theo đánh giá lâm sàng (Bộ Y tế)</v>
      </c>
      <c r="L415" s="50" t="s">
        <v>386</v>
      </c>
      <c r="M415" t="str">
        <f t="shared" si="37"/>
        <v>T_A16</v>
      </c>
    </row>
    <row r="416" spans="9:13" ht="15" thickBot="1" x14ac:dyDescent="0.35">
      <c r="I416" s="21">
        <v>87</v>
      </c>
      <c r="J416" s="14" t="s">
        <v>387</v>
      </c>
      <c r="K416" t="str">
        <f t="shared" si="36"/>
        <v>Thang điểm đánh giá viêm loét dạ dày (theo Mayo Clinic)</v>
      </c>
      <c r="L416" s="50" t="s">
        <v>388</v>
      </c>
      <c r="M416" t="str">
        <f t="shared" si="37"/>
        <v>T_A17</v>
      </c>
    </row>
    <row r="417" spans="9:13" ht="15" thickBot="1" x14ac:dyDescent="0.35">
      <c r="I417" s="21">
        <v>87</v>
      </c>
      <c r="J417" s="62"/>
      <c r="K417" t="str">
        <f t="shared" si="36"/>
        <v>Thang điểm đánh giá viêm loét dạ dày (theo Mayo Clinic)</v>
      </c>
      <c r="L417" s="50" t="s">
        <v>389</v>
      </c>
      <c r="M417" t="str">
        <f t="shared" si="37"/>
        <v>T_A17</v>
      </c>
    </row>
    <row r="418" spans="9:13" ht="15" thickBot="1" x14ac:dyDescent="0.35">
      <c r="I418" s="21">
        <v>87</v>
      </c>
      <c r="J418" s="62"/>
      <c r="K418" t="str">
        <f t="shared" si="36"/>
        <v>Thang điểm đánh giá viêm loét dạ dày (theo Mayo Clinic)</v>
      </c>
      <c r="L418" s="50" t="s">
        <v>390</v>
      </c>
      <c r="M418" t="str">
        <f t="shared" si="37"/>
        <v>T_A17</v>
      </c>
    </row>
    <row r="419" spans="9:13" ht="15" thickBot="1" x14ac:dyDescent="0.35">
      <c r="I419" s="21">
        <v>87</v>
      </c>
      <c r="J419" s="62"/>
      <c r="K419" t="str">
        <f t="shared" si="36"/>
        <v>Thang điểm đánh giá viêm loét dạ dày (theo Mayo Clinic)</v>
      </c>
      <c r="L419" s="50" t="s">
        <v>391</v>
      </c>
      <c r="M419" t="str">
        <f t="shared" si="37"/>
        <v>T_A17</v>
      </c>
    </row>
    <row r="420" spans="9:13" ht="15" thickBot="1" x14ac:dyDescent="0.35">
      <c r="I420" s="21">
        <v>82</v>
      </c>
      <c r="J420" s="14" t="s">
        <v>392</v>
      </c>
      <c r="K420" t="str">
        <f t="shared" si="36"/>
        <v>Chỉ số mức độ hoạt động của bệnh Crohn (CDAI)</v>
      </c>
      <c r="L420" s="14" t="s">
        <v>393</v>
      </c>
      <c r="M420" t="str">
        <f t="shared" si="37"/>
        <v>T_A18</v>
      </c>
    </row>
    <row r="421" spans="9:13" ht="15" thickBot="1" x14ac:dyDescent="0.35">
      <c r="I421" s="21">
        <v>82</v>
      </c>
      <c r="J421" s="62"/>
      <c r="K421" t="str">
        <f t="shared" si="36"/>
        <v>Chỉ số mức độ hoạt động của bệnh Crohn (CDAI)</v>
      </c>
      <c r="L421" s="14" t="s">
        <v>394</v>
      </c>
      <c r="M421" t="str">
        <f t="shared" si="37"/>
        <v>T_A18</v>
      </c>
    </row>
    <row r="422" spans="9:13" ht="15" thickBot="1" x14ac:dyDescent="0.35">
      <c r="I422" s="21">
        <v>82</v>
      </c>
      <c r="J422" s="62"/>
      <c r="K422" t="str">
        <f t="shared" si="36"/>
        <v>Chỉ số mức độ hoạt động của bệnh Crohn (CDAI)</v>
      </c>
      <c r="L422" s="14" t="s">
        <v>395</v>
      </c>
      <c r="M422" t="str">
        <f t="shared" si="37"/>
        <v>T_A18</v>
      </c>
    </row>
    <row r="423" spans="9:13" ht="15" thickBot="1" x14ac:dyDescent="0.35">
      <c r="I423" s="21">
        <v>82</v>
      </c>
      <c r="J423" s="62"/>
      <c r="K423" t="str">
        <f t="shared" si="36"/>
        <v>Chỉ số mức độ hoạt động của bệnh Crohn (CDAI)</v>
      </c>
      <c r="L423" s="14" t="s">
        <v>396</v>
      </c>
      <c r="M423" t="str">
        <f t="shared" si="37"/>
        <v>T_A18</v>
      </c>
    </row>
    <row r="424" spans="9:13" ht="15" thickBot="1" x14ac:dyDescent="0.35">
      <c r="I424" s="21">
        <v>82</v>
      </c>
      <c r="J424" s="62"/>
      <c r="K424" t="str">
        <f t="shared" si="36"/>
        <v>Chỉ số mức độ hoạt động của bệnh Crohn (CDAI)</v>
      </c>
      <c r="L424" s="14" t="s">
        <v>397</v>
      </c>
      <c r="M424" t="str">
        <f t="shared" si="37"/>
        <v>T_A18</v>
      </c>
    </row>
    <row r="425" spans="9:13" ht="15" thickBot="1" x14ac:dyDescent="0.35">
      <c r="I425" s="21">
        <v>82</v>
      </c>
      <c r="J425" s="62"/>
      <c r="K425" t="str">
        <f t="shared" si="36"/>
        <v>Chỉ số mức độ hoạt động của bệnh Crohn (CDAI)</v>
      </c>
      <c r="L425" s="50" t="s">
        <v>398</v>
      </c>
      <c r="M425" t="str">
        <f t="shared" si="37"/>
        <v>T_A18</v>
      </c>
    </row>
    <row r="426" spans="9:13" ht="15" thickBot="1" x14ac:dyDescent="0.35">
      <c r="I426" s="21">
        <v>82</v>
      </c>
      <c r="J426" s="62"/>
      <c r="K426" t="str">
        <f t="shared" si="36"/>
        <v>Chỉ số mức độ hoạt động của bệnh Crohn (CDAI)</v>
      </c>
      <c r="L426" s="50" t="s">
        <v>399</v>
      </c>
      <c r="M426" t="str">
        <f t="shared" si="37"/>
        <v>T_A18</v>
      </c>
    </row>
    <row r="427" spans="9:13" ht="15" thickBot="1" x14ac:dyDescent="0.35">
      <c r="I427" s="21">
        <v>82</v>
      </c>
      <c r="J427" s="62"/>
      <c r="K427" t="str">
        <f t="shared" si="36"/>
        <v>Chỉ số mức độ hoạt động của bệnh Crohn (CDAI)</v>
      </c>
      <c r="L427" s="50" t="s">
        <v>400</v>
      </c>
      <c r="M427" t="str">
        <f t="shared" si="37"/>
        <v>T_A18</v>
      </c>
    </row>
    <row r="428" spans="9:13" ht="15" thickBot="1" x14ac:dyDescent="0.35">
      <c r="I428" s="21">
        <v>82</v>
      </c>
      <c r="J428" s="62"/>
      <c r="K428" t="str">
        <f t="shared" si="36"/>
        <v>Chỉ số mức độ hoạt động của bệnh Crohn (CDAI)</v>
      </c>
      <c r="L428" s="50" t="s">
        <v>401</v>
      </c>
      <c r="M428" t="str">
        <f t="shared" si="37"/>
        <v>T_A18</v>
      </c>
    </row>
    <row r="429" spans="9:13" ht="15" thickBot="1" x14ac:dyDescent="0.35">
      <c r="I429" s="21">
        <v>82</v>
      </c>
      <c r="J429" s="62"/>
      <c r="K429" t="str">
        <f t="shared" si="36"/>
        <v>Chỉ số mức độ hoạt động của bệnh Crohn (CDAI)</v>
      </c>
      <c r="L429" s="50" t="s">
        <v>402</v>
      </c>
      <c r="M429" t="str">
        <f t="shared" si="37"/>
        <v>T_A18</v>
      </c>
    </row>
    <row r="430" spans="9:13" ht="15" thickBot="1" x14ac:dyDescent="0.35">
      <c r="I430" s="21">
        <v>82</v>
      </c>
      <c r="J430" s="62"/>
      <c r="K430" t="str">
        <f t="shared" si="36"/>
        <v>Chỉ số mức độ hoạt động của bệnh Crohn (CDAI)</v>
      </c>
      <c r="L430" s="50" t="s">
        <v>403</v>
      </c>
      <c r="M430" t="str">
        <f t="shared" si="37"/>
        <v>T_A18</v>
      </c>
    </row>
    <row r="431" spans="9:13" ht="15" thickBot="1" x14ac:dyDescent="0.35">
      <c r="I431" s="21">
        <v>82</v>
      </c>
      <c r="J431" s="62"/>
      <c r="K431" t="str">
        <f t="shared" si="36"/>
        <v>Chỉ số mức độ hoạt động của bệnh Crohn (CDAI)</v>
      </c>
      <c r="L431" s="50" t="s">
        <v>404</v>
      </c>
      <c r="M431" t="str">
        <f t="shared" si="37"/>
        <v>T_A18</v>
      </c>
    </row>
    <row r="432" spans="9:13" ht="15" thickBot="1" x14ac:dyDescent="0.35">
      <c r="I432" s="21">
        <v>82</v>
      </c>
      <c r="J432" s="62"/>
      <c r="K432" t="str">
        <f t="shared" si="36"/>
        <v>Chỉ số mức độ hoạt động của bệnh Crohn (CDAI)</v>
      </c>
      <c r="L432" s="50" t="s">
        <v>405</v>
      </c>
      <c r="M432" t="str">
        <f t="shared" si="37"/>
        <v>T_A18</v>
      </c>
    </row>
    <row r="433" spans="9:13" ht="15" thickBot="1" x14ac:dyDescent="0.35">
      <c r="I433" s="21">
        <v>82</v>
      </c>
      <c r="J433" s="62"/>
      <c r="K433" t="str">
        <f t="shared" si="36"/>
        <v>Chỉ số mức độ hoạt động của bệnh Crohn (CDAI)</v>
      </c>
      <c r="L433" s="50" t="s">
        <v>406</v>
      </c>
      <c r="M433" t="str">
        <f t="shared" si="37"/>
        <v>T_A18</v>
      </c>
    </row>
    <row r="434" spans="9:13" ht="15" thickBot="1" x14ac:dyDescent="0.35">
      <c r="I434" s="21">
        <v>82</v>
      </c>
      <c r="J434" s="62"/>
      <c r="K434" t="str">
        <f t="shared" si="36"/>
        <v>Chỉ số mức độ hoạt động của bệnh Crohn (CDAI)</v>
      </c>
      <c r="L434" s="50" t="s">
        <v>407</v>
      </c>
      <c r="M434" t="str">
        <f t="shared" si="37"/>
        <v>T_A18</v>
      </c>
    </row>
    <row r="435" spans="9:13" ht="15" thickBot="1" x14ac:dyDescent="0.35">
      <c r="I435" s="21">
        <v>95</v>
      </c>
      <c r="J435" s="14" t="s">
        <v>408</v>
      </c>
      <c r="K435" t="str">
        <f t="shared" si="36"/>
        <v>Hệ thống thang điểm APACHE II (Acute Physiology và Chronic Health Evaluation) trong chăm sóc tích cực</v>
      </c>
      <c r="L435" s="50" t="s">
        <v>409</v>
      </c>
      <c r="M435" t="str">
        <f t="shared" si="37"/>
        <v>T_B01</v>
      </c>
    </row>
    <row r="436" spans="9:13" ht="15" thickBot="1" x14ac:dyDescent="0.35">
      <c r="I436" s="21">
        <v>95</v>
      </c>
      <c r="J436" s="62"/>
      <c r="K436" t="str">
        <f t="shared" si="36"/>
        <v>Hệ thống thang điểm APACHE II (Acute Physiology và Chronic Health Evaluation) trong chăm sóc tích cực</v>
      </c>
      <c r="L436" s="50" t="s">
        <v>410</v>
      </c>
      <c r="M436" t="str">
        <f t="shared" si="37"/>
        <v>T_B01</v>
      </c>
    </row>
    <row r="437" spans="9:13" ht="15" thickBot="1" x14ac:dyDescent="0.35">
      <c r="I437" s="21">
        <v>95</v>
      </c>
      <c r="J437" s="62"/>
      <c r="K437" t="str">
        <f t="shared" si="36"/>
        <v>Hệ thống thang điểm APACHE II (Acute Physiology và Chronic Health Evaluation) trong chăm sóc tích cực</v>
      </c>
      <c r="L437" s="50" t="s">
        <v>411</v>
      </c>
      <c r="M437" t="str">
        <f t="shared" si="37"/>
        <v>T_B01</v>
      </c>
    </row>
    <row r="438" spans="9:13" ht="15" thickBot="1" x14ac:dyDescent="0.35">
      <c r="I438" s="21">
        <v>95</v>
      </c>
      <c r="J438" s="62"/>
      <c r="K438" t="str">
        <f t="shared" si="36"/>
        <v>Hệ thống thang điểm APACHE II (Acute Physiology và Chronic Health Evaluation) trong chăm sóc tích cực</v>
      </c>
      <c r="L438" s="50" t="s">
        <v>412</v>
      </c>
      <c r="M438" t="str">
        <f t="shared" si="37"/>
        <v>T_B01</v>
      </c>
    </row>
    <row r="439" spans="9:13" ht="15" thickBot="1" x14ac:dyDescent="0.35">
      <c r="I439" s="21">
        <v>95</v>
      </c>
      <c r="J439" s="62"/>
      <c r="K439" t="str">
        <f t="shared" si="36"/>
        <v>Hệ thống thang điểm APACHE II (Acute Physiology và Chronic Health Evaluation) trong chăm sóc tích cực</v>
      </c>
      <c r="L439" s="50" t="s">
        <v>413</v>
      </c>
      <c r="M439" t="str">
        <f t="shared" si="37"/>
        <v>T_B01</v>
      </c>
    </row>
    <row r="440" spans="9:13" ht="15" thickBot="1" x14ac:dyDescent="0.35">
      <c r="I440" s="21">
        <v>95</v>
      </c>
      <c r="J440" s="62"/>
      <c r="K440" t="str">
        <f t="shared" si="36"/>
        <v>Hệ thống thang điểm APACHE II (Acute Physiology và Chronic Health Evaluation) trong chăm sóc tích cực</v>
      </c>
      <c r="L440" s="50" t="s">
        <v>414</v>
      </c>
      <c r="M440" t="str">
        <f t="shared" si="37"/>
        <v>T_B01</v>
      </c>
    </row>
    <row r="441" spans="9:13" ht="15" thickBot="1" x14ac:dyDescent="0.35">
      <c r="I441" s="21">
        <v>95</v>
      </c>
      <c r="J441" s="62"/>
      <c r="K441" t="str">
        <f t="shared" si="36"/>
        <v>Hệ thống thang điểm APACHE II (Acute Physiology và Chronic Health Evaluation) trong chăm sóc tích cực</v>
      </c>
      <c r="L441" s="50" t="s">
        <v>415</v>
      </c>
      <c r="M441" t="str">
        <f t="shared" si="37"/>
        <v>T_B01</v>
      </c>
    </row>
    <row r="442" spans="9:13" ht="15" thickBot="1" x14ac:dyDescent="0.35">
      <c r="I442" s="21">
        <v>95</v>
      </c>
      <c r="J442" s="62"/>
      <c r="K442" t="str">
        <f t="shared" si="36"/>
        <v>Hệ thống thang điểm APACHE II (Acute Physiology và Chronic Health Evaluation) trong chăm sóc tích cực</v>
      </c>
      <c r="L442" s="50" t="s">
        <v>416</v>
      </c>
      <c r="M442" t="str">
        <f t="shared" si="37"/>
        <v>T_B01</v>
      </c>
    </row>
    <row r="443" spans="9:13" ht="15" thickBot="1" x14ac:dyDescent="0.35">
      <c r="I443" s="21">
        <v>95</v>
      </c>
      <c r="J443" s="62"/>
      <c r="K443" t="str">
        <f t="shared" si="36"/>
        <v>Hệ thống thang điểm APACHE II (Acute Physiology và Chronic Health Evaluation) trong chăm sóc tích cực</v>
      </c>
      <c r="L443" s="50" t="s">
        <v>417</v>
      </c>
      <c r="M443" t="str">
        <f t="shared" si="37"/>
        <v>T_B01</v>
      </c>
    </row>
    <row r="444" spans="9:13" ht="15" thickBot="1" x14ac:dyDescent="0.35">
      <c r="I444" s="21">
        <v>95</v>
      </c>
      <c r="J444" s="62"/>
      <c r="K444" t="str">
        <f t="shared" si="36"/>
        <v>Hệ thống thang điểm APACHE II (Acute Physiology và Chronic Health Evaluation) trong chăm sóc tích cực</v>
      </c>
      <c r="L444" s="50" t="s">
        <v>418</v>
      </c>
      <c r="M444" t="str">
        <f t="shared" si="37"/>
        <v>T_B01</v>
      </c>
    </row>
    <row r="445" spans="9:13" ht="15" thickBot="1" x14ac:dyDescent="0.35">
      <c r="I445" s="21">
        <v>95</v>
      </c>
      <c r="J445" s="62"/>
      <c r="K445" t="str">
        <f t="shared" si="36"/>
        <v>Hệ thống thang điểm APACHE II (Acute Physiology và Chronic Health Evaluation) trong chăm sóc tích cực</v>
      </c>
      <c r="L445" s="50" t="s">
        <v>419</v>
      </c>
      <c r="M445" t="str">
        <f t="shared" si="37"/>
        <v>T_B01</v>
      </c>
    </row>
    <row r="446" spans="9:13" ht="15" thickBot="1" x14ac:dyDescent="0.35">
      <c r="I446" s="21">
        <v>95</v>
      </c>
      <c r="J446" s="62"/>
      <c r="K446" t="str">
        <f t="shared" si="36"/>
        <v>Hệ thống thang điểm APACHE II (Acute Physiology và Chronic Health Evaluation) trong chăm sóc tích cực</v>
      </c>
      <c r="L446" s="50" t="s">
        <v>420</v>
      </c>
      <c r="M446" t="str">
        <f t="shared" si="37"/>
        <v>T_B01</v>
      </c>
    </row>
    <row r="447" spans="9:13" ht="15" thickBot="1" x14ac:dyDescent="0.35">
      <c r="I447" s="21">
        <v>95</v>
      </c>
      <c r="J447" s="62"/>
      <c r="K447" t="str">
        <f t="shared" si="36"/>
        <v>Hệ thống thang điểm APACHE II (Acute Physiology và Chronic Health Evaluation) trong chăm sóc tích cực</v>
      </c>
      <c r="L447" s="50" t="s">
        <v>421</v>
      </c>
      <c r="M447" t="str">
        <f t="shared" si="37"/>
        <v>T_B01</v>
      </c>
    </row>
    <row r="448" spans="9:13" ht="15" thickBot="1" x14ac:dyDescent="0.35">
      <c r="I448" s="21">
        <v>95</v>
      </c>
      <c r="J448" s="62"/>
      <c r="K448" t="str">
        <f t="shared" si="36"/>
        <v>Hệ thống thang điểm APACHE II (Acute Physiology và Chronic Health Evaluation) trong chăm sóc tích cực</v>
      </c>
      <c r="L448" s="50" t="s">
        <v>422</v>
      </c>
      <c r="M448" t="str">
        <f t="shared" si="37"/>
        <v>T_B01</v>
      </c>
    </row>
    <row r="449" spans="9:13" ht="15" thickBot="1" x14ac:dyDescent="0.35">
      <c r="I449" s="21">
        <v>95</v>
      </c>
      <c r="J449" s="62"/>
      <c r="K449" t="str">
        <f t="shared" si="36"/>
        <v>Hệ thống thang điểm APACHE II (Acute Physiology và Chronic Health Evaluation) trong chăm sóc tích cực</v>
      </c>
      <c r="L449" s="50" t="s">
        <v>423</v>
      </c>
      <c r="M449" t="str">
        <f t="shared" si="37"/>
        <v>T_B01</v>
      </c>
    </row>
    <row r="450" spans="9:13" ht="15" thickBot="1" x14ac:dyDescent="0.35">
      <c r="I450" s="21">
        <v>95</v>
      </c>
      <c r="J450" s="62"/>
      <c r="K450" t="str">
        <f t="shared" ref="K450:K513" si="38">IF(LEN(J450)&gt;0,J450,K449)</f>
        <v>Hệ thống thang điểm APACHE II (Acute Physiology và Chronic Health Evaluation) trong chăm sóc tích cực</v>
      </c>
      <c r="L450" s="14" t="s">
        <v>424</v>
      </c>
      <c r="M450" t="str">
        <f t="shared" si="37"/>
        <v>T_B01</v>
      </c>
    </row>
    <row r="451" spans="9:13" ht="15" thickBot="1" x14ac:dyDescent="0.35">
      <c r="I451" s="21">
        <v>95</v>
      </c>
      <c r="J451" s="62"/>
      <c r="K451" t="str">
        <f t="shared" si="38"/>
        <v>Hệ thống thang điểm APACHE II (Acute Physiology và Chronic Health Evaluation) trong chăm sóc tích cực</v>
      </c>
      <c r="L451" s="50" t="s">
        <v>425</v>
      </c>
      <c r="M451" t="str">
        <f t="shared" ref="M451:M514" si="39">VLOOKUP(K451,C:D,2,0)</f>
        <v>T_B01</v>
      </c>
    </row>
    <row r="452" spans="9:13" ht="15" thickBot="1" x14ac:dyDescent="0.35">
      <c r="I452" s="21">
        <v>95</v>
      </c>
      <c r="J452" s="62"/>
      <c r="K452" t="str">
        <f t="shared" si="38"/>
        <v>Hệ thống thang điểm APACHE II (Acute Physiology và Chronic Health Evaluation) trong chăm sóc tích cực</v>
      </c>
      <c r="L452" s="50" t="s">
        <v>426</v>
      </c>
      <c r="M452" t="str">
        <f t="shared" si="39"/>
        <v>T_B01</v>
      </c>
    </row>
    <row r="453" spans="9:13" ht="15" thickBot="1" x14ac:dyDescent="0.35">
      <c r="I453" s="21">
        <v>95</v>
      </c>
      <c r="J453" s="62"/>
      <c r="K453" t="str">
        <f t="shared" si="38"/>
        <v>Hệ thống thang điểm APACHE II (Acute Physiology và Chronic Health Evaluation) trong chăm sóc tích cực</v>
      </c>
      <c r="L453" s="50" t="s">
        <v>427</v>
      </c>
      <c r="M453" t="str">
        <f t="shared" si="39"/>
        <v>T_B01</v>
      </c>
    </row>
    <row r="454" spans="9:13" ht="15" thickBot="1" x14ac:dyDescent="0.35">
      <c r="I454" s="21">
        <v>95</v>
      </c>
      <c r="J454" s="62"/>
      <c r="K454" t="str">
        <f t="shared" si="38"/>
        <v>Hệ thống thang điểm APACHE II (Acute Physiology và Chronic Health Evaluation) trong chăm sóc tích cực</v>
      </c>
      <c r="L454" s="50" t="s">
        <v>428</v>
      </c>
      <c r="M454" t="str">
        <f t="shared" si="39"/>
        <v>T_B01</v>
      </c>
    </row>
    <row r="455" spans="9:13" ht="15" thickBot="1" x14ac:dyDescent="0.35">
      <c r="I455" s="21">
        <v>95</v>
      </c>
      <c r="J455" s="62"/>
      <c r="K455" t="str">
        <f t="shared" si="38"/>
        <v>Hệ thống thang điểm APACHE II (Acute Physiology và Chronic Health Evaluation) trong chăm sóc tích cực</v>
      </c>
      <c r="L455" s="50" t="s">
        <v>429</v>
      </c>
      <c r="M455" t="str">
        <f t="shared" si="39"/>
        <v>T_B01</v>
      </c>
    </row>
    <row r="456" spans="9:13" ht="15" thickBot="1" x14ac:dyDescent="0.35">
      <c r="I456" s="21">
        <v>95</v>
      </c>
      <c r="J456" s="62"/>
      <c r="K456" t="str">
        <f t="shared" si="38"/>
        <v>Hệ thống thang điểm APACHE II (Acute Physiology và Chronic Health Evaluation) trong chăm sóc tích cực</v>
      </c>
      <c r="L456" s="50" t="s">
        <v>430</v>
      </c>
      <c r="M456" t="str">
        <f t="shared" si="39"/>
        <v>T_B01</v>
      </c>
    </row>
    <row r="457" spans="9:13" ht="15" thickBot="1" x14ac:dyDescent="0.35">
      <c r="I457" s="21">
        <v>92</v>
      </c>
      <c r="J457" s="14" t="s">
        <v>431</v>
      </c>
      <c r="K457" t="str">
        <f t="shared" si="38"/>
        <v>Chỉ số BODE dự đoán tỷ lệ sống sót cho COPD</v>
      </c>
      <c r="L457" s="50" t="s">
        <v>432</v>
      </c>
      <c r="M457" t="str">
        <f t="shared" si="39"/>
        <v>T_B02</v>
      </c>
    </row>
    <row r="458" spans="9:13" ht="15" thickBot="1" x14ac:dyDescent="0.35">
      <c r="I458" s="21">
        <v>92</v>
      </c>
      <c r="J458" s="62"/>
      <c r="K458" t="str">
        <f t="shared" si="38"/>
        <v>Chỉ số BODE dự đoán tỷ lệ sống sót cho COPD</v>
      </c>
      <c r="L458" s="50" t="s">
        <v>433</v>
      </c>
      <c r="M458" t="str">
        <f t="shared" si="39"/>
        <v>T_B02</v>
      </c>
    </row>
    <row r="459" spans="9:13" ht="15" thickBot="1" x14ac:dyDescent="0.35">
      <c r="I459" s="21">
        <v>92</v>
      </c>
      <c r="J459" s="62"/>
      <c r="K459" t="str">
        <f t="shared" si="38"/>
        <v>Chỉ số BODE dự đoán tỷ lệ sống sót cho COPD</v>
      </c>
      <c r="L459" s="50" t="s">
        <v>434</v>
      </c>
      <c r="M459" t="str">
        <f t="shared" si="39"/>
        <v>T_B02</v>
      </c>
    </row>
    <row r="460" spans="9:13" ht="15" thickBot="1" x14ac:dyDescent="0.35">
      <c r="I460" s="21">
        <v>92</v>
      </c>
      <c r="J460" s="62"/>
      <c r="K460" t="str">
        <f t="shared" si="38"/>
        <v>Chỉ số BODE dự đoán tỷ lệ sống sót cho COPD</v>
      </c>
      <c r="L460" s="50" t="s">
        <v>435</v>
      </c>
      <c r="M460" t="str">
        <f t="shared" si="39"/>
        <v>T_B02</v>
      </c>
    </row>
    <row r="461" spans="9:13" ht="15" thickBot="1" x14ac:dyDescent="0.35">
      <c r="I461" s="21">
        <v>72</v>
      </c>
      <c r="J461" s="14" t="s">
        <v>436</v>
      </c>
      <c r="K461" t="str">
        <f t="shared" si="38"/>
        <v>Thang điểm CURB-65 cho mức độ nghiêm trọng viêm phổi</v>
      </c>
      <c r="L461" s="50" t="s">
        <v>437</v>
      </c>
      <c r="M461" t="str">
        <f t="shared" si="39"/>
        <v>T_B03</v>
      </c>
    </row>
    <row r="462" spans="9:13" ht="15" thickBot="1" x14ac:dyDescent="0.35">
      <c r="I462" s="21">
        <v>72</v>
      </c>
      <c r="J462" s="62"/>
      <c r="K462" t="str">
        <f t="shared" si="38"/>
        <v>Thang điểm CURB-65 cho mức độ nghiêm trọng viêm phổi</v>
      </c>
      <c r="L462" s="50" t="s">
        <v>438</v>
      </c>
      <c r="M462" t="str">
        <f t="shared" si="39"/>
        <v>T_B03</v>
      </c>
    </row>
    <row r="463" spans="9:13" ht="15" thickBot="1" x14ac:dyDescent="0.35">
      <c r="I463" s="21">
        <v>72</v>
      </c>
      <c r="J463" s="62"/>
      <c r="K463" t="str">
        <f t="shared" si="38"/>
        <v>Thang điểm CURB-65 cho mức độ nghiêm trọng viêm phổi</v>
      </c>
      <c r="L463" s="50" t="s">
        <v>439</v>
      </c>
      <c r="M463" t="str">
        <f t="shared" si="39"/>
        <v>T_B03</v>
      </c>
    </row>
    <row r="464" spans="9:13" ht="15" thickBot="1" x14ac:dyDescent="0.35">
      <c r="I464" s="21">
        <v>72</v>
      </c>
      <c r="J464" s="62"/>
      <c r="K464" t="str">
        <f t="shared" si="38"/>
        <v>Thang điểm CURB-65 cho mức độ nghiêm trọng viêm phổi</v>
      </c>
      <c r="L464" s="50" t="s">
        <v>440</v>
      </c>
      <c r="M464" t="str">
        <f t="shared" si="39"/>
        <v>T_B03</v>
      </c>
    </row>
    <row r="465" spans="9:13" ht="15" thickBot="1" x14ac:dyDescent="0.35">
      <c r="I465" s="21">
        <v>72</v>
      </c>
      <c r="J465" s="62"/>
      <c r="K465" t="str">
        <f t="shared" si="38"/>
        <v>Thang điểm CURB-65 cho mức độ nghiêm trọng viêm phổi</v>
      </c>
      <c r="L465" s="50" t="s">
        <v>441</v>
      </c>
      <c r="M465" t="str">
        <f t="shared" si="39"/>
        <v>T_B03</v>
      </c>
    </row>
    <row r="466" spans="9:13" ht="15" thickBot="1" x14ac:dyDescent="0.35">
      <c r="I466" s="21">
        <v>72</v>
      </c>
      <c r="J466" s="62"/>
      <c r="K466" t="str">
        <f t="shared" si="38"/>
        <v>Thang điểm CURB-65 cho mức độ nghiêm trọng viêm phổi</v>
      </c>
      <c r="L466" s="50" t="s">
        <v>442</v>
      </c>
      <c r="M466" t="str">
        <f t="shared" si="39"/>
        <v>T_B03</v>
      </c>
    </row>
    <row r="467" spans="9:13" ht="15" thickBot="1" x14ac:dyDescent="0.35">
      <c r="I467" s="21">
        <v>72</v>
      </c>
      <c r="J467" s="62"/>
      <c r="K467" t="str">
        <f t="shared" si="38"/>
        <v>Thang điểm CURB-65 cho mức độ nghiêm trọng viêm phổi</v>
      </c>
      <c r="L467" s="50" t="s">
        <v>443</v>
      </c>
      <c r="M467" t="str">
        <f t="shared" si="39"/>
        <v>T_B03</v>
      </c>
    </row>
    <row r="468" spans="9:13" ht="15" thickBot="1" x14ac:dyDescent="0.35">
      <c r="I468" s="21">
        <v>102</v>
      </c>
      <c r="J468" s="14" t="s">
        <v>444</v>
      </c>
      <c r="K468" t="str">
        <f t="shared" si="38"/>
        <v>Tiêu chuẩn lâm sàng cho tràn dịch màng phổi xuất tiết (tiêu chuẩn Light)</v>
      </c>
      <c r="L468" s="14" t="s">
        <v>445</v>
      </c>
      <c r="M468" t="str">
        <f t="shared" si="39"/>
        <v>T_B04</v>
      </c>
    </row>
    <row r="469" spans="9:13" ht="15" thickBot="1" x14ac:dyDescent="0.35">
      <c r="I469" s="21">
        <v>102</v>
      </c>
      <c r="J469" s="62"/>
      <c r="K469" t="str">
        <f t="shared" si="38"/>
        <v>Tiêu chuẩn lâm sàng cho tràn dịch màng phổi xuất tiết (tiêu chuẩn Light)</v>
      </c>
      <c r="L469" s="14" t="s">
        <v>446</v>
      </c>
      <c r="M469" t="str">
        <f t="shared" si="39"/>
        <v>T_B04</v>
      </c>
    </row>
    <row r="470" spans="9:13" ht="15" thickBot="1" x14ac:dyDescent="0.35">
      <c r="I470" s="21">
        <v>102</v>
      </c>
      <c r="J470" s="62"/>
      <c r="K470" t="str">
        <f t="shared" si="38"/>
        <v>Tiêu chuẩn lâm sàng cho tràn dịch màng phổi xuất tiết (tiêu chuẩn Light)</v>
      </c>
      <c r="L470" s="14" t="s">
        <v>447</v>
      </c>
      <c r="M470" t="str">
        <f t="shared" si="39"/>
        <v>T_B04</v>
      </c>
    </row>
    <row r="471" spans="9:13" ht="15" thickBot="1" x14ac:dyDescent="0.35">
      <c r="I471" s="21">
        <v>102</v>
      </c>
      <c r="J471" s="62"/>
      <c r="K471" t="str">
        <f t="shared" si="38"/>
        <v>Tiêu chuẩn lâm sàng cho tràn dịch màng phổi xuất tiết (tiêu chuẩn Light)</v>
      </c>
      <c r="L471" s="14" t="s">
        <v>448</v>
      </c>
      <c r="M471" t="str">
        <f t="shared" si="39"/>
        <v>T_B04</v>
      </c>
    </row>
    <row r="472" spans="9:13" ht="15" thickBot="1" x14ac:dyDescent="0.35">
      <c r="I472" s="21">
        <v>102</v>
      </c>
      <c r="J472" s="62"/>
      <c r="K472" t="str">
        <f t="shared" si="38"/>
        <v>Tiêu chuẩn lâm sàng cho tràn dịch màng phổi xuất tiết (tiêu chuẩn Light)</v>
      </c>
      <c r="L472" s="14" t="s">
        <v>449</v>
      </c>
      <c r="M472" t="str">
        <f t="shared" si="39"/>
        <v>T_B04</v>
      </c>
    </row>
    <row r="473" spans="9:13" ht="15" thickBot="1" x14ac:dyDescent="0.35">
      <c r="I473" s="21">
        <v>102</v>
      </c>
      <c r="J473" s="62"/>
      <c r="K473" t="str">
        <f t="shared" si="38"/>
        <v>Tiêu chuẩn lâm sàng cho tràn dịch màng phổi xuất tiết (tiêu chuẩn Light)</v>
      </c>
      <c r="L473" s="50" t="s">
        <v>450</v>
      </c>
      <c r="M473" t="str">
        <f t="shared" si="39"/>
        <v>T_B04</v>
      </c>
    </row>
    <row r="474" spans="9:13" ht="15" thickBot="1" x14ac:dyDescent="0.35">
      <c r="I474" s="21">
        <v>102</v>
      </c>
      <c r="J474" s="62"/>
      <c r="K474" t="str">
        <f t="shared" si="38"/>
        <v>Tiêu chuẩn lâm sàng cho tràn dịch màng phổi xuất tiết (tiêu chuẩn Light)</v>
      </c>
      <c r="L474" s="50" t="s">
        <v>451</v>
      </c>
      <c r="M474" t="str">
        <f t="shared" si="39"/>
        <v>T_B04</v>
      </c>
    </row>
    <row r="475" spans="9:13" ht="15" thickBot="1" x14ac:dyDescent="0.35">
      <c r="I475" s="21">
        <v>102</v>
      </c>
      <c r="J475" s="62"/>
      <c r="K475" t="str">
        <f t="shared" si="38"/>
        <v>Tiêu chuẩn lâm sàng cho tràn dịch màng phổi xuất tiết (tiêu chuẩn Light)</v>
      </c>
      <c r="L475" s="50" t="s">
        <v>452</v>
      </c>
      <c r="M475" t="str">
        <f t="shared" si="39"/>
        <v>T_B04</v>
      </c>
    </row>
    <row r="476" spans="9:13" ht="15" thickBot="1" x14ac:dyDescent="0.35">
      <c r="I476" s="21">
        <v>96</v>
      </c>
      <c r="J476" s="14" t="s">
        <v>453</v>
      </c>
      <c r="K476" t="str">
        <f t="shared" si="38"/>
        <v>Thang điểm Geneva nguy cơ thuyên tắc huyết khối tĩnh mạch ở người bệnh nội trú</v>
      </c>
      <c r="L476" s="50" t="s">
        <v>454</v>
      </c>
      <c r="M476" t="str">
        <f t="shared" si="39"/>
        <v>T_B05</v>
      </c>
    </row>
    <row r="477" spans="9:13" ht="15" thickBot="1" x14ac:dyDescent="0.35">
      <c r="I477" s="21">
        <v>96</v>
      </c>
      <c r="J477" s="62"/>
      <c r="K477" t="str">
        <f t="shared" si="38"/>
        <v>Thang điểm Geneva nguy cơ thuyên tắc huyết khối tĩnh mạch ở người bệnh nội trú</v>
      </c>
      <c r="L477" s="50" t="s">
        <v>455</v>
      </c>
      <c r="M477" t="str">
        <f t="shared" si="39"/>
        <v>T_B05</v>
      </c>
    </row>
    <row r="478" spans="9:13" ht="15" thickBot="1" x14ac:dyDescent="0.35">
      <c r="I478" s="21">
        <v>96</v>
      </c>
      <c r="J478" s="62"/>
      <c r="K478" t="str">
        <f t="shared" si="38"/>
        <v>Thang điểm Geneva nguy cơ thuyên tắc huyết khối tĩnh mạch ở người bệnh nội trú</v>
      </c>
      <c r="L478" s="50" t="s">
        <v>456</v>
      </c>
      <c r="M478" t="str">
        <f t="shared" si="39"/>
        <v>T_B05</v>
      </c>
    </row>
    <row r="479" spans="9:13" ht="15" thickBot="1" x14ac:dyDescent="0.35">
      <c r="I479" s="21">
        <v>96</v>
      </c>
      <c r="J479" s="62"/>
      <c r="K479" t="str">
        <f t="shared" si="38"/>
        <v>Thang điểm Geneva nguy cơ thuyên tắc huyết khối tĩnh mạch ở người bệnh nội trú</v>
      </c>
      <c r="L479" s="50" t="s">
        <v>457</v>
      </c>
      <c r="M479" t="str">
        <f t="shared" si="39"/>
        <v>T_B05</v>
      </c>
    </row>
    <row r="480" spans="9:13" ht="15" thickBot="1" x14ac:dyDescent="0.35">
      <c r="I480" s="21">
        <v>96</v>
      </c>
      <c r="J480" s="62"/>
      <c r="K480" t="str">
        <f t="shared" si="38"/>
        <v>Thang điểm Geneva nguy cơ thuyên tắc huyết khối tĩnh mạch ở người bệnh nội trú</v>
      </c>
      <c r="L480" s="50" t="s">
        <v>458</v>
      </c>
      <c r="M480" t="str">
        <f t="shared" si="39"/>
        <v>T_B05</v>
      </c>
    </row>
    <row r="481" spans="9:14" ht="15" thickBot="1" x14ac:dyDescent="0.35">
      <c r="I481" s="21">
        <v>96</v>
      </c>
      <c r="J481" s="62"/>
      <c r="K481" t="str">
        <f t="shared" si="38"/>
        <v>Thang điểm Geneva nguy cơ thuyên tắc huyết khối tĩnh mạch ở người bệnh nội trú</v>
      </c>
      <c r="L481" s="50" t="s">
        <v>459</v>
      </c>
      <c r="M481" t="str">
        <f t="shared" si="39"/>
        <v>T_B05</v>
      </c>
    </row>
    <row r="482" spans="9:14" ht="15" thickBot="1" x14ac:dyDescent="0.35">
      <c r="I482" s="21">
        <v>96</v>
      </c>
      <c r="J482" s="62"/>
      <c r="K482" t="str">
        <f t="shared" si="38"/>
        <v>Thang điểm Geneva nguy cơ thuyên tắc huyết khối tĩnh mạch ở người bệnh nội trú</v>
      </c>
      <c r="L482" s="50" t="s">
        <v>460</v>
      </c>
      <c r="M482" t="str">
        <f t="shared" si="39"/>
        <v>T_B05</v>
      </c>
    </row>
    <row r="483" spans="9:14" ht="15" thickBot="1" x14ac:dyDescent="0.35">
      <c r="I483" s="21">
        <v>96</v>
      </c>
      <c r="J483" s="62"/>
      <c r="K483" t="str">
        <f t="shared" si="38"/>
        <v>Thang điểm Geneva nguy cơ thuyên tắc huyết khối tĩnh mạch ở người bệnh nội trú</v>
      </c>
      <c r="L483" s="50" t="s">
        <v>461</v>
      </c>
      <c r="M483" t="str">
        <f t="shared" si="39"/>
        <v>T_B05</v>
      </c>
    </row>
    <row r="484" spans="9:14" ht="15" thickBot="1" x14ac:dyDescent="0.35">
      <c r="I484" s="21">
        <v>96</v>
      </c>
      <c r="J484" s="62"/>
      <c r="K484" t="str">
        <f t="shared" si="38"/>
        <v>Thang điểm Geneva nguy cơ thuyên tắc huyết khối tĩnh mạch ở người bệnh nội trú</v>
      </c>
      <c r="L484" s="50" t="s">
        <v>462</v>
      </c>
      <c r="M484" t="str">
        <f t="shared" si="39"/>
        <v>T_B05</v>
      </c>
    </row>
    <row r="485" spans="9:14" ht="15" thickBot="1" x14ac:dyDescent="0.35">
      <c r="I485" s="21">
        <v>96</v>
      </c>
      <c r="J485" s="62"/>
      <c r="K485" t="str">
        <f t="shared" si="38"/>
        <v>Thang điểm Geneva nguy cơ thuyên tắc huyết khối tĩnh mạch ở người bệnh nội trú</v>
      </c>
      <c r="L485" s="50" t="s">
        <v>463</v>
      </c>
      <c r="M485" t="str">
        <f t="shared" si="39"/>
        <v>T_B05</v>
      </c>
    </row>
    <row r="486" spans="9:14" ht="15" thickBot="1" x14ac:dyDescent="0.35">
      <c r="I486" s="21">
        <v>96</v>
      </c>
      <c r="J486" s="62"/>
      <c r="K486" t="str">
        <f t="shared" si="38"/>
        <v>Thang điểm Geneva nguy cơ thuyên tắc huyết khối tĩnh mạch ở người bệnh nội trú</v>
      </c>
      <c r="L486" s="50" t="s">
        <v>464</v>
      </c>
      <c r="M486" t="str">
        <f t="shared" si="39"/>
        <v>T_B05</v>
      </c>
    </row>
    <row r="487" spans="9:14" ht="15" thickBot="1" x14ac:dyDescent="0.35">
      <c r="I487" s="21">
        <v>96</v>
      </c>
      <c r="J487" s="62"/>
      <c r="K487" t="str">
        <f t="shared" si="38"/>
        <v>Thang điểm Geneva nguy cơ thuyên tắc huyết khối tĩnh mạch ở người bệnh nội trú</v>
      </c>
      <c r="L487" s="50" t="s">
        <v>465</v>
      </c>
      <c r="M487" t="str">
        <f t="shared" si="39"/>
        <v>T_B05</v>
      </c>
    </row>
    <row r="488" spans="9:14" ht="15" thickBot="1" x14ac:dyDescent="0.35">
      <c r="I488" s="21">
        <v>96</v>
      </c>
      <c r="J488" s="62"/>
      <c r="K488" t="str">
        <f t="shared" si="38"/>
        <v>Thang điểm Geneva nguy cơ thuyên tắc huyết khối tĩnh mạch ở người bệnh nội trú</v>
      </c>
      <c r="L488" s="50" t="s">
        <v>466</v>
      </c>
      <c r="M488" t="str">
        <f t="shared" si="39"/>
        <v>T_B05</v>
      </c>
    </row>
    <row r="489" spans="9:14" ht="15" thickBot="1" x14ac:dyDescent="0.35">
      <c r="I489" s="21">
        <v>96</v>
      </c>
      <c r="J489" s="62"/>
      <c r="K489" t="str">
        <f t="shared" si="38"/>
        <v>Thang điểm Geneva nguy cơ thuyên tắc huyết khối tĩnh mạch ở người bệnh nội trú</v>
      </c>
      <c r="L489" s="50" t="s">
        <v>467</v>
      </c>
      <c r="M489" t="str">
        <f t="shared" si="39"/>
        <v>T_B05</v>
      </c>
    </row>
    <row r="490" spans="9:14" ht="15" thickBot="1" x14ac:dyDescent="0.35">
      <c r="I490" s="21">
        <v>96</v>
      </c>
      <c r="J490" s="62"/>
      <c r="K490" t="str">
        <f t="shared" si="38"/>
        <v>Thang điểm Geneva nguy cơ thuyên tắc huyết khối tĩnh mạch ở người bệnh nội trú</v>
      </c>
      <c r="L490" s="50" t="s">
        <v>468</v>
      </c>
      <c r="M490" t="str">
        <f t="shared" si="39"/>
        <v>T_B05</v>
      </c>
    </row>
    <row r="491" spans="9:14" ht="15" thickBot="1" x14ac:dyDescent="0.35">
      <c r="I491" s="21">
        <v>96</v>
      </c>
      <c r="J491" s="62"/>
      <c r="K491" t="str">
        <f t="shared" si="38"/>
        <v>Thang điểm Geneva nguy cơ thuyên tắc huyết khối tĩnh mạch ở người bệnh nội trú</v>
      </c>
      <c r="L491" s="50" t="s">
        <v>469</v>
      </c>
      <c r="M491" t="str">
        <f t="shared" si="39"/>
        <v>T_B05</v>
      </c>
    </row>
    <row r="492" spans="9:14" ht="15" thickBot="1" x14ac:dyDescent="0.35">
      <c r="I492" s="21">
        <v>96</v>
      </c>
      <c r="J492" s="62"/>
      <c r="K492" t="str">
        <f t="shared" si="38"/>
        <v>Thang điểm Geneva nguy cơ thuyên tắc huyết khối tĩnh mạch ở người bệnh nội trú</v>
      </c>
      <c r="L492" s="50" t="s">
        <v>470</v>
      </c>
      <c r="M492" t="str">
        <f t="shared" si="39"/>
        <v>T_B05</v>
      </c>
    </row>
    <row r="493" spans="9:14" ht="15" thickBot="1" x14ac:dyDescent="0.35">
      <c r="I493" s="21">
        <v>96</v>
      </c>
      <c r="J493" s="62"/>
      <c r="K493" t="str">
        <f t="shared" si="38"/>
        <v>Thang điểm Geneva nguy cơ thuyên tắc huyết khối tĩnh mạch ở người bệnh nội trú</v>
      </c>
      <c r="L493" s="50" t="s">
        <v>471</v>
      </c>
      <c r="M493" t="str">
        <f t="shared" si="39"/>
        <v>T_B05</v>
      </c>
    </row>
    <row r="494" spans="9:14" ht="15" thickBot="1" x14ac:dyDescent="0.35">
      <c r="I494" s="21">
        <v>96</v>
      </c>
      <c r="J494" s="62"/>
      <c r="K494" t="str">
        <f t="shared" si="38"/>
        <v>Thang điểm Geneva nguy cơ thuyên tắc huyết khối tĩnh mạch ở người bệnh nội trú</v>
      </c>
      <c r="L494" s="50" t="s">
        <v>472</v>
      </c>
      <c r="M494" t="str">
        <f t="shared" si="39"/>
        <v>T_B05</v>
      </c>
    </row>
    <row r="495" spans="9:14" ht="15" thickBot="1" x14ac:dyDescent="0.35">
      <c r="I495" s="21">
        <v>94</v>
      </c>
      <c r="J495" s="14" t="s">
        <v>473</v>
      </c>
      <c r="K495" t="str">
        <f t="shared" si="38"/>
        <v>Điểm số Geneva hiệu chỉnh ước tính xác suất lâm sàng mắc thuyên tắc phổi</v>
      </c>
      <c r="L495" s="50" t="s">
        <v>474</v>
      </c>
      <c r="M495" t="str">
        <f t="shared" ref="M495:M503" si="40">VLOOKUP(I495,A:D,2,0)</f>
        <v>T_B06</v>
      </c>
      <c r="N495" t="str">
        <f t="shared" ref="N495:N503" si="41">VLOOKUP(M495,B:C,2,0)</f>
        <v>Thang điểm Geneva hiệu chỉnh ước tính xác suất lâm sàng mắc thuyên tắc phổi</v>
      </c>
    </row>
    <row r="496" spans="9:14" ht="15" thickBot="1" x14ac:dyDescent="0.35">
      <c r="I496" s="21">
        <v>94</v>
      </c>
      <c r="J496" s="62"/>
      <c r="K496" t="str">
        <f t="shared" si="38"/>
        <v>Điểm số Geneva hiệu chỉnh ước tính xác suất lâm sàng mắc thuyên tắc phổi</v>
      </c>
      <c r="L496" s="50" t="s">
        <v>475</v>
      </c>
      <c r="M496" t="str">
        <f t="shared" si="40"/>
        <v>T_B06</v>
      </c>
      <c r="N496" t="str">
        <f t="shared" si="41"/>
        <v>Thang điểm Geneva hiệu chỉnh ước tính xác suất lâm sàng mắc thuyên tắc phổi</v>
      </c>
    </row>
    <row r="497" spans="9:14" ht="15" thickBot="1" x14ac:dyDescent="0.35">
      <c r="I497" s="21">
        <v>94</v>
      </c>
      <c r="J497" s="62"/>
      <c r="K497" t="str">
        <f t="shared" si="38"/>
        <v>Điểm số Geneva hiệu chỉnh ước tính xác suất lâm sàng mắc thuyên tắc phổi</v>
      </c>
      <c r="L497" s="50" t="s">
        <v>476</v>
      </c>
      <c r="M497" t="str">
        <f t="shared" si="40"/>
        <v>T_B06</v>
      </c>
      <c r="N497" t="str">
        <f t="shared" si="41"/>
        <v>Thang điểm Geneva hiệu chỉnh ước tính xác suất lâm sàng mắc thuyên tắc phổi</v>
      </c>
    </row>
    <row r="498" spans="9:14" ht="15" thickBot="1" x14ac:dyDescent="0.35">
      <c r="I498" s="21">
        <v>94</v>
      </c>
      <c r="J498" s="62"/>
      <c r="K498" t="str">
        <f t="shared" si="38"/>
        <v>Điểm số Geneva hiệu chỉnh ước tính xác suất lâm sàng mắc thuyên tắc phổi</v>
      </c>
      <c r="L498" s="50" t="s">
        <v>477</v>
      </c>
      <c r="M498" t="str">
        <f t="shared" si="40"/>
        <v>T_B06</v>
      </c>
      <c r="N498" t="str">
        <f t="shared" si="41"/>
        <v>Thang điểm Geneva hiệu chỉnh ước tính xác suất lâm sàng mắc thuyên tắc phổi</v>
      </c>
    </row>
    <row r="499" spans="9:14" ht="15" thickBot="1" x14ac:dyDescent="0.35">
      <c r="I499" s="21">
        <v>94</v>
      </c>
      <c r="J499" s="62"/>
      <c r="K499" t="str">
        <f t="shared" si="38"/>
        <v>Điểm số Geneva hiệu chỉnh ước tính xác suất lâm sàng mắc thuyên tắc phổi</v>
      </c>
      <c r="L499" s="50" t="s">
        <v>478</v>
      </c>
      <c r="M499" t="str">
        <f t="shared" si="40"/>
        <v>T_B06</v>
      </c>
      <c r="N499" t="str">
        <f t="shared" si="41"/>
        <v>Thang điểm Geneva hiệu chỉnh ước tính xác suất lâm sàng mắc thuyên tắc phổi</v>
      </c>
    </row>
    <row r="500" spans="9:14" ht="15" thickBot="1" x14ac:dyDescent="0.35">
      <c r="I500" s="21">
        <v>94</v>
      </c>
      <c r="J500" s="62"/>
      <c r="K500" t="str">
        <f t="shared" si="38"/>
        <v>Điểm số Geneva hiệu chỉnh ước tính xác suất lâm sàng mắc thuyên tắc phổi</v>
      </c>
      <c r="L500" s="50" t="s">
        <v>479</v>
      </c>
      <c r="M500" t="str">
        <f t="shared" si="40"/>
        <v>T_B06</v>
      </c>
      <c r="N500" t="str">
        <f t="shared" si="41"/>
        <v>Thang điểm Geneva hiệu chỉnh ước tính xác suất lâm sàng mắc thuyên tắc phổi</v>
      </c>
    </row>
    <row r="501" spans="9:14" ht="15" thickBot="1" x14ac:dyDescent="0.35">
      <c r="I501" s="21">
        <v>94</v>
      </c>
      <c r="J501" s="62"/>
      <c r="K501" t="str">
        <f t="shared" si="38"/>
        <v>Điểm số Geneva hiệu chỉnh ước tính xác suất lâm sàng mắc thuyên tắc phổi</v>
      </c>
      <c r="L501" s="50" t="s">
        <v>480</v>
      </c>
      <c r="M501" t="str">
        <f t="shared" si="40"/>
        <v>T_B06</v>
      </c>
      <c r="N501" t="str">
        <f t="shared" si="41"/>
        <v>Thang điểm Geneva hiệu chỉnh ước tính xác suất lâm sàng mắc thuyên tắc phổi</v>
      </c>
    </row>
    <row r="502" spans="9:14" ht="15" thickBot="1" x14ac:dyDescent="0.35">
      <c r="I502" s="21">
        <v>94</v>
      </c>
      <c r="J502" s="62"/>
      <c r="K502" t="str">
        <f t="shared" si="38"/>
        <v>Điểm số Geneva hiệu chỉnh ước tính xác suất lâm sàng mắc thuyên tắc phổi</v>
      </c>
      <c r="L502" s="50" t="s">
        <v>481</v>
      </c>
      <c r="M502" t="str">
        <f t="shared" si="40"/>
        <v>T_B06</v>
      </c>
      <c r="N502" t="str">
        <f t="shared" si="41"/>
        <v>Thang điểm Geneva hiệu chỉnh ước tính xác suất lâm sàng mắc thuyên tắc phổi</v>
      </c>
    </row>
    <row r="503" spans="9:14" ht="15" thickBot="1" x14ac:dyDescent="0.35">
      <c r="I503" s="21">
        <v>94</v>
      </c>
      <c r="J503" s="62"/>
      <c r="K503" t="str">
        <f t="shared" si="38"/>
        <v>Điểm số Geneva hiệu chỉnh ước tính xác suất lâm sàng mắc thuyên tắc phổi</v>
      </c>
      <c r="L503" s="50" t="s">
        <v>482</v>
      </c>
      <c r="M503" t="str">
        <f t="shared" si="40"/>
        <v>T_B06</v>
      </c>
      <c r="N503" t="str">
        <f t="shared" si="41"/>
        <v>Thang điểm Geneva hiệu chỉnh ước tính xác suất lâm sàng mắc thuyên tắc phổi</v>
      </c>
    </row>
    <row r="504" spans="9:14" ht="15" thickBot="1" x14ac:dyDescent="0.35">
      <c r="I504" s="21">
        <v>101</v>
      </c>
      <c r="J504" s="14" t="s">
        <v>483</v>
      </c>
      <c r="K504" t="str">
        <f t="shared" si="38"/>
        <v>Thang điểm Wells hiệu chỉnh đánh giá huyết khối tĩnh mạch sâu (DVT)</v>
      </c>
      <c r="L504" s="50" t="s">
        <v>484</v>
      </c>
      <c r="M504" t="str">
        <f t="shared" si="39"/>
        <v>T_B07</v>
      </c>
    </row>
    <row r="505" spans="9:14" ht="15" thickBot="1" x14ac:dyDescent="0.35">
      <c r="I505" s="21">
        <v>101</v>
      </c>
      <c r="J505" s="62"/>
      <c r="K505" t="str">
        <f t="shared" si="38"/>
        <v>Thang điểm Wells hiệu chỉnh đánh giá huyết khối tĩnh mạch sâu (DVT)</v>
      </c>
      <c r="L505" s="50" t="s">
        <v>485</v>
      </c>
      <c r="M505" t="str">
        <f t="shared" si="39"/>
        <v>T_B07</v>
      </c>
    </row>
    <row r="506" spans="9:14" ht="15" thickBot="1" x14ac:dyDescent="0.35">
      <c r="I506" s="21">
        <v>101</v>
      </c>
      <c r="J506" s="62"/>
      <c r="K506" t="str">
        <f t="shared" si="38"/>
        <v>Thang điểm Wells hiệu chỉnh đánh giá huyết khối tĩnh mạch sâu (DVT)</v>
      </c>
      <c r="L506" s="50" t="s">
        <v>486</v>
      </c>
      <c r="M506" t="str">
        <f t="shared" si="39"/>
        <v>T_B07</v>
      </c>
    </row>
    <row r="507" spans="9:14" ht="15" thickBot="1" x14ac:dyDescent="0.35">
      <c r="I507" s="21">
        <v>101</v>
      </c>
      <c r="J507" s="62"/>
      <c r="K507" t="str">
        <f t="shared" si="38"/>
        <v>Thang điểm Wells hiệu chỉnh đánh giá huyết khối tĩnh mạch sâu (DVT)</v>
      </c>
      <c r="L507" s="50" t="s">
        <v>487</v>
      </c>
      <c r="M507" t="str">
        <f t="shared" si="39"/>
        <v>T_B07</v>
      </c>
    </row>
    <row r="508" spans="9:14" ht="15" thickBot="1" x14ac:dyDescent="0.35">
      <c r="I508" s="21">
        <v>101</v>
      </c>
      <c r="J508" s="62"/>
      <c r="K508" t="str">
        <f t="shared" si="38"/>
        <v>Thang điểm Wells hiệu chỉnh đánh giá huyết khối tĩnh mạch sâu (DVT)</v>
      </c>
      <c r="L508" s="50" t="s">
        <v>488</v>
      </c>
      <c r="M508" t="str">
        <f t="shared" si="39"/>
        <v>T_B07</v>
      </c>
    </row>
    <row r="509" spans="9:14" ht="15" thickBot="1" x14ac:dyDescent="0.35">
      <c r="I509" s="21">
        <v>101</v>
      </c>
      <c r="J509" s="62"/>
      <c r="K509" t="str">
        <f t="shared" si="38"/>
        <v>Thang điểm Wells hiệu chỉnh đánh giá huyết khối tĩnh mạch sâu (DVT)</v>
      </c>
      <c r="L509" s="50" t="s">
        <v>489</v>
      </c>
      <c r="M509" t="str">
        <f t="shared" si="39"/>
        <v>T_B07</v>
      </c>
    </row>
    <row r="510" spans="9:14" ht="15" thickBot="1" x14ac:dyDescent="0.35">
      <c r="I510" s="21">
        <v>101</v>
      </c>
      <c r="J510" s="62"/>
      <c r="K510" t="str">
        <f t="shared" si="38"/>
        <v>Thang điểm Wells hiệu chỉnh đánh giá huyết khối tĩnh mạch sâu (DVT)</v>
      </c>
      <c r="L510" s="50" t="s">
        <v>490</v>
      </c>
      <c r="M510" t="str">
        <f t="shared" si="39"/>
        <v>T_B07</v>
      </c>
    </row>
    <row r="511" spans="9:14" ht="15" thickBot="1" x14ac:dyDescent="0.35">
      <c r="I511" s="21">
        <v>101</v>
      </c>
      <c r="J511" s="62"/>
      <c r="K511" t="str">
        <f t="shared" si="38"/>
        <v>Thang điểm Wells hiệu chỉnh đánh giá huyết khối tĩnh mạch sâu (DVT)</v>
      </c>
      <c r="L511" s="50" t="s">
        <v>491</v>
      </c>
      <c r="M511" t="str">
        <f t="shared" si="39"/>
        <v>T_B07</v>
      </c>
    </row>
    <row r="512" spans="9:14" ht="15" thickBot="1" x14ac:dyDescent="0.35">
      <c r="I512" s="21">
        <v>101</v>
      </c>
      <c r="J512" s="62"/>
      <c r="K512" t="str">
        <f t="shared" si="38"/>
        <v>Thang điểm Wells hiệu chỉnh đánh giá huyết khối tĩnh mạch sâu (DVT)</v>
      </c>
      <c r="L512" s="50" t="s">
        <v>492</v>
      </c>
      <c r="M512" t="str">
        <f t="shared" si="39"/>
        <v>T_B07</v>
      </c>
    </row>
    <row r="513" spans="9:13" ht="15" thickBot="1" x14ac:dyDescent="0.35">
      <c r="I513" s="21">
        <v>101</v>
      </c>
      <c r="J513" s="62"/>
      <c r="K513" t="str">
        <f t="shared" si="38"/>
        <v>Thang điểm Wells hiệu chỉnh đánh giá huyết khối tĩnh mạch sâu (DVT)</v>
      </c>
      <c r="L513" s="50" t="s">
        <v>493</v>
      </c>
      <c r="M513" t="str">
        <f t="shared" si="39"/>
        <v>T_B07</v>
      </c>
    </row>
    <row r="514" spans="9:13" ht="15" thickBot="1" x14ac:dyDescent="0.35">
      <c r="I514" s="21">
        <v>101</v>
      </c>
      <c r="J514" s="62"/>
      <c r="K514" t="str">
        <f t="shared" ref="K514:K577" si="42">IF(LEN(J514)&gt;0,J514,K513)</f>
        <v>Thang điểm Wells hiệu chỉnh đánh giá huyết khối tĩnh mạch sâu (DVT)</v>
      </c>
      <c r="L514" s="50" t="s">
        <v>494</v>
      </c>
      <c r="M514" t="str">
        <f t="shared" si="39"/>
        <v>T_B07</v>
      </c>
    </row>
    <row r="515" spans="9:13" ht="15" thickBot="1" x14ac:dyDescent="0.35">
      <c r="I515" s="21">
        <v>93</v>
      </c>
      <c r="J515" s="14" t="s">
        <v>495</v>
      </c>
      <c r="K515" t="str">
        <f t="shared" si="42"/>
        <v>Điểm cảnh báo sớm quốc gia (NEWS2) đối với bệnh cấp tính</v>
      </c>
      <c r="L515" s="50" t="s">
        <v>496</v>
      </c>
      <c r="M515" t="str">
        <f t="shared" ref="M515:M578" si="43">VLOOKUP(K515,C:D,2,0)</f>
        <v>T_B08</v>
      </c>
    </row>
    <row r="516" spans="9:13" ht="15" thickBot="1" x14ac:dyDescent="0.35">
      <c r="I516" s="21">
        <v>93</v>
      </c>
      <c r="J516" s="62"/>
      <c r="K516" t="str">
        <f t="shared" si="42"/>
        <v>Điểm cảnh báo sớm quốc gia (NEWS2) đối với bệnh cấp tính</v>
      </c>
      <c r="L516" s="14" t="s">
        <v>497</v>
      </c>
      <c r="M516" t="str">
        <f t="shared" si="43"/>
        <v>T_B08</v>
      </c>
    </row>
    <row r="517" spans="9:13" ht="15" thickBot="1" x14ac:dyDescent="0.35">
      <c r="I517" s="21">
        <v>93</v>
      </c>
      <c r="J517" s="62"/>
      <c r="K517" t="str">
        <f t="shared" si="42"/>
        <v>Điểm cảnh báo sớm quốc gia (NEWS2) đối với bệnh cấp tính</v>
      </c>
      <c r="L517" s="50" t="s">
        <v>498</v>
      </c>
      <c r="M517" t="str">
        <f t="shared" si="43"/>
        <v>T_B08</v>
      </c>
    </row>
    <row r="518" spans="9:13" ht="15" thickBot="1" x14ac:dyDescent="0.35">
      <c r="I518" s="21">
        <v>93</v>
      </c>
      <c r="J518" s="62"/>
      <c r="K518" t="str">
        <f t="shared" si="42"/>
        <v>Điểm cảnh báo sớm quốc gia (NEWS2) đối với bệnh cấp tính</v>
      </c>
      <c r="L518" s="50" t="s">
        <v>499</v>
      </c>
      <c r="M518" t="str">
        <f t="shared" si="43"/>
        <v>T_B08</v>
      </c>
    </row>
    <row r="519" spans="9:13" ht="15" thickBot="1" x14ac:dyDescent="0.35">
      <c r="I519" s="21">
        <v>93</v>
      </c>
      <c r="J519" s="62"/>
      <c r="K519" t="str">
        <f t="shared" si="42"/>
        <v>Điểm cảnh báo sớm quốc gia (NEWS2) đối với bệnh cấp tính</v>
      </c>
      <c r="L519" s="50" t="s">
        <v>500</v>
      </c>
      <c r="M519" t="str">
        <f t="shared" si="43"/>
        <v>T_B08</v>
      </c>
    </row>
    <row r="520" spans="9:13" ht="15" thickBot="1" x14ac:dyDescent="0.35">
      <c r="I520" s="21">
        <v>93</v>
      </c>
      <c r="J520" s="62"/>
      <c r="K520" t="str">
        <f t="shared" si="42"/>
        <v>Điểm cảnh báo sớm quốc gia (NEWS2) đối với bệnh cấp tính</v>
      </c>
      <c r="L520" s="50" t="s">
        <v>501</v>
      </c>
      <c r="M520" t="str">
        <f t="shared" si="43"/>
        <v>T_B08</v>
      </c>
    </row>
    <row r="521" spans="9:13" ht="15" thickBot="1" x14ac:dyDescent="0.35">
      <c r="I521" s="21">
        <v>93</v>
      </c>
      <c r="J521" s="62"/>
      <c r="K521" t="str">
        <f t="shared" si="42"/>
        <v>Điểm cảnh báo sớm quốc gia (NEWS2) đối với bệnh cấp tính</v>
      </c>
      <c r="L521" s="50" t="s">
        <v>502</v>
      </c>
      <c r="M521" t="str">
        <f t="shared" si="43"/>
        <v>T_B08</v>
      </c>
    </row>
    <row r="522" spans="9:13" ht="15" thickBot="1" x14ac:dyDescent="0.35">
      <c r="I522" s="21">
        <v>93</v>
      </c>
      <c r="J522" s="62"/>
      <c r="K522" t="str">
        <f t="shared" si="42"/>
        <v>Điểm cảnh báo sớm quốc gia (NEWS2) đối với bệnh cấp tính</v>
      </c>
      <c r="L522" s="50" t="s">
        <v>503</v>
      </c>
      <c r="M522" t="str">
        <f t="shared" si="43"/>
        <v>T_B08</v>
      </c>
    </row>
    <row r="523" spans="9:13" ht="15" thickBot="1" x14ac:dyDescent="0.35">
      <c r="I523" s="21">
        <v>93</v>
      </c>
      <c r="J523" s="62"/>
      <c r="K523" t="str">
        <f t="shared" si="42"/>
        <v>Điểm cảnh báo sớm quốc gia (NEWS2) đối với bệnh cấp tính</v>
      </c>
      <c r="L523" s="50" t="s">
        <v>504</v>
      </c>
      <c r="M523" t="str">
        <f t="shared" si="43"/>
        <v>T_B08</v>
      </c>
    </row>
    <row r="524" spans="9:13" ht="15" thickBot="1" x14ac:dyDescent="0.35">
      <c r="I524" s="21">
        <v>93</v>
      </c>
      <c r="J524" s="62"/>
      <c r="K524" t="str">
        <f t="shared" si="42"/>
        <v>Điểm cảnh báo sớm quốc gia (NEWS2) đối với bệnh cấp tính</v>
      </c>
      <c r="L524" s="50" t="s">
        <v>505</v>
      </c>
      <c r="M524" t="str">
        <f t="shared" si="43"/>
        <v>T_B08</v>
      </c>
    </row>
    <row r="525" spans="9:13" ht="15" thickBot="1" x14ac:dyDescent="0.35">
      <c r="I525" s="21">
        <v>97</v>
      </c>
      <c r="J525" s="14" t="s">
        <v>506</v>
      </c>
      <c r="K525" t="str">
        <f t="shared" si="42"/>
        <v>Thang điểm Padua đánh giá nguy cơ thuyên tắc huyết khối tĩnh mạch ở người bệnh nội trú</v>
      </c>
      <c r="L525" s="50" t="s">
        <v>507</v>
      </c>
      <c r="M525" t="str">
        <f t="shared" si="43"/>
        <v>T_B09</v>
      </c>
    </row>
    <row r="526" spans="9:13" ht="15" thickBot="1" x14ac:dyDescent="0.35">
      <c r="I526" s="21">
        <v>97</v>
      </c>
      <c r="J526" s="62"/>
      <c r="K526" t="str">
        <f t="shared" si="42"/>
        <v>Thang điểm Padua đánh giá nguy cơ thuyên tắc huyết khối tĩnh mạch ở người bệnh nội trú</v>
      </c>
      <c r="L526" s="50" t="s">
        <v>508</v>
      </c>
      <c r="M526" t="str">
        <f t="shared" si="43"/>
        <v>T_B09</v>
      </c>
    </row>
    <row r="527" spans="9:13" ht="15" thickBot="1" x14ac:dyDescent="0.35">
      <c r="I527" s="21">
        <v>97</v>
      </c>
      <c r="J527" s="62"/>
      <c r="K527" t="str">
        <f t="shared" si="42"/>
        <v>Thang điểm Padua đánh giá nguy cơ thuyên tắc huyết khối tĩnh mạch ở người bệnh nội trú</v>
      </c>
      <c r="L527" s="50" t="s">
        <v>509</v>
      </c>
      <c r="M527" t="str">
        <f t="shared" si="43"/>
        <v>T_B09</v>
      </c>
    </row>
    <row r="528" spans="9:13" ht="15" thickBot="1" x14ac:dyDescent="0.35">
      <c r="I528" s="21">
        <v>97</v>
      </c>
      <c r="J528" s="62"/>
      <c r="K528" t="str">
        <f t="shared" si="42"/>
        <v>Thang điểm Padua đánh giá nguy cơ thuyên tắc huyết khối tĩnh mạch ở người bệnh nội trú</v>
      </c>
      <c r="L528" s="50" t="s">
        <v>510</v>
      </c>
      <c r="M528" t="str">
        <f t="shared" si="43"/>
        <v>T_B09</v>
      </c>
    </row>
    <row r="529" spans="9:13" ht="15" thickBot="1" x14ac:dyDescent="0.35">
      <c r="I529" s="21">
        <v>97</v>
      </c>
      <c r="J529" s="62"/>
      <c r="K529" t="str">
        <f t="shared" si="42"/>
        <v>Thang điểm Padua đánh giá nguy cơ thuyên tắc huyết khối tĩnh mạch ở người bệnh nội trú</v>
      </c>
      <c r="L529" s="50" t="s">
        <v>511</v>
      </c>
      <c r="M529" t="str">
        <f t="shared" si="43"/>
        <v>T_B09</v>
      </c>
    </row>
    <row r="530" spans="9:13" ht="15" thickBot="1" x14ac:dyDescent="0.35">
      <c r="I530" s="21">
        <v>97</v>
      </c>
      <c r="J530" s="62"/>
      <c r="K530" t="str">
        <f t="shared" si="42"/>
        <v>Thang điểm Padua đánh giá nguy cơ thuyên tắc huyết khối tĩnh mạch ở người bệnh nội trú</v>
      </c>
      <c r="L530" s="50" t="s">
        <v>512</v>
      </c>
      <c r="M530" t="str">
        <f t="shared" si="43"/>
        <v>T_B09</v>
      </c>
    </row>
    <row r="531" spans="9:13" ht="15" thickBot="1" x14ac:dyDescent="0.35">
      <c r="I531" s="21">
        <v>97</v>
      </c>
      <c r="J531" s="62"/>
      <c r="K531" t="str">
        <f t="shared" si="42"/>
        <v>Thang điểm Padua đánh giá nguy cơ thuyên tắc huyết khối tĩnh mạch ở người bệnh nội trú</v>
      </c>
      <c r="L531" s="50" t="s">
        <v>513</v>
      </c>
      <c r="M531" t="str">
        <f t="shared" si="43"/>
        <v>T_B09</v>
      </c>
    </row>
    <row r="532" spans="9:13" ht="15" thickBot="1" x14ac:dyDescent="0.35">
      <c r="I532" s="21">
        <v>97</v>
      </c>
      <c r="J532" s="62"/>
      <c r="K532" t="str">
        <f t="shared" si="42"/>
        <v>Thang điểm Padua đánh giá nguy cơ thuyên tắc huyết khối tĩnh mạch ở người bệnh nội trú</v>
      </c>
      <c r="L532" s="50" t="s">
        <v>514</v>
      </c>
      <c r="M532" t="str">
        <f t="shared" si="43"/>
        <v>T_B09</v>
      </c>
    </row>
    <row r="533" spans="9:13" ht="15" thickBot="1" x14ac:dyDescent="0.35">
      <c r="I533" s="21">
        <v>97</v>
      </c>
      <c r="J533" s="62"/>
      <c r="K533" t="str">
        <f t="shared" si="42"/>
        <v>Thang điểm Padua đánh giá nguy cơ thuyên tắc huyết khối tĩnh mạch ở người bệnh nội trú</v>
      </c>
      <c r="L533" s="50" t="s">
        <v>515</v>
      </c>
      <c r="M533" t="str">
        <f t="shared" si="43"/>
        <v>T_B09</v>
      </c>
    </row>
    <row r="534" spans="9:13" ht="15" thickBot="1" x14ac:dyDescent="0.35">
      <c r="I534" s="21">
        <v>97</v>
      </c>
      <c r="J534" s="62"/>
      <c r="K534" t="str">
        <f t="shared" si="42"/>
        <v>Thang điểm Padua đánh giá nguy cơ thuyên tắc huyết khối tĩnh mạch ở người bệnh nội trú</v>
      </c>
      <c r="L534" s="50" t="s">
        <v>516</v>
      </c>
      <c r="M534" t="str">
        <f t="shared" si="43"/>
        <v>T_B09</v>
      </c>
    </row>
    <row r="535" spans="9:13" ht="15" thickBot="1" x14ac:dyDescent="0.35">
      <c r="I535" s="21">
        <v>97</v>
      </c>
      <c r="J535" s="62"/>
      <c r="K535" t="str">
        <f t="shared" si="42"/>
        <v>Thang điểm Padua đánh giá nguy cơ thuyên tắc huyết khối tĩnh mạch ở người bệnh nội trú</v>
      </c>
      <c r="L535" s="50" t="s">
        <v>517</v>
      </c>
      <c r="M535" t="str">
        <f t="shared" si="43"/>
        <v>T_B09</v>
      </c>
    </row>
    <row r="536" spans="9:13" ht="15" thickBot="1" x14ac:dyDescent="0.35">
      <c r="I536" s="21">
        <v>97</v>
      </c>
      <c r="J536" s="62"/>
      <c r="K536" t="str">
        <f t="shared" si="42"/>
        <v>Thang điểm Padua đánh giá nguy cơ thuyên tắc huyết khối tĩnh mạch ở người bệnh nội trú</v>
      </c>
      <c r="L536" s="50" t="s">
        <v>518</v>
      </c>
      <c r="M536" t="str">
        <f t="shared" si="43"/>
        <v>T_B09</v>
      </c>
    </row>
    <row r="537" spans="9:13" ht="15" thickBot="1" x14ac:dyDescent="0.35">
      <c r="I537" s="21">
        <v>97</v>
      </c>
      <c r="J537" s="62"/>
      <c r="K537" t="str">
        <f t="shared" si="42"/>
        <v>Thang điểm Padua đánh giá nguy cơ thuyên tắc huyết khối tĩnh mạch ở người bệnh nội trú</v>
      </c>
      <c r="L537" s="50" t="s">
        <v>519</v>
      </c>
      <c r="M537" t="str">
        <f t="shared" si="43"/>
        <v>T_B09</v>
      </c>
    </row>
    <row r="538" spans="9:13" ht="15" thickBot="1" x14ac:dyDescent="0.35">
      <c r="I538" s="21">
        <v>97</v>
      </c>
      <c r="J538" s="62"/>
      <c r="K538" t="str">
        <f t="shared" si="42"/>
        <v>Thang điểm Padua đánh giá nguy cơ thuyên tắc huyết khối tĩnh mạch ở người bệnh nội trú</v>
      </c>
      <c r="L538" s="50" t="s">
        <v>520</v>
      </c>
      <c r="M538" t="str">
        <f t="shared" si="43"/>
        <v>T_B09</v>
      </c>
    </row>
    <row r="539" spans="9:13" ht="15" thickBot="1" x14ac:dyDescent="0.35">
      <c r="I539" s="21">
        <v>100</v>
      </c>
      <c r="J539" s="14" t="s">
        <v>521</v>
      </c>
      <c r="K539" t="str">
        <f t="shared" si="42"/>
        <v>Thang điểm Wells cho thuyên tắc phổi</v>
      </c>
      <c r="L539" s="50" t="s">
        <v>522</v>
      </c>
      <c r="M539" t="str">
        <f t="shared" si="43"/>
        <v>T_B10</v>
      </c>
    </row>
    <row r="540" spans="9:13" ht="15" thickBot="1" x14ac:dyDescent="0.35">
      <c r="I540" s="21">
        <v>100</v>
      </c>
      <c r="J540" s="62"/>
      <c r="K540" t="str">
        <f t="shared" si="42"/>
        <v>Thang điểm Wells cho thuyên tắc phổi</v>
      </c>
      <c r="L540" s="50" t="s">
        <v>523</v>
      </c>
      <c r="M540" t="str">
        <f t="shared" si="43"/>
        <v>T_B10</v>
      </c>
    </row>
    <row r="541" spans="9:13" ht="15" thickBot="1" x14ac:dyDescent="0.35">
      <c r="I541" s="21">
        <v>100</v>
      </c>
      <c r="J541" s="62"/>
      <c r="K541" t="str">
        <f t="shared" si="42"/>
        <v>Thang điểm Wells cho thuyên tắc phổi</v>
      </c>
      <c r="L541" s="50" t="s">
        <v>524</v>
      </c>
      <c r="M541" t="str">
        <f t="shared" si="43"/>
        <v>T_B10</v>
      </c>
    </row>
    <row r="542" spans="9:13" ht="15" thickBot="1" x14ac:dyDescent="0.35">
      <c r="I542" s="21">
        <v>100</v>
      </c>
      <c r="J542" s="62"/>
      <c r="K542" t="str">
        <f t="shared" si="42"/>
        <v>Thang điểm Wells cho thuyên tắc phổi</v>
      </c>
      <c r="L542" s="50" t="s">
        <v>525</v>
      </c>
      <c r="M542" t="str">
        <f t="shared" si="43"/>
        <v>T_B10</v>
      </c>
    </row>
    <row r="543" spans="9:13" ht="15" thickBot="1" x14ac:dyDescent="0.35">
      <c r="I543" s="21">
        <v>100</v>
      </c>
      <c r="J543" s="62"/>
      <c r="K543" t="str">
        <f t="shared" si="42"/>
        <v>Thang điểm Wells cho thuyên tắc phổi</v>
      </c>
      <c r="L543" s="50" t="s">
        <v>526</v>
      </c>
      <c r="M543" t="str">
        <f t="shared" si="43"/>
        <v>T_B10</v>
      </c>
    </row>
    <row r="544" spans="9:13" ht="15" thickBot="1" x14ac:dyDescent="0.35">
      <c r="I544" s="21">
        <v>100</v>
      </c>
      <c r="J544" s="62"/>
      <c r="K544" t="str">
        <f t="shared" si="42"/>
        <v>Thang điểm Wells cho thuyên tắc phổi</v>
      </c>
      <c r="L544" s="50" t="s">
        <v>527</v>
      </c>
      <c r="M544" t="str">
        <f t="shared" si="43"/>
        <v>T_B10</v>
      </c>
    </row>
    <row r="545" spans="9:13" ht="15" thickBot="1" x14ac:dyDescent="0.35">
      <c r="I545" s="21">
        <v>100</v>
      </c>
      <c r="J545" s="62"/>
      <c r="K545" t="str">
        <f t="shared" si="42"/>
        <v>Thang điểm Wells cho thuyên tắc phổi</v>
      </c>
      <c r="L545" s="50" t="s">
        <v>528</v>
      </c>
      <c r="M545" t="str">
        <f t="shared" si="43"/>
        <v>T_B10</v>
      </c>
    </row>
    <row r="546" spans="9:13" ht="15" thickBot="1" x14ac:dyDescent="0.35">
      <c r="I546" s="21">
        <v>98</v>
      </c>
      <c r="J546" s="14" t="s">
        <v>529</v>
      </c>
      <c r="K546" t="str">
        <f t="shared" si="42"/>
        <v>Thang điểm SOFA đánh giá suy đa tạng</v>
      </c>
      <c r="L546" s="14" t="s">
        <v>530</v>
      </c>
      <c r="M546" t="str">
        <f t="shared" si="43"/>
        <v>T_B11</v>
      </c>
    </row>
    <row r="547" spans="9:13" ht="15" thickBot="1" x14ac:dyDescent="0.35">
      <c r="I547" s="21">
        <v>98</v>
      </c>
      <c r="J547" s="62"/>
      <c r="K547" t="str">
        <f t="shared" si="42"/>
        <v>Thang điểm SOFA đánh giá suy đa tạng</v>
      </c>
      <c r="L547" s="14" t="s">
        <v>531</v>
      </c>
      <c r="M547" t="str">
        <f t="shared" si="43"/>
        <v>T_B11</v>
      </c>
    </row>
    <row r="548" spans="9:13" ht="15" thickBot="1" x14ac:dyDescent="0.35">
      <c r="I548" s="21">
        <v>98</v>
      </c>
      <c r="J548" s="62"/>
      <c r="K548" t="str">
        <f t="shared" si="42"/>
        <v>Thang điểm SOFA đánh giá suy đa tạng</v>
      </c>
      <c r="L548" s="50" t="s">
        <v>532</v>
      </c>
      <c r="M548" t="str">
        <f t="shared" si="43"/>
        <v>T_B11</v>
      </c>
    </row>
    <row r="549" spans="9:13" ht="15" thickBot="1" x14ac:dyDescent="0.35">
      <c r="I549" s="21">
        <v>98</v>
      </c>
      <c r="J549" s="62"/>
      <c r="K549" t="str">
        <f t="shared" si="42"/>
        <v>Thang điểm SOFA đánh giá suy đa tạng</v>
      </c>
      <c r="L549" s="50" t="s">
        <v>533</v>
      </c>
      <c r="M549" t="str">
        <f t="shared" si="43"/>
        <v>T_B11</v>
      </c>
    </row>
    <row r="550" spans="9:13" ht="15" thickBot="1" x14ac:dyDescent="0.35">
      <c r="I550" s="21">
        <v>98</v>
      </c>
      <c r="J550" s="62"/>
      <c r="K550" t="str">
        <f t="shared" si="42"/>
        <v>Thang điểm SOFA đánh giá suy đa tạng</v>
      </c>
      <c r="L550" s="50" t="s">
        <v>534</v>
      </c>
      <c r="M550" t="str">
        <f t="shared" si="43"/>
        <v>T_B11</v>
      </c>
    </row>
    <row r="551" spans="9:13" ht="15" thickBot="1" x14ac:dyDescent="0.35">
      <c r="I551" s="21">
        <v>98</v>
      </c>
      <c r="J551" s="62"/>
      <c r="K551" t="str">
        <f t="shared" si="42"/>
        <v>Thang điểm SOFA đánh giá suy đa tạng</v>
      </c>
      <c r="L551" s="50" t="s">
        <v>535</v>
      </c>
      <c r="M551" t="str">
        <f t="shared" si="43"/>
        <v>T_B11</v>
      </c>
    </row>
    <row r="552" spans="9:13" ht="15" thickBot="1" x14ac:dyDescent="0.35">
      <c r="I552" s="21">
        <v>98</v>
      </c>
      <c r="J552" s="62"/>
      <c r="K552" t="str">
        <f t="shared" si="42"/>
        <v>Thang điểm SOFA đánh giá suy đa tạng</v>
      </c>
      <c r="L552" s="50" t="s">
        <v>536</v>
      </c>
      <c r="M552" t="str">
        <f t="shared" si="43"/>
        <v>T_B11</v>
      </c>
    </row>
    <row r="553" spans="9:13" ht="15" thickBot="1" x14ac:dyDescent="0.35">
      <c r="I553" s="21">
        <v>98</v>
      </c>
      <c r="J553" s="62"/>
      <c r="K553" t="str">
        <f t="shared" si="42"/>
        <v>Thang điểm SOFA đánh giá suy đa tạng</v>
      </c>
      <c r="L553" s="50" t="s">
        <v>537</v>
      </c>
      <c r="M553" t="str">
        <f t="shared" si="43"/>
        <v>T_B11</v>
      </c>
    </row>
    <row r="554" spans="9:13" ht="15" thickBot="1" x14ac:dyDescent="0.35">
      <c r="I554" s="21">
        <v>98</v>
      </c>
      <c r="J554" s="62"/>
      <c r="K554" t="str">
        <f t="shared" si="42"/>
        <v>Thang điểm SOFA đánh giá suy đa tạng</v>
      </c>
      <c r="L554" s="50" t="s">
        <v>538</v>
      </c>
      <c r="M554" t="str">
        <f t="shared" si="43"/>
        <v>T_B11</v>
      </c>
    </row>
    <row r="555" spans="9:13" ht="15" thickBot="1" x14ac:dyDescent="0.35">
      <c r="I555" s="21">
        <v>98</v>
      </c>
      <c r="J555" s="62"/>
      <c r="K555" t="str">
        <f t="shared" si="42"/>
        <v>Thang điểm SOFA đánh giá suy đa tạng</v>
      </c>
      <c r="L555" s="50" t="s">
        <v>539</v>
      </c>
      <c r="M555" t="str">
        <f t="shared" si="43"/>
        <v>T_B11</v>
      </c>
    </row>
    <row r="556" spans="9:13" ht="15" thickBot="1" x14ac:dyDescent="0.35">
      <c r="I556" s="21">
        <v>99</v>
      </c>
      <c r="J556" s="14" t="s">
        <v>540</v>
      </c>
      <c r="K556" t="str">
        <f t="shared" si="42"/>
        <v>Thang điểm VTE-BLEED cho nguy cơ xuất huyết ở người bệnh dùng thuốc chống đông mạn tính</v>
      </c>
      <c r="L556" s="64" t="s">
        <v>541</v>
      </c>
      <c r="M556" t="str">
        <f t="shared" si="43"/>
        <v>T_B12</v>
      </c>
    </row>
    <row r="557" spans="9:13" ht="15" thickBot="1" x14ac:dyDescent="0.35">
      <c r="I557" s="21">
        <v>99</v>
      </c>
      <c r="J557" s="62"/>
      <c r="K557" t="str">
        <f t="shared" si="42"/>
        <v>Thang điểm VTE-BLEED cho nguy cơ xuất huyết ở người bệnh dùng thuốc chống đông mạn tính</v>
      </c>
      <c r="L557" s="50" t="s">
        <v>542</v>
      </c>
      <c r="M557" t="str">
        <f t="shared" si="43"/>
        <v>T_B12</v>
      </c>
    </row>
    <row r="558" spans="9:13" ht="15" thickBot="1" x14ac:dyDescent="0.35">
      <c r="I558" s="21">
        <v>99</v>
      </c>
      <c r="J558" s="62"/>
      <c r="K558" t="str">
        <f t="shared" si="42"/>
        <v>Thang điểm VTE-BLEED cho nguy cơ xuất huyết ở người bệnh dùng thuốc chống đông mạn tính</v>
      </c>
      <c r="L558" s="50" t="s">
        <v>543</v>
      </c>
      <c r="M558" t="str">
        <f t="shared" si="43"/>
        <v>T_B12</v>
      </c>
    </row>
    <row r="559" spans="9:13" ht="15" thickBot="1" x14ac:dyDescent="0.35">
      <c r="I559" s="21">
        <v>99</v>
      </c>
      <c r="J559" s="62"/>
      <c r="K559" t="str">
        <f t="shared" si="42"/>
        <v>Thang điểm VTE-BLEED cho nguy cơ xuất huyết ở người bệnh dùng thuốc chống đông mạn tính</v>
      </c>
      <c r="L559" s="50" t="s">
        <v>544</v>
      </c>
      <c r="M559" t="str">
        <f t="shared" si="43"/>
        <v>T_B12</v>
      </c>
    </row>
    <row r="560" spans="9:13" ht="15" thickBot="1" x14ac:dyDescent="0.35">
      <c r="I560" s="21">
        <v>99</v>
      </c>
      <c r="J560" s="62"/>
      <c r="K560" t="str">
        <f t="shared" si="42"/>
        <v>Thang điểm VTE-BLEED cho nguy cơ xuất huyết ở người bệnh dùng thuốc chống đông mạn tính</v>
      </c>
      <c r="L560" s="50" t="s">
        <v>545</v>
      </c>
      <c r="M560" t="str">
        <f t="shared" si="43"/>
        <v>T_B12</v>
      </c>
    </row>
    <row r="561" spans="9:13" ht="15" thickBot="1" x14ac:dyDescent="0.35">
      <c r="I561" s="21">
        <v>99</v>
      </c>
      <c r="J561" s="62"/>
      <c r="K561" t="str">
        <f t="shared" si="42"/>
        <v>Thang điểm VTE-BLEED cho nguy cơ xuất huyết ở người bệnh dùng thuốc chống đông mạn tính</v>
      </c>
      <c r="L561" s="50" t="s">
        <v>546</v>
      </c>
      <c r="M561" t="str">
        <f t="shared" si="43"/>
        <v>T_B12</v>
      </c>
    </row>
    <row r="562" spans="9:13" ht="15" thickBot="1" x14ac:dyDescent="0.35">
      <c r="I562" s="21">
        <v>110</v>
      </c>
      <c r="J562" s="14" t="s">
        <v>547</v>
      </c>
      <c r="K562" t="str">
        <f t="shared" si="42"/>
        <v>Thang điểm 4T về khả năng giảm tiểu cầu do Heparin (HIT)</v>
      </c>
      <c r="L562" s="50" t="s">
        <v>548</v>
      </c>
      <c r="M562" t="str">
        <f t="shared" si="43"/>
        <v>T_B13</v>
      </c>
    </row>
    <row r="563" spans="9:13" ht="15" thickBot="1" x14ac:dyDescent="0.35">
      <c r="I563" s="21">
        <v>110</v>
      </c>
      <c r="J563" s="62"/>
      <c r="K563" t="str">
        <f t="shared" si="42"/>
        <v>Thang điểm 4T về khả năng giảm tiểu cầu do Heparin (HIT)</v>
      </c>
      <c r="L563" s="50" t="s">
        <v>549</v>
      </c>
      <c r="M563" t="str">
        <f t="shared" si="43"/>
        <v>T_B13</v>
      </c>
    </row>
    <row r="564" spans="9:13" ht="15" thickBot="1" x14ac:dyDescent="0.35">
      <c r="I564" s="21">
        <v>110</v>
      </c>
      <c r="J564" s="62"/>
      <c r="K564" t="str">
        <f t="shared" si="42"/>
        <v>Thang điểm 4T về khả năng giảm tiểu cầu do Heparin (HIT)</v>
      </c>
      <c r="L564" s="14" t="s">
        <v>550</v>
      </c>
      <c r="M564" t="str">
        <f t="shared" si="43"/>
        <v>T_B13</v>
      </c>
    </row>
    <row r="565" spans="9:13" ht="15" thickBot="1" x14ac:dyDescent="0.35">
      <c r="I565" s="21">
        <v>110</v>
      </c>
      <c r="J565" s="62"/>
      <c r="K565" t="str">
        <f t="shared" si="42"/>
        <v>Thang điểm 4T về khả năng giảm tiểu cầu do Heparin (HIT)</v>
      </c>
      <c r="L565" s="14" t="s">
        <v>551</v>
      </c>
      <c r="M565" t="str">
        <f t="shared" si="43"/>
        <v>T_B13</v>
      </c>
    </row>
    <row r="566" spans="9:13" ht="15" thickBot="1" x14ac:dyDescent="0.35">
      <c r="I566" s="21">
        <v>110</v>
      </c>
      <c r="J566" s="62"/>
      <c r="K566" t="str">
        <f t="shared" si="42"/>
        <v>Thang điểm 4T về khả năng giảm tiểu cầu do Heparin (HIT)</v>
      </c>
      <c r="L566" s="50" t="s">
        <v>552</v>
      </c>
      <c r="M566" t="str">
        <f t="shared" si="43"/>
        <v>T_B13</v>
      </c>
    </row>
    <row r="567" spans="9:13" ht="15" thickBot="1" x14ac:dyDescent="0.35">
      <c r="I567" s="21">
        <v>110</v>
      </c>
      <c r="J567" s="62"/>
      <c r="K567" t="str">
        <f t="shared" si="42"/>
        <v>Thang điểm 4T về khả năng giảm tiểu cầu do Heparin (HIT)</v>
      </c>
      <c r="L567" s="50" t="s">
        <v>553</v>
      </c>
      <c r="M567" t="str">
        <f t="shared" si="43"/>
        <v>T_B13</v>
      </c>
    </row>
    <row r="568" spans="9:13" ht="15" thickBot="1" x14ac:dyDescent="0.35">
      <c r="I568" s="21">
        <v>110</v>
      </c>
      <c r="J568" s="62"/>
      <c r="K568" t="str">
        <f t="shared" si="42"/>
        <v>Thang điểm 4T về khả năng giảm tiểu cầu do Heparin (HIT)</v>
      </c>
      <c r="L568" s="50" t="s">
        <v>554</v>
      </c>
      <c r="M568" t="str">
        <f t="shared" si="43"/>
        <v>T_B13</v>
      </c>
    </row>
    <row r="569" spans="9:13" ht="15" thickBot="1" x14ac:dyDescent="0.35">
      <c r="I569" s="21">
        <v>110</v>
      </c>
      <c r="J569" s="62"/>
      <c r="K569" t="str">
        <f t="shared" si="42"/>
        <v>Thang điểm 4T về khả năng giảm tiểu cầu do Heparin (HIT)</v>
      </c>
      <c r="L569" s="50" t="s">
        <v>2644</v>
      </c>
      <c r="M569" t="str">
        <f t="shared" si="43"/>
        <v>T_B13</v>
      </c>
    </row>
    <row r="570" spans="9:13" ht="15" thickBot="1" x14ac:dyDescent="0.35">
      <c r="I570" s="21">
        <v>111</v>
      </c>
      <c r="J570" s="14" t="s">
        <v>555</v>
      </c>
      <c r="K570" t="str">
        <f t="shared" si="42"/>
        <v>Thang điểm HAS-BLED các đặc điểm lâm sàng gây nguy cơ chảy máu</v>
      </c>
      <c r="L570" s="50" t="s">
        <v>556</v>
      </c>
      <c r="M570" t="str">
        <f t="shared" si="43"/>
        <v>T_B14</v>
      </c>
    </row>
    <row r="571" spans="9:13" ht="15" thickBot="1" x14ac:dyDescent="0.35">
      <c r="I571" s="21">
        <v>111</v>
      </c>
      <c r="J571" s="62"/>
      <c r="K571" t="str">
        <f t="shared" si="42"/>
        <v>Thang điểm HAS-BLED các đặc điểm lâm sàng gây nguy cơ chảy máu</v>
      </c>
      <c r="L571" s="50" t="s">
        <v>557</v>
      </c>
      <c r="M571" t="str">
        <f t="shared" si="43"/>
        <v>T_B14</v>
      </c>
    </row>
    <row r="572" spans="9:13" ht="15" thickBot="1" x14ac:dyDescent="0.35">
      <c r="I572" s="21">
        <v>111</v>
      </c>
      <c r="J572" s="62"/>
      <c r="K572" t="str">
        <f t="shared" si="42"/>
        <v>Thang điểm HAS-BLED các đặc điểm lâm sàng gây nguy cơ chảy máu</v>
      </c>
      <c r="L572" s="50" t="s">
        <v>558</v>
      </c>
      <c r="M572" t="str">
        <f t="shared" si="43"/>
        <v>T_B14</v>
      </c>
    </row>
    <row r="573" spans="9:13" ht="15" thickBot="1" x14ac:dyDescent="0.35">
      <c r="I573" s="21">
        <v>111</v>
      </c>
      <c r="J573" s="62"/>
      <c r="K573" t="str">
        <f t="shared" si="42"/>
        <v>Thang điểm HAS-BLED các đặc điểm lâm sàng gây nguy cơ chảy máu</v>
      </c>
      <c r="L573" s="50" t="s">
        <v>559</v>
      </c>
      <c r="M573" t="str">
        <f t="shared" si="43"/>
        <v>T_B14</v>
      </c>
    </row>
    <row r="574" spans="9:13" ht="15" thickBot="1" x14ac:dyDescent="0.35">
      <c r="I574" s="21">
        <v>111</v>
      </c>
      <c r="J574" s="62"/>
      <c r="K574" t="str">
        <f t="shared" si="42"/>
        <v>Thang điểm HAS-BLED các đặc điểm lâm sàng gây nguy cơ chảy máu</v>
      </c>
      <c r="L574" s="50" t="s">
        <v>560</v>
      </c>
      <c r="M574" t="str">
        <f t="shared" si="43"/>
        <v>T_B14</v>
      </c>
    </row>
    <row r="575" spans="9:13" ht="15" thickBot="1" x14ac:dyDescent="0.35">
      <c r="I575" s="21">
        <v>111</v>
      </c>
      <c r="J575" s="62"/>
      <c r="K575" t="str">
        <f t="shared" si="42"/>
        <v>Thang điểm HAS-BLED các đặc điểm lâm sàng gây nguy cơ chảy máu</v>
      </c>
      <c r="L575" s="50" t="s">
        <v>561</v>
      </c>
      <c r="M575" t="str">
        <f t="shared" si="43"/>
        <v>T_B14</v>
      </c>
    </row>
    <row r="576" spans="9:13" ht="15" thickBot="1" x14ac:dyDescent="0.35">
      <c r="I576" s="21">
        <v>111</v>
      </c>
      <c r="J576" s="62"/>
      <c r="K576" t="str">
        <f t="shared" si="42"/>
        <v>Thang điểm HAS-BLED các đặc điểm lâm sàng gây nguy cơ chảy máu</v>
      </c>
      <c r="L576" s="50" t="s">
        <v>562</v>
      </c>
      <c r="M576" t="str">
        <f t="shared" si="43"/>
        <v>T_B14</v>
      </c>
    </row>
    <row r="577" spans="9:13" ht="15" thickBot="1" x14ac:dyDescent="0.35">
      <c r="I577" s="21">
        <v>111</v>
      </c>
      <c r="J577" s="62"/>
      <c r="K577" t="str">
        <f t="shared" si="42"/>
        <v>Thang điểm HAS-BLED các đặc điểm lâm sàng gây nguy cơ chảy máu</v>
      </c>
      <c r="L577" s="50" t="s">
        <v>563</v>
      </c>
      <c r="M577" t="str">
        <f t="shared" si="43"/>
        <v>T_B14</v>
      </c>
    </row>
    <row r="578" spans="9:13" ht="15" thickBot="1" x14ac:dyDescent="0.35">
      <c r="I578" s="21">
        <v>105</v>
      </c>
      <c r="J578" s="14" t="s">
        <v>564</v>
      </c>
      <c r="K578" t="str">
        <f t="shared" ref="K578:K641" si="44">IF(LEN(J578)&gt;0,J578,K577)</f>
        <v>Hệ thang điểm DIPSS-Plus for bệnh xơ tủy nguyên phát (PMF) và thanh thiếu niên</v>
      </c>
      <c r="L578" s="50" t="s">
        <v>565</v>
      </c>
      <c r="M578" t="str">
        <f t="shared" si="43"/>
        <v>T_B15</v>
      </c>
    </row>
    <row r="579" spans="9:13" ht="15" thickBot="1" x14ac:dyDescent="0.35">
      <c r="I579" s="21">
        <v>105</v>
      </c>
      <c r="J579" s="62"/>
      <c r="K579" t="str">
        <f t="shared" si="44"/>
        <v>Hệ thang điểm DIPSS-Plus for bệnh xơ tủy nguyên phát (PMF) và thanh thiếu niên</v>
      </c>
      <c r="L579" s="50" t="s">
        <v>566</v>
      </c>
      <c r="M579" t="str">
        <f t="shared" ref="M579:M642" si="45">VLOOKUP(K579,C:D,2,0)</f>
        <v>T_B15</v>
      </c>
    </row>
    <row r="580" spans="9:13" ht="15" thickBot="1" x14ac:dyDescent="0.35">
      <c r="I580" s="21">
        <v>105</v>
      </c>
      <c r="J580" s="62"/>
      <c r="K580" t="str">
        <f t="shared" si="44"/>
        <v>Hệ thang điểm DIPSS-Plus for bệnh xơ tủy nguyên phát (PMF) và thanh thiếu niên</v>
      </c>
      <c r="L580" s="50" t="s">
        <v>567</v>
      </c>
      <c r="M580" t="str">
        <f t="shared" si="45"/>
        <v>T_B15</v>
      </c>
    </row>
    <row r="581" spans="9:13" ht="15" thickBot="1" x14ac:dyDescent="0.35">
      <c r="I581" s="21">
        <v>105</v>
      </c>
      <c r="J581" s="62"/>
      <c r="K581" t="str">
        <f t="shared" si="44"/>
        <v>Hệ thang điểm DIPSS-Plus for bệnh xơ tủy nguyên phát (PMF) và thanh thiếu niên</v>
      </c>
      <c r="L581" s="50" t="s">
        <v>568</v>
      </c>
      <c r="M581" t="str">
        <f t="shared" si="45"/>
        <v>T_B15</v>
      </c>
    </row>
    <row r="582" spans="9:13" ht="15" thickBot="1" x14ac:dyDescent="0.35">
      <c r="I582" s="21">
        <v>105</v>
      </c>
      <c r="J582" s="62"/>
      <c r="K582" t="str">
        <f t="shared" si="44"/>
        <v>Hệ thang điểm DIPSS-Plus for bệnh xơ tủy nguyên phát (PMF) và thanh thiếu niên</v>
      </c>
      <c r="L582" s="50" t="s">
        <v>569</v>
      </c>
      <c r="M582" t="str">
        <f t="shared" si="45"/>
        <v>T_B15</v>
      </c>
    </row>
    <row r="583" spans="9:13" ht="15" thickBot="1" x14ac:dyDescent="0.35">
      <c r="I583" s="21">
        <v>105</v>
      </c>
      <c r="J583" s="62"/>
      <c r="K583" t="str">
        <f t="shared" si="44"/>
        <v>Hệ thang điểm DIPSS-Plus for bệnh xơ tủy nguyên phát (PMF) và thanh thiếu niên</v>
      </c>
      <c r="L583" s="50" t="s">
        <v>570</v>
      </c>
      <c r="M583" t="str">
        <f t="shared" si="45"/>
        <v>T_B15</v>
      </c>
    </row>
    <row r="584" spans="9:13" ht="15" thickBot="1" x14ac:dyDescent="0.35">
      <c r="I584" s="21">
        <v>105</v>
      </c>
      <c r="J584" s="62"/>
      <c r="K584" t="str">
        <f t="shared" si="44"/>
        <v>Hệ thang điểm DIPSS-Plus for bệnh xơ tủy nguyên phát (PMF) và thanh thiếu niên</v>
      </c>
      <c r="L584" s="50" t="s">
        <v>571</v>
      </c>
      <c r="M584" t="str">
        <f t="shared" si="45"/>
        <v>T_B15</v>
      </c>
    </row>
    <row r="585" spans="9:13" ht="15" thickBot="1" x14ac:dyDescent="0.35">
      <c r="I585" s="21">
        <v>105</v>
      </c>
      <c r="J585" s="62"/>
      <c r="K585" t="str">
        <f t="shared" si="44"/>
        <v>Hệ thang điểm DIPSS-Plus for bệnh xơ tủy nguyên phát (PMF) và thanh thiếu niên</v>
      </c>
      <c r="L585" s="50" t="s">
        <v>572</v>
      </c>
      <c r="M585" t="str">
        <f t="shared" si="45"/>
        <v>T_B15</v>
      </c>
    </row>
    <row r="586" spans="9:13" ht="15" thickBot="1" x14ac:dyDescent="0.35">
      <c r="I586" s="21">
        <v>105</v>
      </c>
      <c r="J586" s="62"/>
      <c r="K586" t="str">
        <f t="shared" si="44"/>
        <v>Hệ thang điểm DIPSS-Plus for bệnh xơ tủy nguyên phát (PMF) và thanh thiếu niên</v>
      </c>
      <c r="L586" s="50" t="s">
        <v>573</v>
      </c>
      <c r="M586" t="str">
        <f t="shared" si="45"/>
        <v>T_B15</v>
      </c>
    </row>
    <row r="587" spans="9:13" ht="15" thickBot="1" x14ac:dyDescent="0.35">
      <c r="I587" s="21">
        <v>105</v>
      </c>
      <c r="J587" s="62"/>
      <c r="K587" t="str">
        <f t="shared" si="44"/>
        <v>Hệ thang điểm DIPSS-Plus for bệnh xơ tủy nguyên phát (PMF) và thanh thiếu niên</v>
      </c>
      <c r="L587" s="50" t="s">
        <v>574</v>
      </c>
      <c r="M587" t="str">
        <f t="shared" si="45"/>
        <v>T_B15</v>
      </c>
    </row>
    <row r="588" spans="9:13" ht="15" thickBot="1" x14ac:dyDescent="0.35">
      <c r="I588" s="21">
        <v>115</v>
      </c>
      <c r="J588" s="14" t="s">
        <v>575</v>
      </c>
      <c r="K588" t="str">
        <f t="shared" si="44"/>
        <v>Thang điểm tiên lượng quốc tế (IPS) trong ung thư hạch Hodgkin (2012)</v>
      </c>
      <c r="L588" s="50" t="s">
        <v>576</v>
      </c>
      <c r="M588" t="str">
        <f t="shared" si="45"/>
        <v>T_B16</v>
      </c>
    </row>
    <row r="589" spans="9:13" ht="15" thickBot="1" x14ac:dyDescent="0.35">
      <c r="I589" s="21">
        <v>115</v>
      </c>
      <c r="J589" s="62"/>
      <c r="K589" t="str">
        <f t="shared" si="44"/>
        <v>Thang điểm tiên lượng quốc tế (IPS) trong ung thư hạch Hodgkin (2012)</v>
      </c>
      <c r="L589" s="50" t="s">
        <v>577</v>
      </c>
      <c r="M589" t="str">
        <f t="shared" si="45"/>
        <v>T_B16</v>
      </c>
    </row>
    <row r="590" spans="9:13" ht="15" thickBot="1" x14ac:dyDescent="0.35">
      <c r="I590" s="21">
        <v>115</v>
      </c>
      <c r="J590" s="62"/>
      <c r="K590" t="str">
        <f t="shared" si="44"/>
        <v>Thang điểm tiên lượng quốc tế (IPS) trong ung thư hạch Hodgkin (2012)</v>
      </c>
      <c r="L590" s="50" t="s">
        <v>578</v>
      </c>
      <c r="M590" t="str">
        <f t="shared" si="45"/>
        <v>T_B16</v>
      </c>
    </row>
    <row r="591" spans="9:13" ht="15" thickBot="1" x14ac:dyDescent="0.35">
      <c r="I591" s="21">
        <v>115</v>
      </c>
      <c r="J591" s="62"/>
      <c r="K591" t="str">
        <f t="shared" si="44"/>
        <v>Thang điểm tiên lượng quốc tế (IPS) trong ung thư hạch Hodgkin (2012)</v>
      </c>
      <c r="L591" s="50" t="s">
        <v>579</v>
      </c>
      <c r="M591" t="str">
        <f t="shared" si="45"/>
        <v>T_B16</v>
      </c>
    </row>
    <row r="592" spans="9:13" ht="15" thickBot="1" x14ac:dyDescent="0.35">
      <c r="I592" s="21">
        <v>115</v>
      </c>
      <c r="J592" s="62"/>
      <c r="K592" t="str">
        <f t="shared" si="44"/>
        <v>Thang điểm tiên lượng quốc tế (IPS) trong ung thư hạch Hodgkin (2012)</v>
      </c>
      <c r="L592" s="50" t="s">
        <v>580</v>
      </c>
      <c r="M592" t="str">
        <f t="shared" si="45"/>
        <v>T_B16</v>
      </c>
    </row>
    <row r="593" spans="9:13" ht="15" thickBot="1" x14ac:dyDescent="0.35">
      <c r="I593" s="21">
        <v>115</v>
      </c>
      <c r="J593" s="62"/>
      <c r="K593" t="str">
        <f t="shared" si="44"/>
        <v>Thang điểm tiên lượng quốc tế (IPS) trong ung thư hạch Hodgkin (2012)</v>
      </c>
      <c r="L593" s="50" t="s">
        <v>581</v>
      </c>
      <c r="M593" t="str">
        <f t="shared" si="45"/>
        <v>T_B16</v>
      </c>
    </row>
    <row r="594" spans="9:13" ht="15" thickBot="1" x14ac:dyDescent="0.35">
      <c r="I594" s="21">
        <v>115</v>
      </c>
      <c r="J594" s="62"/>
      <c r="K594" t="str">
        <f t="shared" si="44"/>
        <v>Thang điểm tiên lượng quốc tế (IPS) trong ung thư hạch Hodgkin (2012)</v>
      </c>
      <c r="L594" s="50" t="s">
        <v>582</v>
      </c>
      <c r="M594" t="str">
        <f t="shared" si="45"/>
        <v>T_B16</v>
      </c>
    </row>
    <row r="595" spans="9:13" ht="15" thickBot="1" x14ac:dyDescent="0.35">
      <c r="I595" s="21">
        <v>114</v>
      </c>
      <c r="J595" s="14" t="s">
        <v>583</v>
      </c>
      <c r="K595" t="str">
        <f t="shared" si="44"/>
        <v>Thang điểm tiên lượng dựa trên di truyền (GIPSS) cho bệnh xơ tủy nguyên phát</v>
      </c>
      <c r="L595" s="50" t="s">
        <v>584</v>
      </c>
      <c r="M595" t="str">
        <f t="shared" si="45"/>
        <v>T_B17</v>
      </c>
    </row>
    <row r="596" spans="9:13" ht="15" thickBot="1" x14ac:dyDescent="0.35">
      <c r="I596" s="21">
        <v>114</v>
      </c>
      <c r="J596" s="62"/>
      <c r="K596" t="str">
        <f t="shared" si="44"/>
        <v>Thang điểm tiên lượng dựa trên di truyền (GIPSS) cho bệnh xơ tủy nguyên phát</v>
      </c>
      <c r="L596" s="50" t="s">
        <v>585</v>
      </c>
      <c r="M596" t="str">
        <f t="shared" si="45"/>
        <v>T_B17</v>
      </c>
    </row>
    <row r="597" spans="9:13" ht="15" thickBot="1" x14ac:dyDescent="0.35">
      <c r="I597" s="21">
        <v>114</v>
      </c>
      <c r="J597" s="62"/>
      <c r="K597" t="str">
        <f t="shared" si="44"/>
        <v>Thang điểm tiên lượng dựa trên di truyền (GIPSS) cho bệnh xơ tủy nguyên phát</v>
      </c>
      <c r="L597" s="50" t="s">
        <v>586</v>
      </c>
      <c r="M597" t="str">
        <f t="shared" si="45"/>
        <v>T_B17</v>
      </c>
    </row>
    <row r="598" spans="9:13" ht="15" thickBot="1" x14ac:dyDescent="0.35">
      <c r="I598" s="21">
        <v>114</v>
      </c>
      <c r="J598" s="62"/>
      <c r="K598" t="str">
        <f t="shared" si="44"/>
        <v>Thang điểm tiên lượng dựa trên di truyền (GIPSS) cho bệnh xơ tủy nguyên phát</v>
      </c>
      <c r="L598" s="50" t="s">
        <v>587</v>
      </c>
      <c r="M598" t="str">
        <f t="shared" si="45"/>
        <v>T_B17</v>
      </c>
    </row>
    <row r="599" spans="9:13" ht="15" thickBot="1" x14ac:dyDescent="0.35">
      <c r="I599" s="21">
        <v>114</v>
      </c>
      <c r="J599" s="62"/>
      <c r="K599" t="str">
        <f t="shared" si="44"/>
        <v>Thang điểm tiên lượng dựa trên di truyền (GIPSS) cho bệnh xơ tủy nguyên phát</v>
      </c>
      <c r="L599" s="50" t="s">
        <v>588</v>
      </c>
      <c r="M599" t="str">
        <f t="shared" si="45"/>
        <v>T_B17</v>
      </c>
    </row>
    <row r="600" spans="9:13" ht="15" thickBot="1" x14ac:dyDescent="0.35">
      <c r="I600" s="21">
        <v>104</v>
      </c>
      <c r="J600" s="14" t="s">
        <v>589</v>
      </c>
      <c r="K600" t="str">
        <f t="shared" si="44"/>
        <v>Chỉ số tiên lượng quốc tế cho bệnh ung thư lympho không Hodgkin</v>
      </c>
      <c r="L600" s="50" t="s">
        <v>590</v>
      </c>
      <c r="M600" t="str">
        <f t="shared" si="45"/>
        <v>T_B18</v>
      </c>
    </row>
    <row r="601" spans="9:13" ht="15" thickBot="1" x14ac:dyDescent="0.35">
      <c r="I601" s="21">
        <v>104</v>
      </c>
      <c r="J601" s="62"/>
      <c r="K601" t="str">
        <f t="shared" si="44"/>
        <v>Chỉ số tiên lượng quốc tế cho bệnh ung thư lympho không Hodgkin</v>
      </c>
      <c r="L601" s="50" t="s">
        <v>591</v>
      </c>
      <c r="M601" t="str">
        <f t="shared" si="45"/>
        <v>T_B18</v>
      </c>
    </row>
    <row r="602" spans="9:13" ht="15" thickBot="1" x14ac:dyDescent="0.35">
      <c r="I602" s="21">
        <v>104</v>
      </c>
      <c r="J602" s="62"/>
      <c r="K602" t="str">
        <f t="shared" si="44"/>
        <v>Chỉ số tiên lượng quốc tế cho bệnh ung thư lympho không Hodgkin</v>
      </c>
      <c r="L602" s="50" t="s">
        <v>592</v>
      </c>
      <c r="M602" t="str">
        <f t="shared" si="45"/>
        <v>T_B18</v>
      </c>
    </row>
    <row r="603" spans="9:13" ht="15" thickBot="1" x14ac:dyDescent="0.35">
      <c r="I603" s="21">
        <v>104</v>
      </c>
      <c r="J603" s="62"/>
      <c r="K603" t="str">
        <f t="shared" si="44"/>
        <v>Chỉ số tiên lượng quốc tế cho bệnh ung thư lympho không Hodgkin</v>
      </c>
      <c r="L603" s="50" t="s">
        <v>593</v>
      </c>
      <c r="M603" t="str">
        <f t="shared" si="45"/>
        <v>T_B18</v>
      </c>
    </row>
    <row r="604" spans="9:13" ht="15" thickBot="1" x14ac:dyDescent="0.35">
      <c r="I604" s="21">
        <v>104</v>
      </c>
      <c r="J604" s="62"/>
      <c r="K604" t="str">
        <f t="shared" si="44"/>
        <v>Chỉ số tiên lượng quốc tế cho bệnh ung thư lympho không Hodgkin</v>
      </c>
      <c r="L604" s="50" t="s">
        <v>594</v>
      </c>
      <c r="M604" t="str">
        <f t="shared" si="45"/>
        <v>T_B18</v>
      </c>
    </row>
    <row r="605" spans="9:13" ht="15" thickBot="1" x14ac:dyDescent="0.35">
      <c r="I605" s="21">
        <v>112</v>
      </c>
      <c r="J605" s="14" t="s">
        <v>595</v>
      </c>
      <c r="K605" t="str">
        <f t="shared" si="44"/>
        <v>Thang điểm Khorana ước tính nguy cơ thuyên tắc huyết khối tĩnh mạch ở người bệnh ung thư</v>
      </c>
      <c r="L605" s="50" t="s">
        <v>596</v>
      </c>
      <c r="M605" t="str">
        <f t="shared" si="45"/>
        <v>T_B19</v>
      </c>
    </row>
    <row r="606" spans="9:13" ht="15" thickBot="1" x14ac:dyDescent="0.35">
      <c r="I606" s="21">
        <v>112</v>
      </c>
      <c r="J606" s="62"/>
      <c r="K606" t="str">
        <f t="shared" si="44"/>
        <v>Thang điểm Khorana ước tính nguy cơ thuyên tắc huyết khối tĩnh mạch ở người bệnh ung thư</v>
      </c>
      <c r="L606" s="50" t="s">
        <v>597</v>
      </c>
      <c r="M606" t="str">
        <f t="shared" si="45"/>
        <v>T_B19</v>
      </c>
    </row>
    <row r="607" spans="9:13" ht="15" thickBot="1" x14ac:dyDescent="0.35">
      <c r="I607" s="21">
        <v>112</v>
      </c>
      <c r="J607" s="62"/>
      <c r="K607" t="str">
        <f t="shared" si="44"/>
        <v>Thang điểm Khorana ước tính nguy cơ thuyên tắc huyết khối tĩnh mạch ở người bệnh ung thư</v>
      </c>
      <c r="L607" s="50" t="s">
        <v>598</v>
      </c>
      <c r="M607" t="str">
        <f t="shared" si="45"/>
        <v>T_B19</v>
      </c>
    </row>
    <row r="608" spans="9:13" ht="15" thickBot="1" x14ac:dyDescent="0.35">
      <c r="I608" s="21">
        <v>112</v>
      </c>
      <c r="J608" s="62"/>
      <c r="K608" t="str">
        <f t="shared" si="44"/>
        <v>Thang điểm Khorana ước tính nguy cơ thuyên tắc huyết khối tĩnh mạch ở người bệnh ung thư</v>
      </c>
      <c r="L608" s="50" t="s">
        <v>599</v>
      </c>
      <c r="M608" t="str">
        <f t="shared" si="45"/>
        <v>T_B19</v>
      </c>
    </row>
    <row r="609" spans="9:13" ht="15" thickBot="1" x14ac:dyDescent="0.35">
      <c r="I609" s="21">
        <v>112</v>
      </c>
      <c r="J609" s="62"/>
      <c r="K609" t="str">
        <f t="shared" si="44"/>
        <v>Thang điểm Khorana ước tính nguy cơ thuyên tắc huyết khối tĩnh mạch ở người bệnh ung thư</v>
      </c>
      <c r="L609" s="50" t="s">
        <v>600</v>
      </c>
      <c r="M609" t="str">
        <f t="shared" si="45"/>
        <v>T_B19</v>
      </c>
    </row>
    <row r="610" spans="9:13" ht="15" thickBot="1" x14ac:dyDescent="0.35">
      <c r="I610" s="21">
        <v>112</v>
      </c>
      <c r="J610" s="62"/>
      <c r="K610" t="str">
        <f t="shared" si="44"/>
        <v>Thang điểm Khorana ước tính nguy cơ thuyên tắc huyết khối tĩnh mạch ở người bệnh ung thư</v>
      </c>
      <c r="L610" s="50" t="s">
        <v>601</v>
      </c>
      <c r="M610" t="str">
        <f t="shared" si="45"/>
        <v>T_B19</v>
      </c>
    </row>
    <row r="611" spans="9:13" ht="15" thickBot="1" x14ac:dyDescent="0.35">
      <c r="I611" s="21">
        <v>109</v>
      </c>
      <c r="J611" s="14" t="s">
        <v>602</v>
      </c>
      <c r="K611" t="str">
        <f t="shared" si="44"/>
        <v>Mô hình tiên lượng hội chứng loạn sản tủy MDACC</v>
      </c>
      <c r="L611" s="50" t="s">
        <v>603</v>
      </c>
      <c r="M611" t="str">
        <f t="shared" si="45"/>
        <v>T_B20</v>
      </c>
    </row>
    <row r="612" spans="9:13" ht="15" thickBot="1" x14ac:dyDescent="0.35">
      <c r="I612" s="21">
        <v>109</v>
      </c>
      <c r="J612" s="62"/>
      <c r="K612" t="str">
        <f t="shared" si="44"/>
        <v>Mô hình tiên lượng hội chứng loạn sản tủy MDACC</v>
      </c>
      <c r="L612" s="50" t="s">
        <v>604</v>
      </c>
      <c r="M612" t="str">
        <f t="shared" si="45"/>
        <v>T_B20</v>
      </c>
    </row>
    <row r="613" spans="9:13" ht="15" thickBot="1" x14ac:dyDescent="0.35">
      <c r="I613" s="21">
        <v>109</v>
      </c>
      <c r="J613" s="62"/>
      <c r="K613" t="str">
        <f t="shared" si="44"/>
        <v>Mô hình tiên lượng hội chứng loạn sản tủy MDACC</v>
      </c>
      <c r="L613" s="50" t="s">
        <v>605</v>
      </c>
      <c r="M613" t="str">
        <f t="shared" si="45"/>
        <v>T_B20</v>
      </c>
    </row>
    <row r="614" spans="9:13" ht="15" thickBot="1" x14ac:dyDescent="0.35">
      <c r="I614" s="21">
        <v>109</v>
      </c>
      <c r="J614" s="62"/>
      <c r="K614" t="str">
        <f t="shared" si="44"/>
        <v>Mô hình tiên lượng hội chứng loạn sản tủy MDACC</v>
      </c>
      <c r="L614" s="50" t="s">
        <v>606</v>
      </c>
      <c r="M614" t="str">
        <f t="shared" si="45"/>
        <v>T_B20</v>
      </c>
    </row>
    <row r="615" spans="9:13" ht="15" thickBot="1" x14ac:dyDescent="0.35">
      <c r="I615" s="21">
        <v>109</v>
      </c>
      <c r="J615" s="62"/>
      <c r="K615" t="str">
        <f t="shared" si="44"/>
        <v>Mô hình tiên lượng hội chứng loạn sản tủy MDACC</v>
      </c>
      <c r="L615" s="50" t="s">
        <v>607</v>
      </c>
      <c r="M615" t="str">
        <f t="shared" si="45"/>
        <v>T_B20</v>
      </c>
    </row>
    <row r="616" spans="9:13" ht="15" thickBot="1" x14ac:dyDescent="0.35">
      <c r="I616" s="21">
        <v>109</v>
      </c>
      <c r="J616" s="62"/>
      <c r="K616" t="str">
        <f t="shared" si="44"/>
        <v>Mô hình tiên lượng hội chứng loạn sản tủy MDACC</v>
      </c>
      <c r="L616" s="50" t="s">
        <v>608</v>
      </c>
      <c r="M616" t="str">
        <f t="shared" si="45"/>
        <v>T_B20</v>
      </c>
    </row>
    <row r="617" spans="9:13" ht="15" thickBot="1" x14ac:dyDescent="0.35">
      <c r="I617" s="21">
        <v>109</v>
      </c>
      <c r="J617" s="62"/>
      <c r="K617" t="str">
        <f t="shared" si="44"/>
        <v>Mô hình tiên lượng hội chứng loạn sản tủy MDACC</v>
      </c>
      <c r="L617" s="50" t="s">
        <v>609</v>
      </c>
      <c r="M617" t="str">
        <f t="shared" si="45"/>
        <v>T_B20</v>
      </c>
    </row>
    <row r="618" spans="9:13" ht="15" thickBot="1" x14ac:dyDescent="0.35">
      <c r="I618" s="21">
        <v>109</v>
      </c>
      <c r="J618" s="62"/>
      <c r="K618" t="str">
        <f t="shared" si="44"/>
        <v>Mô hình tiên lượng hội chứng loạn sản tủy MDACC</v>
      </c>
      <c r="L618" s="50" t="s">
        <v>610</v>
      </c>
      <c r="M618" t="str">
        <f t="shared" si="45"/>
        <v>T_B20</v>
      </c>
    </row>
    <row r="619" spans="9:13" ht="15" thickBot="1" x14ac:dyDescent="0.35">
      <c r="I619" s="21">
        <v>106</v>
      </c>
      <c r="J619" s="14" t="s">
        <v>611</v>
      </c>
      <c r="K619" t="str">
        <f t="shared" si="44"/>
        <v>Hệ thống điểm quốc tế tiên lượng về hội chứng rối loạn sinh tủy (MDS)</v>
      </c>
      <c r="L619" s="50" t="s">
        <v>612</v>
      </c>
      <c r="M619" t="str">
        <f t="shared" si="45"/>
        <v>T_B21</v>
      </c>
    </row>
    <row r="620" spans="9:13" ht="15" thickBot="1" x14ac:dyDescent="0.35">
      <c r="I620" s="21">
        <v>106</v>
      </c>
      <c r="J620" s="62"/>
      <c r="K620" t="str">
        <f t="shared" si="44"/>
        <v>Hệ thống điểm quốc tế tiên lượng về hội chứng rối loạn sinh tủy (MDS)</v>
      </c>
      <c r="L620" s="50" t="s">
        <v>613</v>
      </c>
      <c r="M620" t="str">
        <f t="shared" si="45"/>
        <v>T_B21</v>
      </c>
    </row>
    <row r="621" spans="9:13" ht="15" thickBot="1" x14ac:dyDescent="0.35">
      <c r="I621" s="21">
        <v>106</v>
      </c>
      <c r="J621" s="62"/>
      <c r="K621" t="str">
        <f t="shared" si="44"/>
        <v>Hệ thống điểm quốc tế tiên lượng về hội chứng rối loạn sinh tủy (MDS)</v>
      </c>
      <c r="L621" s="50" t="s">
        <v>614</v>
      </c>
      <c r="M621" t="str">
        <f t="shared" si="45"/>
        <v>T_B21</v>
      </c>
    </row>
    <row r="622" spans="9:13" ht="15" thickBot="1" x14ac:dyDescent="0.35">
      <c r="I622" s="21">
        <v>106</v>
      </c>
      <c r="J622" s="62"/>
      <c r="K622" t="str">
        <f t="shared" si="44"/>
        <v>Hệ thống điểm quốc tế tiên lượng về hội chứng rối loạn sinh tủy (MDS)</v>
      </c>
      <c r="L622" s="50" t="s">
        <v>615</v>
      </c>
      <c r="M622" t="str">
        <f t="shared" si="45"/>
        <v>T_B21</v>
      </c>
    </row>
    <row r="623" spans="9:13" ht="15" thickBot="1" x14ac:dyDescent="0.35">
      <c r="I623" s="21">
        <v>106</v>
      </c>
      <c r="J623" s="62"/>
      <c r="K623" t="str">
        <f t="shared" si="44"/>
        <v>Hệ thống điểm quốc tế tiên lượng về hội chứng rối loạn sinh tủy (MDS)</v>
      </c>
      <c r="L623" s="50" t="s">
        <v>616</v>
      </c>
      <c r="M623" t="str">
        <f t="shared" si="45"/>
        <v>T_B21</v>
      </c>
    </row>
    <row r="624" spans="9:13" ht="15" thickBot="1" x14ac:dyDescent="0.35">
      <c r="I624" s="21">
        <v>106</v>
      </c>
      <c r="J624" s="62"/>
      <c r="K624" t="str">
        <f t="shared" si="44"/>
        <v>Hệ thống điểm quốc tế tiên lượng về hội chứng rối loạn sinh tủy (MDS)</v>
      </c>
      <c r="L624" s="50" t="s">
        <v>617</v>
      </c>
      <c r="M624" t="str">
        <f t="shared" si="45"/>
        <v>T_B21</v>
      </c>
    </row>
    <row r="625" spans="9:13" ht="15" thickBot="1" x14ac:dyDescent="0.35">
      <c r="I625" s="21">
        <v>113</v>
      </c>
      <c r="J625" s="14" t="s">
        <v>618</v>
      </c>
      <c r="K625" t="str">
        <f t="shared" si="44"/>
        <v>Thang điểm Sokal cho bệnh bạch cầu dòng tủy mạn tính</v>
      </c>
      <c r="L625" s="14" t="s">
        <v>619</v>
      </c>
      <c r="M625" t="str">
        <f t="shared" si="45"/>
        <v>T_B22</v>
      </c>
    </row>
    <row r="626" spans="9:13" ht="15" thickBot="1" x14ac:dyDescent="0.35">
      <c r="I626" s="21">
        <v>113</v>
      </c>
      <c r="J626" s="62"/>
      <c r="K626" t="str">
        <f t="shared" si="44"/>
        <v>Thang điểm Sokal cho bệnh bạch cầu dòng tủy mạn tính</v>
      </c>
      <c r="L626" s="14" t="s">
        <v>620</v>
      </c>
      <c r="M626" t="str">
        <f t="shared" si="45"/>
        <v>T_B22</v>
      </c>
    </row>
    <row r="627" spans="9:13" ht="15" thickBot="1" x14ac:dyDescent="0.35">
      <c r="I627" s="21">
        <v>113</v>
      </c>
      <c r="J627" s="62"/>
      <c r="K627" t="str">
        <f t="shared" si="44"/>
        <v>Thang điểm Sokal cho bệnh bạch cầu dòng tủy mạn tính</v>
      </c>
      <c r="L627" s="14" t="s">
        <v>621</v>
      </c>
      <c r="M627" t="str">
        <f t="shared" si="45"/>
        <v>T_B22</v>
      </c>
    </row>
    <row r="628" spans="9:13" ht="15" thickBot="1" x14ac:dyDescent="0.35">
      <c r="I628" s="21">
        <v>113</v>
      </c>
      <c r="J628" s="62"/>
      <c r="K628" t="str">
        <f t="shared" si="44"/>
        <v>Thang điểm Sokal cho bệnh bạch cầu dòng tủy mạn tính</v>
      </c>
      <c r="L628" s="14" t="s">
        <v>622</v>
      </c>
      <c r="M628" t="str">
        <f t="shared" si="45"/>
        <v>T_B22</v>
      </c>
    </row>
    <row r="629" spans="9:13" ht="15" thickBot="1" x14ac:dyDescent="0.35">
      <c r="I629" s="21">
        <v>118</v>
      </c>
      <c r="J629" s="14" t="s">
        <v>623</v>
      </c>
      <c r="K629" t="str">
        <f t="shared" si="44"/>
        <v>Chỉ số APGAR ở trẻ mới sinh</v>
      </c>
      <c r="L629" s="50" t="s">
        <v>624</v>
      </c>
      <c r="M629" t="str">
        <f t="shared" si="45"/>
        <v>T_B23</v>
      </c>
    </row>
    <row r="630" spans="9:13" ht="15" thickBot="1" x14ac:dyDescent="0.35">
      <c r="I630" s="21">
        <v>118</v>
      </c>
      <c r="J630" s="62"/>
      <c r="K630" t="str">
        <f t="shared" si="44"/>
        <v>Chỉ số APGAR ở trẻ mới sinh</v>
      </c>
      <c r="L630" s="50" t="s">
        <v>625</v>
      </c>
      <c r="M630" t="str">
        <f t="shared" si="45"/>
        <v>T_B23</v>
      </c>
    </row>
    <row r="631" spans="9:13" ht="15" thickBot="1" x14ac:dyDescent="0.35">
      <c r="I631" s="21">
        <v>118</v>
      </c>
      <c r="J631" s="62"/>
      <c r="K631" t="str">
        <f t="shared" si="44"/>
        <v>Chỉ số APGAR ở trẻ mới sinh</v>
      </c>
      <c r="L631" s="50" t="s">
        <v>626</v>
      </c>
      <c r="M631" t="str">
        <f t="shared" si="45"/>
        <v>T_B23</v>
      </c>
    </row>
    <row r="632" spans="9:13" ht="15" thickBot="1" x14ac:dyDescent="0.35">
      <c r="I632" s="21">
        <v>118</v>
      </c>
      <c r="J632" s="62"/>
      <c r="K632" t="str">
        <f t="shared" si="44"/>
        <v>Chỉ số APGAR ở trẻ mới sinh</v>
      </c>
      <c r="L632" s="50" t="s">
        <v>627</v>
      </c>
      <c r="M632" t="str">
        <f t="shared" si="45"/>
        <v>T_B23</v>
      </c>
    </row>
    <row r="633" spans="9:13" ht="15" thickBot="1" x14ac:dyDescent="0.35">
      <c r="I633" s="21">
        <v>118</v>
      </c>
      <c r="J633" s="62"/>
      <c r="K633" t="str">
        <f t="shared" si="44"/>
        <v>Chỉ số APGAR ở trẻ mới sinh</v>
      </c>
      <c r="L633" s="50" t="s">
        <v>628</v>
      </c>
      <c r="M633" t="str">
        <f t="shared" si="45"/>
        <v>T_B23</v>
      </c>
    </row>
    <row r="634" spans="9:13" ht="15" thickBot="1" x14ac:dyDescent="0.35">
      <c r="I634" s="21">
        <v>119</v>
      </c>
      <c r="J634" s="14" t="s">
        <v>629</v>
      </c>
      <c r="K634" t="str">
        <f t="shared" si="44"/>
        <v>Chỉ số hoạt động viêm loét đại tràng ở trẻ em (chỉ số PUCAI)</v>
      </c>
      <c r="L634" s="50" t="s">
        <v>630</v>
      </c>
      <c r="M634" t="str">
        <f t="shared" si="45"/>
        <v>T_B24</v>
      </c>
    </row>
    <row r="635" spans="9:13" ht="15" thickBot="1" x14ac:dyDescent="0.35">
      <c r="I635" s="21">
        <v>119</v>
      </c>
      <c r="J635" s="62"/>
      <c r="K635" t="str">
        <f t="shared" si="44"/>
        <v>Chỉ số hoạt động viêm loét đại tràng ở trẻ em (chỉ số PUCAI)</v>
      </c>
      <c r="L635" s="50" t="s">
        <v>631</v>
      </c>
      <c r="M635" t="str">
        <f t="shared" si="45"/>
        <v>T_B24</v>
      </c>
    </row>
    <row r="636" spans="9:13" ht="15" thickBot="1" x14ac:dyDescent="0.35">
      <c r="I636" s="21">
        <v>119</v>
      </c>
      <c r="J636" s="62"/>
      <c r="K636" t="str">
        <f t="shared" si="44"/>
        <v>Chỉ số hoạt động viêm loét đại tràng ở trẻ em (chỉ số PUCAI)</v>
      </c>
      <c r="L636" s="50" t="s">
        <v>632</v>
      </c>
      <c r="M636" t="str">
        <f t="shared" si="45"/>
        <v>T_B24</v>
      </c>
    </row>
    <row r="637" spans="9:13" ht="15" thickBot="1" x14ac:dyDescent="0.35">
      <c r="I637" s="21">
        <v>119</v>
      </c>
      <c r="J637" s="62"/>
      <c r="K637" t="str">
        <f t="shared" si="44"/>
        <v>Chỉ số hoạt động viêm loét đại tràng ở trẻ em (chỉ số PUCAI)</v>
      </c>
      <c r="L637" s="50" t="s">
        <v>633</v>
      </c>
      <c r="M637" t="str">
        <f t="shared" si="45"/>
        <v>T_B24</v>
      </c>
    </row>
    <row r="638" spans="9:13" ht="15" thickBot="1" x14ac:dyDescent="0.35">
      <c r="I638" s="21">
        <v>119</v>
      </c>
      <c r="J638" s="62"/>
      <c r="K638" t="str">
        <f t="shared" si="44"/>
        <v>Chỉ số hoạt động viêm loét đại tràng ở trẻ em (chỉ số PUCAI)</v>
      </c>
      <c r="L638" s="50" t="s">
        <v>634</v>
      </c>
      <c r="M638" t="str">
        <f t="shared" si="45"/>
        <v>T_B24</v>
      </c>
    </row>
    <row r="639" spans="9:13" ht="15" thickBot="1" x14ac:dyDescent="0.35">
      <c r="I639" s="21">
        <v>119</v>
      </c>
      <c r="J639" s="62"/>
      <c r="K639" t="str">
        <f t="shared" si="44"/>
        <v>Chỉ số hoạt động viêm loét đại tràng ở trẻ em (chỉ số PUCAI)</v>
      </c>
      <c r="L639" s="50" t="s">
        <v>635</v>
      </c>
      <c r="M639" t="str">
        <f t="shared" si="45"/>
        <v>T_B24</v>
      </c>
    </row>
    <row r="640" spans="9:13" ht="15" thickBot="1" x14ac:dyDescent="0.35">
      <c r="I640" s="21">
        <v>124</v>
      </c>
      <c r="J640" s="14" t="s">
        <v>636</v>
      </c>
      <c r="K640" t="str">
        <f t="shared" si="44"/>
        <v>Thang điểm Westley về mức độ nghiêm trọng bệnh Croup (viêm thanh khí phế quản cấp, phù hợp cho trẻ em ≤6 tuổi)</v>
      </c>
      <c r="L640" s="50" t="s">
        <v>637</v>
      </c>
      <c r="M640" t="str">
        <f t="shared" si="45"/>
        <v>T_B25</v>
      </c>
    </row>
    <row r="641" spans="9:13" ht="15" thickBot="1" x14ac:dyDescent="0.35">
      <c r="I641" s="21">
        <v>124</v>
      </c>
      <c r="J641" s="62"/>
      <c r="K641" t="str">
        <f t="shared" si="44"/>
        <v>Thang điểm Westley về mức độ nghiêm trọng bệnh Croup (viêm thanh khí phế quản cấp, phù hợp cho trẻ em ≤6 tuổi)</v>
      </c>
      <c r="L641" s="50" t="s">
        <v>638</v>
      </c>
      <c r="M641" t="str">
        <f t="shared" si="45"/>
        <v>T_B25</v>
      </c>
    </row>
    <row r="642" spans="9:13" ht="15" thickBot="1" x14ac:dyDescent="0.35">
      <c r="I642" s="21">
        <v>124</v>
      </c>
      <c r="J642" s="62"/>
      <c r="K642" t="str">
        <f t="shared" ref="K642:K705" si="46">IF(LEN(J642)&gt;0,J642,K641)</f>
        <v>Thang điểm Westley về mức độ nghiêm trọng bệnh Croup (viêm thanh khí phế quản cấp, phù hợp cho trẻ em ≤6 tuổi)</v>
      </c>
      <c r="L642" s="50" t="s">
        <v>639</v>
      </c>
      <c r="M642" t="str">
        <f t="shared" si="45"/>
        <v>T_B25</v>
      </c>
    </row>
    <row r="643" spans="9:13" ht="15" thickBot="1" x14ac:dyDescent="0.35">
      <c r="I643" s="21">
        <v>124</v>
      </c>
      <c r="J643" s="62"/>
      <c r="K643" t="str">
        <f t="shared" si="46"/>
        <v>Thang điểm Westley về mức độ nghiêm trọng bệnh Croup (viêm thanh khí phế quản cấp, phù hợp cho trẻ em ≤6 tuổi)</v>
      </c>
      <c r="L643" s="50" t="s">
        <v>640</v>
      </c>
      <c r="M643" t="str">
        <f t="shared" ref="M643:M706" si="47">VLOOKUP(K643,C:D,2,0)</f>
        <v>T_B25</v>
      </c>
    </row>
    <row r="644" spans="9:13" ht="15" thickBot="1" x14ac:dyDescent="0.35">
      <c r="I644" s="21">
        <v>124</v>
      </c>
      <c r="J644" s="62"/>
      <c r="K644" t="str">
        <f t="shared" si="46"/>
        <v>Thang điểm Westley về mức độ nghiêm trọng bệnh Croup (viêm thanh khí phế quản cấp, phù hợp cho trẻ em ≤6 tuổi)</v>
      </c>
      <c r="L644" s="50" t="s">
        <v>641</v>
      </c>
      <c r="M644" t="str">
        <f t="shared" si="47"/>
        <v>T_B25</v>
      </c>
    </row>
    <row r="645" spans="9:13" ht="15" thickBot="1" x14ac:dyDescent="0.35">
      <c r="I645" s="21">
        <v>108</v>
      </c>
      <c r="J645" s="14" t="s">
        <v>642</v>
      </c>
      <c r="K645" t="str">
        <f t="shared" si="46"/>
        <v>Mô hình tiên lượng bệnh bạch cầu mạn tính myelomonocytic (CMML) (theo Mayo Clinic)</v>
      </c>
      <c r="L645" s="14" t="s">
        <v>643</v>
      </c>
      <c r="M645" t="str">
        <f t="shared" si="47"/>
        <v>T_B26</v>
      </c>
    </row>
    <row r="646" spans="9:13" ht="15" thickBot="1" x14ac:dyDescent="0.35">
      <c r="I646" s="21">
        <v>108</v>
      </c>
      <c r="J646" s="62"/>
      <c r="K646" t="str">
        <f t="shared" si="46"/>
        <v>Mô hình tiên lượng bệnh bạch cầu mạn tính myelomonocytic (CMML) (theo Mayo Clinic)</v>
      </c>
      <c r="L646" s="14" t="s">
        <v>644</v>
      </c>
      <c r="M646" t="str">
        <f t="shared" si="47"/>
        <v>T_B26</v>
      </c>
    </row>
    <row r="647" spans="9:13" ht="15" thickBot="1" x14ac:dyDescent="0.35">
      <c r="I647" s="21">
        <v>108</v>
      </c>
      <c r="J647" s="62"/>
      <c r="K647" t="str">
        <f t="shared" si="46"/>
        <v>Mô hình tiên lượng bệnh bạch cầu mạn tính myelomonocytic (CMML) (theo Mayo Clinic)</v>
      </c>
      <c r="L647" s="50" t="s">
        <v>645</v>
      </c>
      <c r="M647" t="str">
        <f t="shared" si="47"/>
        <v>T_B26</v>
      </c>
    </row>
    <row r="648" spans="9:13" ht="15" thickBot="1" x14ac:dyDescent="0.35">
      <c r="I648" s="21">
        <v>108</v>
      </c>
      <c r="J648" s="62"/>
      <c r="K648" t="str">
        <f t="shared" si="46"/>
        <v>Mô hình tiên lượng bệnh bạch cầu mạn tính myelomonocytic (CMML) (theo Mayo Clinic)</v>
      </c>
      <c r="L648" s="50" t="s">
        <v>646</v>
      </c>
      <c r="M648" t="str">
        <f t="shared" si="47"/>
        <v>T_B26</v>
      </c>
    </row>
    <row r="649" spans="9:13" ht="15" thickBot="1" x14ac:dyDescent="0.35">
      <c r="I649" s="21">
        <v>108</v>
      </c>
      <c r="J649" s="62"/>
      <c r="K649" t="str">
        <f t="shared" si="46"/>
        <v>Mô hình tiên lượng bệnh bạch cầu mạn tính myelomonocytic (CMML) (theo Mayo Clinic)</v>
      </c>
      <c r="L649" s="50" t="s">
        <v>647</v>
      </c>
      <c r="M649" t="str">
        <f t="shared" si="47"/>
        <v>T_B26</v>
      </c>
    </row>
    <row r="650" spans="9:13" ht="15" thickBot="1" x14ac:dyDescent="0.35">
      <c r="I650" s="21">
        <v>108</v>
      </c>
      <c r="J650" s="62"/>
      <c r="K650" t="str">
        <f t="shared" si="46"/>
        <v>Mô hình tiên lượng bệnh bạch cầu mạn tính myelomonocytic (CMML) (theo Mayo Clinic)</v>
      </c>
      <c r="L650" s="50" t="s">
        <v>648</v>
      </c>
      <c r="M650" t="str">
        <f t="shared" si="47"/>
        <v>T_B26</v>
      </c>
    </row>
    <row r="651" spans="9:13" ht="15" thickBot="1" x14ac:dyDescent="0.35">
      <c r="I651" s="21">
        <v>103</v>
      </c>
      <c r="J651" s="14" t="s">
        <v>649</v>
      </c>
      <c r="K651" t="str">
        <f t="shared" si="46"/>
        <v>Thang điểm EUTOS tỷ lệ sống sót mắc bệnh bạch cầu dòng tủy mạn tính điều trị dài hạn (ELTS)</v>
      </c>
      <c r="L651" s="14" t="s">
        <v>650</v>
      </c>
      <c r="M651" t="str">
        <f t="shared" si="47"/>
        <v>T_B27</v>
      </c>
    </row>
    <row r="652" spans="9:13" ht="15" thickBot="1" x14ac:dyDescent="0.35">
      <c r="I652" s="21">
        <v>103</v>
      </c>
      <c r="J652" s="62"/>
      <c r="K652" t="str">
        <f t="shared" si="46"/>
        <v>Thang điểm EUTOS tỷ lệ sống sót mắc bệnh bạch cầu dòng tủy mạn tính điều trị dài hạn (ELTS)</v>
      </c>
      <c r="L652" s="14" t="s">
        <v>651</v>
      </c>
      <c r="M652" t="str">
        <f t="shared" si="47"/>
        <v>T_B27</v>
      </c>
    </row>
    <row r="653" spans="9:13" ht="15" thickBot="1" x14ac:dyDescent="0.35">
      <c r="I653" s="21">
        <v>103</v>
      </c>
      <c r="J653" s="62"/>
      <c r="K653" t="str">
        <f t="shared" si="46"/>
        <v>Thang điểm EUTOS tỷ lệ sống sót mắc bệnh bạch cầu dòng tủy mạn tính điều trị dài hạn (ELTS)</v>
      </c>
      <c r="L653" s="14" t="s">
        <v>652</v>
      </c>
      <c r="M653" t="str">
        <f t="shared" si="47"/>
        <v>T_B27</v>
      </c>
    </row>
    <row r="654" spans="9:13" ht="15" thickBot="1" x14ac:dyDescent="0.35">
      <c r="I654" s="21">
        <v>103</v>
      </c>
      <c r="J654" s="62"/>
      <c r="K654" t="str">
        <f t="shared" si="46"/>
        <v>Thang điểm EUTOS tỷ lệ sống sót mắc bệnh bạch cầu dòng tủy mạn tính điều trị dài hạn (ELTS)</v>
      </c>
      <c r="L654" s="14" t="s">
        <v>653</v>
      </c>
      <c r="M654" t="str">
        <f t="shared" si="47"/>
        <v>T_B27</v>
      </c>
    </row>
    <row r="655" spans="9:13" ht="15" thickBot="1" x14ac:dyDescent="0.35">
      <c r="I655" s="21">
        <v>123</v>
      </c>
      <c r="J655" s="14" t="s">
        <v>654</v>
      </c>
      <c r="K655" t="str">
        <f t="shared" si="46"/>
        <v>Thang điểm tiên lượng viêm ruột thừa ở trẻ em (PAS)</v>
      </c>
      <c r="L655" s="50" t="s">
        <v>655</v>
      </c>
      <c r="M655" t="str">
        <f t="shared" si="47"/>
        <v>T_B28</v>
      </c>
    </row>
    <row r="656" spans="9:13" ht="15" thickBot="1" x14ac:dyDescent="0.35">
      <c r="I656" s="21">
        <v>123</v>
      </c>
      <c r="J656" s="62"/>
      <c r="K656" t="str">
        <f t="shared" si="46"/>
        <v>Thang điểm tiên lượng viêm ruột thừa ở trẻ em (PAS)</v>
      </c>
      <c r="L656" s="50" t="s">
        <v>656</v>
      </c>
      <c r="M656" t="str">
        <f t="shared" si="47"/>
        <v>T_B28</v>
      </c>
    </row>
    <row r="657" spans="9:13" ht="15" thickBot="1" x14ac:dyDescent="0.35">
      <c r="I657" s="21">
        <v>123</v>
      </c>
      <c r="J657" s="62"/>
      <c r="K657" t="str">
        <f t="shared" si="46"/>
        <v>Thang điểm tiên lượng viêm ruột thừa ở trẻ em (PAS)</v>
      </c>
      <c r="L657" s="50" t="s">
        <v>657</v>
      </c>
      <c r="M657" t="str">
        <f t="shared" si="47"/>
        <v>T_B28</v>
      </c>
    </row>
    <row r="658" spans="9:13" ht="15" thickBot="1" x14ac:dyDescent="0.35">
      <c r="I658" s="21">
        <v>123</v>
      </c>
      <c r="J658" s="62"/>
      <c r="K658" t="str">
        <f t="shared" si="46"/>
        <v>Thang điểm tiên lượng viêm ruột thừa ở trẻ em (PAS)</v>
      </c>
      <c r="L658" s="50" t="s">
        <v>658</v>
      </c>
      <c r="M658" t="str">
        <f t="shared" si="47"/>
        <v>T_B28</v>
      </c>
    </row>
    <row r="659" spans="9:13" ht="15" thickBot="1" x14ac:dyDescent="0.35">
      <c r="I659" s="21">
        <v>123</v>
      </c>
      <c r="J659" s="62"/>
      <c r="K659" t="str">
        <f t="shared" si="46"/>
        <v>Thang điểm tiên lượng viêm ruột thừa ở trẻ em (PAS)</v>
      </c>
      <c r="L659" s="50" t="s">
        <v>659</v>
      </c>
      <c r="M659" t="str">
        <f t="shared" si="47"/>
        <v>T_B28</v>
      </c>
    </row>
    <row r="660" spans="9:13" ht="15" thickBot="1" x14ac:dyDescent="0.35">
      <c r="I660" s="21">
        <v>123</v>
      </c>
      <c r="J660" s="62"/>
      <c r="K660" t="str">
        <f t="shared" si="46"/>
        <v>Thang điểm tiên lượng viêm ruột thừa ở trẻ em (PAS)</v>
      </c>
      <c r="L660" s="50" t="s">
        <v>660</v>
      </c>
      <c r="M660" t="str">
        <f t="shared" si="47"/>
        <v>T_B28</v>
      </c>
    </row>
    <row r="661" spans="9:13" ht="15" thickBot="1" x14ac:dyDescent="0.35">
      <c r="I661" s="21">
        <v>123</v>
      </c>
      <c r="J661" s="62"/>
      <c r="K661" t="str">
        <f t="shared" si="46"/>
        <v>Thang điểm tiên lượng viêm ruột thừa ở trẻ em (PAS)</v>
      </c>
      <c r="L661" s="50" t="s">
        <v>661</v>
      </c>
      <c r="M661" t="str">
        <f t="shared" si="47"/>
        <v>T_B28</v>
      </c>
    </row>
    <row r="662" spans="9:13" ht="15" thickBot="1" x14ac:dyDescent="0.35">
      <c r="I662" s="21">
        <v>123</v>
      </c>
      <c r="J662" s="62"/>
      <c r="K662" t="str">
        <f t="shared" si="46"/>
        <v>Thang điểm tiên lượng viêm ruột thừa ở trẻ em (PAS)</v>
      </c>
      <c r="L662" s="50" t="s">
        <v>662</v>
      </c>
      <c r="M662" t="str">
        <f t="shared" si="47"/>
        <v>T_B28</v>
      </c>
    </row>
    <row r="663" spans="9:13" ht="15" thickBot="1" x14ac:dyDescent="0.35">
      <c r="I663" s="21" t="s">
        <v>663</v>
      </c>
      <c r="J663" s="14" t="s">
        <v>664</v>
      </c>
      <c r="K663" t="str">
        <f t="shared" si="46"/>
        <v>Thang điểm Glasgow cho trẻ em &lt;2 tuổi</v>
      </c>
      <c r="L663" s="50" t="s">
        <v>665</v>
      </c>
      <c r="M663" t="str">
        <f t="shared" si="47"/>
        <v>T_B29</v>
      </c>
    </row>
    <row r="664" spans="9:13" ht="15" thickBot="1" x14ac:dyDescent="0.35">
      <c r="I664" s="21" t="s">
        <v>663</v>
      </c>
      <c r="J664" s="62"/>
      <c r="K664" t="str">
        <f t="shared" si="46"/>
        <v>Thang điểm Glasgow cho trẻ em &lt;2 tuổi</v>
      </c>
      <c r="L664" s="50" t="s">
        <v>666</v>
      </c>
      <c r="M664" t="str">
        <f t="shared" si="47"/>
        <v>T_B29</v>
      </c>
    </row>
    <row r="665" spans="9:13" ht="15" thickBot="1" x14ac:dyDescent="0.35">
      <c r="I665" s="21" t="s">
        <v>663</v>
      </c>
      <c r="J665" s="62"/>
      <c r="K665" t="str">
        <f t="shared" si="46"/>
        <v>Thang điểm Glasgow cho trẻ em &lt;2 tuổi</v>
      </c>
      <c r="L665" s="50" t="s">
        <v>667</v>
      </c>
      <c r="M665" t="str">
        <f t="shared" si="47"/>
        <v>T_B29</v>
      </c>
    </row>
    <row r="666" spans="9:13" ht="15" thickBot="1" x14ac:dyDescent="0.35">
      <c r="I666" s="21" t="s">
        <v>668</v>
      </c>
      <c r="J666" s="14" t="s">
        <v>669</v>
      </c>
      <c r="K666" t="str">
        <f t="shared" si="46"/>
        <v>Thang điểm Glasgow cho trẻ em &gt;2 tuổi</v>
      </c>
      <c r="L666" s="50" t="s">
        <v>670</v>
      </c>
      <c r="M666" t="str">
        <f t="shared" si="47"/>
        <v>T_B29</v>
      </c>
    </row>
    <row r="667" spans="9:13" ht="15" thickBot="1" x14ac:dyDescent="0.35">
      <c r="I667" s="21" t="s">
        <v>668</v>
      </c>
      <c r="J667" s="62"/>
      <c r="K667" t="str">
        <f t="shared" si="46"/>
        <v>Thang điểm Glasgow cho trẻ em &gt;2 tuổi</v>
      </c>
      <c r="L667" s="50" t="s">
        <v>671</v>
      </c>
      <c r="M667" t="str">
        <f t="shared" si="47"/>
        <v>T_B29</v>
      </c>
    </row>
    <row r="668" spans="9:13" ht="15" thickBot="1" x14ac:dyDescent="0.35">
      <c r="I668" s="21" t="s">
        <v>668</v>
      </c>
      <c r="J668" s="62"/>
      <c r="K668" t="str">
        <f t="shared" si="46"/>
        <v>Thang điểm Glasgow cho trẻ em &gt;2 tuổi</v>
      </c>
      <c r="L668" s="50" t="s">
        <v>672</v>
      </c>
      <c r="M668" t="str">
        <f t="shared" si="47"/>
        <v>T_B29</v>
      </c>
    </row>
    <row r="669" spans="9:13" ht="15" thickBot="1" x14ac:dyDescent="0.35">
      <c r="I669" s="21">
        <v>91</v>
      </c>
      <c r="J669" s="14" t="s">
        <v>673</v>
      </c>
      <c r="K669" t="str">
        <f t="shared" si="46"/>
        <v>Bảng câu hỏi sàng lọc STOP-Bang nâng cao cho chứng ngưng thở khi ngủ do tắc nghẽn (OSA)</v>
      </c>
      <c r="L669" s="50" t="s">
        <v>674</v>
      </c>
      <c r="M669" t="str">
        <f t="shared" si="47"/>
        <v>T_B30</v>
      </c>
    </row>
    <row r="670" spans="9:13" ht="15" thickBot="1" x14ac:dyDescent="0.35">
      <c r="I670" s="21">
        <v>91</v>
      </c>
      <c r="J670" s="62"/>
      <c r="K670" t="str">
        <f t="shared" si="46"/>
        <v>Bảng câu hỏi sàng lọc STOP-Bang nâng cao cho chứng ngưng thở khi ngủ do tắc nghẽn (OSA)</v>
      </c>
      <c r="L670" s="50" t="s">
        <v>675</v>
      </c>
      <c r="M670" t="str">
        <f t="shared" si="47"/>
        <v>T_B30</v>
      </c>
    </row>
    <row r="671" spans="9:13" ht="15" thickBot="1" x14ac:dyDescent="0.35">
      <c r="I671" s="21">
        <v>91</v>
      </c>
      <c r="J671" s="62"/>
      <c r="K671" t="str">
        <f t="shared" si="46"/>
        <v>Bảng câu hỏi sàng lọc STOP-Bang nâng cao cho chứng ngưng thở khi ngủ do tắc nghẽn (OSA)</v>
      </c>
      <c r="L671" s="50" t="s">
        <v>676</v>
      </c>
      <c r="M671" t="str">
        <f t="shared" si="47"/>
        <v>T_B30</v>
      </c>
    </row>
    <row r="672" spans="9:13" ht="15" thickBot="1" x14ac:dyDescent="0.35">
      <c r="I672" s="21">
        <v>91</v>
      </c>
      <c r="J672" s="62"/>
      <c r="K672" t="str">
        <f t="shared" si="46"/>
        <v>Bảng câu hỏi sàng lọc STOP-Bang nâng cao cho chứng ngưng thở khi ngủ do tắc nghẽn (OSA)</v>
      </c>
      <c r="L672" s="50" t="s">
        <v>677</v>
      </c>
      <c r="M672" t="str">
        <f t="shared" si="47"/>
        <v>T_B30</v>
      </c>
    </row>
    <row r="673" spans="9:13" ht="15" thickBot="1" x14ac:dyDescent="0.35">
      <c r="I673" s="21">
        <v>91</v>
      </c>
      <c r="J673" s="62"/>
      <c r="K673" t="str">
        <f t="shared" si="46"/>
        <v>Bảng câu hỏi sàng lọc STOP-Bang nâng cao cho chứng ngưng thở khi ngủ do tắc nghẽn (OSA)</v>
      </c>
      <c r="L673" s="50" t="s">
        <v>678</v>
      </c>
      <c r="M673" t="str">
        <f t="shared" si="47"/>
        <v>T_B30</v>
      </c>
    </row>
    <row r="674" spans="9:13" ht="15" thickBot="1" x14ac:dyDescent="0.35">
      <c r="I674" s="21">
        <v>91</v>
      </c>
      <c r="J674" s="62"/>
      <c r="K674" t="str">
        <f t="shared" si="46"/>
        <v>Bảng câu hỏi sàng lọc STOP-Bang nâng cao cho chứng ngưng thở khi ngủ do tắc nghẽn (OSA)</v>
      </c>
      <c r="L674" s="50" t="s">
        <v>679</v>
      </c>
      <c r="M674" t="str">
        <f t="shared" si="47"/>
        <v>T_B30</v>
      </c>
    </row>
    <row r="675" spans="9:13" ht="15" thickBot="1" x14ac:dyDescent="0.35">
      <c r="I675" s="21">
        <v>91</v>
      </c>
      <c r="J675" s="62"/>
      <c r="K675" t="str">
        <f t="shared" si="46"/>
        <v>Bảng câu hỏi sàng lọc STOP-Bang nâng cao cho chứng ngưng thở khi ngủ do tắc nghẽn (OSA)</v>
      </c>
      <c r="L675" s="50" t="s">
        <v>680</v>
      </c>
      <c r="M675" t="str">
        <f t="shared" si="47"/>
        <v>T_B30</v>
      </c>
    </row>
    <row r="676" spans="9:13" ht="15" thickBot="1" x14ac:dyDescent="0.35">
      <c r="I676" s="21">
        <v>91</v>
      </c>
      <c r="J676" s="62"/>
      <c r="K676" t="str">
        <f t="shared" si="46"/>
        <v>Bảng câu hỏi sàng lọc STOP-Bang nâng cao cho chứng ngưng thở khi ngủ do tắc nghẽn (OSA)</v>
      </c>
      <c r="L676" s="50" t="s">
        <v>681</v>
      </c>
      <c r="M676" t="str">
        <f t="shared" si="47"/>
        <v>T_B30</v>
      </c>
    </row>
    <row r="677" spans="9:13" ht="15" thickBot="1" x14ac:dyDescent="0.35">
      <c r="I677" s="21">
        <v>107</v>
      </c>
      <c r="J677" s="14" t="s">
        <v>682</v>
      </c>
      <c r="K677" t="str">
        <f t="shared" si="46"/>
        <v>Hệ thống điểm tiên lượng quốc tế điều chỉnh (IPSS-R) trong hội chứng loạn sản tủy nguyên phát</v>
      </c>
      <c r="L677" s="50" t="s">
        <v>683</v>
      </c>
      <c r="M677" t="str">
        <f t="shared" si="47"/>
        <v>T_B31</v>
      </c>
    </row>
    <row r="678" spans="9:13" ht="15" thickBot="1" x14ac:dyDescent="0.35">
      <c r="I678" s="21">
        <v>107</v>
      </c>
      <c r="J678" s="62"/>
      <c r="K678" t="str">
        <f t="shared" si="46"/>
        <v>Hệ thống điểm tiên lượng quốc tế điều chỉnh (IPSS-R) trong hội chứng loạn sản tủy nguyên phát</v>
      </c>
      <c r="L678" s="50" t="s">
        <v>684</v>
      </c>
      <c r="M678" t="str">
        <f t="shared" si="47"/>
        <v>T_B31</v>
      </c>
    </row>
    <row r="679" spans="9:13" ht="15" thickBot="1" x14ac:dyDescent="0.35">
      <c r="I679" s="21">
        <v>107</v>
      </c>
      <c r="J679" s="62"/>
      <c r="K679" t="str">
        <f t="shared" si="46"/>
        <v>Hệ thống điểm tiên lượng quốc tế điều chỉnh (IPSS-R) trong hội chứng loạn sản tủy nguyên phát</v>
      </c>
      <c r="L679" s="50" t="s">
        <v>685</v>
      </c>
      <c r="M679" t="str">
        <f t="shared" si="47"/>
        <v>T_B31</v>
      </c>
    </row>
    <row r="680" spans="9:13" ht="15" thickBot="1" x14ac:dyDescent="0.35">
      <c r="I680" s="21">
        <v>107</v>
      </c>
      <c r="J680" s="62"/>
      <c r="K680" t="str">
        <f t="shared" si="46"/>
        <v>Hệ thống điểm tiên lượng quốc tế điều chỉnh (IPSS-R) trong hội chứng loạn sản tủy nguyên phát</v>
      </c>
      <c r="L680" s="50" t="s">
        <v>686</v>
      </c>
      <c r="M680" t="str">
        <f t="shared" si="47"/>
        <v>T_B31</v>
      </c>
    </row>
    <row r="681" spans="9:13" ht="15" thickBot="1" x14ac:dyDescent="0.35">
      <c r="I681" s="21">
        <v>107</v>
      </c>
      <c r="J681" s="62"/>
      <c r="K681" t="str">
        <f t="shared" si="46"/>
        <v>Hệ thống điểm tiên lượng quốc tế điều chỉnh (IPSS-R) trong hội chứng loạn sản tủy nguyên phát</v>
      </c>
      <c r="L681" s="50" t="s">
        <v>687</v>
      </c>
      <c r="M681" t="str">
        <f t="shared" si="47"/>
        <v>T_B31</v>
      </c>
    </row>
    <row r="682" spans="9:13" ht="15" thickBot="1" x14ac:dyDescent="0.35">
      <c r="I682" s="21">
        <v>143</v>
      </c>
      <c r="J682" s="14" t="s">
        <v>688</v>
      </c>
      <c r="K682" t="str">
        <f t="shared" si="46"/>
        <v>Đánh giá nguy cơ tim mạch (10 năm) cho người trưởng thành có bệnh tim mạch (Framingham, 2008)</v>
      </c>
      <c r="L682" s="50" t="s">
        <v>689</v>
      </c>
      <c r="M682" t="str">
        <f t="shared" si="47"/>
        <v>T_C01</v>
      </c>
    </row>
    <row r="683" spans="9:13" ht="15" thickBot="1" x14ac:dyDescent="0.35">
      <c r="I683" s="21">
        <v>143</v>
      </c>
      <c r="J683" s="62"/>
      <c r="K683" t="str">
        <f t="shared" si="46"/>
        <v>Đánh giá nguy cơ tim mạch (10 năm) cho người trưởng thành có bệnh tim mạch (Framingham, 2008)</v>
      </c>
      <c r="L683" s="14" t="s">
        <v>690</v>
      </c>
      <c r="M683" t="str">
        <f t="shared" si="47"/>
        <v>T_C01</v>
      </c>
    </row>
    <row r="684" spans="9:13" ht="15" thickBot="1" x14ac:dyDescent="0.35">
      <c r="I684" s="21">
        <v>143</v>
      </c>
      <c r="J684" s="62"/>
      <c r="K684" t="str">
        <f t="shared" si="46"/>
        <v>Đánh giá nguy cơ tim mạch (10 năm) cho người trưởng thành có bệnh tim mạch (Framingham, 2008)</v>
      </c>
      <c r="L684" s="14" t="s">
        <v>691</v>
      </c>
      <c r="M684" t="str">
        <f t="shared" si="47"/>
        <v>T_C01</v>
      </c>
    </row>
    <row r="685" spans="9:13" ht="15" thickBot="1" x14ac:dyDescent="0.35">
      <c r="I685" s="21">
        <v>143</v>
      </c>
      <c r="J685" s="62"/>
      <c r="K685" t="str">
        <f t="shared" si="46"/>
        <v>Đánh giá nguy cơ tim mạch (10 năm) cho người trưởng thành có bệnh tim mạch (Framingham, 2008)</v>
      </c>
      <c r="L685" s="14" t="s">
        <v>692</v>
      </c>
      <c r="M685" t="str">
        <f t="shared" si="47"/>
        <v>T_C01</v>
      </c>
    </row>
    <row r="686" spans="9:13" ht="15" thickBot="1" x14ac:dyDescent="0.35">
      <c r="I686" s="21">
        <v>143</v>
      </c>
      <c r="J686" s="62"/>
      <c r="K686" t="str">
        <f t="shared" si="46"/>
        <v>Đánh giá nguy cơ tim mạch (10 năm) cho người trưởng thành có bệnh tim mạch (Framingham, 2008)</v>
      </c>
      <c r="L686" s="14" t="s">
        <v>693</v>
      </c>
      <c r="M686" t="str">
        <f t="shared" si="47"/>
        <v>T_C01</v>
      </c>
    </row>
    <row r="687" spans="9:13" ht="15" thickBot="1" x14ac:dyDescent="0.35">
      <c r="I687" s="21">
        <v>143</v>
      </c>
      <c r="J687" s="62"/>
      <c r="K687" t="str">
        <f t="shared" si="46"/>
        <v>Đánh giá nguy cơ tim mạch (10 năm) cho người trưởng thành có bệnh tim mạch (Framingham, 2008)</v>
      </c>
      <c r="L687" s="50" t="s">
        <v>694</v>
      </c>
      <c r="M687" t="str">
        <f t="shared" si="47"/>
        <v>T_C01</v>
      </c>
    </row>
    <row r="688" spans="9:13" ht="15" thickBot="1" x14ac:dyDescent="0.35">
      <c r="I688" s="21">
        <v>143</v>
      </c>
      <c r="J688" s="62"/>
      <c r="K688" t="str">
        <f t="shared" si="46"/>
        <v>Đánh giá nguy cơ tim mạch (10 năm) cho người trưởng thành có bệnh tim mạch (Framingham, 2008)</v>
      </c>
      <c r="L688" s="50" t="s">
        <v>695</v>
      </c>
      <c r="M688" t="str">
        <f t="shared" si="47"/>
        <v>T_C01</v>
      </c>
    </row>
    <row r="689" spans="9:13" ht="15" thickBot="1" x14ac:dyDescent="0.35">
      <c r="I689" s="21">
        <v>143</v>
      </c>
      <c r="J689" s="62"/>
      <c r="K689" t="str">
        <f t="shared" si="46"/>
        <v>Đánh giá nguy cơ tim mạch (10 năm) cho người trưởng thành có bệnh tim mạch (Framingham, 2008)</v>
      </c>
      <c r="L689" s="50" t="s">
        <v>696</v>
      </c>
      <c r="M689" t="str">
        <f t="shared" si="47"/>
        <v>T_C01</v>
      </c>
    </row>
    <row r="690" spans="9:13" ht="15" thickBot="1" x14ac:dyDescent="0.35">
      <c r="I690" s="21">
        <v>141</v>
      </c>
      <c r="J690" s="14" t="s">
        <v>697</v>
      </c>
      <c r="K690" t="str">
        <f t="shared" si="46"/>
        <v>Đánh giá nguy cơ tim mạch (ASCVD 10 năm) (ACC/AHA 2013)</v>
      </c>
      <c r="L690" s="50" t="s">
        <v>698</v>
      </c>
      <c r="M690" t="str">
        <f t="shared" si="47"/>
        <v>T_C02</v>
      </c>
    </row>
    <row r="691" spans="9:13" ht="15" thickBot="1" x14ac:dyDescent="0.35">
      <c r="I691" s="21">
        <v>141</v>
      </c>
      <c r="J691" s="62"/>
      <c r="K691" t="str">
        <f t="shared" si="46"/>
        <v>Đánh giá nguy cơ tim mạch (ASCVD 10 năm) (ACC/AHA 2013)</v>
      </c>
      <c r="L691" s="50" t="s">
        <v>699</v>
      </c>
      <c r="M691" t="str">
        <f t="shared" si="47"/>
        <v>T_C02</v>
      </c>
    </row>
    <row r="692" spans="9:13" ht="15" thickBot="1" x14ac:dyDescent="0.35">
      <c r="I692" s="21">
        <v>141</v>
      </c>
      <c r="J692" s="62"/>
      <c r="K692" t="str">
        <f t="shared" si="46"/>
        <v>Đánh giá nguy cơ tim mạch (ASCVD 10 năm) (ACC/AHA 2013)</v>
      </c>
      <c r="L692" s="14" t="s">
        <v>700</v>
      </c>
      <c r="M692" t="str">
        <f t="shared" si="47"/>
        <v>T_C02</v>
      </c>
    </row>
    <row r="693" spans="9:13" ht="15" thickBot="1" x14ac:dyDescent="0.35">
      <c r="I693" s="21">
        <v>141</v>
      </c>
      <c r="J693" s="62"/>
      <c r="K693" t="str">
        <f t="shared" si="46"/>
        <v>Đánh giá nguy cơ tim mạch (ASCVD 10 năm) (ACC/AHA 2013)</v>
      </c>
      <c r="L693" s="14" t="s">
        <v>701</v>
      </c>
      <c r="M693" t="str">
        <f t="shared" si="47"/>
        <v>T_C02</v>
      </c>
    </row>
    <row r="694" spans="9:13" ht="15" thickBot="1" x14ac:dyDescent="0.35">
      <c r="I694" s="21">
        <v>141</v>
      </c>
      <c r="J694" s="62"/>
      <c r="K694" t="str">
        <f t="shared" si="46"/>
        <v>Đánh giá nguy cơ tim mạch (ASCVD 10 năm) (ACC/AHA 2013)</v>
      </c>
      <c r="L694" s="14" t="s">
        <v>702</v>
      </c>
      <c r="M694" t="str">
        <f t="shared" si="47"/>
        <v>T_C02</v>
      </c>
    </row>
    <row r="695" spans="9:13" ht="15" thickBot="1" x14ac:dyDescent="0.35">
      <c r="I695" s="21">
        <v>141</v>
      </c>
      <c r="J695" s="62"/>
      <c r="K695" t="str">
        <f t="shared" si="46"/>
        <v>Đánh giá nguy cơ tim mạch (ASCVD 10 năm) (ACC/AHA 2013)</v>
      </c>
      <c r="L695" s="14" t="s">
        <v>703</v>
      </c>
      <c r="M695" t="str">
        <f t="shared" si="47"/>
        <v>T_C02</v>
      </c>
    </row>
    <row r="696" spans="9:13" ht="15" thickBot="1" x14ac:dyDescent="0.35">
      <c r="I696" s="21">
        <v>141</v>
      </c>
      <c r="J696" s="62"/>
      <c r="K696" t="str">
        <f t="shared" si="46"/>
        <v>Đánh giá nguy cơ tim mạch (ASCVD 10 năm) (ACC/AHA 2013)</v>
      </c>
      <c r="L696" s="50" t="s">
        <v>704</v>
      </c>
      <c r="M696" t="str">
        <f t="shared" si="47"/>
        <v>T_C02</v>
      </c>
    </row>
    <row r="697" spans="9:13" ht="15" thickBot="1" x14ac:dyDescent="0.35">
      <c r="I697" s="21">
        <v>141</v>
      </c>
      <c r="J697" s="62"/>
      <c r="K697" t="str">
        <f t="shared" si="46"/>
        <v>Đánh giá nguy cơ tim mạch (ASCVD 10 năm) (ACC/AHA 2013)</v>
      </c>
      <c r="L697" s="50" t="s">
        <v>705</v>
      </c>
      <c r="M697" t="str">
        <f t="shared" si="47"/>
        <v>T_C02</v>
      </c>
    </row>
    <row r="698" spans="9:13" ht="15" thickBot="1" x14ac:dyDescent="0.35">
      <c r="I698" s="21">
        <v>141</v>
      </c>
      <c r="J698" s="62"/>
      <c r="K698" t="str">
        <f t="shared" si="46"/>
        <v>Đánh giá nguy cơ tim mạch (ASCVD 10 năm) (ACC/AHA 2013)</v>
      </c>
      <c r="L698" s="50" t="s">
        <v>706</v>
      </c>
      <c r="M698" t="str">
        <f t="shared" si="47"/>
        <v>T_C02</v>
      </c>
    </row>
    <row r="699" spans="9:13" ht="15" thickBot="1" x14ac:dyDescent="0.35">
      <c r="I699" s="21">
        <v>146</v>
      </c>
      <c r="J699" s="14" t="s">
        <v>707</v>
      </c>
      <c r="K699" t="str">
        <f t="shared" si="46"/>
        <v>Thang điểm CHA2DS2-VASc đánh giá nguy cơ đột quị do huyết khối ở các người bệnh rung nhĩ không do bệnh van tim</v>
      </c>
      <c r="L699" s="50" t="s">
        <v>708</v>
      </c>
      <c r="M699" t="str">
        <f t="shared" si="47"/>
        <v>T_C03</v>
      </c>
    </row>
    <row r="700" spans="9:13" ht="15" thickBot="1" x14ac:dyDescent="0.35">
      <c r="I700" s="21">
        <v>146</v>
      </c>
      <c r="J700" s="62"/>
      <c r="K700" t="str">
        <f t="shared" si="46"/>
        <v>Thang điểm CHA2DS2-VASc đánh giá nguy cơ đột quị do huyết khối ở các người bệnh rung nhĩ không do bệnh van tim</v>
      </c>
      <c r="L700" s="50" t="s">
        <v>709</v>
      </c>
      <c r="M700" t="str">
        <f t="shared" si="47"/>
        <v>T_C03</v>
      </c>
    </row>
    <row r="701" spans="9:13" ht="15" thickBot="1" x14ac:dyDescent="0.35">
      <c r="I701" s="21">
        <v>146</v>
      </c>
      <c r="J701" s="62"/>
      <c r="K701" t="str">
        <f t="shared" si="46"/>
        <v>Thang điểm CHA2DS2-VASc đánh giá nguy cơ đột quị do huyết khối ở các người bệnh rung nhĩ không do bệnh van tim</v>
      </c>
      <c r="L701" s="50" t="s">
        <v>710</v>
      </c>
      <c r="M701" t="str">
        <f t="shared" si="47"/>
        <v>T_C03</v>
      </c>
    </row>
    <row r="702" spans="9:13" ht="15" thickBot="1" x14ac:dyDescent="0.35">
      <c r="I702" s="21">
        <v>146</v>
      </c>
      <c r="J702" s="62"/>
      <c r="K702" t="str">
        <f t="shared" si="46"/>
        <v>Thang điểm CHA2DS2-VASc đánh giá nguy cơ đột quị do huyết khối ở các người bệnh rung nhĩ không do bệnh van tim</v>
      </c>
      <c r="L702" s="50" t="s">
        <v>711</v>
      </c>
      <c r="M702" t="str">
        <f t="shared" si="47"/>
        <v>T_C03</v>
      </c>
    </row>
    <row r="703" spans="9:13" ht="15" thickBot="1" x14ac:dyDescent="0.35">
      <c r="I703" s="21">
        <v>146</v>
      </c>
      <c r="J703" s="62"/>
      <c r="K703" t="str">
        <f t="shared" si="46"/>
        <v>Thang điểm CHA2DS2-VASc đánh giá nguy cơ đột quị do huyết khối ở các người bệnh rung nhĩ không do bệnh van tim</v>
      </c>
      <c r="L703" s="50" t="s">
        <v>712</v>
      </c>
      <c r="M703" t="str">
        <f t="shared" si="47"/>
        <v>T_C03</v>
      </c>
    </row>
    <row r="704" spans="9:13" ht="15" thickBot="1" x14ac:dyDescent="0.35">
      <c r="I704" s="21">
        <v>146</v>
      </c>
      <c r="J704" s="62"/>
      <c r="K704" t="str">
        <f t="shared" si="46"/>
        <v>Thang điểm CHA2DS2-VASc đánh giá nguy cơ đột quị do huyết khối ở các người bệnh rung nhĩ không do bệnh van tim</v>
      </c>
      <c r="L704" s="50" t="s">
        <v>713</v>
      </c>
      <c r="M704" t="str">
        <f t="shared" si="47"/>
        <v>T_C03</v>
      </c>
    </row>
    <row r="705" spans="9:13" ht="15" thickBot="1" x14ac:dyDescent="0.35">
      <c r="I705" s="21">
        <v>146</v>
      </c>
      <c r="J705" s="62"/>
      <c r="K705" t="str">
        <f t="shared" si="46"/>
        <v>Thang điểm CHA2DS2-VASc đánh giá nguy cơ đột quị do huyết khối ở các người bệnh rung nhĩ không do bệnh van tim</v>
      </c>
      <c r="L705" s="50" t="s">
        <v>714</v>
      </c>
      <c r="M705" t="str">
        <f t="shared" si="47"/>
        <v>T_C03</v>
      </c>
    </row>
    <row r="706" spans="9:13" ht="15" thickBot="1" x14ac:dyDescent="0.35">
      <c r="I706" s="21">
        <v>144</v>
      </c>
      <c r="J706" s="14" t="s">
        <v>715</v>
      </c>
      <c r="K706" t="str">
        <f t="shared" ref="K706:K769" si="48">IF(LEN(J706)&gt;0,J706,K705)</f>
        <v>Điểm tiêu huyết khối trong nhồi máu cơ tim (TIMI) cho người bệnh đau thắt ngực không ổn định và NMCT cấp ST không chênh lên</v>
      </c>
      <c r="L706" s="50" t="s">
        <v>716</v>
      </c>
      <c r="M706" t="str">
        <f t="shared" si="47"/>
        <v>T_C04</v>
      </c>
    </row>
    <row r="707" spans="9:13" ht="15" thickBot="1" x14ac:dyDescent="0.35">
      <c r="I707" s="21">
        <v>144</v>
      </c>
      <c r="J707" s="62"/>
      <c r="K707" t="str">
        <f t="shared" si="48"/>
        <v>Điểm tiêu huyết khối trong nhồi máu cơ tim (TIMI) cho người bệnh đau thắt ngực không ổn định và NMCT cấp ST không chênh lên</v>
      </c>
      <c r="L707" s="50" t="s">
        <v>717</v>
      </c>
      <c r="M707" t="str">
        <f t="shared" ref="M707:M770" si="49">VLOOKUP(K707,C:D,2,0)</f>
        <v>T_C04</v>
      </c>
    </row>
    <row r="708" spans="9:13" ht="15" thickBot="1" x14ac:dyDescent="0.35">
      <c r="I708" s="21">
        <v>144</v>
      </c>
      <c r="J708" s="62"/>
      <c r="K708" t="str">
        <f t="shared" si="48"/>
        <v>Điểm tiêu huyết khối trong nhồi máu cơ tim (TIMI) cho người bệnh đau thắt ngực không ổn định và NMCT cấp ST không chênh lên</v>
      </c>
      <c r="L708" s="50" t="s">
        <v>718</v>
      </c>
      <c r="M708" t="str">
        <f t="shared" si="49"/>
        <v>T_C04</v>
      </c>
    </row>
    <row r="709" spans="9:13" ht="15" thickBot="1" x14ac:dyDescent="0.35">
      <c r="I709" s="21">
        <v>144</v>
      </c>
      <c r="J709" s="62"/>
      <c r="K709" t="str">
        <f t="shared" si="48"/>
        <v>Điểm tiêu huyết khối trong nhồi máu cơ tim (TIMI) cho người bệnh đau thắt ngực không ổn định và NMCT cấp ST không chênh lên</v>
      </c>
      <c r="L709" s="50" t="s">
        <v>719</v>
      </c>
      <c r="M709" t="str">
        <f t="shared" si="49"/>
        <v>T_C04</v>
      </c>
    </row>
    <row r="710" spans="9:13" ht="15" thickBot="1" x14ac:dyDescent="0.35">
      <c r="I710" s="21">
        <v>144</v>
      </c>
      <c r="J710" s="62"/>
      <c r="K710" t="str">
        <f t="shared" si="48"/>
        <v>Điểm tiêu huyết khối trong nhồi máu cơ tim (TIMI) cho người bệnh đau thắt ngực không ổn định và NMCT cấp ST không chênh lên</v>
      </c>
      <c r="L710" s="50" t="s">
        <v>720</v>
      </c>
      <c r="M710" t="str">
        <f t="shared" si="49"/>
        <v>T_C04</v>
      </c>
    </row>
    <row r="711" spans="9:13" ht="15" thickBot="1" x14ac:dyDescent="0.35">
      <c r="I711" s="21">
        <v>144</v>
      </c>
      <c r="J711" s="62"/>
      <c r="K711" t="str">
        <f t="shared" si="48"/>
        <v>Điểm tiêu huyết khối trong nhồi máu cơ tim (TIMI) cho người bệnh đau thắt ngực không ổn định và NMCT cấp ST không chênh lên</v>
      </c>
      <c r="L711" s="50" t="s">
        <v>721</v>
      </c>
      <c r="M711" t="str">
        <f t="shared" si="49"/>
        <v>T_C04</v>
      </c>
    </row>
    <row r="712" spans="9:13" ht="15" thickBot="1" x14ac:dyDescent="0.35">
      <c r="I712" s="21">
        <v>144</v>
      </c>
      <c r="J712" s="62"/>
      <c r="K712" t="str">
        <f t="shared" si="48"/>
        <v>Điểm tiêu huyết khối trong nhồi máu cơ tim (TIMI) cho người bệnh đau thắt ngực không ổn định và NMCT cấp ST không chênh lên</v>
      </c>
      <c r="L712" s="50" t="s">
        <v>722</v>
      </c>
      <c r="M712" t="str">
        <f t="shared" si="49"/>
        <v>T_C04</v>
      </c>
    </row>
    <row r="713" spans="9:13" ht="15" thickBot="1" x14ac:dyDescent="0.35">
      <c r="I713" s="21">
        <v>144</v>
      </c>
      <c r="J713" s="62"/>
      <c r="K713" t="str">
        <f t="shared" si="48"/>
        <v>Điểm tiêu huyết khối trong nhồi máu cơ tim (TIMI) cho người bệnh đau thắt ngực không ổn định và NMCT cấp ST không chênh lên</v>
      </c>
      <c r="L713" s="50" t="s">
        <v>723</v>
      </c>
      <c r="M713" t="str">
        <f t="shared" si="49"/>
        <v>T_C04</v>
      </c>
    </row>
    <row r="714" spans="9:13" ht="15" thickBot="1" x14ac:dyDescent="0.35">
      <c r="I714" s="21">
        <v>144</v>
      </c>
      <c r="J714" s="62"/>
      <c r="K714" t="str">
        <f t="shared" si="48"/>
        <v>Điểm tiêu huyết khối trong nhồi máu cơ tim (TIMI) cho người bệnh đau thắt ngực không ổn định và NMCT cấp ST không chênh lên</v>
      </c>
      <c r="L714" s="50" t="s">
        <v>724</v>
      </c>
      <c r="M714" t="str">
        <f t="shared" si="49"/>
        <v>T_C04</v>
      </c>
    </row>
    <row r="715" spans="9:13" ht="15" thickBot="1" x14ac:dyDescent="0.35">
      <c r="I715" s="21">
        <v>144</v>
      </c>
      <c r="J715" s="62"/>
      <c r="K715" t="str">
        <f t="shared" si="48"/>
        <v>Điểm tiêu huyết khối trong nhồi máu cơ tim (TIMI) cho người bệnh đau thắt ngực không ổn định và NMCT cấp ST không chênh lên</v>
      </c>
      <c r="L715" s="50" t="s">
        <v>725</v>
      </c>
      <c r="M715" t="str">
        <f t="shared" si="49"/>
        <v>T_C04</v>
      </c>
    </row>
    <row r="716" spans="9:13" ht="15" thickBot="1" x14ac:dyDescent="0.35">
      <c r="I716" s="21">
        <v>144</v>
      </c>
      <c r="J716" s="62"/>
      <c r="K716" t="str">
        <f t="shared" si="48"/>
        <v>Điểm tiêu huyết khối trong nhồi máu cơ tim (TIMI) cho người bệnh đau thắt ngực không ổn định và NMCT cấp ST không chênh lên</v>
      </c>
      <c r="L716" s="50" t="s">
        <v>726</v>
      </c>
      <c r="M716" t="str">
        <f t="shared" si="49"/>
        <v>T_C04</v>
      </c>
    </row>
    <row r="717" spans="9:13" ht="15" thickBot="1" x14ac:dyDescent="0.35">
      <c r="I717" s="21">
        <v>144</v>
      </c>
      <c r="J717" s="62"/>
      <c r="K717" t="str">
        <f t="shared" si="48"/>
        <v>Điểm tiêu huyết khối trong nhồi máu cơ tim (TIMI) cho người bệnh đau thắt ngực không ổn định và NMCT cấp ST không chênh lên</v>
      </c>
      <c r="L717" s="50" t="s">
        <v>727</v>
      </c>
      <c r="M717" t="str">
        <f t="shared" si="49"/>
        <v>T_C04</v>
      </c>
    </row>
    <row r="718" spans="9:13" ht="15" thickBot="1" x14ac:dyDescent="0.35">
      <c r="I718" s="21">
        <v>145</v>
      </c>
      <c r="J718" s="14" t="s">
        <v>728</v>
      </c>
      <c r="K718" t="str">
        <f t="shared" si="48"/>
        <v>Điểm tiêu huyết khối trong nhồi máu cơ tim (TIMI) cho NMCT cấp ST chênh lên</v>
      </c>
      <c r="L718" s="50" t="s">
        <v>729</v>
      </c>
      <c r="M718" t="str">
        <f t="shared" si="49"/>
        <v>T_C04</v>
      </c>
    </row>
    <row r="719" spans="9:13" ht="15" thickBot="1" x14ac:dyDescent="0.35">
      <c r="I719" s="21">
        <v>145</v>
      </c>
      <c r="J719" s="62"/>
      <c r="K719" t="str">
        <f t="shared" si="48"/>
        <v>Điểm tiêu huyết khối trong nhồi máu cơ tim (TIMI) cho NMCT cấp ST chênh lên</v>
      </c>
      <c r="L719" s="50" t="s">
        <v>730</v>
      </c>
      <c r="M719" t="str">
        <f t="shared" si="49"/>
        <v>T_C04</v>
      </c>
    </row>
    <row r="720" spans="9:13" ht="15" thickBot="1" x14ac:dyDescent="0.35">
      <c r="I720" s="21">
        <v>145</v>
      </c>
      <c r="J720" s="62"/>
      <c r="K720" t="str">
        <f t="shared" si="48"/>
        <v>Điểm tiêu huyết khối trong nhồi máu cơ tim (TIMI) cho NMCT cấp ST chênh lên</v>
      </c>
      <c r="L720" s="50" t="s">
        <v>731</v>
      </c>
      <c r="M720" t="str">
        <f t="shared" si="49"/>
        <v>T_C04</v>
      </c>
    </row>
    <row r="721" spans="9:13" ht="15" thickBot="1" x14ac:dyDescent="0.35">
      <c r="I721" s="21">
        <v>145</v>
      </c>
      <c r="J721" s="62"/>
      <c r="K721" t="str">
        <f t="shared" si="48"/>
        <v>Điểm tiêu huyết khối trong nhồi máu cơ tim (TIMI) cho NMCT cấp ST chênh lên</v>
      </c>
      <c r="L721" s="50" t="s">
        <v>732</v>
      </c>
      <c r="M721" t="str">
        <f t="shared" si="49"/>
        <v>T_C04</v>
      </c>
    </row>
    <row r="722" spans="9:13" ht="15" thickBot="1" x14ac:dyDescent="0.35">
      <c r="I722" s="21">
        <v>145</v>
      </c>
      <c r="J722" s="62"/>
      <c r="K722" t="str">
        <f t="shared" si="48"/>
        <v>Điểm tiêu huyết khối trong nhồi máu cơ tim (TIMI) cho NMCT cấp ST chênh lên</v>
      </c>
      <c r="L722" s="50" t="s">
        <v>733</v>
      </c>
      <c r="M722" t="str">
        <f t="shared" si="49"/>
        <v>T_C04</v>
      </c>
    </row>
    <row r="723" spans="9:13" ht="15" thickBot="1" x14ac:dyDescent="0.35">
      <c r="I723" s="21">
        <v>145</v>
      </c>
      <c r="J723" s="62"/>
      <c r="K723" t="str">
        <f t="shared" si="48"/>
        <v>Điểm tiêu huyết khối trong nhồi máu cơ tim (TIMI) cho NMCT cấp ST chênh lên</v>
      </c>
      <c r="L723" s="50" t="s">
        <v>734</v>
      </c>
      <c r="M723" t="str">
        <f t="shared" si="49"/>
        <v>T_C04</v>
      </c>
    </row>
    <row r="724" spans="9:13" ht="15" thickBot="1" x14ac:dyDescent="0.35">
      <c r="I724" s="21">
        <v>145</v>
      </c>
      <c r="J724" s="62"/>
      <c r="K724" t="str">
        <f t="shared" si="48"/>
        <v>Điểm tiêu huyết khối trong nhồi máu cơ tim (TIMI) cho NMCT cấp ST chênh lên</v>
      </c>
      <c r="L724" s="50" t="s">
        <v>735</v>
      </c>
      <c r="M724" t="str">
        <f t="shared" si="49"/>
        <v>T_C04</v>
      </c>
    </row>
    <row r="725" spans="9:13" ht="15" thickBot="1" x14ac:dyDescent="0.35">
      <c r="I725" s="21">
        <v>145</v>
      </c>
      <c r="J725" s="62"/>
      <c r="K725" t="str">
        <f t="shared" si="48"/>
        <v>Điểm tiêu huyết khối trong nhồi máu cơ tim (TIMI) cho NMCT cấp ST chênh lên</v>
      </c>
      <c r="L725" s="50" t="s">
        <v>736</v>
      </c>
      <c r="M725" t="str">
        <f t="shared" si="49"/>
        <v>T_C04</v>
      </c>
    </row>
    <row r="726" spans="9:13" ht="15" thickBot="1" x14ac:dyDescent="0.35">
      <c r="I726" s="21">
        <v>145</v>
      </c>
      <c r="J726" s="62"/>
      <c r="K726" t="str">
        <f t="shared" si="48"/>
        <v>Điểm tiêu huyết khối trong nhồi máu cơ tim (TIMI) cho NMCT cấp ST chênh lên</v>
      </c>
      <c r="L726" s="50" t="s">
        <v>737</v>
      </c>
      <c r="M726" t="str">
        <f t="shared" si="49"/>
        <v>T_C04</v>
      </c>
    </row>
    <row r="727" spans="9:13" ht="15" thickBot="1" x14ac:dyDescent="0.35">
      <c r="I727" s="21">
        <v>145</v>
      </c>
      <c r="J727" s="62"/>
      <c r="K727" t="str">
        <f t="shared" si="48"/>
        <v>Điểm tiêu huyết khối trong nhồi máu cơ tim (TIMI) cho NMCT cấp ST chênh lên</v>
      </c>
      <c r="L727" s="50" t="s">
        <v>738</v>
      </c>
      <c r="M727" t="str">
        <f t="shared" si="49"/>
        <v>T_C04</v>
      </c>
    </row>
    <row r="728" spans="9:13" ht="15" thickBot="1" x14ac:dyDescent="0.35">
      <c r="I728" s="21">
        <v>145</v>
      </c>
      <c r="J728" s="62"/>
      <c r="K728" t="str">
        <f t="shared" si="48"/>
        <v>Điểm tiêu huyết khối trong nhồi máu cơ tim (TIMI) cho NMCT cấp ST chênh lên</v>
      </c>
      <c r="L728" s="50" t="s">
        <v>739</v>
      </c>
      <c r="M728" t="str">
        <f t="shared" si="49"/>
        <v>T_C04</v>
      </c>
    </row>
    <row r="729" spans="9:13" ht="15" thickBot="1" x14ac:dyDescent="0.35">
      <c r="I729" s="21">
        <v>116</v>
      </c>
      <c r="J729" s="14" t="s">
        <v>740</v>
      </c>
      <c r="K729" t="str">
        <f t="shared" si="48"/>
        <v>Chỉ số ARISCAT đánh giá nguy cơ biến chứng hô hấp hậu phẫu</v>
      </c>
      <c r="L729" s="50" t="s">
        <v>741</v>
      </c>
      <c r="M729" t="str">
        <f t="shared" si="49"/>
        <v>T_C05</v>
      </c>
    </row>
    <row r="730" spans="9:13" ht="15" thickBot="1" x14ac:dyDescent="0.35">
      <c r="I730" s="21">
        <v>116</v>
      </c>
      <c r="J730" s="62"/>
      <c r="K730" t="str">
        <f t="shared" si="48"/>
        <v>Chỉ số ARISCAT đánh giá nguy cơ biến chứng hô hấp hậu phẫu</v>
      </c>
      <c r="L730" s="50" t="s">
        <v>742</v>
      </c>
      <c r="M730" t="str">
        <f t="shared" si="49"/>
        <v>T_C05</v>
      </c>
    </row>
    <row r="731" spans="9:13" ht="15" thickBot="1" x14ac:dyDescent="0.35">
      <c r="I731" s="21">
        <v>116</v>
      </c>
      <c r="J731" s="62"/>
      <c r="K731" t="str">
        <f t="shared" si="48"/>
        <v>Chỉ số ARISCAT đánh giá nguy cơ biến chứng hô hấp hậu phẫu</v>
      </c>
      <c r="L731" s="50" t="s">
        <v>743</v>
      </c>
      <c r="M731" t="str">
        <f t="shared" si="49"/>
        <v>T_C05</v>
      </c>
    </row>
    <row r="732" spans="9:13" ht="15" thickBot="1" x14ac:dyDescent="0.35">
      <c r="I732" s="21">
        <v>116</v>
      </c>
      <c r="J732" s="62"/>
      <c r="K732" t="str">
        <f t="shared" si="48"/>
        <v>Chỉ số ARISCAT đánh giá nguy cơ biến chứng hô hấp hậu phẫu</v>
      </c>
      <c r="L732" s="50" t="s">
        <v>744</v>
      </c>
      <c r="M732" t="str">
        <f t="shared" si="49"/>
        <v>T_C05</v>
      </c>
    </row>
    <row r="733" spans="9:13" ht="15" thickBot="1" x14ac:dyDescent="0.35">
      <c r="I733" s="21">
        <v>116</v>
      </c>
      <c r="J733" s="62"/>
      <c r="K733" t="str">
        <f t="shared" si="48"/>
        <v>Chỉ số ARISCAT đánh giá nguy cơ biến chứng hô hấp hậu phẫu</v>
      </c>
      <c r="L733" s="50" t="s">
        <v>745</v>
      </c>
      <c r="M733" t="str">
        <f t="shared" si="49"/>
        <v>T_C05</v>
      </c>
    </row>
    <row r="734" spans="9:13" ht="15" thickBot="1" x14ac:dyDescent="0.35">
      <c r="I734" s="21">
        <v>116</v>
      </c>
      <c r="J734" s="62"/>
      <c r="K734" t="str">
        <f t="shared" si="48"/>
        <v>Chỉ số ARISCAT đánh giá nguy cơ biến chứng hô hấp hậu phẫu</v>
      </c>
      <c r="L734" s="50" t="s">
        <v>746</v>
      </c>
      <c r="M734" t="str">
        <f t="shared" si="49"/>
        <v>T_C05</v>
      </c>
    </row>
    <row r="735" spans="9:13" ht="15" thickBot="1" x14ac:dyDescent="0.35">
      <c r="I735" s="21">
        <v>116</v>
      </c>
      <c r="J735" s="62"/>
      <c r="K735" t="str">
        <f t="shared" si="48"/>
        <v>Chỉ số ARISCAT đánh giá nguy cơ biến chứng hô hấp hậu phẫu</v>
      </c>
      <c r="L735" s="50" t="s">
        <v>747</v>
      </c>
      <c r="M735" t="str">
        <f t="shared" si="49"/>
        <v>T_C05</v>
      </c>
    </row>
    <row r="736" spans="9:13" ht="15" thickBot="1" x14ac:dyDescent="0.35">
      <c r="I736" s="21">
        <v>116</v>
      </c>
      <c r="J736" s="62"/>
      <c r="K736" t="str">
        <f t="shared" si="48"/>
        <v>Chỉ số ARISCAT đánh giá nguy cơ biến chứng hô hấp hậu phẫu</v>
      </c>
      <c r="L736" s="50" t="s">
        <v>748</v>
      </c>
      <c r="M736" t="str">
        <f t="shared" si="49"/>
        <v>T_C05</v>
      </c>
    </row>
    <row r="737" spans="9:13" ht="15" thickBot="1" x14ac:dyDescent="0.35">
      <c r="I737" s="21">
        <v>117</v>
      </c>
      <c r="J737" s="14" t="s">
        <v>749</v>
      </c>
      <c r="K737" t="str">
        <f t="shared" si="48"/>
        <v>Thang điểm quốc tế về triệu chứng tiền liệt tuyến (IPSS)</v>
      </c>
      <c r="L737" s="50" t="s">
        <v>750</v>
      </c>
      <c r="M737" t="str">
        <f t="shared" si="49"/>
        <v>T_C06</v>
      </c>
    </row>
    <row r="738" spans="9:13" ht="15" thickBot="1" x14ac:dyDescent="0.35">
      <c r="I738" s="21">
        <v>117</v>
      </c>
      <c r="J738" s="62"/>
      <c r="K738" t="str">
        <f t="shared" si="48"/>
        <v>Thang điểm quốc tế về triệu chứng tiền liệt tuyến (IPSS)</v>
      </c>
      <c r="L738" s="50" t="s">
        <v>751</v>
      </c>
      <c r="M738" t="str">
        <f t="shared" si="49"/>
        <v>T_C06</v>
      </c>
    </row>
    <row r="739" spans="9:13" ht="15" thickBot="1" x14ac:dyDescent="0.35">
      <c r="I739" s="21">
        <v>117</v>
      </c>
      <c r="J739" s="62"/>
      <c r="K739" t="str">
        <f t="shared" si="48"/>
        <v>Thang điểm quốc tế về triệu chứng tiền liệt tuyến (IPSS)</v>
      </c>
      <c r="L739" s="50" t="s">
        <v>752</v>
      </c>
      <c r="M739" t="str">
        <f t="shared" si="49"/>
        <v>T_C06</v>
      </c>
    </row>
    <row r="740" spans="9:13" ht="15" thickBot="1" x14ac:dyDescent="0.35">
      <c r="I740" s="21">
        <v>117</v>
      </c>
      <c r="J740" s="62"/>
      <c r="K740" t="str">
        <f t="shared" si="48"/>
        <v>Thang điểm quốc tế về triệu chứng tiền liệt tuyến (IPSS)</v>
      </c>
      <c r="L740" s="50" t="s">
        <v>753</v>
      </c>
      <c r="M740" t="str">
        <f t="shared" si="49"/>
        <v>T_C06</v>
      </c>
    </row>
    <row r="741" spans="9:13" ht="15" thickBot="1" x14ac:dyDescent="0.35">
      <c r="I741" s="21">
        <v>117</v>
      </c>
      <c r="J741" s="62"/>
      <c r="K741" t="str">
        <f t="shared" si="48"/>
        <v>Thang điểm quốc tế về triệu chứng tiền liệt tuyến (IPSS)</v>
      </c>
      <c r="L741" s="50" t="s">
        <v>754</v>
      </c>
      <c r="M741" t="str">
        <f t="shared" si="49"/>
        <v>T_C06</v>
      </c>
    </row>
    <row r="742" spans="9:13" ht="15" thickBot="1" x14ac:dyDescent="0.35">
      <c r="I742" s="21">
        <v>117</v>
      </c>
      <c r="J742" s="62"/>
      <c r="K742" t="str">
        <f t="shared" si="48"/>
        <v>Thang điểm quốc tế về triệu chứng tiền liệt tuyến (IPSS)</v>
      </c>
      <c r="L742" s="50" t="s">
        <v>755</v>
      </c>
      <c r="M742" t="str">
        <f t="shared" si="49"/>
        <v>T_C06</v>
      </c>
    </row>
    <row r="743" spans="9:13" ht="15" thickBot="1" x14ac:dyDescent="0.35">
      <c r="I743" s="21">
        <v>117</v>
      </c>
      <c r="J743" s="62"/>
      <c r="K743" t="str">
        <f t="shared" si="48"/>
        <v>Thang điểm quốc tế về triệu chứng tiền liệt tuyến (IPSS)</v>
      </c>
      <c r="L743" s="50" t="s">
        <v>756</v>
      </c>
      <c r="M743" t="str">
        <f t="shared" si="49"/>
        <v>T_C06</v>
      </c>
    </row>
    <row r="744" spans="9:13" ht="15" thickBot="1" x14ac:dyDescent="0.35">
      <c r="I744" s="21">
        <v>137</v>
      </c>
      <c r="J744" s="14" t="s">
        <v>757</v>
      </c>
      <c r="K744" t="str">
        <f t="shared" si="48"/>
        <v>Thang điểm ABCD2 ước tính nguy cơ đột quỵ ở người bệnh có cơn thiếu máu não thoáng qua (TIA)</v>
      </c>
      <c r="L744" s="64" t="s">
        <v>758</v>
      </c>
      <c r="M744" t="str">
        <f t="shared" si="49"/>
        <v>T_C07</v>
      </c>
    </row>
    <row r="745" spans="9:13" ht="15" thickBot="1" x14ac:dyDescent="0.35">
      <c r="I745" s="21">
        <v>137</v>
      </c>
      <c r="J745" s="62"/>
      <c r="K745" t="str">
        <f t="shared" si="48"/>
        <v>Thang điểm ABCD2 ước tính nguy cơ đột quỵ ở người bệnh có cơn thiếu máu não thoáng qua (TIA)</v>
      </c>
      <c r="L745" s="50" t="s">
        <v>759</v>
      </c>
      <c r="M745" t="str">
        <f t="shared" si="49"/>
        <v>T_C07</v>
      </c>
    </row>
    <row r="746" spans="9:13" ht="15" thickBot="1" x14ac:dyDescent="0.35">
      <c r="I746" s="21">
        <v>137</v>
      </c>
      <c r="J746" s="62"/>
      <c r="K746" t="str">
        <f t="shared" si="48"/>
        <v>Thang điểm ABCD2 ước tính nguy cơ đột quỵ ở người bệnh có cơn thiếu máu não thoáng qua (TIA)</v>
      </c>
      <c r="L746" s="50" t="s">
        <v>760</v>
      </c>
      <c r="M746" t="str">
        <f t="shared" si="49"/>
        <v>T_C07</v>
      </c>
    </row>
    <row r="747" spans="9:13" ht="15" thickBot="1" x14ac:dyDescent="0.35">
      <c r="I747" s="21">
        <v>137</v>
      </c>
      <c r="J747" s="62"/>
      <c r="K747" t="str">
        <f t="shared" si="48"/>
        <v>Thang điểm ABCD2 ước tính nguy cơ đột quỵ ở người bệnh có cơn thiếu máu não thoáng qua (TIA)</v>
      </c>
      <c r="L747" s="50" t="s">
        <v>761</v>
      </c>
      <c r="M747" t="str">
        <f t="shared" si="49"/>
        <v>T_C07</v>
      </c>
    </row>
    <row r="748" spans="9:13" ht="15" thickBot="1" x14ac:dyDescent="0.35">
      <c r="I748" s="21">
        <v>137</v>
      </c>
      <c r="J748" s="62"/>
      <c r="K748" t="str">
        <f t="shared" si="48"/>
        <v>Thang điểm ABCD2 ước tính nguy cơ đột quỵ ở người bệnh có cơn thiếu máu não thoáng qua (TIA)</v>
      </c>
      <c r="L748" s="50" t="s">
        <v>762</v>
      </c>
      <c r="M748" t="str">
        <f t="shared" si="49"/>
        <v>T_C07</v>
      </c>
    </row>
    <row r="749" spans="9:13" ht="15" thickBot="1" x14ac:dyDescent="0.35">
      <c r="I749" s="21">
        <v>137</v>
      </c>
      <c r="J749" s="62"/>
      <c r="K749" t="str">
        <f t="shared" si="48"/>
        <v>Thang điểm ABCD2 ước tính nguy cơ đột quỵ ở người bệnh có cơn thiếu máu não thoáng qua (TIA)</v>
      </c>
      <c r="L749" s="50" t="s">
        <v>763</v>
      </c>
      <c r="M749" t="str">
        <f t="shared" si="49"/>
        <v>T_C07</v>
      </c>
    </row>
    <row r="750" spans="9:13" ht="15" thickBot="1" x14ac:dyDescent="0.35">
      <c r="I750" s="21">
        <v>140</v>
      </c>
      <c r="J750" s="14" t="s">
        <v>764</v>
      </c>
      <c r="K750" t="str">
        <f t="shared" si="48"/>
        <v>Thang đo mức độ buồn ngủ Epworth (ESS)</v>
      </c>
      <c r="L750" s="50" t="s">
        <v>765</v>
      </c>
      <c r="M750" t="str">
        <f t="shared" si="49"/>
        <v>T_C08</v>
      </c>
    </row>
    <row r="751" spans="9:13" ht="15" thickBot="1" x14ac:dyDescent="0.35">
      <c r="I751" s="21">
        <v>140</v>
      </c>
      <c r="J751" s="62"/>
      <c r="K751" t="str">
        <f t="shared" si="48"/>
        <v>Thang đo mức độ buồn ngủ Epworth (ESS)</v>
      </c>
      <c r="L751" s="50" t="s">
        <v>766</v>
      </c>
      <c r="M751" t="str">
        <f t="shared" si="49"/>
        <v>T_C08</v>
      </c>
    </row>
    <row r="752" spans="9:13" ht="15" thickBot="1" x14ac:dyDescent="0.35">
      <c r="I752" s="21">
        <v>140</v>
      </c>
      <c r="J752" s="62"/>
      <c r="K752" t="str">
        <f t="shared" si="48"/>
        <v>Thang đo mức độ buồn ngủ Epworth (ESS)</v>
      </c>
      <c r="L752" s="50" t="s">
        <v>767</v>
      </c>
      <c r="M752" t="str">
        <f t="shared" si="49"/>
        <v>T_C08</v>
      </c>
    </row>
    <row r="753" spans="9:13" ht="15" thickBot="1" x14ac:dyDescent="0.35">
      <c r="I753" s="21">
        <v>140</v>
      </c>
      <c r="J753" s="62"/>
      <c r="K753" t="str">
        <f t="shared" si="48"/>
        <v>Thang đo mức độ buồn ngủ Epworth (ESS)</v>
      </c>
      <c r="L753" s="50" t="s">
        <v>768</v>
      </c>
      <c r="M753" t="str">
        <f t="shared" si="49"/>
        <v>T_C08</v>
      </c>
    </row>
    <row r="754" spans="9:13" ht="15" thickBot="1" x14ac:dyDescent="0.35">
      <c r="I754" s="21">
        <v>140</v>
      </c>
      <c r="J754" s="62"/>
      <c r="K754" t="str">
        <f t="shared" si="48"/>
        <v>Thang đo mức độ buồn ngủ Epworth (ESS)</v>
      </c>
      <c r="L754" s="50" t="s">
        <v>769</v>
      </c>
      <c r="M754" t="str">
        <f t="shared" si="49"/>
        <v>T_C08</v>
      </c>
    </row>
    <row r="755" spans="9:13" ht="15" thickBot="1" x14ac:dyDescent="0.35">
      <c r="I755" s="21">
        <v>140</v>
      </c>
      <c r="J755" s="62"/>
      <c r="K755" t="str">
        <f t="shared" si="48"/>
        <v>Thang đo mức độ buồn ngủ Epworth (ESS)</v>
      </c>
      <c r="L755" s="50" t="s">
        <v>770</v>
      </c>
      <c r="M755" t="str">
        <f t="shared" si="49"/>
        <v>T_C08</v>
      </c>
    </row>
    <row r="756" spans="9:13" ht="15" thickBot="1" x14ac:dyDescent="0.35">
      <c r="I756" s="21">
        <v>140</v>
      </c>
      <c r="J756" s="62"/>
      <c r="K756" t="str">
        <f t="shared" si="48"/>
        <v>Thang đo mức độ buồn ngủ Epworth (ESS)</v>
      </c>
      <c r="L756" s="50" t="s">
        <v>771</v>
      </c>
      <c r="M756" t="str">
        <f t="shared" si="49"/>
        <v>T_C08</v>
      </c>
    </row>
    <row r="757" spans="9:13" ht="15" thickBot="1" x14ac:dyDescent="0.35">
      <c r="I757" s="21">
        <v>140</v>
      </c>
      <c r="J757" s="62"/>
      <c r="K757" t="str">
        <f t="shared" si="48"/>
        <v>Thang đo mức độ buồn ngủ Epworth (ESS)</v>
      </c>
      <c r="L757" s="50" t="s">
        <v>772</v>
      </c>
      <c r="M757" t="str">
        <f t="shared" si="49"/>
        <v>T_C08</v>
      </c>
    </row>
    <row r="758" spans="9:13" ht="15" thickBot="1" x14ac:dyDescent="0.35">
      <c r="I758" s="21">
        <v>138</v>
      </c>
      <c r="J758" s="14" t="s">
        <v>773</v>
      </c>
      <c r="K758" t="str">
        <f t="shared" si="48"/>
        <v>Thang điểm NIHSS cho đột quỵ (Viện Y tế Quốc gia Hoa Kỳ - NIH)</v>
      </c>
      <c r="L758" s="50" t="s">
        <v>774</v>
      </c>
      <c r="M758" t="str">
        <f t="shared" si="49"/>
        <v>T_C09</v>
      </c>
    </row>
    <row r="759" spans="9:13" ht="15" thickBot="1" x14ac:dyDescent="0.35">
      <c r="I759" s="21">
        <v>138</v>
      </c>
      <c r="J759" s="62"/>
      <c r="K759" t="str">
        <f t="shared" si="48"/>
        <v>Thang điểm NIHSS cho đột quỵ (Viện Y tế Quốc gia Hoa Kỳ - NIH)</v>
      </c>
      <c r="L759" s="50" t="s">
        <v>775</v>
      </c>
      <c r="M759" t="str">
        <f t="shared" si="49"/>
        <v>T_C09</v>
      </c>
    </row>
    <row r="760" spans="9:13" ht="15" thickBot="1" x14ac:dyDescent="0.35">
      <c r="I760" s="21">
        <v>138</v>
      </c>
      <c r="J760" s="62"/>
      <c r="K760" t="str">
        <f t="shared" si="48"/>
        <v>Thang điểm NIHSS cho đột quỵ (Viện Y tế Quốc gia Hoa Kỳ - NIH)</v>
      </c>
      <c r="L760" s="50" t="s">
        <v>776</v>
      </c>
      <c r="M760" t="str">
        <f t="shared" si="49"/>
        <v>T_C09</v>
      </c>
    </row>
    <row r="761" spans="9:13" ht="15" thickBot="1" x14ac:dyDescent="0.35">
      <c r="I761" s="21">
        <v>138</v>
      </c>
      <c r="J761" s="62"/>
      <c r="K761" t="str">
        <f t="shared" si="48"/>
        <v>Thang điểm NIHSS cho đột quỵ (Viện Y tế Quốc gia Hoa Kỳ - NIH)</v>
      </c>
      <c r="L761" s="50" t="s">
        <v>777</v>
      </c>
      <c r="M761" t="str">
        <f t="shared" si="49"/>
        <v>T_C09</v>
      </c>
    </row>
    <row r="762" spans="9:13" ht="15" thickBot="1" x14ac:dyDescent="0.35">
      <c r="I762" s="21">
        <v>138</v>
      </c>
      <c r="J762" s="62"/>
      <c r="K762" t="str">
        <f t="shared" si="48"/>
        <v>Thang điểm NIHSS cho đột quỵ (Viện Y tế Quốc gia Hoa Kỳ - NIH)</v>
      </c>
      <c r="L762" s="50" t="s">
        <v>778</v>
      </c>
      <c r="M762" t="str">
        <f t="shared" si="49"/>
        <v>T_C09</v>
      </c>
    </row>
    <row r="763" spans="9:13" ht="15" thickBot="1" x14ac:dyDescent="0.35">
      <c r="I763" s="21">
        <v>138</v>
      </c>
      <c r="J763" s="62"/>
      <c r="K763" t="str">
        <f t="shared" si="48"/>
        <v>Thang điểm NIHSS cho đột quỵ (Viện Y tế Quốc gia Hoa Kỳ - NIH)</v>
      </c>
      <c r="L763" s="50" t="s">
        <v>779</v>
      </c>
      <c r="M763" t="str">
        <f t="shared" si="49"/>
        <v>T_C09</v>
      </c>
    </row>
    <row r="764" spans="9:13" ht="15" thickBot="1" x14ac:dyDescent="0.35">
      <c r="I764" s="21">
        <v>138</v>
      </c>
      <c r="J764" s="62"/>
      <c r="K764" t="str">
        <f t="shared" si="48"/>
        <v>Thang điểm NIHSS cho đột quỵ (Viện Y tế Quốc gia Hoa Kỳ - NIH)</v>
      </c>
      <c r="L764" s="50" t="s">
        <v>780</v>
      </c>
      <c r="M764" t="str">
        <f t="shared" si="49"/>
        <v>T_C09</v>
      </c>
    </row>
    <row r="765" spans="9:13" ht="15" thickBot="1" x14ac:dyDescent="0.35">
      <c r="I765" s="21">
        <v>138</v>
      </c>
      <c r="J765" s="62"/>
      <c r="K765" t="str">
        <f t="shared" si="48"/>
        <v>Thang điểm NIHSS cho đột quỵ (Viện Y tế Quốc gia Hoa Kỳ - NIH)</v>
      </c>
      <c r="L765" s="50" t="s">
        <v>781</v>
      </c>
      <c r="M765" t="str">
        <f t="shared" si="49"/>
        <v>T_C09</v>
      </c>
    </row>
    <row r="766" spans="9:13" ht="15" thickBot="1" x14ac:dyDescent="0.35">
      <c r="I766" s="21">
        <v>138</v>
      </c>
      <c r="J766" s="62"/>
      <c r="K766" t="str">
        <f t="shared" si="48"/>
        <v>Thang điểm NIHSS cho đột quỵ (Viện Y tế Quốc gia Hoa Kỳ - NIH)</v>
      </c>
      <c r="L766" s="50" t="s">
        <v>782</v>
      </c>
      <c r="M766" t="str">
        <f t="shared" si="49"/>
        <v>T_C09</v>
      </c>
    </row>
    <row r="767" spans="9:13" ht="15" thickBot="1" x14ac:dyDescent="0.35">
      <c r="I767" s="21">
        <v>138</v>
      </c>
      <c r="J767" s="62"/>
      <c r="K767" t="str">
        <f t="shared" si="48"/>
        <v>Thang điểm NIHSS cho đột quỵ (Viện Y tế Quốc gia Hoa Kỳ - NIH)</v>
      </c>
      <c r="L767" s="50" t="s">
        <v>783</v>
      </c>
      <c r="M767" t="str">
        <f t="shared" si="49"/>
        <v>T_C09</v>
      </c>
    </row>
    <row r="768" spans="9:13" ht="15" thickBot="1" x14ac:dyDescent="0.35">
      <c r="I768" s="21">
        <v>138</v>
      </c>
      <c r="J768" s="62"/>
      <c r="K768" t="str">
        <f t="shared" si="48"/>
        <v>Thang điểm NIHSS cho đột quỵ (Viện Y tế Quốc gia Hoa Kỳ - NIH)</v>
      </c>
      <c r="L768" s="50" t="s">
        <v>784</v>
      </c>
      <c r="M768" t="str">
        <f t="shared" si="49"/>
        <v>T_C09</v>
      </c>
    </row>
    <row r="769" spans="9:13" ht="15" thickBot="1" x14ac:dyDescent="0.35">
      <c r="I769" s="21">
        <v>138</v>
      </c>
      <c r="J769" s="62"/>
      <c r="K769" t="str">
        <f t="shared" si="48"/>
        <v>Thang điểm NIHSS cho đột quỵ (Viện Y tế Quốc gia Hoa Kỳ - NIH)</v>
      </c>
      <c r="L769" s="50" t="s">
        <v>785</v>
      </c>
      <c r="M769" t="str">
        <f t="shared" si="49"/>
        <v>T_C09</v>
      </c>
    </row>
    <row r="770" spans="9:13" ht="15" thickBot="1" x14ac:dyDescent="0.35">
      <c r="I770" s="21">
        <v>138</v>
      </c>
      <c r="J770" s="62"/>
      <c r="K770" t="str">
        <f t="shared" ref="K770:K833" si="50">IF(LEN(J770)&gt;0,J770,K769)</f>
        <v>Thang điểm NIHSS cho đột quỵ (Viện Y tế Quốc gia Hoa Kỳ - NIH)</v>
      </c>
      <c r="L770" s="50" t="s">
        <v>786</v>
      </c>
      <c r="M770" t="str">
        <f t="shared" si="49"/>
        <v>T_C09</v>
      </c>
    </row>
    <row r="771" spans="9:13" ht="15" thickBot="1" x14ac:dyDescent="0.35">
      <c r="I771" s="21">
        <v>138</v>
      </c>
      <c r="J771" s="62"/>
      <c r="K771" t="str">
        <f t="shared" si="50"/>
        <v>Thang điểm NIHSS cho đột quỵ (Viện Y tế Quốc gia Hoa Kỳ - NIH)</v>
      </c>
      <c r="L771" s="50" t="s">
        <v>787</v>
      </c>
      <c r="M771" t="str">
        <f t="shared" ref="M771:M834" si="51">VLOOKUP(K771,C:D,2,0)</f>
        <v>T_C09</v>
      </c>
    </row>
    <row r="772" spans="9:13" ht="15" thickBot="1" x14ac:dyDescent="0.35">
      <c r="I772" s="21">
        <v>138</v>
      </c>
      <c r="J772" s="62"/>
      <c r="K772" t="str">
        <f t="shared" si="50"/>
        <v>Thang điểm NIHSS cho đột quỵ (Viện Y tế Quốc gia Hoa Kỳ - NIH)</v>
      </c>
      <c r="L772" s="50" t="s">
        <v>788</v>
      </c>
      <c r="M772" t="str">
        <f t="shared" si="51"/>
        <v>T_C09</v>
      </c>
    </row>
    <row r="773" spans="9:13" ht="15" thickBot="1" x14ac:dyDescent="0.35">
      <c r="I773" s="21">
        <v>139</v>
      </c>
      <c r="J773" s="14" t="s">
        <v>789</v>
      </c>
      <c r="K773" t="str">
        <f t="shared" si="50"/>
        <v>Thang điểm nguy cơ thuyên tắc nghịch thường (RoPE)</v>
      </c>
      <c r="L773" s="50" t="s">
        <v>790</v>
      </c>
      <c r="M773" t="str">
        <f t="shared" si="51"/>
        <v>T_C10</v>
      </c>
    </row>
    <row r="774" spans="9:13" ht="15" thickBot="1" x14ac:dyDescent="0.35">
      <c r="I774" s="21">
        <v>139</v>
      </c>
      <c r="J774" s="62"/>
      <c r="K774" t="str">
        <f t="shared" si="50"/>
        <v>Thang điểm nguy cơ thuyên tắc nghịch thường (RoPE)</v>
      </c>
      <c r="L774" s="50" t="s">
        <v>791</v>
      </c>
      <c r="M774" t="str">
        <f t="shared" si="51"/>
        <v>T_C10</v>
      </c>
    </row>
    <row r="775" spans="9:13" ht="15" thickBot="1" x14ac:dyDescent="0.35">
      <c r="I775" s="21">
        <v>139</v>
      </c>
      <c r="J775" s="62"/>
      <c r="K775" t="str">
        <f t="shared" si="50"/>
        <v>Thang điểm nguy cơ thuyên tắc nghịch thường (RoPE)</v>
      </c>
      <c r="L775" s="50" t="s">
        <v>792</v>
      </c>
      <c r="M775" t="str">
        <f t="shared" si="51"/>
        <v>T_C10</v>
      </c>
    </row>
    <row r="776" spans="9:13" ht="15" thickBot="1" x14ac:dyDescent="0.35">
      <c r="I776" s="21">
        <v>139</v>
      </c>
      <c r="J776" s="62"/>
      <c r="K776" t="str">
        <f t="shared" si="50"/>
        <v>Thang điểm nguy cơ thuyên tắc nghịch thường (RoPE)</v>
      </c>
      <c r="L776" s="50" t="s">
        <v>793</v>
      </c>
      <c r="M776" t="str">
        <f t="shared" si="51"/>
        <v>T_C10</v>
      </c>
    </row>
    <row r="777" spans="9:13" ht="15" thickBot="1" x14ac:dyDescent="0.35">
      <c r="I777" s="21">
        <v>139</v>
      </c>
      <c r="J777" s="62"/>
      <c r="K777" t="str">
        <f t="shared" si="50"/>
        <v>Thang điểm nguy cơ thuyên tắc nghịch thường (RoPE)</v>
      </c>
      <c r="L777" s="50" t="s">
        <v>794</v>
      </c>
      <c r="M777" t="str">
        <f t="shared" si="51"/>
        <v>T_C10</v>
      </c>
    </row>
    <row r="778" spans="9:13" ht="15" thickBot="1" x14ac:dyDescent="0.35">
      <c r="I778" s="21">
        <v>139</v>
      </c>
      <c r="J778" s="62"/>
      <c r="K778" t="str">
        <f t="shared" si="50"/>
        <v>Thang điểm nguy cơ thuyên tắc nghịch thường (RoPE)</v>
      </c>
      <c r="L778" s="50" t="s">
        <v>795</v>
      </c>
      <c r="M778" t="str">
        <f t="shared" si="51"/>
        <v>T_C10</v>
      </c>
    </row>
    <row r="779" spans="9:13" ht="15" thickBot="1" x14ac:dyDescent="0.35">
      <c r="I779" s="21">
        <v>136</v>
      </c>
      <c r="J779" s="14" t="s">
        <v>796</v>
      </c>
      <c r="K779" t="str">
        <f t="shared" si="50"/>
        <v>Nguy cơ đột quỵ ở người bệnh 55 - 84 tuổi (Framingham)</v>
      </c>
      <c r="L779" s="14" t="s">
        <v>797</v>
      </c>
      <c r="M779" t="str">
        <f t="shared" si="51"/>
        <v>T_C11</v>
      </c>
    </row>
    <row r="780" spans="9:13" ht="15" thickBot="1" x14ac:dyDescent="0.35">
      <c r="I780" s="21">
        <v>136</v>
      </c>
      <c r="J780" s="62"/>
      <c r="K780" t="str">
        <f t="shared" si="50"/>
        <v>Nguy cơ đột quỵ ở người bệnh 55 - 84 tuổi (Framingham)</v>
      </c>
      <c r="L780" s="14" t="s">
        <v>798</v>
      </c>
      <c r="M780" t="str">
        <f t="shared" si="51"/>
        <v>T_C11</v>
      </c>
    </row>
    <row r="781" spans="9:13" ht="15" thickBot="1" x14ac:dyDescent="0.35">
      <c r="I781" s="21">
        <v>136</v>
      </c>
      <c r="J781" s="62"/>
      <c r="K781" t="str">
        <f t="shared" si="50"/>
        <v>Nguy cơ đột quỵ ở người bệnh 55 - 84 tuổi (Framingham)</v>
      </c>
      <c r="L781" s="50" t="s">
        <v>799</v>
      </c>
      <c r="M781" t="str">
        <f t="shared" si="51"/>
        <v>T_C11</v>
      </c>
    </row>
    <row r="782" spans="9:13" ht="15" thickBot="1" x14ac:dyDescent="0.35">
      <c r="I782" s="21">
        <v>136</v>
      </c>
      <c r="J782" s="62"/>
      <c r="K782" t="str">
        <f t="shared" si="50"/>
        <v>Nguy cơ đột quỵ ở người bệnh 55 - 84 tuổi (Framingham)</v>
      </c>
      <c r="L782" s="50" t="s">
        <v>800</v>
      </c>
      <c r="M782" t="str">
        <f t="shared" si="51"/>
        <v>T_C11</v>
      </c>
    </row>
    <row r="783" spans="9:13" ht="15" thickBot="1" x14ac:dyDescent="0.35">
      <c r="I783" s="21">
        <v>136</v>
      </c>
      <c r="J783" s="62"/>
      <c r="K783" t="str">
        <f t="shared" si="50"/>
        <v>Nguy cơ đột quỵ ở người bệnh 55 - 84 tuổi (Framingham)</v>
      </c>
      <c r="L783" s="50" t="s">
        <v>801</v>
      </c>
      <c r="M783" t="str">
        <f t="shared" si="51"/>
        <v>T_C11</v>
      </c>
    </row>
    <row r="784" spans="9:13" ht="15" thickBot="1" x14ac:dyDescent="0.35">
      <c r="I784" s="21">
        <v>136</v>
      </c>
      <c r="J784" s="62"/>
      <c r="K784" t="str">
        <f t="shared" si="50"/>
        <v>Nguy cơ đột quỵ ở người bệnh 55 - 84 tuổi (Framingham)</v>
      </c>
      <c r="L784" s="50" t="s">
        <v>802</v>
      </c>
      <c r="M784" t="str">
        <f t="shared" si="51"/>
        <v>T_C11</v>
      </c>
    </row>
    <row r="785" spans="9:13" ht="15" thickBot="1" x14ac:dyDescent="0.35">
      <c r="I785" s="21">
        <v>136</v>
      </c>
      <c r="J785" s="62"/>
      <c r="K785" t="str">
        <f t="shared" si="50"/>
        <v>Nguy cơ đột quỵ ở người bệnh 55 - 84 tuổi (Framingham)</v>
      </c>
      <c r="L785" s="50" t="s">
        <v>803</v>
      </c>
      <c r="M785" t="str">
        <f t="shared" si="51"/>
        <v>T_C11</v>
      </c>
    </row>
    <row r="786" spans="9:13" ht="15" thickBot="1" x14ac:dyDescent="0.35">
      <c r="I786" s="21">
        <v>136</v>
      </c>
      <c r="J786" s="62"/>
      <c r="K786" t="str">
        <f t="shared" si="50"/>
        <v>Nguy cơ đột quỵ ở người bệnh 55 - 84 tuổi (Framingham)</v>
      </c>
      <c r="L786" s="50" t="s">
        <v>804</v>
      </c>
      <c r="M786" t="str">
        <f t="shared" si="51"/>
        <v>T_C11</v>
      </c>
    </row>
    <row r="787" spans="9:13" ht="15" thickBot="1" x14ac:dyDescent="0.35">
      <c r="I787" s="21">
        <v>136</v>
      </c>
      <c r="J787" s="62"/>
      <c r="K787" t="str">
        <f t="shared" si="50"/>
        <v>Nguy cơ đột quỵ ở người bệnh 55 - 84 tuổi (Framingham)</v>
      </c>
      <c r="L787" s="50" t="s">
        <v>805</v>
      </c>
      <c r="M787" t="str">
        <f t="shared" si="51"/>
        <v>T_C11</v>
      </c>
    </row>
    <row r="788" spans="9:13" ht="15" thickBot="1" x14ac:dyDescent="0.35">
      <c r="I788" s="21">
        <v>136</v>
      </c>
      <c r="J788" s="62"/>
      <c r="K788" t="str">
        <f t="shared" si="50"/>
        <v>Nguy cơ đột quỵ ở người bệnh 55 - 84 tuổi (Framingham)</v>
      </c>
      <c r="L788" s="50" t="s">
        <v>806</v>
      </c>
      <c r="M788" t="str">
        <f t="shared" si="51"/>
        <v>T_C11</v>
      </c>
    </row>
    <row r="789" spans="9:13" ht="15" thickBot="1" x14ac:dyDescent="0.35">
      <c r="I789" s="21">
        <v>134</v>
      </c>
      <c r="J789" s="14" t="s">
        <v>807</v>
      </c>
      <c r="K789" t="str">
        <f t="shared" si="50"/>
        <v>Thang đo mức độ căng thẳng GAD-7</v>
      </c>
      <c r="L789" s="50" t="s">
        <v>808</v>
      </c>
      <c r="M789" t="str">
        <f t="shared" si="51"/>
        <v>T_C12</v>
      </c>
    </row>
    <row r="790" spans="9:13" ht="15" thickBot="1" x14ac:dyDescent="0.35">
      <c r="I790" s="21">
        <v>134</v>
      </c>
      <c r="J790" s="62"/>
      <c r="K790" t="str">
        <f t="shared" si="50"/>
        <v>Thang đo mức độ căng thẳng GAD-7</v>
      </c>
      <c r="L790" s="50" t="s">
        <v>809</v>
      </c>
      <c r="M790" t="str">
        <f t="shared" si="51"/>
        <v>T_C12</v>
      </c>
    </row>
    <row r="791" spans="9:13" ht="15" thickBot="1" x14ac:dyDescent="0.35">
      <c r="I791" s="21">
        <v>134</v>
      </c>
      <c r="J791" s="62"/>
      <c r="K791" t="str">
        <f t="shared" si="50"/>
        <v>Thang đo mức độ căng thẳng GAD-7</v>
      </c>
      <c r="L791" s="50" t="s">
        <v>810</v>
      </c>
      <c r="M791" t="str">
        <f t="shared" si="51"/>
        <v>T_C12</v>
      </c>
    </row>
    <row r="792" spans="9:13" ht="15" thickBot="1" x14ac:dyDescent="0.35">
      <c r="I792" s="21">
        <v>134</v>
      </c>
      <c r="J792" s="62"/>
      <c r="K792" t="str">
        <f t="shared" si="50"/>
        <v>Thang đo mức độ căng thẳng GAD-7</v>
      </c>
      <c r="L792" s="50" t="s">
        <v>811</v>
      </c>
      <c r="M792" t="str">
        <f t="shared" si="51"/>
        <v>T_C12</v>
      </c>
    </row>
    <row r="793" spans="9:13" ht="15" thickBot="1" x14ac:dyDescent="0.35">
      <c r="I793" s="21">
        <v>134</v>
      </c>
      <c r="J793" s="62"/>
      <c r="K793" t="str">
        <f t="shared" si="50"/>
        <v>Thang đo mức độ căng thẳng GAD-7</v>
      </c>
      <c r="L793" s="50" t="s">
        <v>812</v>
      </c>
      <c r="M793" t="str">
        <f t="shared" si="51"/>
        <v>T_C12</v>
      </c>
    </row>
    <row r="794" spans="9:13" ht="15" thickBot="1" x14ac:dyDescent="0.35">
      <c r="I794" s="21">
        <v>134</v>
      </c>
      <c r="J794" s="62"/>
      <c r="K794" t="str">
        <f t="shared" si="50"/>
        <v>Thang đo mức độ căng thẳng GAD-7</v>
      </c>
      <c r="L794" s="50" t="s">
        <v>813</v>
      </c>
      <c r="M794" t="str">
        <f t="shared" si="51"/>
        <v>T_C12</v>
      </c>
    </row>
    <row r="795" spans="9:13" ht="15" thickBot="1" x14ac:dyDescent="0.35">
      <c r="I795" s="21">
        <v>134</v>
      </c>
      <c r="J795" s="62"/>
      <c r="K795" t="str">
        <f t="shared" si="50"/>
        <v>Thang đo mức độ căng thẳng GAD-7</v>
      </c>
      <c r="L795" s="50" t="s">
        <v>814</v>
      </c>
      <c r="M795" t="str">
        <f t="shared" si="51"/>
        <v>T_C12</v>
      </c>
    </row>
    <row r="796" spans="9:13" ht="15" thickBot="1" x14ac:dyDescent="0.35">
      <c r="I796" s="21">
        <v>133</v>
      </c>
      <c r="J796" s="14" t="s">
        <v>815</v>
      </c>
      <c r="K796" t="str">
        <f t="shared" si="50"/>
        <v>Bảng câu hỏi PHQ-9 trong sàng lọc trầm cảm</v>
      </c>
      <c r="L796" s="50" t="s">
        <v>816</v>
      </c>
      <c r="M796" t="str">
        <f t="shared" si="51"/>
        <v>T_C13</v>
      </c>
    </row>
    <row r="797" spans="9:13" ht="15" thickBot="1" x14ac:dyDescent="0.35">
      <c r="I797" s="21">
        <v>133</v>
      </c>
      <c r="J797" s="62"/>
      <c r="K797" t="str">
        <f t="shared" si="50"/>
        <v>Bảng câu hỏi PHQ-9 trong sàng lọc trầm cảm</v>
      </c>
      <c r="L797" s="50" t="s">
        <v>817</v>
      </c>
      <c r="M797" t="str">
        <f t="shared" si="51"/>
        <v>T_C13</v>
      </c>
    </row>
    <row r="798" spans="9:13" ht="15" thickBot="1" x14ac:dyDescent="0.35">
      <c r="I798" s="21">
        <v>133</v>
      </c>
      <c r="J798" s="62"/>
      <c r="K798" t="str">
        <f t="shared" si="50"/>
        <v>Bảng câu hỏi PHQ-9 trong sàng lọc trầm cảm</v>
      </c>
      <c r="L798" s="50" t="s">
        <v>818</v>
      </c>
      <c r="M798" t="str">
        <f t="shared" si="51"/>
        <v>T_C13</v>
      </c>
    </row>
    <row r="799" spans="9:13" ht="15" thickBot="1" x14ac:dyDescent="0.35">
      <c r="I799" s="21">
        <v>133</v>
      </c>
      <c r="J799" s="62"/>
      <c r="K799" t="str">
        <f t="shared" si="50"/>
        <v>Bảng câu hỏi PHQ-9 trong sàng lọc trầm cảm</v>
      </c>
      <c r="L799" s="50" t="s">
        <v>819</v>
      </c>
      <c r="M799" t="str">
        <f t="shared" si="51"/>
        <v>T_C13</v>
      </c>
    </row>
    <row r="800" spans="9:13" ht="15" thickBot="1" x14ac:dyDescent="0.35">
      <c r="I800" s="21">
        <v>133</v>
      </c>
      <c r="J800" s="62"/>
      <c r="K800" t="str">
        <f t="shared" si="50"/>
        <v>Bảng câu hỏi PHQ-9 trong sàng lọc trầm cảm</v>
      </c>
      <c r="L800" s="50" t="s">
        <v>820</v>
      </c>
      <c r="M800" t="str">
        <f t="shared" si="51"/>
        <v>T_C13</v>
      </c>
    </row>
    <row r="801" spans="9:13" ht="15" thickBot="1" x14ac:dyDescent="0.35">
      <c r="I801" s="21">
        <v>133</v>
      </c>
      <c r="J801" s="62"/>
      <c r="K801" t="str">
        <f t="shared" si="50"/>
        <v>Bảng câu hỏi PHQ-9 trong sàng lọc trầm cảm</v>
      </c>
      <c r="L801" s="50" t="s">
        <v>821</v>
      </c>
      <c r="M801" t="str">
        <f t="shared" si="51"/>
        <v>T_C13</v>
      </c>
    </row>
    <row r="802" spans="9:13" ht="15" thickBot="1" x14ac:dyDescent="0.35">
      <c r="I802" s="21">
        <v>133</v>
      </c>
      <c r="J802" s="62"/>
      <c r="K802" t="str">
        <f t="shared" si="50"/>
        <v>Bảng câu hỏi PHQ-9 trong sàng lọc trầm cảm</v>
      </c>
      <c r="L802" s="50" t="s">
        <v>822</v>
      </c>
      <c r="M802" t="str">
        <f t="shared" si="51"/>
        <v>T_C13</v>
      </c>
    </row>
    <row r="803" spans="9:13" ht="15" thickBot="1" x14ac:dyDescent="0.35">
      <c r="I803" s="21">
        <v>133</v>
      </c>
      <c r="J803" s="62"/>
      <c r="K803" t="str">
        <f t="shared" si="50"/>
        <v>Bảng câu hỏi PHQ-9 trong sàng lọc trầm cảm</v>
      </c>
      <c r="L803" s="50" t="s">
        <v>823</v>
      </c>
      <c r="M803" t="str">
        <f t="shared" si="51"/>
        <v>T_C13</v>
      </c>
    </row>
    <row r="804" spans="9:13" ht="15" thickBot="1" x14ac:dyDescent="0.35">
      <c r="I804" s="21">
        <v>133</v>
      </c>
      <c r="J804" s="62"/>
      <c r="K804" t="str">
        <f t="shared" si="50"/>
        <v>Bảng câu hỏi PHQ-9 trong sàng lọc trầm cảm</v>
      </c>
      <c r="L804" s="50" t="s">
        <v>824</v>
      </c>
      <c r="M804" t="str">
        <f t="shared" si="51"/>
        <v>T_C13</v>
      </c>
    </row>
    <row r="805" spans="9:13" ht="15" thickBot="1" x14ac:dyDescent="0.35">
      <c r="I805" s="21">
        <v>126</v>
      </c>
      <c r="J805" s="16" t="s">
        <v>825</v>
      </c>
      <c r="K805" t="str">
        <f t="shared" si="50"/>
        <v>Mô hình Caprini đánh giá nguy cơ huyết khối tĩnh mạch thực hiện phẫu thuật (Thang điểm Caprini)</v>
      </c>
      <c r="L805" s="50" t="s">
        <v>826</v>
      </c>
      <c r="M805" t="str">
        <f t="shared" si="51"/>
        <v>T_C14</v>
      </c>
    </row>
    <row r="806" spans="9:13" ht="15" thickBot="1" x14ac:dyDescent="0.35">
      <c r="I806" s="21">
        <v>126</v>
      </c>
      <c r="J806" s="62"/>
      <c r="K806" t="str">
        <f t="shared" si="50"/>
        <v>Mô hình Caprini đánh giá nguy cơ huyết khối tĩnh mạch thực hiện phẫu thuật (Thang điểm Caprini)</v>
      </c>
      <c r="L806" s="50" t="s">
        <v>827</v>
      </c>
      <c r="M806" t="str">
        <f t="shared" si="51"/>
        <v>T_C14</v>
      </c>
    </row>
    <row r="807" spans="9:13" ht="15" thickBot="1" x14ac:dyDescent="0.35">
      <c r="I807" s="21">
        <v>126</v>
      </c>
      <c r="J807" s="62"/>
      <c r="K807" t="str">
        <f t="shared" si="50"/>
        <v>Mô hình Caprini đánh giá nguy cơ huyết khối tĩnh mạch thực hiện phẫu thuật (Thang điểm Caprini)</v>
      </c>
      <c r="L807" s="50" t="s">
        <v>828</v>
      </c>
      <c r="M807" t="str">
        <f t="shared" si="51"/>
        <v>T_C14</v>
      </c>
    </row>
    <row r="808" spans="9:13" ht="15" thickBot="1" x14ac:dyDescent="0.35">
      <c r="I808" s="21">
        <v>126</v>
      </c>
      <c r="J808" s="62"/>
      <c r="K808" t="str">
        <f t="shared" si="50"/>
        <v>Mô hình Caprini đánh giá nguy cơ huyết khối tĩnh mạch thực hiện phẫu thuật (Thang điểm Caprini)</v>
      </c>
      <c r="L808" s="50" t="s">
        <v>829</v>
      </c>
      <c r="M808" t="str">
        <f t="shared" si="51"/>
        <v>T_C14</v>
      </c>
    </row>
    <row r="809" spans="9:13" ht="15" thickBot="1" x14ac:dyDescent="0.35">
      <c r="I809" s="21">
        <v>126</v>
      </c>
      <c r="J809" s="62"/>
      <c r="K809" t="str">
        <f t="shared" si="50"/>
        <v>Mô hình Caprini đánh giá nguy cơ huyết khối tĩnh mạch thực hiện phẫu thuật (Thang điểm Caprini)</v>
      </c>
      <c r="L809" s="50" t="s">
        <v>830</v>
      </c>
      <c r="M809" t="str">
        <f t="shared" si="51"/>
        <v>T_C14</v>
      </c>
    </row>
    <row r="810" spans="9:13" ht="15" thickBot="1" x14ac:dyDescent="0.35">
      <c r="I810" s="21">
        <v>126</v>
      </c>
      <c r="J810" s="62"/>
      <c r="K810" t="str">
        <f t="shared" si="50"/>
        <v>Mô hình Caprini đánh giá nguy cơ huyết khối tĩnh mạch thực hiện phẫu thuật (Thang điểm Caprini)</v>
      </c>
      <c r="L810" s="50" t="s">
        <v>831</v>
      </c>
      <c r="M810" t="str">
        <f t="shared" si="51"/>
        <v>T_C14</v>
      </c>
    </row>
    <row r="811" spans="9:13" ht="15" thickBot="1" x14ac:dyDescent="0.35">
      <c r="I811" s="21">
        <v>126</v>
      </c>
      <c r="J811" s="62"/>
      <c r="K811" t="str">
        <f t="shared" si="50"/>
        <v>Mô hình Caprini đánh giá nguy cơ huyết khối tĩnh mạch thực hiện phẫu thuật (Thang điểm Caprini)</v>
      </c>
      <c r="L811" s="50" t="s">
        <v>832</v>
      </c>
      <c r="M811" t="str">
        <f t="shared" si="51"/>
        <v>T_C14</v>
      </c>
    </row>
    <row r="812" spans="9:13" ht="15" thickBot="1" x14ac:dyDescent="0.35">
      <c r="I812" s="21">
        <v>126</v>
      </c>
      <c r="J812" s="62"/>
      <c r="K812" t="str">
        <f t="shared" si="50"/>
        <v>Mô hình Caprini đánh giá nguy cơ huyết khối tĩnh mạch thực hiện phẫu thuật (Thang điểm Caprini)</v>
      </c>
      <c r="L812" s="50" t="s">
        <v>833</v>
      </c>
      <c r="M812" t="str">
        <f t="shared" si="51"/>
        <v>T_C14</v>
      </c>
    </row>
    <row r="813" spans="9:13" ht="15" thickBot="1" x14ac:dyDescent="0.35">
      <c r="I813" s="21">
        <v>126</v>
      </c>
      <c r="J813" s="62"/>
      <c r="K813" t="str">
        <f t="shared" si="50"/>
        <v>Mô hình Caprini đánh giá nguy cơ huyết khối tĩnh mạch thực hiện phẫu thuật (Thang điểm Caprini)</v>
      </c>
      <c r="L813" s="50" t="s">
        <v>834</v>
      </c>
      <c r="M813" t="str">
        <f t="shared" si="51"/>
        <v>T_C14</v>
      </c>
    </row>
    <row r="814" spans="9:13" ht="15" thickBot="1" x14ac:dyDescent="0.35">
      <c r="I814" s="21">
        <v>126</v>
      </c>
      <c r="J814" s="62"/>
      <c r="K814" t="str">
        <f t="shared" si="50"/>
        <v>Mô hình Caprini đánh giá nguy cơ huyết khối tĩnh mạch thực hiện phẫu thuật (Thang điểm Caprini)</v>
      </c>
      <c r="L814" s="50" t="s">
        <v>835</v>
      </c>
      <c r="M814" t="str">
        <f t="shared" si="51"/>
        <v>T_C14</v>
      </c>
    </row>
    <row r="815" spans="9:13" ht="15" thickBot="1" x14ac:dyDescent="0.35">
      <c r="I815" s="21">
        <v>126</v>
      </c>
      <c r="J815" s="62"/>
      <c r="K815" t="str">
        <f t="shared" si="50"/>
        <v>Mô hình Caprini đánh giá nguy cơ huyết khối tĩnh mạch thực hiện phẫu thuật (Thang điểm Caprini)</v>
      </c>
      <c r="L815" s="50" t="s">
        <v>836</v>
      </c>
      <c r="M815" t="str">
        <f t="shared" si="51"/>
        <v>T_C14</v>
      </c>
    </row>
    <row r="816" spans="9:13" ht="15" thickBot="1" x14ac:dyDescent="0.35">
      <c r="I816" s="21">
        <v>126</v>
      </c>
      <c r="J816" s="62"/>
      <c r="K816" t="str">
        <f t="shared" si="50"/>
        <v>Mô hình Caprini đánh giá nguy cơ huyết khối tĩnh mạch thực hiện phẫu thuật (Thang điểm Caprini)</v>
      </c>
      <c r="L816" s="50" t="s">
        <v>837</v>
      </c>
      <c r="M816" t="str">
        <f t="shared" si="51"/>
        <v>T_C14</v>
      </c>
    </row>
    <row r="817" spans="9:13" ht="15" thickBot="1" x14ac:dyDescent="0.35">
      <c r="I817" s="21">
        <v>126</v>
      </c>
      <c r="J817" s="62"/>
      <c r="K817" t="str">
        <f t="shared" si="50"/>
        <v>Mô hình Caprini đánh giá nguy cơ huyết khối tĩnh mạch thực hiện phẫu thuật (Thang điểm Caprini)</v>
      </c>
      <c r="L817" s="50" t="s">
        <v>838</v>
      </c>
      <c r="M817" t="str">
        <f t="shared" si="51"/>
        <v>T_C14</v>
      </c>
    </row>
    <row r="818" spans="9:13" ht="15" thickBot="1" x14ac:dyDescent="0.35">
      <c r="I818" s="21">
        <v>126</v>
      </c>
      <c r="J818" s="62"/>
      <c r="K818" t="str">
        <f t="shared" si="50"/>
        <v>Mô hình Caprini đánh giá nguy cơ huyết khối tĩnh mạch thực hiện phẫu thuật (Thang điểm Caprini)</v>
      </c>
      <c r="L818" s="50" t="s">
        <v>839</v>
      </c>
      <c r="M818" t="str">
        <f t="shared" si="51"/>
        <v>T_C14</v>
      </c>
    </row>
    <row r="819" spans="9:13" ht="15" thickBot="1" x14ac:dyDescent="0.35">
      <c r="I819" s="21">
        <v>126</v>
      </c>
      <c r="J819" s="62"/>
      <c r="K819" t="str">
        <f t="shared" si="50"/>
        <v>Mô hình Caprini đánh giá nguy cơ huyết khối tĩnh mạch thực hiện phẫu thuật (Thang điểm Caprini)</v>
      </c>
      <c r="L819" s="50" t="s">
        <v>840</v>
      </c>
      <c r="M819" t="str">
        <f t="shared" si="51"/>
        <v>T_C14</v>
      </c>
    </row>
    <row r="820" spans="9:13" ht="15" thickBot="1" x14ac:dyDescent="0.35">
      <c r="I820" s="21">
        <v>126</v>
      </c>
      <c r="J820" s="62"/>
      <c r="K820" t="str">
        <f t="shared" si="50"/>
        <v>Mô hình Caprini đánh giá nguy cơ huyết khối tĩnh mạch thực hiện phẫu thuật (Thang điểm Caprini)</v>
      </c>
      <c r="L820" s="50" t="s">
        <v>841</v>
      </c>
      <c r="M820" t="str">
        <f t="shared" si="51"/>
        <v>T_C14</v>
      </c>
    </row>
    <row r="821" spans="9:13" ht="15" thickBot="1" x14ac:dyDescent="0.35">
      <c r="I821" s="21">
        <v>126</v>
      </c>
      <c r="J821" s="62"/>
      <c r="K821" t="str">
        <f t="shared" si="50"/>
        <v>Mô hình Caprini đánh giá nguy cơ huyết khối tĩnh mạch thực hiện phẫu thuật (Thang điểm Caprini)</v>
      </c>
      <c r="L821" s="50" t="s">
        <v>842</v>
      </c>
      <c r="M821" t="str">
        <f t="shared" si="51"/>
        <v>T_C14</v>
      </c>
    </row>
    <row r="822" spans="9:13" ht="15" thickBot="1" x14ac:dyDescent="0.35">
      <c r="I822" s="21">
        <v>126</v>
      </c>
      <c r="J822" s="62"/>
      <c r="K822" t="str">
        <f t="shared" si="50"/>
        <v>Mô hình Caprini đánh giá nguy cơ huyết khối tĩnh mạch thực hiện phẫu thuật (Thang điểm Caprini)</v>
      </c>
      <c r="L822" s="50" t="s">
        <v>843</v>
      </c>
      <c r="M822" t="str">
        <f t="shared" si="51"/>
        <v>T_C14</v>
      </c>
    </row>
    <row r="823" spans="9:13" ht="15" thickBot="1" x14ac:dyDescent="0.35">
      <c r="I823" s="21">
        <v>126</v>
      </c>
      <c r="J823" s="62"/>
      <c r="K823" t="str">
        <f t="shared" si="50"/>
        <v>Mô hình Caprini đánh giá nguy cơ huyết khối tĩnh mạch thực hiện phẫu thuật (Thang điểm Caprini)</v>
      </c>
      <c r="L823" s="50" t="s">
        <v>844</v>
      </c>
      <c r="M823" t="str">
        <f t="shared" si="51"/>
        <v>T_C14</v>
      </c>
    </row>
    <row r="824" spans="9:13" ht="15" thickBot="1" x14ac:dyDescent="0.35">
      <c r="I824" s="21">
        <v>126</v>
      </c>
      <c r="J824" s="62"/>
      <c r="K824" t="str">
        <f t="shared" si="50"/>
        <v>Mô hình Caprini đánh giá nguy cơ huyết khối tĩnh mạch thực hiện phẫu thuật (Thang điểm Caprini)</v>
      </c>
      <c r="L824" s="50" t="s">
        <v>845</v>
      </c>
      <c r="M824" t="str">
        <f t="shared" si="51"/>
        <v>T_C14</v>
      </c>
    </row>
    <row r="825" spans="9:13" ht="15" thickBot="1" x14ac:dyDescent="0.35">
      <c r="I825" s="21">
        <v>126</v>
      </c>
      <c r="J825" s="62"/>
      <c r="K825" t="str">
        <f t="shared" si="50"/>
        <v>Mô hình Caprini đánh giá nguy cơ huyết khối tĩnh mạch thực hiện phẫu thuật (Thang điểm Caprini)</v>
      </c>
      <c r="L825" s="50" t="s">
        <v>846</v>
      </c>
      <c r="M825" t="str">
        <f t="shared" si="51"/>
        <v>T_C14</v>
      </c>
    </row>
    <row r="826" spans="9:13" ht="15" thickBot="1" x14ac:dyDescent="0.35">
      <c r="I826" s="21">
        <v>126</v>
      </c>
      <c r="J826" s="62"/>
      <c r="K826" t="str">
        <f t="shared" si="50"/>
        <v>Mô hình Caprini đánh giá nguy cơ huyết khối tĩnh mạch thực hiện phẫu thuật (Thang điểm Caprini)</v>
      </c>
      <c r="L826" s="50" t="s">
        <v>847</v>
      </c>
      <c r="M826" t="str">
        <f t="shared" si="51"/>
        <v>T_C14</v>
      </c>
    </row>
    <row r="827" spans="9:13" ht="15" thickBot="1" x14ac:dyDescent="0.35">
      <c r="I827" s="21">
        <v>126</v>
      </c>
      <c r="J827" s="62"/>
      <c r="K827" t="str">
        <f t="shared" si="50"/>
        <v>Mô hình Caprini đánh giá nguy cơ huyết khối tĩnh mạch thực hiện phẫu thuật (Thang điểm Caprini)</v>
      </c>
      <c r="L827" s="50" t="s">
        <v>848</v>
      </c>
      <c r="M827" t="str">
        <f t="shared" si="51"/>
        <v>T_C14</v>
      </c>
    </row>
    <row r="828" spans="9:13" ht="15" thickBot="1" x14ac:dyDescent="0.35">
      <c r="I828" s="21">
        <v>126</v>
      </c>
      <c r="J828" s="62"/>
      <c r="K828" t="str">
        <f t="shared" si="50"/>
        <v>Mô hình Caprini đánh giá nguy cơ huyết khối tĩnh mạch thực hiện phẫu thuật (Thang điểm Caprini)</v>
      </c>
      <c r="L828" s="50" t="s">
        <v>849</v>
      </c>
      <c r="M828" t="str">
        <f t="shared" si="51"/>
        <v>T_C14</v>
      </c>
    </row>
    <row r="829" spans="9:13" ht="15" thickBot="1" x14ac:dyDescent="0.35">
      <c r="I829" s="21">
        <v>126</v>
      </c>
      <c r="J829" s="62"/>
      <c r="K829" t="str">
        <f t="shared" si="50"/>
        <v>Mô hình Caprini đánh giá nguy cơ huyết khối tĩnh mạch thực hiện phẫu thuật (Thang điểm Caprini)</v>
      </c>
      <c r="L829" s="50" t="s">
        <v>850</v>
      </c>
      <c r="M829" t="str">
        <f t="shared" si="51"/>
        <v>T_C14</v>
      </c>
    </row>
    <row r="830" spans="9:13" ht="15" thickBot="1" x14ac:dyDescent="0.35">
      <c r="I830" s="21">
        <v>126</v>
      </c>
      <c r="J830" s="62"/>
      <c r="K830" t="str">
        <f t="shared" si="50"/>
        <v>Mô hình Caprini đánh giá nguy cơ huyết khối tĩnh mạch thực hiện phẫu thuật (Thang điểm Caprini)</v>
      </c>
      <c r="L830" s="50" t="s">
        <v>851</v>
      </c>
      <c r="M830" t="str">
        <f t="shared" si="51"/>
        <v>T_C14</v>
      </c>
    </row>
    <row r="831" spans="9:13" ht="15" thickBot="1" x14ac:dyDescent="0.35">
      <c r="I831" s="21">
        <v>126</v>
      </c>
      <c r="J831" s="62"/>
      <c r="K831" t="str">
        <f t="shared" si="50"/>
        <v>Mô hình Caprini đánh giá nguy cơ huyết khối tĩnh mạch thực hiện phẫu thuật (Thang điểm Caprini)</v>
      </c>
      <c r="L831" s="50" t="s">
        <v>852</v>
      </c>
      <c r="M831" t="str">
        <f t="shared" si="51"/>
        <v>T_C14</v>
      </c>
    </row>
    <row r="832" spans="9:13" ht="15" thickBot="1" x14ac:dyDescent="0.35">
      <c r="I832" s="21">
        <v>126</v>
      </c>
      <c r="J832" s="62"/>
      <c r="K832" t="str">
        <f t="shared" si="50"/>
        <v>Mô hình Caprini đánh giá nguy cơ huyết khối tĩnh mạch thực hiện phẫu thuật (Thang điểm Caprini)</v>
      </c>
      <c r="L832" s="50" t="s">
        <v>853</v>
      </c>
      <c r="M832" t="str">
        <f t="shared" si="51"/>
        <v>T_C14</v>
      </c>
    </row>
    <row r="833" spans="9:14" ht="15" thickBot="1" x14ac:dyDescent="0.35">
      <c r="I833" s="21">
        <v>126</v>
      </c>
      <c r="J833" s="62"/>
      <c r="K833" t="str">
        <f t="shared" si="50"/>
        <v>Mô hình Caprini đánh giá nguy cơ huyết khối tĩnh mạch thực hiện phẫu thuật (Thang điểm Caprini)</v>
      </c>
      <c r="L833" s="50" t="s">
        <v>854</v>
      </c>
      <c r="M833" t="str">
        <f t="shared" si="51"/>
        <v>T_C14</v>
      </c>
    </row>
    <row r="834" spans="9:14" ht="15" thickBot="1" x14ac:dyDescent="0.35">
      <c r="I834" s="21">
        <v>126</v>
      </c>
      <c r="J834" s="62"/>
      <c r="K834" t="str">
        <f t="shared" ref="K834:K897" si="52">IF(LEN(J834)&gt;0,J834,K833)</f>
        <v>Mô hình Caprini đánh giá nguy cơ huyết khối tĩnh mạch thực hiện phẫu thuật (Thang điểm Caprini)</v>
      </c>
      <c r="L834" s="14" t="s">
        <v>855</v>
      </c>
      <c r="M834" t="str">
        <f t="shared" si="51"/>
        <v>T_C14</v>
      </c>
    </row>
    <row r="835" spans="9:14" ht="15" thickBot="1" x14ac:dyDescent="0.35">
      <c r="I835" s="21">
        <v>126</v>
      </c>
      <c r="J835" s="62"/>
      <c r="K835" t="str">
        <f t="shared" si="52"/>
        <v>Mô hình Caprini đánh giá nguy cơ huyết khối tĩnh mạch thực hiện phẫu thuật (Thang điểm Caprini)</v>
      </c>
      <c r="L835" s="14" t="s">
        <v>856</v>
      </c>
      <c r="M835" t="str">
        <f t="shared" ref="M835:M898" si="53">VLOOKUP(K835,C:D,2,0)</f>
        <v>T_C14</v>
      </c>
    </row>
    <row r="836" spans="9:14" ht="15" thickBot="1" x14ac:dyDescent="0.35">
      <c r="I836" s="21">
        <v>126</v>
      </c>
      <c r="J836" s="62"/>
      <c r="K836" t="str">
        <f t="shared" si="52"/>
        <v>Mô hình Caprini đánh giá nguy cơ huyết khối tĩnh mạch thực hiện phẫu thuật (Thang điểm Caprini)</v>
      </c>
      <c r="L836" s="14" t="s">
        <v>857</v>
      </c>
      <c r="M836" t="str">
        <f t="shared" si="53"/>
        <v>T_C14</v>
      </c>
    </row>
    <row r="837" spans="9:14" ht="15" thickBot="1" x14ac:dyDescent="0.35">
      <c r="I837" s="21">
        <v>126</v>
      </c>
      <c r="J837" s="62"/>
      <c r="K837" t="str">
        <f t="shared" si="52"/>
        <v>Mô hình Caprini đánh giá nguy cơ huyết khối tĩnh mạch thực hiện phẫu thuật (Thang điểm Caprini)</v>
      </c>
      <c r="L837" s="14" t="s">
        <v>858</v>
      </c>
      <c r="M837" t="str">
        <f t="shared" si="53"/>
        <v>T_C14</v>
      </c>
    </row>
    <row r="838" spans="9:14" ht="15" thickBot="1" x14ac:dyDescent="0.35">
      <c r="I838" s="21">
        <v>126</v>
      </c>
      <c r="J838" s="62"/>
      <c r="K838" t="str">
        <f t="shared" si="52"/>
        <v>Mô hình Caprini đánh giá nguy cơ huyết khối tĩnh mạch thực hiện phẫu thuật (Thang điểm Caprini)</v>
      </c>
      <c r="L838" s="14" t="s">
        <v>859</v>
      </c>
      <c r="M838" t="str">
        <f t="shared" si="53"/>
        <v>T_C14</v>
      </c>
    </row>
    <row r="839" spans="9:14" ht="15" thickBot="1" x14ac:dyDescent="0.35">
      <c r="I839" s="21">
        <v>131</v>
      </c>
      <c r="J839" s="14" t="s">
        <v>860</v>
      </c>
      <c r="K839" t="str">
        <f t="shared" si="52"/>
        <v>Thang điểm triệu chứng Eckardt cho co thắt tâm vị (achalasia) và trẻ em</v>
      </c>
      <c r="L839" s="50" t="s">
        <v>861</v>
      </c>
      <c r="M839" t="str">
        <f t="shared" ref="M839:M842" si="54">VLOOKUP(I839,A:D,2,0)</f>
        <v>T_C15</v>
      </c>
      <c r="N839" t="str">
        <f t="shared" ref="N839:N842" si="55">VLOOKUP(M839,B:C,2,0)</f>
        <v>Thang điểm triệu chứng Eckardt cho co thắt tâm vị (achalasia)</v>
      </c>
    </row>
    <row r="840" spans="9:14" ht="15" thickBot="1" x14ac:dyDescent="0.35">
      <c r="I840" s="21">
        <v>131</v>
      </c>
      <c r="J840" s="62"/>
      <c r="K840" t="str">
        <f t="shared" si="52"/>
        <v>Thang điểm triệu chứng Eckardt cho co thắt tâm vị (achalasia) và trẻ em</v>
      </c>
      <c r="L840" s="50" t="s">
        <v>862</v>
      </c>
      <c r="M840" t="str">
        <f t="shared" si="54"/>
        <v>T_C15</v>
      </c>
      <c r="N840" t="str">
        <f t="shared" si="55"/>
        <v>Thang điểm triệu chứng Eckardt cho co thắt tâm vị (achalasia)</v>
      </c>
    </row>
    <row r="841" spans="9:14" ht="15" thickBot="1" x14ac:dyDescent="0.35">
      <c r="I841" s="21">
        <v>131</v>
      </c>
      <c r="J841" s="62"/>
      <c r="K841" t="str">
        <f t="shared" si="52"/>
        <v>Thang điểm triệu chứng Eckardt cho co thắt tâm vị (achalasia) và trẻ em</v>
      </c>
      <c r="L841" s="50" t="s">
        <v>863</v>
      </c>
      <c r="M841" t="str">
        <f t="shared" si="54"/>
        <v>T_C15</v>
      </c>
      <c r="N841" t="str">
        <f t="shared" si="55"/>
        <v>Thang điểm triệu chứng Eckardt cho co thắt tâm vị (achalasia)</v>
      </c>
    </row>
    <row r="842" spans="9:14" ht="15" thickBot="1" x14ac:dyDescent="0.35">
      <c r="I842" s="21">
        <v>131</v>
      </c>
      <c r="J842" s="62"/>
      <c r="K842" t="str">
        <f t="shared" si="52"/>
        <v>Thang điểm triệu chứng Eckardt cho co thắt tâm vị (achalasia) và trẻ em</v>
      </c>
      <c r="L842" s="50" t="s">
        <v>864</v>
      </c>
      <c r="M842" t="str">
        <f t="shared" si="54"/>
        <v>T_C15</v>
      </c>
      <c r="N842" t="str">
        <f t="shared" si="55"/>
        <v>Thang điểm triệu chứng Eckardt cho co thắt tâm vị (achalasia)</v>
      </c>
    </row>
    <row r="843" spans="9:14" ht="15" thickBot="1" x14ac:dyDescent="0.35">
      <c r="I843" s="21">
        <v>130</v>
      </c>
      <c r="J843" s="14" t="s">
        <v>865</v>
      </c>
      <c r="K843" t="str">
        <f t="shared" si="52"/>
        <v>Thang điểm Hội chứng cắt trước thấp (LARS)</v>
      </c>
      <c r="L843" s="50" t="s">
        <v>866</v>
      </c>
      <c r="M843" t="str">
        <f t="shared" si="53"/>
        <v>T_C16</v>
      </c>
    </row>
    <row r="844" spans="9:14" ht="15" thickBot="1" x14ac:dyDescent="0.35">
      <c r="I844" s="21">
        <v>130</v>
      </c>
      <c r="J844" s="62"/>
      <c r="K844" t="str">
        <f t="shared" si="52"/>
        <v>Thang điểm Hội chứng cắt trước thấp (LARS)</v>
      </c>
      <c r="L844" s="50" t="s">
        <v>867</v>
      </c>
      <c r="M844" t="str">
        <f t="shared" si="53"/>
        <v>T_C16</v>
      </c>
    </row>
    <row r="845" spans="9:14" ht="15" thickBot="1" x14ac:dyDescent="0.35">
      <c r="I845" s="21">
        <v>130</v>
      </c>
      <c r="J845" s="62"/>
      <c r="K845" t="str">
        <f t="shared" si="52"/>
        <v>Thang điểm Hội chứng cắt trước thấp (LARS)</v>
      </c>
      <c r="L845" s="50" t="s">
        <v>868</v>
      </c>
      <c r="M845" t="str">
        <f t="shared" si="53"/>
        <v>T_C16</v>
      </c>
    </row>
    <row r="846" spans="9:14" ht="15" thickBot="1" x14ac:dyDescent="0.35">
      <c r="I846" s="21">
        <v>130</v>
      </c>
      <c r="J846" s="62"/>
      <c r="K846" t="str">
        <f t="shared" si="52"/>
        <v>Thang điểm Hội chứng cắt trước thấp (LARS)</v>
      </c>
      <c r="L846" s="50" t="s">
        <v>869</v>
      </c>
      <c r="M846" t="str">
        <f t="shared" si="53"/>
        <v>T_C16</v>
      </c>
    </row>
    <row r="847" spans="9:14" ht="15" thickBot="1" x14ac:dyDescent="0.35">
      <c r="I847" s="21">
        <v>130</v>
      </c>
      <c r="J847" s="62"/>
      <c r="K847" t="str">
        <f t="shared" si="52"/>
        <v>Thang điểm Hội chứng cắt trước thấp (LARS)</v>
      </c>
      <c r="L847" s="50" t="s">
        <v>870</v>
      </c>
      <c r="M847" t="str">
        <f t="shared" si="53"/>
        <v>T_C16</v>
      </c>
    </row>
    <row r="848" spans="9:14" ht="15" thickBot="1" x14ac:dyDescent="0.35">
      <c r="I848" s="21">
        <v>125</v>
      </c>
      <c r="J848" s="14" t="s">
        <v>871</v>
      </c>
      <c r="K848" t="str">
        <f t="shared" si="52"/>
        <v>Chỉ số MESS đánh giá khả năng đoạn chi</v>
      </c>
      <c r="L848" s="50" t="s">
        <v>872</v>
      </c>
      <c r="M848" t="str">
        <f t="shared" si="53"/>
        <v>T_C17</v>
      </c>
    </row>
    <row r="849" spans="9:13" ht="15" thickBot="1" x14ac:dyDescent="0.35">
      <c r="I849" s="21">
        <v>125</v>
      </c>
      <c r="J849" s="62"/>
      <c r="K849" t="str">
        <f t="shared" si="52"/>
        <v>Chỉ số MESS đánh giá khả năng đoạn chi</v>
      </c>
      <c r="L849" s="50" t="s">
        <v>873</v>
      </c>
      <c r="M849" t="str">
        <f t="shared" si="53"/>
        <v>T_C17</v>
      </c>
    </row>
    <row r="850" spans="9:13" ht="15" thickBot="1" x14ac:dyDescent="0.35">
      <c r="I850" s="21">
        <v>125</v>
      </c>
      <c r="J850" s="62"/>
      <c r="K850" t="str">
        <f t="shared" si="52"/>
        <v>Chỉ số MESS đánh giá khả năng đoạn chi</v>
      </c>
      <c r="L850" s="50" t="s">
        <v>874</v>
      </c>
      <c r="M850" t="str">
        <f t="shared" si="53"/>
        <v>T_C17</v>
      </c>
    </row>
    <row r="851" spans="9:13" ht="15" thickBot="1" x14ac:dyDescent="0.35">
      <c r="I851" s="21">
        <v>125</v>
      </c>
      <c r="J851" s="62"/>
      <c r="K851" t="str">
        <f t="shared" si="52"/>
        <v>Chỉ số MESS đánh giá khả năng đoạn chi</v>
      </c>
      <c r="L851" s="50" t="s">
        <v>875</v>
      </c>
      <c r="M851" t="str">
        <f t="shared" si="53"/>
        <v>T_C17</v>
      </c>
    </row>
    <row r="852" spans="9:13" ht="15" thickBot="1" x14ac:dyDescent="0.35">
      <c r="I852" s="21">
        <v>127</v>
      </c>
      <c r="J852" s="14" t="s">
        <v>876</v>
      </c>
      <c r="K852" t="str">
        <f t="shared" si="52"/>
        <v>Phân tầng nguy cơ loét do tì đè (Thang điểm Braden)</v>
      </c>
      <c r="L852" s="50" t="s">
        <v>877</v>
      </c>
      <c r="M852" t="str">
        <f t="shared" si="53"/>
        <v>T_C18</v>
      </c>
    </row>
    <row r="853" spans="9:13" ht="15" thickBot="1" x14ac:dyDescent="0.35">
      <c r="I853" s="21">
        <v>127</v>
      </c>
      <c r="J853" s="62"/>
      <c r="K853" t="str">
        <f t="shared" si="52"/>
        <v>Phân tầng nguy cơ loét do tì đè (Thang điểm Braden)</v>
      </c>
      <c r="L853" s="50" t="s">
        <v>878</v>
      </c>
      <c r="M853" t="str">
        <f t="shared" si="53"/>
        <v>T_C18</v>
      </c>
    </row>
    <row r="854" spans="9:13" ht="15" thickBot="1" x14ac:dyDescent="0.35">
      <c r="I854" s="21">
        <v>127</v>
      </c>
      <c r="J854" s="62"/>
      <c r="K854" t="str">
        <f t="shared" si="52"/>
        <v>Phân tầng nguy cơ loét do tì đè (Thang điểm Braden)</v>
      </c>
      <c r="L854" s="50" t="s">
        <v>879</v>
      </c>
      <c r="M854" t="str">
        <f t="shared" si="53"/>
        <v>T_C18</v>
      </c>
    </row>
    <row r="855" spans="9:13" ht="15" thickBot="1" x14ac:dyDescent="0.35">
      <c r="I855" s="21">
        <v>127</v>
      </c>
      <c r="J855" s="62"/>
      <c r="K855" t="str">
        <f t="shared" si="52"/>
        <v>Phân tầng nguy cơ loét do tì đè (Thang điểm Braden)</v>
      </c>
      <c r="L855" s="50" t="s">
        <v>880</v>
      </c>
      <c r="M855" t="str">
        <f t="shared" si="53"/>
        <v>T_C18</v>
      </c>
    </row>
    <row r="856" spans="9:13" ht="15" thickBot="1" x14ac:dyDescent="0.35">
      <c r="I856" s="21">
        <v>127</v>
      </c>
      <c r="J856" s="62"/>
      <c r="K856" t="str">
        <f t="shared" si="52"/>
        <v>Phân tầng nguy cơ loét do tì đè (Thang điểm Braden)</v>
      </c>
      <c r="L856" s="50" t="s">
        <v>881</v>
      </c>
      <c r="M856" t="str">
        <f t="shared" si="53"/>
        <v>T_C18</v>
      </c>
    </row>
    <row r="857" spans="9:13" ht="15" thickBot="1" x14ac:dyDescent="0.35">
      <c r="I857" s="21">
        <v>127</v>
      </c>
      <c r="J857" s="62"/>
      <c r="K857" t="str">
        <f t="shared" si="52"/>
        <v>Phân tầng nguy cơ loét do tì đè (Thang điểm Braden)</v>
      </c>
      <c r="L857" s="50" t="s">
        <v>882</v>
      </c>
      <c r="M857" t="str">
        <f t="shared" si="53"/>
        <v>T_C18</v>
      </c>
    </row>
    <row r="858" spans="9:13" ht="15" thickBot="1" x14ac:dyDescent="0.35">
      <c r="I858" s="21">
        <v>129</v>
      </c>
      <c r="J858" s="14" t="s">
        <v>883</v>
      </c>
      <c r="K858" t="str">
        <f t="shared" si="52"/>
        <v>Thang điểm bệnh lý tĩnh mạch cục bộ do tắc nghẽn</v>
      </c>
      <c r="L858" s="50" t="s">
        <v>884</v>
      </c>
      <c r="M858" t="str">
        <f t="shared" si="53"/>
        <v>T_C19</v>
      </c>
    </row>
    <row r="859" spans="9:13" ht="15" thickBot="1" x14ac:dyDescent="0.35">
      <c r="I859" s="21">
        <v>129</v>
      </c>
      <c r="J859" s="62"/>
      <c r="K859" t="str">
        <f t="shared" si="52"/>
        <v>Thang điểm bệnh lý tĩnh mạch cục bộ do tắc nghẽn</v>
      </c>
      <c r="L859" s="50" t="s">
        <v>885</v>
      </c>
      <c r="M859" t="str">
        <f t="shared" si="53"/>
        <v>T_C19</v>
      </c>
    </row>
    <row r="860" spans="9:13" ht="15" thickBot="1" x14ac:dyDescent="0.35">
      <c r="I860" s="21">
        <v>129</v>
      </c>
      <c r="J860" s="62"/>
      <c r="K860" t="str">
        <f t="shared" si="52"/>
        <v>Thang điểm bệnh lý tĩnh mạch cục bộ do tắc nghẽn</v>
      </c>
      <c r="L860" s="50" t="s">
        <v>886</v>
      </c>
      <c r="M860" t="str">
        <f t="shared" si="53"/>
        <v>T_C19</v>
      </c>
    </row>
    <row r="861" spans="9:13" ht="15" thickBot="1" x14ac:dyDescent="0.35">
      <c r="I861" s="21">
        <v>129</v>
      </c>
      <c r="J861" s="62"/>
      <c r="K861" t="str">
        <f t="shared" si="52"/>
        <v>Thang điểm bệnh lý tĩnh mạch cục bộ do tắc nghẽn</v>
      </c>
      <c r="L861" s="50" t="s">
        <v>887</v>
      </c>
      <c r="M861" t="str">
        <f t="shared" si="53"/>
        <v>T_C19</v>
      </c>
    </row>
    <row r="862" spans="9:13" ht="15" thickBot="1" x14ac:dyDescent="0.35">
      <c r="I862" s="21">
        <v>129</v>
      </c>
      <c r="J862" s="62"/>
      <c r="K862" t="str">
        <f t="shared" si="52"/>
        <v>Thang điểm bệnh lý tĩnh mạch cục bộ do tắc nghẽn</v>
      </c>
      <c r="L862" s="50" t="s">
        <v>888</v>
      </c>
      <c r="M862" t="str">
        <f t="shared" si="53"/>
        <v>T_C19</v>
      </c>
    </row>
    <row r="863" spans="9:13" ht="15" thickBot="1" x14ac:dyDescent="0.35">
      <c r="I863" s="21">
        <v>129</v>
      </c>
      <c r="J863" s="62"/>
      <c r="K863" t="str">
        <f t="shared" si="52"/>
        <v>Thang điểm bệnh lý tĩnh mạch cục bộ do tắc nghẽn</v>
      </c>
      <c r="L863" s="50" t="s">
        <v>889</v>
      </c>
      <c r="M863" t="str">
        <f t="shared" si="53"/>
        <v>T_C19</v>
      </c>
    </row>
    <row r="864" spans="9:13" ht="15" thickBot="1" x14ac:dyDescent="0.35">
      <c r="I864" s="21">
        <v>129</v>
      </c>
      <c r="J864" s="62"/>
      <c r="K864" t="str">
        <f t="shared" si="52"/>
        <v>Thang điểm bệnh lý tĩnh mạch cục bộ do tắc nghẽn</v>
      </c>
      <c r="L864" s="50" t="s">
        <v>890</v>
      </c>
      <c r="M864" t="str">
        <f t="shared" si="53"/>
        <v>T_C19</v>
      </c>
    </row>
    <row r="865" spans="9:13" ht="15" thickBot="1" x14ac:dyDescent="0.35">
      <c r="I865" s="21">
        <v>129</v>
      </c>
      <c r="J865" s="62"/>
      <c r="K865" t="str">
        <f t="shared" si="52"/>
        <v>Thang điểm bệnh lý tĩnh mạch cục bộ do tắc nghẽn</v>
      </c>
      <c r="L865" s="50" t="s">
        <v>891</v>
      </c>
      <c r="M865" t="str">
        <f t="shared" si="53"/>
        <v>T_C19</v>
      </c>
    </row>
    <row r="866" spans="9:13" ht="15" thickBot="1" x14ac:dyDescent="0.35">
      <c r="I866" s="21">
        <v>128</v>
      </c>
      <c r="J866" s="14" t="s">
        <v>892</v>
      </c>
      <c r="K866" t="str">
        <f t="shared" si="52"/>
        <v>Thang điểm bệnh lý tĩnh mạch cục bộ do dòng chảy ngược (reflux)</v>
      </c>
      <c r="L866" s="50" t="s">
        <v>893</v>
      </c>
      <c r="M866" t="str">
        <f t="shared" si="53"/>
        <v>T_C19</v>
      </c>
    </row>
    <row r="867" spans="9:13" ht="15" thickBot="1" x14ac:dyDescent="0.35">
      <c r="I867" s="21">
        <v>128</v>
      </c>
      <c r="J867" s="62"/>
      <c r="K867" t="str">
        <f t="shared" si="52"/>
        <v>Thang điểm bệnh lý tĩnh mạch cục bộ do dòng chảy ngược (reflux)</v>
      </c>
      <c r="L867" s="50" t="s">
        <v>894</v>
      </c>
      <c r="M867" t="str">
        <f t="shared" si="53"/>
        <v>T_C19</v>
      </c>
    </row>
    <row r="868" spans="9:13" ht="15" thickBot="1" x14ac:dyDescent="0.35">
      <c r="I868" s="21">
        <v>128</v>
      </c>
      <c r="J868" s="62"/>
      <c r="K868" t="str">
        <f t="shared" si="52"/>
        <v>Thang điểm bệnh lý tĩnh mạch cục bộ do dòng chảy ngược (reflux)</v>
      </c>
      <c r="L868" s="50" t="s">
        <v>895</v>
      </c>
      <c r="M868" t="str">
        <f t="shared" si="53"/>
        <v>T_C19</v>
      </c>
    </row>
    <row r="869" spans="9:13" ht="15" thickBot="1" x14ac:dyDescent="0.35">
      <c r="I869" s="21">
        <v>128</v>
      </c>
      <c r="J869" s="62"/>
      <c r="K869" t="str">
        <f t="shared" si="52"/>
        <v>Thang điểm bệnh lý tĩnh mạch cục bộ do dòng chảy ngược (reflux)</v>
      </c>
      <c r="L869" s="50" t="s">
        <v>896</v>
      </c>
      <c r="M869" t="str">
        <f t="shared" si="53"/>
        <v>T_C19</v>
      </c>
    </row>
    <row r="870" spans="9:13" ht="15" thickBot="1" x14ac:dyDescent="0.35">
      <c r="I870" s="21">
        <v>128</v>
      </c>
      <c r="J870" s="62"/>
      <c r="K870" t="str">
        <f t="shared" si="52"/>
        <v>Thang điểm bệnh lý tĩnh mạch cục bộ do dòng chảy ngược (reflux)</v>
      </c>
      <c r="L870" s="50" t="s">
        <v>897</v>
      </c>
      <c r="M870" t="str">
        <f t="shared" si="53"/>
        <v>T_C19</v>
      </c>
    </row>
    <row r="871" spans="9:13" ht="15" thickBot="1" x14ac:dyDescent="0.35">
      <c r="I871" s="21">
        <v>128</v>
      </c>
      <c r="J871" s="62"/>
      <c r="K871" t="str">
        <f t="shared" si="52"/>
        <v>Thang điểm bệnh lý tĩnh mạch cục bộ do dòng chảy ngược (reflux)</v>
      </c>
      <c r="L871" s="50" t="s">
        <v>898</v>
      </c>
      <c r="M871" t="str">
        <f t="shared" si="53"/>
        <v>T_C19</v>
      </c>
    </row>
    <row r="872" spans="9:13" ht="15" thickBot="1" x14ac:dyDescent="0.35">
      <c r="I872" s="21">
        <v>128</v>
      </c>
      <c r="J872" s="62"/>
      <c r="K872" t="str">
        <f t="shared" si="52"/>
        <v>Thang điểm bệnh lý tĩnh mạch cục bộ do dòng chảy ngược (reflux)</v>
      </c>
      <c r="L872" s="50" t="s">
        <v>899</v>
      </c>
      <c r="M872" t="str">
        <f t="shared" si="53"/>
        <v>T_C19</v>
      </c>
    </row>
    <row r="873" spans="9:13" ht="15" thickBot="1" x14ac:dyDescent="0.35">
      <c r="I873" s="21">
        <v>128</v>
      </c>
      <c r="J873" s="62"/>
      <c r="K873" t="str">
        <f t="shared" si="52"/>
        <v>Thang điểm bệnh lý tĩnh mạch cục bộ do dòng chảy ngược (reflux)</v>
      </c>
      <c r="L873" s="50" t="s">
        <v>900</v>
      </c>
      <c r="M873" t="str">
        <f t="shared" si="53"/>
        <v>T_C19</v>
      </c>
    </row>
    <row r="874" spans="9:13" ht="15" thickBot="1" x14ac:dyDescent="0.35">
      <c r="I874" s="21">
        <v>128</v>
      </c>
      <c r="J874" s="62"/>
      <c r="K874" t="str">
        <f t="shared" si="52"/>
        <v>Thang điểm bệnh lý tĩnh mạch cục bộ do dòng chảy ngược (reflux)</v>
      </c>
      <c r="L874" s="50" t="s">
        <v>901</v>
      </c>
      <c r="M874" t="str">
        <f t="shared" si="53"/>
        <v>T_C19</v>
      </c>
    </row>
    <row r="875" spans="9:13" ht="15" thickBot="1" x14ac:dyDescent="0.35">
      <c r="I875" s="21">
        <v>132</v>
      </c>
      <c r="J875" s="14" t="s">
        <v>902</v>
      </c>
      <c r="K875" t="str">
        <f t="shared" si="52"/>
        <v>Thang điểm Villalta về mức độ nghiêm trọng của hội chứng hậu huyết khối</v>
      </c>
      <c r="L875" s="50" t="s">
        <v>903</v>
      </c>
      <c r="M875" t="str">
        <f t="shared" si="53"/>
        <v>T_C20</v>
      </c>
    </row>
    <row r="876" spans="9:13" ht="15" thickBot="1" x14ac:dyDescent="0.35">
      <c r="I876" s="21">
        <v>132</v>
      </c>
      <c r="J876" s="62"/>
      <c r="K876" t="str">
        <f t="shared" si="52"/>
        <v>Thang điểm Villalta về mức độ nghiêm trọng của hội chứng hậu huyết khối</v>
      </c>
      <c r="L876" s="50" t="s">
        <v>904</v>
      </c>
      <c r="M876" t="str">
        <f t="shared" si="53"/>
        <v>T_C20</v>
      </c>
    </row>
    <row r="877" spans="9:13" ht="15" thickBot="1" x14ac:dyDescent="0.35">
      <c r="I877" s="21">
        <v>132</v>
      </c>
      <c r="J877" s="62"/>
      <c r="K877" t="str">
        <f t="shared" si="52"/>
        <v>Thang điểm Villalta về mức độ nghiêm trọng của hội chứng hậu huyết khối</v>
      </c>
      <c r="L877" s="50" t="s">
        <v>905</v>
      </c>
      <c r="M877" t="str">
        <f t="shared" si="53"/>
        <v>T_C20</v>
      </c>
    </row>
    <row r="878" spans="9:13" ht="15" thickBot="1" x14ac:dyDescent="0.35">
      <c r="I878" s="21">
        <v>132</v>
      </c>
      <c r="J878" s="62"/>
      <c r="K878" t="str">
        <f t="shared" si="52"/>
        <v>Thang điểm Villalta về mức độ nghiêm trọng của hội chứng hậu huyết khối</v>
      </c>
      <c r="L878" s="50" t="s">
        <v>906</v>
      </c>
      <c r="M878" t="str">
        <f t="shared" si="53"/>
        <v>T_C20</v>
      </c>
    </row>
    <row r="879" spans="9:13" ht="15" thickBot="1" x14ac:dyDescent="0.35">
      <c r="I879" s="21">
        <v>132</v>
      </c>
      <c r="J879" s="62"/>
      <c r="K879" t="str">
        <f t="shared" si="52"/>
        <v>Thang điểm Villalta về mức độ nghiêm trọng của hội chứng hậu huyết khối</v>
      </c>
      <c r="L879" s="50" t="s">
        <v>907</v>
      </c>
      <c r="M879" t="str">
        <f t="shared" si="53"/>
        <v>T_C20</v>
      </c>
    </row>
    <row r="880" spans="9:13" ht="15" thickBot="1" x14ac:dyDescent="0.35">
      <c r="I880" s="21">
        <v>132</v>
      </c>
      <c r="J880" s="62"/>
      <c r="K880" t="str">
        <f t="shared" si="52"/>
        <v>Thang điểm Villalta về mức độ nghiêm trọng của hội chứng hậu huyết khối</v>
      </c>
      <c r="L880" s="50" t="s">
        <v>908</v>
      </c>
      <c r="M880" t="str">
        <f t="shared" si="53"/>
        <v>T_C20</v>
      </c>
    </row>
    <row r="881" spans="9:13" ht="15" thickBot="1" x14ac:dyDescent="0.35">
      <c r="I881" s="21">
        <v>132</v>
      </c>
      <c r="J881" s="62"/>
      <c r="K881" t="str">
        <f t="shared" si="52"/>
        <v>Thang điểm Villalta về mức độ nghiêm trọng của hội chứng hậu huyết khối</v>
      </c>
      <c r="L881" s="50" t="s">
        <v>909</v>
      </c>
      <c r="M881" t="str">
        <f t="shared" si="53"/>
        <v>T_C20</v>
      </c>
    </row>
    <row r="882" spans="9:13" ht="15" thickBot="1" x14ac:dyDescent="0.35">
      <c r="I882" s="21">
        <v>132</v>
      </c>
      <c r="J882" s="62"/>
      <c r="K882" t="str">
        <f t="shared" si="52"/>
        <v>Thang điểm Villalta về mức độ nghiêm trọng của hội chứng hậu huyết khối</v>
      </c>
      <c r="L882" s="50" t="s">
        <v>910</v>
      </c>
      <c r="M882" t="str">
        <f t="shared" si="53"/>
        <v>T_C20</v>
      </c>
    </row>
    <row r="883" spans="9:13" ht="15" thickBot="1" x14ac:dyDescent="0.35">
      <c r="I883" s="21">
        <v>132</v>
      </c>
      <c r="J883" s="62"/>
      <c r="K883" t="str">
        <f t="shared" si="52"/>
        <v>Thang điểm Villalta về mức độ nghiêm trọng của hội chứng hậu huyết khối</v>
      </c>
      <c r="L883" s="50" t="s">
        <v>911</v>
      </c>
      <c r="M883" t="str">
        <f t="shared" si="53"/>
        <v>T_C20</v>
      </c>
    </row>
    <row r="884" spans="9:13" ht="15" thickBot="1" x14ac:dyDescent="0.35">
      <c r="I884" s="21">
        <v>132</v>
      </c>
      <c r="J884" s="62"/>
      <c r="K884" t="str">
        <f t="shared" si="52"/>
        <v>Thang điểm Villalta về mức độ nghiêm trọng của hội chứng hậu huyết khối</v>
      </c>
      <c r="L884" s="50" t="s">
        <v>912</v>
      </c>
      <c r="M884" t="str">
        <f t="shared" si="53"/>
        <v>T_C20</v>
      </c>
    </row>
    <row r="885" spans="9:13" ht="15" thickBot="1" x14ac:dyDescent="0.35">
      <c r="I885" s="21">
        <v>132</v>
      </c>
      <c r="J885" s="62"/>
      <c r="K885" t="str">
        <f t="shared" si="52"/>
        <v>Thang điểm Villalta về mức độ nghiêm trọng của hội chứng hậu huyết khối</v>
      </c>
      <c r="L885" s="50" t="s">
        <v>913</v>
      </c>
      <c r="M885" t="str">
        <f t="shared" si="53"/>
        <v>T_C20</v>
      </c>
    </row>
    <row r="886" spans="9:13" ht="15" thickBot="1" x14ac:dyDescent="0.35">
      <c r="I886" s="21">
        <v>132</v>
      </c>
      <c r="J886" s="62"/>
      <c r="K886" t="str">
        <f t="shared" si="52"/>
        <v>Thang điểm Villalta về mức độ nghiêm trọng của hội chứng hậu huyết khối</v>
      </c>
      <c r="L886" s="50" t="s">
        <v>914</v>
      </c>
      <c r="M886" t="str">
        <f t="shared" si="53"/>
        <v>T_C20</v>
      </c>
    </row>
    <row r="887" spans="9:13" ht="15" thickBot="1" x14ac:dyDescent="0.35">
      <c r="I887" s="21">
        <v>147</v>
      </c>
      <c r="J887" s="14" t="s">
        <v>915</v>
      </c>
      <c r="K887" t="str">
        <f t="shared" si="52"/>
        <v>Chỉ số hoạt động bệnh lâm sàng của bệnh viêm khớp dạng thấp (CDAI)</v>
      </c>
      <c r="L887" s="14" t="s">
        <v>918</v>
      </c>
      <c r="M887" t="str">
        <f t="shared" si="53"/>
        <v>T_C21</v>
      </c>
    </row>
    <row r="888" spans="9:13" ht="15" thickBot="1" x14ac:dyDescent="0.35">
      <c r="I888" s="21">
        <v>147</v>
      </c>
      <c r="J888" s="62"/>
      <c r="K888" t="str">
        <f t="shared" si="52"/>
        <v>Chỉ số hoạt động bệnh lâm sàng của bệnh viêm khớp dạng thấp (CDAI)</v>
      </c>
      <c r="L888" s="14" t="s">
        <v>919</v>
      </c>
      <c r="M888" t="str">
        <f t="shared" si="53"/>
        <v>T_C21</v>
      </c>
    </row>
    <row r="889" spans="9:13" ht="15" thickBot="1" x14ac:dyDescent="0.35">
      <c r="I889" s="21">
        <v>147</v>
      </c>
      <c r="J889" s="62"/>
      <c r="K889" t="str">
        <f t="shared" si="52"/>
        <v>Chỉ số hoạt động bệnh lâm sàng của bệnh viêm khớp dạng thấp (CDAI)</v>
      </c>
      <c r="L889" s="50" t="s">
        <v>920</v>
      </c>
      <c r="M889" t="str">
        <f t="shared" si="53"/>
        <v>T_C21</v>
      </c>
    </row>
    <row r="890" spans="9:13" ht="15" thickBot="1" x14ac:dyDescent="0.35">
      <c r="I890" s="21">
        <v>147</v>
      </c>
      <c r="J890" s="62"/>
      <c r="K890" t="str">
        <f t="shared" si="52"/>
        <v>Chỉ số hoạt động bệnh lâm sàng của bệnh viêm khớp dạng thấp (CDAI)</v>
      </c>
      <c r="L890" s="50" t="s">
        <v>921</v>
      </c>
      <c r="M890" t="str">
        <f t="shared" si="53"/>
        <v>T_C21</v>
      </c>
    </row>
    <row r="891" spans="9:13" ht="15" thickBot="1" x14ac:dyDescent="0.35">
      <c r="I891" s="21">
        <v>147</v>
      </c>
      <c r="J891" s="62"/>
      <c r="K891" t="str">
        <f t="shared" si="52"/>
        <v>Chỉ số hoạt động bệnh lâm sàng của bệnh viêm khớp dạng thấp (CDAI)</v>
      </c>
      <c r="L891" s="50" t="s">
        <v>922</v>
      </c>
      <c r="M891" t="str">
        <f t="shared" si="53"/>
        <v>T_C21</v>
      </c>
    </row>
    <row r="892" spans="9:13" ht="15" thickBot="1" x14ac:dyDescent="0.35">
      <c r="I892" s="21">
        <v>147</v>
      </c>
      <c r="J892" s="62"/>
      <c r="K892" t="str">
        <f t="shared" si="52"/>
        <v>Chỉ số hoạt động bệnh lâm sàng của bệnh viêm khớp dạng thấp (CDAI)</v>
      </c>
      <c r="L892" s="50" t="s">
        <v>923</v>
      </c>
      <c r="M892" t="str">
        <f t="shared" si="53"/>
        <v>T_C21</v>
      </c>
    </row>
    <row r="893" spans="9:13" ht="15" thickBot="1" x14ac:dyDescent="0.35">
      <c r="I893" s="21">
        <v>147</v>
      </c>
      <c r="J893" s="62"/>
      <c r="K893" t="str">
        <f t="shared" si="52"/>
        <v>Chỉ số hoạt động bệnh lâm sàng của bệnh viêm khớp dạng thấp (CDAI)</v>
      </c>
      <c r="L893" s="50" t="s">
        <v>924</v>
      </c>
      <c r="M893" t="str">
        <f t="shared" si="53"/>
        <v>T_C21</v>
      </c>
    </row>
    <row r="894" spans="9:13" ht="15" thickBot="1" x14ac:dyDescent="0.35">
      <c r="I894" s="21">
        <v>147</v>
      </c>
      <c r="J894" s="62"/>
      <c r="K894" t="str">
        <f t="shared" si="52"/>
        <v>Chỉ số hoạt động bệnh lâm sàng của bệnh viêm khớp dạng thấp (CDAI)</v>
      </c>
      <c r="L894" s="50" t="s">
        <v>925</v>
      </c>
      <c r="M894" t="str">
        <f t="shared" si="53"/>
        <v>T_C21</v>
      </c>
    </row>
    <row r="895" spans="9:13" ht="15" thickBot="1" x14ac:dyDescent="0.35">
      <c r="I895" s="21">
        <v>147</v>
      </c>
      <c r="J895" s="62"/>
      <c r="K895" t="str">
        <f t="shared" si="52"/>
        <v>Chỉ số hoạt động bệnh lâm sàng của bệnh viêm khớp dạng thấp (CDAI)</v>
      </c>
      <c r="L895" s="50" t="s">
        <v>926</v>
      </c>
      <c r="M895" t="str">
        <f t="shared" si="53"/>
        <v>T_C21</v>
      </c>
    </row>
    <row r="896" spans="9:13" ht="15" thickBot="1" x14ac:dyDescent="0.35">
      <c r="I896" s="21">
        <v>147</v>
      </c>
      <c r="J896" s="62"/>
      <c r="K896" t="str">
        <f t="shared" si="52"/>
        <v>Chỉ số hoạt động bệnh lâm sàng của bệnh viêm khớp dạng thấp (CDAI)</v>
      </c>
      <c r="L896" s="50" t="s">
        <v>927</v>
      </c>
      <c r="M896" t="str">
        <f t="shared" si="53"/>
        <v>T_C21</v>
      </c>
    </row>
    <row r="897" spans="9:13" ht="15" thickBot="1" x14ac:dyDescent="0.35">
      <c r="I897" s="21">
        <v>147</v>
      </c>
      <c r="J897" s="62"/>
      <c r="K897" t="str">
        <f t="shared" si="52"/>
        <v>Chỉ số hoạt động bệnh lâm sàng của bệnh viêm khớp dạng thấp (CDAI)</v>
      </c>
      <c r="L897" s="50" t="s">
        <v>928</v>
      </c>
      <c r="M897" t="str">
        <f t="shared" si="53"/>
        <v>T_C21</v>
      </c>
    </row>
    <row r="898" spans="9:13" ht="15" thickBot="1" x14ac:dyDescent="0.35">
      <c r="I898" s="21">
        <v>147</v>
      </c>
      <c r="J898" s="62"/>
      <c r="K898" t="str">
        <f t="shared" ref="K898:K961" si="56">IF(LEN(J898)&gt;0,J898,K897)</f>
        <v>Chỉ số hoạt động bệnh lâm sàng của bệnh viêm khớp dạng thấp (CDAI)</v>
      </c>
      <c r="L898" s="50" t="s">
        <v>929</v>
      </c>
      <c r="M898" t="str">
        <f t="shared" si="53"/>
        <v>T_C21</v>
      </c>
    </row>
    <row r="899" spans="9:13" ht="15" thickBot="1" x14ac:dyDescent="0.35">
      <c r="I899" s="21">
        <v>147</v>
      </c>
      <c r="J899" s="62"/>
      <c r="K899" t="str">
        <f t="shared" si="56"/>
        <v>Chỉ số hoạt động bệnh lâm sàng của bệnh viêm khớp dạng thấp (CDAI)</v>
      </c>
      <c r="L899" s="50" t="s">
        <v>930</v>
      </c>
      <c r="M899" t="str">
        <f t="shared" ref="M899:M962" si="57">VLOOKUP(K899,C:D,2,0)</f>
        <v>T_C21</v>
      </c>
    </row>
    <row r="900" spans="9:13" ht="15" thickBot="1" x14ac:dyDescent="0.35">
      <c r="I900" s="21">
        <v>147</v>
      </c>
      <c r="J900" s="62"/>
      <c r="K900" t="str">
        <f t="shared" si="56"/>
        <v>Chỉ số hoạt động bệnh lâm sàng của bệnh viêm khớp dạng thấp (CDAI)</v>
      </c>
      <c r="L900" s="50" t="s">
        <v>931</v>
      </c>
      <c r="M900" t="str">
        <f t="shared" si="57"/>
        <v>T_C21</v>
      </c>
    </row>
    <row r="901" spans="9:13" ht="15" thickBot="1" x14ac:dyDescent="0.35">
      <c r="I901" s="21">
        <v>147</v>
      </c>
      <c r="J901" s="62"/>
      <c r="K901" t="str">
        <f t="shared" si="56"/>
        <v>Chỉ số hoạt động bệnh lâm sàng của bệnh viêm khớp dạng thấp (CDAI)</v>
      </c>
      <c r="L901" s="50" t="s">
        <v>932</v>
      </c>
      <c r="M901" t="str">
        <f t="shared" si="57"/>
        <v>T_C21</v>
      </c>
    </row>
    <row r="902" spans="9:13" ht="15" thickBot="1" x14ac:dyDescent="0.35">
      <c r="I902" s="21">
        <v>147</v>
      </c>
      <c r="J902" s="62"/>
      <c r="K902" t="str">
        <f t="shared" si="56"/>
        <v>Chỉ số hoạt động bệnh lâm sàng của bệnh viêm khớp dạng thấp (CDAI)</v>
      </c>
      <c r="L902" s="50" t="s">
        <v>933</v>
      </c>
      <c r="M902" t="str">
        <f t="shared" si="57"/>
        <v>T_C21</v>
      </c>
    </row>
    <row r="903" spans="9:13" ht="15" thickBot="1" x14ac:dyDescent="0.35">
      <c r="I903" s="21">
        <v>147</v>
      </c>
      <c r="J903" s="62"/>
      <c r="K903" t="str">
        <f t="shared" si="56"/>
        <v>Chỉ số hoạt động bệnh lâm sàng của bệnh viêm khớp dạng thấp (CDAI)</v>
      </c>
      <c r="L903" s="50" t="s">
        <v>934</v>
      </c>
      <c r="M903" t="str">
        <f t="shared" si="57"/>
        <v>T_C21</v>
      </c>
    </row>
    <row r="904" spans="9:13" ht="15" thickBot="1" x14ac:dyDescent="0.35">
      <c r="I904" s="21">
        <v>147</v>
      </c>
      <c r="J904" s="62"/>
      <c r="K904" t="str">
        <f t="shared" si="56"/>
        <v>Chỉ số hoạt động bệnh lâm sàng của bệnh viêm khớp dạng thấp (CDAI)</v>
      </c>
      <c r="L904" s="50" t="s">
        <v>935</v>
      </c>
      <c r="M904" t="str">
        <f t="shared" si="57"/>
        <v>T_C21</v>
      </c>
    </row>
    <row r="905" spans="9:13" ht="15" thickBot="1" x14ac:dyDescent="0.35">
      <c r="I905" s="21">
        <v>147</v>
      </c>
      <c r="J905" s="62"/>
      <c r="K905" t="str">
        <f t="shared" si="56"/>
        <v>Chỉ số hoạt động bệnh lâm sàng của bệnh viêm khớp dạng thấp (CDAI)</v>
      </c>
      <c r="L905" s="50" t="s">
        <v>936</v>
      </c>
      <c r="M905" t="str">
        <f t="shared" si="57"/>
        <v>T_C21</v>
      </c>
    </row>
    <row r="906" spans="9:13" ht="15" thickBot="1" x14ac:dyDescent="0.35">
      <c r="I906" s="21">
        <v>147</v>
      </c>
      <c r="J906" s="62"/>
      <c r="K906" t="str">
        <f t="shared" si="56"/>
        <v>Chỉ số hoạt động bệnh lâm sàng của bệnh viêm khớp dạng thấp (CDAI)</v>
      </c>
      <c r="L906" s="50" t="s">
        <v>937</v>
      </c>
      <c r="M906" t="str">
        <f t="shared" si="57"/>
        <v>T_C21</v>
      </c>
    </row>
    <row r="907" spans="9:13" ht="15" thickBot="1" x14ac:dyDescent="0.35">
      <c r="I907" s="21">
        <v>147</v>
      </c>
      <c r="J907" s="62"/>
      <c r="K907" t="str">
        <f t="shared" si="56"/>
        <v>Chỉ số hoạt động bệnh lâm sàng của bệnh viêm khớp dạng thấp (CDAI)</v>
      </c>
      <c r="L907" s="50" t="s">
        <v>938</v>
      </c>
      <c r="M907" t="str">
        <f t="shared" si="57"/>
        <v>T_C21</v>
      </c>
    </row>
    <row r="908" spans="9:13" ht="15" thickBot="1" x14ac:dyDescent="0.35">
      <c r="I908" s="21">
        <v>147</v>
      </c>
      <c r="J908" s="62"/>
      <c r="K908" t="str">
        <f t="shared" si="56"/>
        <v>Chỉ số hoạt động bệnh lâm sàng của bệnh viêm khớp dạng thấp (CDAI)</v>
      </c>
      <c r="L908" s="50" t="s">
        <v>939</v>
      </c>
      <c r="M908" t="str">
        <f t="shared" si="57"/>
        <v>T_C21</v>
      </c>
    </row>
    <row r="909" spans="9:13" ht="15" thickBot="1" x14ac:dyDescent="0.35">
      <c r="I909" s="21">
        <v>147</v>
      </c>
      <c r="J909" s="62"/>
      <c r="K909" t="str">
        <f t="shared" si="56"/>
        <v>Chỉ số hoạt động bệnh lâm sàng của bệnh viêm khớp dạng thấp (CDAI)</v>
      </c>
      <c r="L909" s="50" t="s">
        <v>940</v>
      </c>
      <c r="M909" t="str">
        <f t="shared" si="57"/>
        <v>T_C21</v>
      </c>
    </row>
    <row r="910" spans="9:13" ht="15" thickBot="1" x14ac:dyDescent="0.35">
      <c r="I910" s="21">
        <v>147</v>
      </c>
      <c r="J910" s="62"/>
      <c r="K910" t="str">
        <f t="shared" si="56"/>
        <v>Chỉ số hoạt động bệnh lâm sàng của bệnh viêm khớp dạng thấp (CDAI)</v>
      </c>
      <c r="L910" s="50" t="s">
        <v>941</v>
      </c>
      <c r="M910" t="str">
        <f t="shared" si="57"/>
        <v>T_C21</v>
      </c>
    </row>
    <row r="911" spans="9:13" ht="15" thickBot="1" x14ac:dyDescent="0.35">
      <c r="I911" s="21">
        <v>147</v>
      </c>
      <c r="J911" s="62"/>
      <c r="K911" t="str">
        <f t="shared" si="56"/>
        <v>Chỉ số hoạt động bệnh lâm sàng của bệnh viêm khớp dạng thấp (CDAI)</v>
      </c>
      <c r="L911" s="50" t="s">
        <v>942</v>
      </c>
      <c r="M911" t="str">
        <f t="shared" si="57"/>
        <v>T_C21</v>
      </c>
    </row>
    <row r="912" spans="9:13" ht="15" thickBot="1" x14ac:dyDescent="0.35">
      <c r="I912" s="21">
        <v>147</v>
      </c>
      <c r="J912" s="62"/>
      <c r="K912" t="str">
        <f t="shared" si="56"/>
        <v>Chỉ số hoạt động bệnh lâm sàng của bệnh viêm khớp dạng thấp (CDAI)</v>
      </c>
      <c r="L912" s="50" t="s">
        <v>943</v>
      </c>
      <c r="M912" t="str">
        <f t="shared" si="57"/>
        <v>T_C21</v>
      </c>
    </row>
    <row r="913" spans="9:13" ht="15" thickBot="1" x14ac:dyDescent="0.35">
      <c r="I913" s="21">
        <v>147</v>
      </c>
      <c r="J913" s="62"/>
      <c r="K913" t="str">
        <f t="shared" si="56"/>
        <v>Chỉ số hoạt động bệnh lâm sàng của bệnh viêm khớp dạng thấp (CDAI)</v>
      </c>
      <c r="L913" s="50" t="s">
        <v>944</v>
      </c>
      <c r="M913" t="str">
        <f t="shared" si="57"/>
        <v>T_C21</v>
      </c>
    </row>
    <row r="914" spans="9:13" ht="15" thickBot="1" x14ac:dyDescent="0.35">
      <c r="I914" s="21">
        <v>147</v>
      </c>
      <c r="J914" s="62"/>
      <c r="K914" t="str">
        <f t="shared" si="56"/>
        <v>Chỉ số hoạt động bệnh lâm sàng của bệnh viêm khớp dạng thấp (CDAI)</v>
      </c>
      <c r="L914" s="50" t="s">
        <v>945</v>
      </c>
      <c r="M914" t="str">
        <f t="shared" si="57"/>
        <v>T_C21</v>
      </c>
    </row>
    <row r="915" spans="9:13" ht="15" thickBot="1" x14ac:dyDescent="0.35">
      <c r="I915" s="21">
        <v>147</v>
      </c>
      <c r="J915" s="62"/>
      <c r="K915" t="str">
        <f t="shared" si="56"/>
        <v>Chỉ số hoạt động bệnh lâm sàng của bệnh viêm khớp dạng thấp (CDAI)</v>
      </c>
      <c r="L915" s="50" t="s">
        <v>946</v>
      </c>
      <c r="M915" t="str">
        <f t="shared" si="57"/>
        <v>T_C21</v>
      </c>
    </row>
    <row r="916" spans="9:13" ht="15" thickBot="1" x14ac:dyDescent="0.35">
      <c r="I916" s="21">
        <v>147</v>
      </c>
      <c r="J916" s="62"/>
      <c r="K916" t="str">
        <f t="shared" si="56"/>
        <v>Chỉ số hoạt động bệnh lâm sàng của bệnh viêm khớp dạng thấp (CDAI)</v>
      </c>
      <c r="L916" s="50" t="s">
        <v>947</v>
      </c>
      <c r="M916" t="str">
        <f t="shared" si="57"/>
        <v>T_C21</v>
      </c>
    </row>
    <row r="917" spans="9:13" ht="15" thickBot="1" x14ac:dyDescent="0.35">
      <c r="I917" s="21">
        <v>147</v>
      </c>
      <c r="J917" s="62"/>
      <c r="K917" t="str">
        <f t="shared" si="56"/>
        <v>Chỉ số hoạt động bệnh lâm sàng của bệnh viêm khớp dạng thấp (CDAI)</v>
      </c>
      <c r="L917" s="50" t="s">
        <v>948</v>
      </c>
      <c r="M917" t="str">
        <f t="shared" si="57"/>
        <v>T_C21</v>
      </c>
    </row>
    <row r="918" spans="9:13" ht="15" thickBot="1" x14ac:dyDescent="0.35">
      <c r="I918" s="21">
        <v>147</v>
      </c>
      <c r="J918" s="62"/>
      <c r="K918" t="str">
        <f t="shared" si="56"/>
        <v>Chỉ số hoạt động bệnh lâm sàng của bệnh viêm khớp dạng thấp (CDAI)</v>
      </c>
      <c r="L918" s="50" t="s">
        <v>949</v>
      </c>
      <c r="M918" t="str">
        <f t="shared" si="57"/>
        <v>T_C21</v>
      </c>
    </row>
    <row r="919" spans="9:13" ht="15" thickBot="1" x14ac:dyDescent="0.35">
      <c r="I919" s="21">
        <v>147</v>
      </c>
      <c r="J919" s="62"/>
      <c r="K919" t="str">
        <f t="shared" si="56"/>
        <v>Chỉ số hoạt động bệnh lâm sàng của bệnh viêm khớp dạng thấp (CDAI)</v>
      </c>
      <c r="L919" s="50" t="s">
        <v>950</v>
      </c>
      <c r="M919" t="str">
        <f t="shared" si="57"/>
        <v>T_C21</v>
      </c>
    </row>
    <row r="920" spans="9:13" ht="15" thickBot="1" x14ac:dyDescent="0.35">
      <c r="I920" s="21">
        <v>147</v>
      </c>
      <c r="J920" s="62"/>
      <c r="K920" t="str">
        <f t="shared" si="56"/>
        <v>Chỉ số hoạt động bệnh lâm sàng của bệnh viêm khớp dạng thấp (CDAI)</v>
      </c>
      <c r="L920" s="50" t="s">
        <v>951</v>
      </c>
      <c r="M920" t="str">
        <f t="shared" si="57"/>
        <v>T_C21</v>
      </c>
    </row>
    <row r="921" spans="9:13" ht="15" thickBot="1" x14ac:dyDescent="0.35">
      <c r="I921" s="21">
        <v>147</v>
      </c>
      <c r="J921" s="62"/>
      <c r="K921" t="str">
        <f t="shared" si="56"/>
        <v>Chỉ số hoạt động bệnh lâm sàng của bệnh viêm khớp dạng thấp (CDAI)</v>
      </c>
      <c r="L921" s="50" t="s">
        <v>952</v>
      </c>
      <c r="M921" t="str">
        <f t="shared" si="57"/>
        <v>T_C21</v>
      </c>
    </row>
    <row r="922" spans="9:13" ht="15" thickBot="1" x14ac:dyDescent="0.35">
      <c r="I922" s="21">
        <v>147</v>
      </c>
      <c r="J922" s="62"/>
      <c r="K922" t="str">
        <f t="shared" si="56"/>
        <v>Chỉ số hoạt động bệnh lâm sàng của bệnh viêm khớp dạng thấp (CDAI)</v>
      </c>
      <c r="L922" s="50" t="s">
        <v>953</v>
      </c>
      <c r="M922" t="str">
        <f t="shared" si="57"/>
        <v>T_C21</v>
      </c>
    </row>
    <row r="923" spans="9:13" ht="15" thickBot="1" x14ac:dyDescent="0.35">
      <c r="I923" s="21">
        <v>147</v>
      </c>
      <c r="J923" s="62"/>
      <c r="K923" t="str">
        <f t="shared" si="56"/>
        <v>Chỉ số hoạt động bệnh lâm sàng của bệnh viêm khớp dạng thấp (CDAI)</v>
      </c>
      <c r="L923" s="50" t="s">
        <v>954</v>
      </c>
      <c r="M923" t="str">
        <f t="shared" si="57"/>
        <v>T_C21</v>
      </c>
    </row>
    <row r="924" spans="9:13" ht="15" thickBot="1" x14ac:dyDescent="0.35">
      <c r="I924" s="21">
        <v>147</v>
      </c>
      <c r="J924" s="62"/>
      <c r="K924" t="str">
        <f t="shared" si="56"/>
        <v>Chỉ số hoạt động bệnh lâm sàng của bệnh viêm khớp dạng thấp (CDAI)</v>
      </c>
      <c r="L924" s="50" t="s">
        <v>955</v>
      </c>
      <c r="M924" t="str">
        <f t="shared" si="57"/>
        <v>T_C21</v>
      </c>
    </row>
    <row r="925" spans="9:13" ht="15" thickBot="1" x14ac:dyDescent="0.35">
      <c r="I925" s="21">
        <v>147</v>
      </c>
      <c r="J925" s="62"/>
      <c r="K925" t="str">
        <f t="shared" si="56"/>
        <v>Chỉ số hoạt động bệnh lâm sàng của bệnh viêm khớp dạng thấp (CDAI)</v>
      </c>
      <c r="L925" s="50" t="s">
        <v>956</v>
      </c>
      <c r="M925" t="str">
        <f t="shared" si="57"/>
        <v>T_C21</v>
      </c>
    </row>
    <row r="926" spans="9:13" ht="15" thickBot="1" x14ac:dyDescent="0.35">
      <c r="I926" s="21">
        <v>147</v>
      </c>
      <c r="J926" s="62"/>
      <c r="K926" t="str">
        <f t="shared" si="56"/>
        <v>Chỉ số hoạt động bệnh lâm sàng của bệnh viêm khớp dạng thấp (CDAI)</v>
      </c>
      <c r="L926" s="50" t="s">
        <v>957</v>
      </c>
      <c r="M926" t="str">
        <f t="shared" si="57"/>
        <v>T_C21</v>
      </c>
    </row>
    <row r="927" spans="9:13" ht="15" thickBot="1" x14ac:dyDescent="0.35">
      <c r="I927" s="21">
        <v>147</v>
      </c>
      <c r="J927" s="62"/>
      <c r="K927" t="str">
        <f t="shared" si="56"/>
        <v>Chỉ số hoạt động bệnh lâm sàng của bệnh viêm khớp dạng thấp (CDAI)</v>
      </c>
      <c r="L927" s="50" t="s">
        <v>958</v>
      </c>
      <c r="M927" t="str">
        <f t="shared" si="57"/>
        <v>T_C21</v>
      </c>
    </row>
    <row r="928" spans="9:13" ht="15" thickBot="1" x14ac:dyDescent="0.35">
      <c r="I928" s="21">
        <v>147</v>
      </c>
      <c r="J928" s="62"/>
      <c r="K928" t="str">
        <f t="shared" si="56"/>
        <v>Chỉ số hoạt động bệnh lâm sàng của bệnh viêm khớp dạng thấp (CDAI)</v>
      </c>
      <c r="L928" s="50" t="s">
        <v>959</v>
      </c>
      <c r="M928" t="str">
        <f t="shared" si="57"/>
        <v>T_C21</v>
      </c>
    </row>
    <row r="929" spans="9:13" ht="15" thickBot="1" x14ac:dyDescent="0.35">
      <c r="I929" s="21">
        <v>147</v>
      </c>
      <c r="J929" s="62"/>
      <c r="K929" t="str">
        <f t="shared" si="56"/>
        <v>Chỉ số hoạt động bệnh lâm sàng của bệnh viêm khớp dạng thấp (CDAI)</v>
      </c>
      <c r="L929" s="50" t="s">
        <v>960</v>
      </c>
      <c r="M929" t="str">
        <f t="shared" si="57"/>
        <v>T_C21</v>
      </c>
    </row>
    <row r="930" spans="9:13" ht="15" thickBot="1" x14ac:dyDescent="0.35">
      <c r="I930" s="21">
        <v>147</v>
      </c>
      <c r="J930" s="62"/>
      <c r="K930" t="str">
        <f t="shared" si="56"/>
        <v>Chỉ số hoạt động bệnh lâm sàng của bệnh viêm khớp dạng thấp (CDAI)</v>
      </c>
      <c r="L930" s="50" t="s">
        <v>961</v>
      </c>
      <c r="M930" t="str">
        <f t="shared" si="57"/>
        <v>T_C21</v>
      </c>
    </row>
    <row r="931" spans="9:13" ht="15" thickBot="1" x14ac:dyDescent="0.35">
      <c r="I931" s="21">
        <v>147</v>
      </c>
      <c r="J931" s="62"/>
      <c r="K931" t="str">
        <f t="shared" si="56"/>
        <v>Chỉ số hoạt động bệnh lâm sàng của bệnh viêm khớp dạng thấp (CDAI)</v>
      </c>
      <c r="L931" s="50" t="s">
        <v>962</v>
      </c>
      <c r="M931" t="str">
        <f t="shared" si="57"/>
        <v>T_C21</v>
      </c>
    </row>
    <row r="932" spans="9:13" ht="15" thickBot="1" x14ac:dyDescent="0.35">
      <c r="I932" s="21">
        <v>147</v>
      </c>
      <c r="J932" s="62"/>
      <c r="K932" t="str">
        <f t="shared" si="56"/>
        <v>Chỉ số hoạt động bệnh lâm sàng của bệnh viêm khớp dạng thấp (CDAI)</v>
      </c>
      <c r="L932" s="50" t="s">
        <v>963</v>
      </c>
      <c r="M932" t="str">
        <f t="shared" si="57"/>
        <v>T_C21</v>
      </c>
    </row>
    <row r="933" spans="9:13" ht="15" thickBot="1" x14ac:dyDescent="0.35">
      <c r="I933" s="21">
        <v>147</v>
      </c>
      <c r="J933" s="62"/>
      <c r="K933" t="str">
        <f t="shared" si="56"/>
        <v>Chỉ số hoạt động bệnh lâm sàng của bệnh viêm khớp dạng thấp (CDAI)</v>
      </c>
      <c r="L933" s="50" t="s">
        <v>964</v>
      </c>
      <c r="M933" t="str">
        <f t="shared" si="57"/>
        <v>T_C21</v>
      </c>
    </row>
    <row r="934" spans="9:13" ht="15" thickBot="1" x14ac:dyDescent="0.35">
      <c r="I934" s="21">
        <v>147</v>
      </c>
      <c r="J934" s="62"/>
      <c r="K934" t="str">
        <f t="shared" si="56"/>
        <v>Chỉ số hoạt động bệnh lâm sàng của bệnh viêm khớp dạng thấp (CDAI)</v>
      </c>
      <c r="L934" s="50" t="s">
        <v>965</v>
      </c>
      <c r="M934" t="str">
        <f t="shared" si="57"/>
        <v>T_C21</v>
      </c>
    </row>
    <row r="935" spans="9:13" ht="15" thickBot="1" x14ac:dyDescent="0.35">
      <c r="I935" s="21">
        <v>147</v>
      </c>
      <c r="J935" s="62"/>
      <c r="K935" t="str">
        <f t="shared" si="56"/>
        <v>Chỉ số hoạt động bệnh lâm sàng của bệnh viêm khớp dạng thấp (CDAI)</v>
      </c>
      <c r="L935" s="50" t="s">
        <v>966</v>
      </c>
      <c r="M935" t="str">
        <f t="shared" si="57"/>
        <v>T_C21</v>
      </c>
    </row>
    <row r="936" spans="9:13" ht="15" thickBot="1" x14ac:dyDescent="0.35">
      <c r="I936" s="21">
        <v>147</v>
      </c>
      <c r="J936" s="62"/>
      <c r="K936" t="str">
        <f t="shared" si="56"/>
        <v>Chỉ số hoạt động bệnh lâm sàng của bệnh viêm khớp dạng thấp (CDAI)</v>
      </c>
      <c r="L936" s="50" t="s">
        <v>967</v>
      </c>
      <c r="M936" t="str">
        <f t="shared" si="57"/>
        <v>T_C21</v>
      </c>
    </row>
    <row r="937" spans="9:13" ht="15" thickBot="1" x14ac:dyDescent="0.35">
      <c r="I937" s="21">
        <v>147</v>
      </c>
      <c r="J937" s="62"/>
      <c r="K937" t="str">
        <f t="shared" si="56"/>
        <v>Chỉ số hoạt động bệnh lâm sàng của bệnh viêm khớp dạng thấp (CDAI)</v>
      </c>
      <c r="L937" s="50" t="s">
        <v>968</v>
      </c>
      <c r="M937" t="str">
        <f t="shared" si="57"/>
        <v>T_C21</v>
      </c>
    </row>
    <row r="938" spans="9:13" ht="15" thickBot="1" x14ac:dyDescent="0.35">
      <c r="I938" s="21">
        <v>147</v>
      </c>
      <c r="J938" s="62"/>
      <c r="K938" t="str">
        <f t="shared" si="56"/>
        <v>Chỉ số hoạt động bệnh lâm sàng của bệnh viêm khớp dạng thấp (CDAI)</v>
      </c>
      <c r="L938" s="50" t="s">
        <v>969</v>
      </c>
      <c r="M938" t="str">
        <f t="shared" si="57"/>
        <v>T_C21</v>
      </c>
    </row>
    <row r="939" spans="9:13" ht="15" thickBot="1" x14ac:dyDescent="0.35">
      <c r="I939" s="21">
        <v>147</v>
      </c>
      <c r="J939" s="62"/>
      <c r="K939" t="str">
        <f t="shared" si="56"/>
        <v>Chỉ số hoạt động bệnh lâm sàng của bệnh viêm khớp dạng thấp (CDAI)</v>
      </c>
      <c r="L939" s="50" t="s">
        <v>970</v>
      </c>
      <c r="M939" t="str">
        <f t="shared" si="57"/>
        <v>T_C21</v>
      </c>
    </row>
    <row r="940" spans="9:13" ht="15" thickBot="1" x14ac:dyDescent="0.35">
      <c r="I940" s="21">
        <v>147</v>
      </c>
      <c r="J940" s="62"/>
      <c r="K940" t="str">
        <f t="shared" si="56"/>
        <v>Chỉ số hoạt động bệnh lâm sàng của bệnh viêm khớp dạng thấp (CDAI)</v>
      </c>
      <c r="L940" s="50" t="s">
        <v>971</v>
      </c>
      <c r="M940" t="str">
        <f t="shared" si="57"/>
        <v>T_C21</v>
      </c>
    </row>
    <row r="941" spans="9:13" ht="15" thickBot="1" x14ac:dyDescent="0.35">
      <c r="I941" s="21">
        <v>147</v>
      </c>
      <c r="J941" s="62"/>
      <c r="K941" t="str">
        <f t="shared" si="56"/>
        <v>Chỉ số hoạt động bệnh lâm sàng của bệnh viêm khớp dạng thấp (CDAI)</v>
      </c>
      <c r="L941" s="50" t="s">
        <v>972</v>
      </c>
      <c r="M941" t="str">
        <f t="shared" si="57"/>
        <v>T_C21</v>
      </c>
    </row>
    <row r="942" spans="9:13" ht="15" thickBot="1" x14ac:dyDescent="0.35">
      <c r="I942" s="21">
        <v>147</v>
      </c>
      <c r="J942" s="62"/>
      <c r="K942" t="str">
        <f t="shared" si="56"/>
        <v>Chỉ số hoạt động bệnh lâm sàng của bệnh viêm khớp dạng thấp (CDAI)</v>
      </c>
      <c r="L942" s="50" t="s">
        <v>973</v>
      </c>
      <c r="M942" t="str">
        <f t="shared" si="57"/>
        <v>T_C21</v>
      </c>
    </row>
    <row r="943" spans="9:13" ht="15" thickBot="1" x14ac:dyDescent="0.35">
      <c r="I943" s="21">
        <v>147</v>
      </c>
      <c r="J943" s="62"/>
      <c r="K943" t="str">
        <f t="shared" si="56"/>
        <v>Chỉ số hoạt động bệnh lâm sàng của bệnh viêm khớp dạng thấp (CDAI)</v>
      </c>
      <c r="L943" s="50" t="s">
        <v>1969</v>
      </c>
      <c r="M943" t="str">
        <f t="shared" si="57"/>
        <v>T_C21</v>
      </c>
    </row>
    <row r="944" spans="9:13" ht="15" thickBot="1" x14ac:dyDescent="0.35">
      <c r="I944" s="21">
        <v>147</v>
      </c>
      <c r="J944" s="62"/>
      <c r="K944" t="str">
        <f t="shared" si="56"/>
        <v>Chỉ số hoạt động bệnh lâm sàng của bệnh viêm khớp dạng thấp (CDAI)</v>
      </c>
      <c r="L944" s="50" t="s">
        <v>1970</v>
      </c>
      <c r="M944" t="str">
        <f t="shared" si="57"/>
        <v>T_C21</v>
      </c>
    </row>
    <row r="945" spans="9:13" ht="15" thickBot="1" x14ac:dyDescent="0.35">
      <c r="I945" s="21">
        <v>148</v>
      </c>
      <c r="J945" s="14" t="s">
        <v>974</v>
      </c>
      <c r="K945" t="str">
        <f t="shared" si="56"/>
        <v>Chỉ số hoạt động đơn giản hóa của bệnh viêm khớp dạng thấp (SDAI)</v>
      </c>
      <c r="L945" s="14" t="s">
        <v>975</v>
      </c>
      <c r="M945" t="str">
        <f t="shared" si="57"/>
        <v>T_C22</v>
      </c>
    </row>
    <row r="946" spans="9:13" ht="15" thickBot="1" x14ac:dyDescent="0.35">
      <c r="I946" s="21">
        <v>148</v>
      </c>
      <c r="J946" s="62"/>
      <c r="K946" t="str">
        <f t="shared" si="56"/>
        <v>Chỉ số hoạt động đơn giản hóa của bệnh viêm khớp dạng thấp (SDAI)</v>
      </c>
      <c r="L946" s="14" t="s">
        <v>976</v>
      </c>
      <c r="M946" t="str">
        <f t="shared" si="57"/>
        <v>T_C22</v>
      </c>
    </row>
    <row r="947" spans="9:13" ht="15" thickBot="1" x14ac:dyDescent="0.35">
      <c r="I947" s="21">
        <v>148</v>
      </c>
      <c r="J947" s="62"/>
      <c r="K947" t="str">
        <f t="shared" si="56"/>
        <v>Chỉ số hoạt động đơn giản hóa của bệnh viêm khớp dạng thấp (SDAI)</v>
      </c>
      <c r="L947" s="50" t="s">
        <v>977</v>
      </c>
      <c r="M947" t="str">
        <f t="shared" si="57"/>
        <v>T_C22</v>
      </c>
    </row>
    <row r="948" spans="9:13" ht="15" thickBot="1" x14ac:dyDescent="0.35">
      <c r="I948" s="21">
        <v>148</v>
      </c>
      <c r="J948" s="62"/>
      <c r="K948" t="str">
        <f t="shared" si="56"/>
        <v>Chỉ số hoạt động đơn giản hóa của bệnh viêm khớp dạng thấp (SDAI)</v>
      </c>
      <c r="L948" s="50" t="s">
        <v>978</v>
      </c>
      <c r="M948" t="str">
        <f t="shared" si="57"/>
        <v>T_C22</v>
      </c>
    </row>
    <row r="949" spans="9:13" ht="15" thickBot="1" x14ac:dyDescent="0.35">
      <c r="I949" s="21">
        <v>148</v>
      </c>
      <c r="J949" s="62"/>
      <c r="K949" t="str">
        <f t="shared" si="56"/>
        <v>Chỉ số hoạt động đơn giản hóa của bệnh viêm khớp dạng thấp (SDAI)</v>
      </c>
      <c r="L949" s="50" t="s">
        <v>979</v>
      </c>
      <c r="M949" t="str">
        <f t="shared" si="57"/>
        <v>T_C22</v>
      </c>
    </row>
    <row r="950" spans="9:13" ht="15" thickBot="1" x14ac:dyDescent="0.35">
      <c r="I950" s="21">
        <v>148</v>
      </c>
      <c r="J950" s="62"/>
      <c r="K950" t="str">
        <f t="shared" si="56"/>
        <v>Chỉ số hoạt động đơn giản hóa của bệnh viêm khớp dạng thấp (SDAI)</v>
      </c>
      <c r="L950" s="50" t="s">
        <v>980</v>
      </c>
      <c r="M950" t="str">
        <f t="shared" si="57"/>
        <v>T_C22</v>
      </c>
    </row>
    <row r="951" spans="9:13" ht="15" thickBot="1" x14ac:dyDescent="0.35">
      <c r="I951" s="21">
        <v>148</v>
      </c>
      <c r="J951" s="62"/>
      <c r="K951" t="str">
        <f t="shared" si="56"/>
        <v>Chỉ số hoạt động đơn giản hóa của bệnh viêm khớp dạng thấp (SDAI)</v>
      </c>
      <c r="L951" s="50" t="s">
        <v>981</v>
      </c>
      <c r="M951" t="str">
        <f t="shared" si="57"/>
        <v>T_C22</v>
      </c>
    </row>
    <row r="952" spans="9:13" ht="15" thickBot="1" x14ac:dyDescent="0.35">
      <c r="I952" s="21">
        <v>148</v>
      </c>
      <c r="J952" s="62"/>
      <c r="K952" t="str">
        <f t="shared" si="56"/>
        <v>Chỉ số hoạt động đơn giản hóa của bệnh viêm khớp dạng thấp (SDAI)</v>
      </c>
      <c r="L952" s="50" t="s">
        <v>982</v>
      </c>
      <c r="M952" t="str">
        <f t="shared" si="57"/>
        <v>T_C22</v>
      </c>
    </row>
    <row r="953" spans="9:13" ht="15" thickBot="1" x14ac:dyDescent="0.35">
      <c r="I953" s="21">
        <v>148</v>
      </c>
      <c r="J953" s="62"/>
      <c r="K953" t="str">
        <f t="shared" si="56"/>
        <v>Chỉ số hoạt động đơn giản hóa của bệnh viêm khớp dạng thấp (SDAI)</v>
      </c>
      <c r="L953" s="50" t="s">
        <v>983</v>
      </c>
      <c r="M953" t="str">
        <f t="shared" si="57"/>
        <v>T_C22</v>
      </c>
    </row>
    <row r="954" spans="9:13" ht="15" thickBot="1" x14ac:dyDescent="0.35">
      <c r="I954" s="21">
        <v>148</v>
      </c>
      <c r="J954" s="62"/>
      <c r="K954" t="str">
        <f t="shared" si="56"/>
        <v>Chỉ số hoạt động đơn giản hóa của bệnh viêm khớp dạng thấp (SDAI)</v>
      </c>
      <c r="L954" s="50" t="s">
        <v>984</v>
      </c>
      <c r="M954" t="str">
        <f t="shared" si="57"/>
        <v>T_C22</v>
      </c>
    </row>
    <row r="955" spans="9:13" ht="15" thickBot="1" x14ac:dyDescent="0.35">
      <c r="I955" s="21">
        <v>148</v>
      </c>
      <c r="J955" s="62"/>
      <c r="K955" t="str">
        <f t="shared" si="56"/>
        <v>Chỉ số hoạt động đơn giản hóa của bệnh viêm khớp dạng thấp (SDAI)</v>
      </c>
      <c r="L955" s="50" t="s">
        <v>985</v>
      </c>
      <c r="M955" t="str">
        <f t="shared" si="57"/>
        <v>T_C22</v>
      </c>
    </row>
    <row r="956" spans="9:13" ht="15" thickBot="1" x14ac:dyDescent="0.35">
      <c r="I956" s="21">
        <v>148</v>
      </c>
      <c r="J956" s="62"/>
      <c r="K956" t="str">
        <f t="shared" si="56"/>
        <v>Chỉ số hoạt động đơn giản hóa của bệnh viêm khớp dạng thấp (SDAI)</v>
      </c>
      <c r="L956" s="50" t="s">
        <v>986</v>
      </c>
      <c r="M956" t="str">
        <f t="shared" si="57"/>
        <v>T_C22</v>
      </c>
    </row>
    <row r="957" spans="9:13" ht="15" thickBot="1" x14ac:dyDescent="0.35">
      <c r="I957" s="21">
        <v>148</v>
      </c>
      <c r="J957" s="62"/>
      <c r="K957" t="str">
        <f t="shared" si="56"/>
        <v>Chỉ số hoạt động đơn giản hóa của bệnh viêm khớp dạng thấp (SDAI)</v>
      </c>
      <c r="L957" s="50" t="s">
        <v>987</v>
      </c>
      <c r="M957" t="str">
        <f t="shared" si="57"/>
        <v>T_C22</v>
      </c>
    </row>
    <row r="958" spans="9:13" ht="15" thickBot="1" x14ac:dyDescent="0.35">
      <c r="I958" s="21">
        <v>148</v>
      </c>
      <c r="J958" s="62"/>
      <c r="K958" t="str">
        <f t="shared" si="56"/>
        <v>Chỉ số hoạt động đơn giản hóa của bệnh viêm khớp dạng thấp (SDAI)</v>
      </c>
      <c r="L958" s="50" t="s">
        <v>988</v>
      </c>
      <c r="M958" t="str">
        <f t="shared" si="57"/>
        <v>T_C22</v>
      </c>
    </row>
    <row r="959" spans="9:13" ht="15" thickBot="1" x14ac:dyDescent="0.35">
      <c r="I959" s="21">
        <v>148</v>
      </c>
      <c r="J959" s="62"/>
      <c r="K959" t="str">
        <f t="shared" si="56"/>
        <v>Chỉ số hoạt động đơn giản hóa của bệnh viêm khớp dạng thấp (SDAI)</v>
      </c>
      <c r="L959" s="50" t="s">
        <v>989</v>
      </c>
      <c r="M959" t="str">
        <f t="shared" si="57"/>
        <v>T_C22</v>
      </c>
    </row>
    <row r="960" spans="9:13" ht="15" thickBot="1" x14ac:dyDescent="0.35">
      <c r="I960" s="21">
        <v>148</v>
      </c>
      <c r="J960" s="62"/>
      <c r="K960" t="str">
        <f t="shared" si="56"/>
        <v>Chỉ số hoạt động đơn giản hóa của bệnh viêm khớp dạng thấp (SDAI)</v>
      </c>
      <c r="L960" s="50" t="s">
        <v>990</v>
      </c>
      <c r="M960" t="str">
        <f t="shared" si="57"/>
        <v>T_C22</v>
      </c>
    </row>
    <row r="961" spans="9:13" ht="15" thickBot="1" x14ac:dyDescent="0.35">
      <c r="I961" s="21">
        <v>148</v>
      </c>
      <c r="J961" s="62"/>
      <c r="K961" t="str">
        <f t="shared" si="56"/>
        <v>Chỉ số hoạt động đơn giản hóa của bệnh viêm khớp dạng thấp (SDAI)</v>
      </c>
      <c r="L961" s="50" t="s">
        <v>991</v>
      </c>
      <c r="M961" t="str">
        <f t="shared" si="57"/>
        <v>T_C22</v>
      </c>
    </row>
    <row r="962" spans="9:13" ht="15" thickBot="1" x14ac:dyDescent="0.35">
      <c r="I962" s="21">
        <v>148</v>
      </c>
      <c r="J962" s="62"/>
      <c r="K962" t="str">
        <f t="shared" ref="K962:K1025" si="58">IF(LEN(J962)&gt;0,J962,K961)</f>
        <v>Chỉ số hoạt động đơn giản hóa của bệnh viêm khớp dạng thấp (SDAI)</v>
      </c>
      <c r="L962" s="50" t="s">
        <v>992</v>
      </c>
      <c r="M962" t="str">
        <f t="shared" si="57"/>
        <v>T_C22</v>
      </c>
    </row>
    <row r="963" spans="9:13" ht="15" thickBot="1" x14ac:dyDescent="0.35">
      <c r="I963" s="21">
        <v>148</v>
      </c>
      <c r="J963" s="62"/>
      <c r="K963" t="str">
        <f t="shared" si="58"/>
        <v>Chỉ số hoạt động đơn giản hóa của bệnh viêm khớp dạng thấp (SDAI)</v>
      </c>
      <c r="L963" s="50" t="s">
        <v>993</v>
      </c>
      <c r="M963" t="str">
        <f t="shared" ref="M963:M1026" si="59">VLOOKUP(K963,C:D,2,0)</f>
        <v>T_C22</v>
      </c>
    </row>
    <row r="964" spans="9:13" ht="15" thickBot="1" x14ac:dyDescent="0.35">
      <c r="I964" s="21">
        <v>148</v>
      </c>
      <c r="J964" s="62"/>
      <c r="K964" t="str">
        <f t="shared" si="58"/>
        <v>Chỉ số hoạt động đơn giản hóa của bệnh viêm khớp dạng thấp (SDAI)</v>
      </c>
      <c r="L964" s="50" t="s">
        <v>994</v>
      </c>
      <c r="M964" t="str">
        <f t="shared" si="59"/>
        <v>T_C22</v>
      </c>
    </row>
    <row r="965" spans="9:13" ht="15" thickBot="1" x14ac:dyDescent="0.35">
      <c r="I965" s="21">
        <v>148</v>
      </c>
      <c r="J965" s="62"/>
      <c r="K965" t="str">
        <f t="shared" si="58"/>
        <v>Chỉ số hoạt động đơn giản hóa của bệnh viêm khớp dạng thấp (SDAI)</v>
      </c>
      <c r="L965" s="50" t="s">
        <v>995</v>
      </c>
      <c r="M965" t="str">
        <f t="shared" si="59"/>
        <v>T_C22</v>
      </c>
    </row>
    <row r="966" spans="9:13" ht="15" thickBot="1" x14ac:dyDescent="0.35">
      <c r="I966" s="21">
        <v>148</v>
      </c>
      <c r="J966" s="62"/>
      <c r="K966" t="str">
        <f t="shared" si="58"/>
        <v>Chỉ số hoạt động đơn giản hóa của bệnh viêm khớp dạng thấp (SDAI)</v>
      </c>
      <c r="L966" s="50" t="s">
        <v>996</v>
      </c>
      <c r="M966" t="str">
        <f t="shared" si="59"/>
        <v>T_C22</v>
      </c>
    </row>
    <row r="967" spans="9:13" ht="15" thickBot="1" x14ac:dyDescent="0.35">
      <c r="I967" s="21">
        <v>148</v>
      </c>
      <c r="J967" s="62"/>
      <c r="K967" t="str">
        <f t="shared" si="58"/>
        <v>Chỉ số hoạt động đơn giản hóa của bệnh viêm khớp dạng thấp (SDAI)</v>
      </c>
      <c r="L967" s="50" t="s">
        <v>997</v>
      </c>
      <c r="M967" t="str">
        <f t="shared" si="59"/>
        <v>T_C22</v>
      </c>
    </row>
    <row r="968" spans="9:13" ht="15" thickBot="1" x14ac:dyDescent="0.35">
      <c r="I968" s="21">
        <v>148</v>
      </c>
      <c r="J968" s="62"/>
      <c r="K968" t="str">
        <f t="shared" si="58"/>
        <v>Chỉ số hoạt động đơn giản hóa của bệnh viêm khớp dạng thấp (SDAI)</v>
      </c>
      <c r="L968" s="50" t="s">
        <v>998</v>
      </c>
      <c r="M968" t="str">
        <f t="shared" si="59"/>
        <v>T_C22</v>
      </c>
    </row>
    <row r="969" spans="9:13" ht="15" thickBot="1" x14ac:dyDescent="0.35">
      <c r="I969" s="21">
        <v>148</v>
      </c>
      <c r="J969" s="62"/>
      <c r="K969" t="str">
        <f t="shared" si="58"/>
        <v>Chỉ số hoạt động đơn giản hóa của bệnh viêm khớp dạng thấp (SDAI)</v>
      </c>
      <c r="L969" s="50" t="s">
        <v>999</v>
      </c>
      <c r="M969" t="str">
        <f t="shared" si="59"/>
        <v>T_C22</v>
      </c>
    </row>
    <row r="970" spans="9:13" ht="15" thickBot="1" x14ac:dyDescent="0.35">
      <c r="I970" s="21">
        <v>148</v>
      </c>
      <c r="J970" s="62"/>
      <c r="K970" t="str">
        <f t="shared" si="58"/>
        <v>Chỉ số hoạt động đơn giản hóa của bệnh viêm khớp dạng thấp (SDAI)</v>
      </c>
      <c r="L970" s="50" t="s">
        <v>1000</v>
      </c>
      <c r="M970" t="str">
        <f t="shared" si="59"/>
        <v>T_C22</v>
      </c>
    </row>
    <row r="971" spans="9:13" ht="15" thickBot="1" x14ac:dyDescent="0.35">
      <c r="I971" s="21">
        <v>148</v>
      </c>
      <c r="J971" s="62"/>
      <c r="K971" t="str">
        <f t="shared" si="58"/>
        <v>Chỉ số hoạt động đơn giản hóa của bệnh viêm khớp dạng thấp (SDAI)</v>
      </c>
      <c r="L971" s="50" t="s">
        <v>1001</v>
      </c>
      <c r="M971" t="str">
        <f t="shared" si="59"/>
        <v>T_C22</v>
      </c>
    </row>
    <row r="972" spans="9:13" ht="15" thickBot="1" x14ac:dyDescent="0.35">
      <c r="I972" s="21">
        <v>148</v>
      </c>
      <c r="J972" s="62"/>
      <c r="K972" t="str">
        <f t="shared" si="58"/>
        <v>Chỉ số hoạt động đơn giản hóa của bệnh viêm khớp dạng thấp (SDAI)</v>
      </c>
      <c r="L972" s="50" t="s">
        <v>1002</v>
      </c>
      <c r="M972" t="str">
        <f t="shared" si="59"/>
        <v>T_C22</v>
      </c>
    </row>
    <row r="973" spans="9:13" ht="15" thickBot="1" x14ac:dyDescent="0.35">
      <c r="I973" s="21">
        <v>148</v>
      </c>
      <c r="J973" s="62"/>
      <c r="K973" t="str">
        <f t="shared" si="58"/>
        <v>Chỉ số hoạt động đơn giản hóa của bệnh viêm khớp dạng thấp (SDAI)</v>
      </c>
      <c r="L973" s="50" t="s">
        <v>1003</v>
      </c>
      <c r="M973" t="str">
        <f t="shared" si="59"/>
        <v>T_C22</v>
      </c>
    </row>
    <row r="974" spans="9:13" ht="15" thickBot="1" x14ac:dyDescent="0.35">
      <c r="I974" s="21">
        <v>148</v>
      </c>
      <c r="J974" s="62"/>
      <c r="K974" t="str">
        <f t="shared" si="58"/>
        <v>Chỉ số hoạt động đơn giản hóa của bệnh viêm khớp dạng thấp (SDAI)</v>
      </c>
      <c r="L974" s="50" t="s">
        <v>1004</v>
      </c>
      <c r="M974" t="str">
        <f t="shared" si="59"/>
        <v>T_C22</v>
      </c>
    </row>
    <row r="975" spans="9:13" ht="15" thickBot="1" x14ac:dyDescent="0.35">
      <c r="I975" s="21">
        <v>148</v>
      </c>
      <c r="J975" s="62"/>
      <c r="K975" t="str">
        <f t="shared" si="58"/>
        <v>Chỉ số hoạt động đơn giản hóa của bệnh viêm khớp dạng thấp (SDAI)</v>
      </c>
      <c r="L975" s="50" t="s">
        <v>1005</v>
      </c>
      <c r="M975" t="str">
        <f t="shared" si="59"/>
        <v>T_C22</v>
      </c>
    </row>
    <row r="976" spans="9:13" ht="15" thickBot="1" x14ac:dyDescent="0.35">
      <c r="I976" s="21">
        <v>148</v>
      </c>
      <c r="J976" s="62"/>
      <c r="K976" t="str">
        <f t="shared" si="58"/>
        <v>Chỉ số hoạt động đơn giản hóa của bệnh viêm khớp dạng thấp (SDAI)</v>
      </c>
      <c r="L976" s="50" t="s">
        <v>1006</v>
      </c>
      <c r="M976" t="str">
        <f t="shared" si="59"/>
        <v>T_C22</v>
      </c>
    </row>
    <row r="977" spans="9:13" ht="15" thickBot="1" x14ac:dyDescent="0.35">
      <c r="I977" s="21">
        <v>148</v>
      </c>
      <c r="J977" s="62"/>
      <c r="K977" t="str">
        <f t="shared" si="58"/>
        <v>Chỉ số hoạt động đơn giản hóa của bệnh viêm khớp dạng thấp (SDAI)</v>
      </c>
      <c r="L977" s="50" t="s">
        <v>1007</v>
      </c>
      <c r="M977" t="str">
        <f t="shared" si="59"/>
        <v>T_C22</v>
      </c>
    </row>
    <row r="978" spans="9:13" ht="15" thickBot="1" x14ac:dyDescent="0.35">
      <c r="I978" s="21">
        <v>148</v>
      </c>
      <c r="J978" s="62"/>
      <c r="K978" t="str">
        <f t="shared" si="58"/>
        <v>Chỉ số hoạt động đơn giản hóa của bệnh viêm khớp dạng thấp (SDAI)</v>
      </c>
      <c r="L978" s="50" t="s">
        <v>1008</v>
      </c>
      <c r="M978" t="str">
        <f t="shared" si="59"/>
        <v>T_C22</v>
      </c>
    </row>
    <row r="979" spans="9:13" ht="15" thickBot="1" x14ac:dyDescent="0.35">
      <c r="I979" s="21">
        <v>148</v>
      </c>
      <c r="J979" s="62"/>
      <c r="K979" t="str">
        <f t="shared" si="58"/>
        <v>Chỉ số hoạt động đơn giản hóa của bệnh viêm khớp dạng thấp (SDAI)</v>
      </c>
      <c r="L979" s="50" t="s">
        <v>1009</v>
      </c>
      <c r="M979" t="str">
        <f t="shared" si="59"/>
        <v>T_C22</v>
      </c>
    </row>
    <row r="980" spans="9:13" ht="15" thickBot="1" x14ac:dyDescent="0.35">
      <c r="I980" s="21">
        <v>148</v>
      </c>
      <c r="J980" s="62"/>
      <c r="K980" t="str">
        <f t="shared" si="58"/>
        <v>Chỉ số hoạt động đơn giản hóa của bệnh viêm khớp dạng thấp (SDAI)</v>
      </c>
      <c r="L980" s="50" t="s">
        <v>1010</v>
      </c>
      <c r="M980" t="str">
        <f t="shared" si="59"/>
        <v>T_C22</v>
      </c>
    </row>
    <row r="981" spans="9:13" ht="15" thickBot="1" x14ac:dyDescent="0.35">
      <c r="I981" s="21">
        <v>148</v>
      </c>
      <c r="J981" s="62"/>
      <c r="K981" t="str">
        <f t="shared" si="58"/>
        <v>Chỉ số hoạt động đơn giản hóa của bệnh viêm khớp dạng thấp (SDAI)</v>
      </c>
      <c r="L981" s="50" t="s">
        <v>1011</v>
      </c>
      <c r="M981" t="str">
        <f t="shared" si="59"/>
        <v>T_C22</v>
      </c>
    </row>
    <row r="982" spans="9:13" ht="15" thickBot="1" x14ac:dyDescent="0.35">
      <c r="I982" s="21">
        <v>148</v>
      </c>
      <c r="J982" s="62"/>
      <c r="K982" t="str">
        <f t="shared" si="58"/>
        <v>Chỉ số hoạt động đơn giản hóa của bệnh viêm khớp dạng thấp (SDAI)</v>
      </c>
      <c r="L982" s="50" t="s">
        <v>1012</v>
      </c>
      <c r="M982" t="str">
        <f t="shared" si="59"/>
        <v>T_C22</v>
      </c>
    </row>
    <row r="983" spans="9:13" ht="15" thickBot="1" x14ac:dyDescent="0.35">
      <c r="I983" s="21">
        <v>148</v>
      </c>
      <c r="J983" s="62"/>
      <c r="K983" t="str">
        <f t="shared" si="58"/>
        <v>Chỉ số hoạt động đơn giản hóa của bệnh viêm khớp dạng thấp (SDAI)</v>
      </c>
      <c r="L983" s="50" t="s">
        <v>1013</v>
      </c>
      <c r="M983" t="str">
        <f t="shared" si="59"/>
        <v>T_C22</v>
      </c>
    </row>
    <row r="984" spans="9:13" ht="15" thickBot="1" x14ac:dyDescent="0.35">
      <c r="I984" s="21">
        <v>148</v>
      </c>
      <c r="J984" s="62"/>
      <c r="K984" t="str">
        <f t="shared" si="58"/>
        <v>Chỉ số hoạt động đơn giản hóa của bệnh viêm khớp dạng thấp (SDAI)</v>
      </c>
      <c r="L984" s="50" t="s">
        <v>1014</v>
      </c>
      <c r="M984" t="str">
        <f t="shared" si="59"/>
        <v>T_C22</v>
      </c>
    </row>
    <row r="985" spans="9:13" ht="15" thickBot="1" x14ac:dyDescent="0.35">
      <c r="I985" s="21">
        <v>148</v>
      </c>
      <c r="J985" s="62"/>
      <c r="K985" t="str">
        <f t="shared" si="58"/>
        <v>Chỉ số hoạt động đơn giản hóa của bệnh viêm khớp dạng thấp (SDAI)</v>
      </c>
      <c r="L985" s="50" t="s">
        <v>1015</v>
      </c>
      <c r="M985" t="str">
        <f t="shared" si="59"/>
        <v>T_C22</v>
      </c>
    </row>
    <row r="986" spans="9:13" ht="15" thickBot="1" x14ac:dyDescent="0.35">
      <c r="I986" s="21">
        <v>148</v>
      </c>
      <c r="J986" s="62"/>
      <c r="K986" t="str">
        <f t="shared" si="58"/>
        <v>Chỉ số hoạt động đơn giản hóa của bệnh viêm khớp dạng thấp (SDAI)</v>
      </c>
      <c r="L986" s="50" t="s">
        <v>1016</v>
      </c>
      <c r="M986" t="str">
        <f t="shared" si="59"/>
        <v>T_C22</v>
      </c>
    </row>
    <row r="987" spans="9:13" ht="15" thickBot="1" x14ac:dyDescent="0.35">
      <c r="I987" s="21">
        <v>148</v>
      </c>
      <c r="J987" s="62"/>
      <c r="K987" t="str">
        <f t="shared" si="58"/>
        <v>Chỉ số hoạt động đơn giản hóa của bệnh viêm khớp dạng thấp (SDAI)</v>
      </c>
      <c r="L987" s="50" t="s">
        <v>1017</v>
      </c>
      <c r="M987" t="str">
        <f t="shared" si="59"/>
        <v>T_C22</v>
      </c>
    </row>
    <row r="988" spans="9:13" ht="15" thickBot="1" x14ac:dyDescent="0.35">
      <c r="I988" s="21">
        <v>148</v>
      </c>
      <c r="J988" s="62"/>
      <c r="K988" t="str">
        <f t="shared" si="58"/>
        <v>Chỉ số hoạt động đơn giản hóa của bệnh viêm khớp dạng thấp (SDAI)</v>
      </c>
      <c r="L988" s="50" t="s">
        <v>1018</v>
      </c>
      <c r="M988" t="str">
        <f t="shared" si="59"/>
        <v>T_C22</v>
      </c>
    </row>
    <row r="989" spans="9:13" ht="15" thickBot="1" x14ac:dyDescent="0.35">
      <c r="I989" s="21">
        <v>148</v>
      </c>
      <c r="J989" s="62"/>
      <c r="K989" t="str">
        <f t="shared" si="58"/>
        <v>Chỉ số hoạt động đơn giản hóa của bệnh viêm khớp dạng thấp (SDAI)</v>
      </c>
      <c r="L989" s="50" t="s">
        <v>1019</v>
      </c>
      <c r="M989" t="str">
        <f t="shared" si="59"/>
        <v>T_C22</v>
      </c>
    </row>
    <row r="990" spans="9:13" ht="15" thickBot="1" x14ac:dyDescent="0.35">
      <c r="I990" s="21">
        <v>148</v>
      </c>
      <c r="J990" s="62"/>
      <c r="K990" t="str">
        <f t="shared" si="58"/>
        <v>Chỉ số hoạt động đơn giản hóa của bệnh viêm khớp dạng thấp (SDAI)</v>
      </c>
      <c r="L990" s="50" t="s">
        <v>1020</v>
      </c>
      <c r="M990" t="str">
        <f t="shared" si="59"/>
        <v>T_C22</v>
      </c>
    </row>
    <row r="991" spans="9:13" ht="15" thickBot="1" x14ac:dyDescent="0.35">
      <c r="I991" s="21">
        <v>148</v>
      </c>
      <c r="J991" s="62"/>
      <c r="K991" t="str">
        <f t="shared" si="58"/>
        <v>Chỉ số hoạt động đơn giản hóa của bệnh viêm khớp dạng thấp (SDAI)</v>
      </c>
      <c r="L991" s="50" t="s">
        <v>1021</v>
      </c>
      <c r="M991" t="str">
        <f t="shared" si="59"/>
        <v>T_C22</v>
      </c>
    </row>
    <row r="992" spans="9:13" ht="15" thickBot="1" x14ac:dyDescent="0.35">
      <c r="I992" s="21">
        <v>148</v>
      </c>
      <c r="J992" s="62"/>
      <c r="K992" t="str">
        <f t="shared" si="58"/>
        <v>Chỉ số hoạt động đơn giản hóa của bệnh viêm khớp dạng thấp (SDAI)</v>
      </c>
      <c r="L992" s="50" t="s">
        <v>1022</v>
      </c>
      <c r="M992" t="str">
        <f t="shared" si="59"/>
        <v>T_C22</v>
      </c>
    </row>
    <row r="993" spans="9:13" ht="15" thickBot="1" x14ac:dyDescent="0.35">
      <c r="I993" s="21">
        <v>148</v>
      </c>
      <c r="J993" s="62"/>
      <c r="K993" t="str">
        <f t="shared" si="58"/>
        <v>Chỉ số hoạt động đơn giản hóa của bệnh viêm khớp dạng thấp (SDAI)</v>
      </c>
      <c r="L993" s="50" t="s">
        <v>1023</v>
      </c>
      <c r="M993" t="str">
        <f t="shared" si="59"/>
        <v>T_C22</v>
      </c>
    </row>
    <row r="994" spans="9:13" ht="15" thickBot="1" x14ac:dyDescent="0.35">
      <c r="I994" s="21">
        <v>148</v>
      </c>
      <c r="J994" s="62"/>
      <c r="K994" t="str">
        <f t="shared" si="58"/>
        <v>Chỉ số hoạt động đơn giản hóa của bệnh viêm khớp dạng thấp (SDAI)</v>
      </c>
      <c r="L994" s="50" t="s">
        <v>1024</v>
      </c>
      <c r="M994" t="str">
        <f t="shared" si="59"/>
        <v>T_C22</v>
      </c>
    </row>
    <row r="995" spans="9:13" ht="15" thickBot="1" x14ac:dyDescent="0.35">
      <c r="I995" s="21">
        <v>148</v>
      </c>
      <c r="J995" s="62"/>
      <c r="K995" t="str">
        <f t="shared" si="58"/>
        <v>Chỉ số hoạt động đơn giản hóa của bệnh viêm khớp dạng thấp (SDAI)</v>
      </c>
      <c r="L995" s="50" t="s">
        <v>1025</v>
      </c>
      <c r="M995" t="str">
        <f t="shared" si="59"/>
        <v>T_C22</v>
      </c>
    </row>
    <row r="996" spans="9:13" ht="15" thickBot="1" x14ac:dyDescent="0.35">
      <c r="I996" s="21">
        <v>148</v>
      </c>
      <c r="J996" s="62"/>
      <c r="K996" t="str">
        <f t="shared" si="58"/>
        <v>Chỉ số hoạt động đơn giản hóa của bệnh viêm khớp dạng thấp (SDAI)</v>
      </c>
      <c r="L996" s="50" t="s">
        <v>1026</v>
      </c>
      <c r="M996" t="str">
        <f t="shared" si="59"/>
        <v>T_C22</v>
      </c>
    </row>
    <row r="997" spans="9:13" ht="15" thickBot="1" x14ac:dyDescent="0.35">
      <c r="I997" s="21">
        <v>148</v>
      </c>
      <c r="J997" s="62"/>
      <c r="K997" t="str">
        <f t="shared" si="58"/>
        <v>Chỉ số hoạt động đơn giản hóa của bệnh viêm khớp dạng thấp (SDAI)</v>
      </c>
      <c r="L997" s="50" t="s">
        <v>1027</v>
      </c>
      <c r="M997" t="str">
        <f t="shared" si="59"/>
        <v>T_C22</v>
      </c>
    </row>
    <row r="998" spans="9:13" ht="15" thickBot="1" x14ac:dyDescent="0.35">
      <c r="I998" s="21">
        <v>148</v>
      </c>
      <c r="J998" s="62"/>
      <c r="K998" t="str">
        <f t="shared" si="58"/>
        <v>Chỉ số hoạt động đơn giản hóa của bệnh viêm khớp dạng thấp (SDAI)</v>
      </c>
      <c r="L998" s="50" t="s">
        <v>1028</v>
      </c>
      <c r="M998" t="str">
        <f t="shared" si="59"/>
        <v>T_C22</v>
      </c>
    </row>
    <row r="999" spans="9:13" ht="15" thickBot="1" x14ac:dyDescent="0.35">
      <c r="I999" s="21">
        <v>148</v>
      </c>
      <c r="J999" s="62"/>
      <c r="K999" t="str">
        <f t="shared" si="58"/>
        <v>Chỉ số hoạt động đơn giản hóa của bệnh viêm khớp dạng thấp (SDAI)</v>
      </c>
      <c r="L999" s="50" t="s">
        <v>1029</v>
      </c>
      <c r="M999" t="str">
        <f t="shared" si="59"/>
        <v>T_C22</v>
      </c>
    </row>
    <row r="1000" spans="9:13" ht="15" thickBot="1" x14ac:dyDescent="0.35">
      <c r="I1000" s="21">
        <v>148</v>
      </c>
      <c r="J1000" s="62"/>
      <c r="K1000" t="str">
        <f t="shared" si="58"/>
        <v>Chỉ số hoạt động đơn giản hóa của bệnh viêm khớp dạng thấp (SDAI)</v>
      </c>
      <c r="L1000" s="50" t="s">
        <v>1030</v>
      </c>
      <c r="M1000" t="str">
        <f t="shared" si="59"/>
        <v>T_C22</v>
      </c>
    </row>
    <row r="1001" spans="9:13" ht="15" thickBot="1" x14ac:dyDescent="0.35">
      <c r="I1001" s="21">
        <v>148</v>
      </c>
      <c r="J1001" s="62"/>
      <c r="K1001" t="str">
        <f t="shared" si="58"/>
        <v>Chỉ số hoạt động đơn giản hóa của bệnh viêm khớp dạng thấp (SDAI)</v>
      </c>
      <c r="L1001" s="50" t="s">
        <v>1971</v>
      </c>
      <c r="M1001" t="str">
        <f t="shared" si="59"/>
        <v>T_C22</v>
      </c>
    </row>
    <row r="1002" spans="9:13" ht="15" thickBot="1" x14ac:dyDescent="0.35">
      <c r="I1002" s="21">
        <v>148</v>
      </c>
      <c r="J1002" s="62"/>
      <c r="K1002" t="str">
        <f t="shared" si="58"/>
        <v>Chỉ số hoạt động đơn giản hóa của bệnh viêm khớp dạng thấp (SDAI)</v>
      </c>
      <c r="L1002" s="50" t="s">
        <v>1972</v>
      </c>
      <c r="M1002" t="str">
        <f t="shared" si="59"/>
        <v>T_C22</v>
      </c>
    </row>
    <row r="1003" spans="9:13" ht="15" thickBot="1" x14ac:dyDescent="0.35">
      <c r="I1003" s="21">
        <v>148</v>
      </c>
      <c r="J1003" s="62"/>
      <c r="K1003" t="str">
        <f t="shared" si="58"/>
        <v>Chỉ số hoạt động đơn giản hóa của bệnh viêm khớp dạng thấp (SDAI)</v>
      </c>
      <c r="L1003" s="14" t="s">
        <v>1973</v>
      </c>
      <c r="M1003" t="str">
        <f t="shared" si="59"/>
        <v>T_C22</v>
      </c>
    </row>
    <row r="1004" spans="9:13" ht="15" thickBot="1" x14ac:dyDescent="0.35">
      <c r="I1004" s="21">
        <v>149</v>
      </c>
      <c r="J1004" s="14" t="s">
        <v>1032</v>
      </c>
      <c r="K1004" t="str">
        <f t="shared" si="58"/>
        <v>Điểm hoạt động của bệnh viêm khớp dạng thấp với protein phản ứng C (thang điểm DAS28-CRP)</v>
      </c>
      <c r="L1004" s="14" t="s">
        <v>1034</v>
      </c>
      <c r="M1004" t="str">
        <f t="shared" si="59"/>
        <v>T_C23</v>
      </c>
    </row>
    <row r="1005" spans="9:13" ht="15" thickBot="1" x14ac:dyDescent="0.35">
      <c r="I1005" s="21">
        <v>149</v>
      </c>
      <c r="J1005" s="62"/>
      <c r="K1005" t="str">
        <f t="shared" si="58"/>
        <v>Điểm hoạt động của bệnh viêm khớp dạng thấp với protein phản ứng C (thang điểm DAS28-CRP)</v>
      </c>
      <c r="L1005" s="50" t="s">
        <v>1035</v>
      </c>
      <c r="M1005" t="str">
        <f t="shared" si="59"/>
        <v>T_C23</v>
      </c>
    </row>
    <row r="1006" spans="9:13" ht="15" thickBot="1" x14ac:dyDescent="0.35">
      <c r="I1006" s="21">
        <v>149</v>
      </c>
      <c r="J1006" s="62"/>
      <c r="K1006" t="str">
        <f t="shared" si="58"/>
        <v>Điểm hoạt động của bệnh viêm khớp dạng thấp với protein phản ứng C (thang điểm DAS28-CRP)</v>
      </c>
      <c r="L1006" s="50" t="s">
        <v>1036</v>
      </c>
      <c r="M1006" t="str">
        <f t="shared" si="59"/>
        <v>T_C23</v>
      </c>
    </row>
    <row r="1007" spans="9:13" ht="15" thickBot="1" x14ac:dyDescent="0.35">
      <c r="I1007" s="21">
        <v>149</v>
      </c>
      <c r="J1007" s="62"/>
      <c r="K1007" t="str">
        <f t="shared" si="58"/>
        <v>Điểm hoạt động của bệnh viêm khớp dạng thấp với protein phản ứng C (thang điểm DAS28-CRP)</v>
      </c>
      <c r="L1007" s="50" t="s">
        <v>1037</v>
      </c>
      <c r="M1007" t="str">
        <f t="shared" si="59"/>
        <v>T_C23</v>
      </c>
    </row>
    <row r="1008" spans="9:13" ht="15" thickBot="1" x14ac:dyDescent="0.35">
      <c r="I1008" s="21">
        <v>149</v>
      </c>
      <c r="J1008" s="62"/>
      <c r="K1008" t="str">
        <f t="shared" si="58"/>
        <v>Điểm hoạt động của bệnh viêm khớp dạng thấp với protein phản ứng C (thang điểm DAS28-CRP)</v>
      </c>
      <c r="L1008" s="50" t="s">
        <v>1038</v>
      </c>
      <c r="M1008" t="str">
        <f t="shared" si="59"/>
        <v>T_C23</v>
      </c>
    </row>
    <row r="1009" spans="9:13" ht="15" thickBot="1" x14ac:dyDescent="0.35">
      <c r="I1009" s="21">
        <v>149</v>
      </c>
      <c r="J1009" s="62"/>
      <c r="K1009" t="str">
        <f t="shared" si="58"/>
        <v>Điểm hoạt động của bệnh viêm khớp dạng thấp với protein phản ứng C (thang điểm DAS28-CRP)</v>
      </c>
      <c r="L1009" s="50" t="s">
        <v>1039</v>
      </c>
      <c r="M1009" t="str">
        <f t="shared" si="59"/>
        <v>T_C23</v>
      </c>
    </row>
    <row r="1010" spans="9:13" ht="15" thickBot="1" x14ac:dyDescent="0.35">
      <c r="I1010" s="21">
        <v>149</v>
      </c>
      <c r="J1010" s="62"/>
      <c r="K1010" t="str">
        <f t="shared" si="58"/>
        <v>Điểm hoạt động của bệnh viêm khớp dạng thấp với protein phản ứng C (thang điểm DAS28-CRP)</v>
      </c>
      <c r="L1010" s="50" t="s">
        <v>1040</v>
      </c>
      <c r="M1010" t="str">
        <f t="shared" si="59"/>
        <v>T_C23</v>
      </c>
    </row>
    <row r="1011" spans="9:13" ht="15" thickBot="1" x14ac:dyDescent="0.35">
      <c r="I1011" s="21">
        <v>149</v>
      </c>
      <c r="J1011" s="62"/>
      <c r="K1011" t="str">
        <f t="shared" si="58"/>
        <v>Điểm hoạt động của bệnh viêm khớp dạng thấp với protein phản ứng C (thang điểm DAS28-CRP)</v>
      </c>
      <c r="L1011" s="50" t="s">
        <v>1041</v>
      </c>
      <c r="M1011" t="str">
        <f t="shared" si="59"/>
        <v>T_C23</v>
      </c>
    </row>
    <row r="1012" spans="9:13" ht="15" thickBot="1" x14ac:dyDescent="0.35">
      <c r="I1012" s="21">
        <v>149</v>
      </c>
      <c r="J1012" s="62"/>
      <c r="K1012" t="str">
        <f t="shared" si="58"/>
        <v>Điểm hoạt động của bệnh viêm khớp dạng thấp với protein phản ứng C (thang điểm DAS28-CRP)</v>
      </c>
      <c r="L1012" s="50" t="s">
        <v>1042</v>
      </c>
      <c r="M1012" t="str">
        <f t="shared" si="59"/>
        <v>T_C23</v>
      </c>
    </row>
    <row r="1013" spans="9:13" ht="15" thickBot="1" x14ac:dyDescent="0.35">
      <c r="I1013" s="21">
        <v>149</v>
      </c>
      <c r="J1013" s="62"/>
      <c r="K1013" t="str">
        <f t="shared" si="58"/>
        <v>Điểm hoạt động của bệnh viêm khớp dạng thấp với protein phản ứng C (thang điểm DAS28-CRP)</v>
      </c>
      <c r="L1013" s="50" t="s">
        <v>1043</v>
      </c>
      <c r="M1013" t="str">
        <f t="shared" si="59"/>
        <v>T_C23</v>
      </c>
    </row>
    <row r="1014" spans="9:13" ht="15" thickBot="1" x14ac:dyDescent="0.35">
      <c r="I1014" s="21">
        <v>149</v>
      </c>
      <c r="J1014" s="62"/>
      <c r="K1014" t="str">
        <f t="shared" si="58"/>
        <v>Điểm hoạt động của bệnh viêm khớp dạng thấp với protein phản ứng C (thang điểm DAS28-CRP)</v>
      </c>
      <c r="L1014" s="50" t="s">
        <v>1044</v>
      </c>
      <c r="M1014" t="str">
        <f t="shared" si="59"/>
        <v>T_C23</v>
      </c>
    </row>
    <row r="1015" spans="9:13" ht="15" thickBot="1" x14ac:dyDescent="0.35">
      <c r="I1015" s="21">
        <v>149</v>
      </c>
      <c r="J1015" s="62"/>
      <c r="K1015" t="str">
        <f t="shared" si="58"/>
        <v>Điểm hoạt động của bệnh viêm khớp dạng thấp với protein phản ứng C (thang điểm DAS28-CRP)</v>
      </c>
      <c r="L1015" s="50" t="s">
        <v>1045</v>
      </c>
      <c r="M1015" t="str">
        <f t="shared" si="59"/>
        <v>T_C23</v>
      </c>
    </row>
    <row r="1016" spans="9:13" ht="15" thickBot="1" x14ac:dyDescent="0.35">
      <c r="I1016" s="21">
        <v>149</v>
      </c>
      <c r="J1016" s="62"/>
      <c r="K1016" t="str">
        <f t="shared" si="58"/>
        <v>Điểm hoạt động của bệnh viêm khớp dạng thấp với protein phản ứng C (thang điểm DAS28-CRP)</v>
      </c>
      <c r="L1016" s="50" t="s">
        <v>1046</v>
      </c>
      <c r="M1016" t="str">
        <f t="shared" si="59"/>
        <v>T_C23</v>
      </c>
    </row>
    <row r="1017" spans="9:13" ht="15" thickBot="1" x14ac:dyDescent="0.35">
      <c r="I1017" s="21">
        <v>149</v>
      </c>
      <c r="J1017" s="62"/>
      <c r="K1017" t="str">
        <f t="shared" si="58"/>
        <v>Điểm hoạt động của bệnh viêm khớp dạng thấp với protein phản ứng C (thang điểm DAS28-CRP)</v>
      </c>
      <c r="L1017" s="50" t="s">
        <v>1047</v>
      </c>
      <c r="M1017" t="str">
        <f t="shared" si="59"/>
        <v>T_C23</v>
      </c>
    </row>
    <row r="1018" spans="9:13" ht="15" thickBot="1" x14ac:dyDescent="0.35">
      <c r="I1018" s="21">
        <v>149</v>
      </c>
      <c r="J1018" s="62"/>
      <c r="K1018" t="str">
        <f t="shared" si="58"/>
        <v>Điểm hoạt động của bệnh viêm khớp dạng thấp với protein phản ứng C (thang điểm DAS28-CRP)</v>
      </c>
      <c r="L1018" s="50" t="s">
        <v>1048</v>
      </c>
      <c r="M1018" t="str">
        <f t="shared" si="59"/>
        <v>T_C23</v>
      </c>
    </row>
    <row r="1019" spans="9:13" ht="15" thickBot="1" x14ac:dyDescent="0.35">
      <c r="I1019" s="21">
        <v>149</v>
      </c>
      <c r="J1019" s="62"/>
      <c r="K1019" t="str">
        <f t="shared" si="58"/>
        <v>Điểm hoạt động của bệnh viêm khớp dạng thấp với protein phản ứng C (thang điểm DAS28-CRP)</v>
      </c>
      <c r="L1019" s="50" t="s">
        <v>1049</v>
      </c>
      <c r="M1019" t="str">
        <f t="shared" si="59"/>
        <v>T_C23</v>
      </c>
    </row>
    <row r="1020" spans="9:13" ht="15" thickBot="1" x14ac:dyDescent="0.35">
      <c r="I1020" s="21">
        <v>149</v>
      </c>
      <c r="J1020" s="62"/>
      <c r="K1020" t="str">
        <f t="shared" si="58"/>
        <v>Điểm hoạt động của bệnh viêm khớp dạng thấp với protein phản ứng C (thang điểm DAS28-CRP)</v>
      </c>
      <c r="L1020" s="50" t="s">
        <v>1050</v>
      </c>
      <c r="M1020" t="str">
        <f t="shared" si="59"/>
        <v>T_C23</v>
      </c>
    </row>
    <row r="1021" spans="9:13" ht="15" thickBot="1" x14ac:dyDescent="0.35">
      <c r="I1021" s="21">
        <v>149</v>
      </c>
      <c r="J1021" s="62"/>
      <c r="K1021" t="str">
        <f t="shared" si="58"/>
        <v>Điểm hoạt động của bệnh viêm khớp dạng thấp với protein phản ứng C (thang điểm DAS28-CRP)</v>
      </c>
      <c r="L1021" s="50" t="s">
        <v>1051</v>
      </c>
      <c r="M1021" t="str">
        <f t="shared" si="59"/>
        <v>T_C23</v>
      </c>
    </row>
    <row r="1022" spans="9:13" ht="15" thickBot="1" x14ac:dyDescent="0.35">
      <c r="I1022" s="21">
        <v>149</v>
      </c>
      <c r="J1022" s="62"/>
      <c r="K1022" t="str">
        <f t="shared" si="58"/>
        <v>Điểm hoạt động của bệnh viêm khớp dạng thấp với protein phản ứng C (thang điểm DAS28-CRP)</v>
      </c>
      <c r="L1022" s="50" t="s">
        <v>1052</v>
      </c>
      <c r="M1022" t="str">
        <f t="shared" si="59"/>
        <v>T_C23</v>
      </c>
    </row>
    <row r="1023" spans="9:13" ht="15" thickBot="1" x14ac:dyDescent="0.35">
      <c r="I1023" s="21">
        <v>149</v>
      </c>
      <c r="J1023" s="62"/>
      <c r="K1023" t="str">
        <f t="shared" si="58"/>
        <v>Điểm hoạt động của bệnh viêm khớp dạng thấp với protein phản ứng C (thang điểm DAS28-CRP)</v>
      </c>
      <c r="L1023" s="50" t="s">
        <v>1053</v>
      </c>
      <c r="M1023" t="str">
        <f t="shared" si="59"/>
        <v>T_C23</v>
      </c>
    </row>
    <row r="1024" spans="9:13" ht="15" thickBot="1" x14ac:dyDescent="0.35">
      <c r="I1024" s="21">
        <v>149</v>
      </c>
      <c r="J1024" s="62"/>
      <c r="K1024" t="str">
        <f t="shared" si="58"/>
        <v>Điểm hoạt động của bệnh viêm khớp dạng thấp với protein phản ứng C (thang điểm DAS28-CRP)</v>
      </c>
      <c r="L1024" s="50" t="s">
        <v>1054</v>
      </c>
      <c r="M1024" t="str">
        <f t="shared" si="59"/>
        <v>T_C23</v>
      </c>
    </row>
    <row r="1025" spans="9:13" ht="15" thickBot="1" x14ac:dyDescent="0.35">
      <c r="I1025" s="21">
        <v>149</v>
      </c>
      <c r="J1025" s="62"/>
      <c r="K1025" t="str">
        <f t="shared" si="58"/>
        <v>Điểm hoạt động của bệnh viêm khớp dạng thấp với protein phản ứng C (thang điểm DAS28-CRP)</v>
      </c>
      <c r="L1025" s="50" t="s">
        <v>1055</v>
      </c>
      <c r="M1025" t="str">
        <f t="shared" si="59"/>
        <v>T_C23</v>
      </c>
    </row>
    <row r="1026" spans="9:13" ht="15" thickBot="1" x14ac:dyDescent="0.35">
      <c r="I1026" s="21">
        <v>149</v>
      </c>
      <c r="J1026" s="62"/>
      <c r="K1026" t="str">
        <f t="shared" ref="K1026:K1089" si="60">IF(LEN(J1026)&gt;0,J1026,K1025)</f>
        <v>Điểm hoạt động của bệnh viêm khớp dạng thấp với protein phản ứng C (thang điểm DAS28-CRP)</v>
      </c>
      <c r="L1026" s="50" t="s">
        <v>1056</v>
      </c>
      <c r="M1026" t="str">
        <f t="shared" si="59"/>
        <v>T_C23</v>
      </c>
    </row>
    <row r="1027" spans="9:13" ht="15" thickBot="1" x14ac:dyDescent="0.35">
      <c r="I1027" s="21">
        <v>149</v>
      </c>
      <c r="J1027" s="62"/>
      <c r="K1027" t="str">
        <f t="shared" si="60"/>
        <v>Điểm hoạt động của bệnh viêm khớp dạng thấp với protein phản ứng C (thang điểm DAS28-CRP)</v>
      </c>
      <c r="L1027" s="50" t="s">
        <v>1057</v>
      </c>
      <c r="M1027" t="str">
        <f t="shared" ref="M1027:M1090" si="61">VLOOKUP(K1027,C:D,2,0)</f>
        <v>T_C23</v>
      </c>
    </row>
    <row r="1028" spans="9:13" ht="15" thickBot="1" x14ac:dyDescent="0.35">
      <c r="I1028" s="21">
        <v>149</v>
      </c>
      <c r="J1028" s="62"/>
      <c r="K1028" t="str">
        <f t="shared" si="60"/>
        <v>Điểm hoạt động của bệnh viêm khớp dạng thấp với protein phản ứng C (thang điểm DAS28-CRP)</v>
      </c>
      <c r="L1028" s="50" t="s">
        <v>1058</v>
      </c>
      <c r="M1028" t="str">
        <f t="shared" si="61"/>
        <v>T_C23</v>
      </c>
    </row>
    <row r="1029" spans="9:13" ht="15" thickBot="1" x14ac:dyDescent="0.35">
      <c r="I1029" s="21">
        <v>149</v>
      </c>
      <c r="J1029" s="62"/>
      <c r="K1029" t="str">
        <f t="shared" si="60"/>
        <v>Điểm hoạt động của bệnh viêm khớp dạng thấp với protein phản ứng C (thang điểm DAS28-CRP)</v>
      </c>
      <c r="L1029" s="50" t="s">
        <v>1059</v>
      </c>
      <c r="M1029" t="str">
        <f t="shared" si="61"/>
        <v>T_C23</v>
      </c>
    </row>
    <row r="1030" spans="9:13" ht="15" thickBot="1" x14ac:dyDescent="0.35">
      <c r="I1030" s="21">
        <v>149</v>
      </c>
      <c r="J1030" s="62"/>
      <c r="K1030" t="str">
        <f t="shared" si="60"/>
        <v>Điểm hoạt động của bệnh viêm khớp dạng thấp với protein phản ứng C (thang điểm DAS28-CRP)</v>
      </c>
      <c r="L1030" s="50" t="s">
        <v>1060</v>
      </c>
      <c r="M1030" t="str">
        <f t="shared" si="61"/>
        <v>T_C23</v>
      </c>
    </row>
    <row r="1031" spans="9:13" ht="15" thickBot="1" x14ac:dyDescent="0.35">
      <c r="I1031" s="21">
        <v>149</v>
      </c>
      <c r="J1031" s="62"/>
      <c r="K1031" t="str">
        <f t="shared" si="60"/>
        <v>Điểm hoạt động của bệnh viêm khớp dạng thấp với protein phản ứng C (thang điểm DAS28-CRP)</v>
      </c>
      <c r="L1031" s="50" t="s">
        <v>1061</v>
      </c>
      <c r="M1031" t="str">
        <f t="shared" si="61"/>
        <v>T_C23</v>
      </c>
    </row>
    <row r="1032" spans="9:13" ht="15" thickBot="1" x14ac:dyDescent="0.35">
      <c r="I1032" s="21">
        <v>149</v>
      </c>
      <c r="J1032" s="62"/>
      <c r="K1032" t="str">
        <f t="shared" si="60"/>
        <v>Điểm hoạt động của bệnh viêm khớp dạng thấp với protein phản ứng C (thang điểm DAS28-CRP)</v>
      </c>
      <c r="L1032" s="50" t="s">
        <v>1062</v>
      </c>
      <c r="M1032" t="str">
        <f t="shared" si="61"/>
        <v>T_C23</v>
      </c>
    </row>
    <row r="1033" spans="9:13" ht="15" thickBot="1" x14ac:dyDescent="0.35">
      <c r="I1033" s="21">
        <v>149</v>
      </c>
      <c r="J1033" s="62"/>
      <c r="K1033" t="str">
        <f t="shared" si="60"/>
        <v>Điểm hoạt động của bệnh viêm khớp dạng thấp với protein phản ứng C (thang điểm DAS28-CRP)</v>
      </c>
      <c r="L1033" s="50" t="s">
        <v>1063</v>
      </c>
      <c r="M1033" t="str">
        <f t="shared" si="61"/>
        <v>T_C23</v>
      </c>
    </row>
    <row r="1034" spans="9:13" ht="15" thickBot="1" x14ac:dyDescent="0.35">
      <c r="I1034" s="21">
        <v>149</v>
      </c>
      <c r="J1034" s="62"/>
      <c r="K1034" t="str">
        <f t="shared" si="60"/>
        <v>Điểm hoạt động của bệnh viêm khớp dạng thấp với protein phản ứng C (thang điểm DAS28-CRP)</v>
      </c>
      <c r="L1034" s="50" t="s">
        <v>1064</v>
      </c>
      <c r="M1034" t="str">
        <f t="shared" si="61"/>
        <v>T_C23</v>
      </c>
    </row>
    <row r="1035" spans="9:13" ht="15" thickBot="1" x14ac:dyDescent="0.35">
      <c r="I1035" s="21">
        <v>149</v>
      </c>
      <c r="J1035" s="62"/>
      <c r="K1035" t="str">
        <f t="shared" si="60"/>
        <v>Điểm hoạt động của bệnh viêm khớp dạng thấp với protein phản ứng C (thang điểm DAS28-CRP)</v>
      </c>
      <c r="L1035" s="50" t="s">
        <v>1065</v>
      </c>
      <c r="M1035" t="str">
        <f t="shared" si="61"/>
        <v>T_C23</v>
      </c>
    </row>
    <row r="1036" spans="9:13" ht="15" thickBot="1" x14ac:dyDescent="0.35">
      <c r="I1036" s="21">
        <v>149</v>
      </c>
      <c r="J1036" s="62"/>
      <c r="K1036" t="str">
        <f t="shared" si="60"/>
        <v>Điểm hoạt động của bệnh viêm khớp dạng thấp với protein phản ứng C (thang điểm DAS28-CRP)</v>
      </c>
      <c r="L1036" s="50" t="s">
        <v>1066</v>
      </c>
      <c r="M1036" t="str">
        <f t="shared" si="61"/>
        <v>T_C23</v>
      </c>
    </row>
    <row r="1037" spans="9:13" ht="15" thickBot="1" x14ac:dyDescent="0.35">
      <c r="I1037" s="21">
        <v>149</v>
      </c>
      <c r="J1037" s="62"/>
      <c r="K1037" t="str">
        <f t="shared" si="60"/>
        <v>Điểm hoạt động của bệnh viêm khớp dạng thấp với protein phản ứng C (thang điểm DAS28-CRP)</v>
      </c>
      <c r="L1037" s="50" t="s">
        <v>1067</v>
      </c>
      <c r="M1037" t="str">
        <f t="shared" si="61"/>
        <v>T_C23</v>
      </c>
    </row>
    <row r="1038" spans="9:13" ht="15" thickBot="1" x14ac:dyDescent="0.35">
      <c r="I1038" s="21">
        <v>149</v>
      </c>
      <c r="J1038" s="62"/>
      <c r="K1038" t="str">
        <f t="shared" si="60"/>
        <v>Điểm hoạt động của bệnh viêm khớp dạng thấp với protein phản ứng C (thang điểm DAS28-CRP)</v>
      </c>
      <c r="L1038" s="50" t="s">
        <v>1068</v>
      </c>
      <c r="M1038" t="str">
        <f t="shared" si="61"/>
        <v>T_C23</v>
      </c>
    </row>
    <row r="1039" spans="9:13" ht="15" thickBot="1" x14ac:dyDescent="0.35">
      <c r="I1039" s="21">
        <v>149</v>
      </c>
      <c r="J1039" s="62"/>
      <c r="K1039" t="str">
        <f t="shared" si="60"/>
        <v>Điểm hoạt động của bệnh viêm khớp dạng thấp với protein phản ứng C (thang điểm DAS28-CRP)</v>
      </c>
      <c r="L1039" s="50" t="s">
        <v>1069</v>
      </c>
      <c r="M1039" t="str">
        <f t="shared" si="61"/>
        <v>T_C23</v>
      </c>
    </row>
    <row r="1040" spans="9:13" ht="15" thickBot="1" x14ac:dyDescent="0.35">
      <c r="I1040" s="21">
        <v>149</v>
      </c>
      <c r="J1040" s="62"/>
      <c r="K1040" t="str">
        <f t="shared" si="60"/>
        <v>Điểm hoạt động của bệnh viêm khớp dạng thấp với protein phản ứng C (thang điểm DAS28-CRP)</v>
      </c>
      <c r="L1040" s="50" t="s">
        <v>1070</v>
      </c>
      <c r="M1040" t="str">
        <f t="shared" si="61"/>
        <v>T_C23</v>
      </c>
    </row>
    <row r="1041" spans="9:13" ht="15" thickBot="1" x14ac:dyDescent="0.35">
      <c r="I1041" s="21">
        <v>149</v>
      </c>
      <c r="J1041" s="62"/>
      <c r="K1041" t="str">
        <f t="shared" si="60"/>
        <v>Điểm hoạt động của bệnh viêm khớp dạng thấp với protein phản ứng C (thang điểm DAS28-CRP)</v>
      </c>
      <c r="L1041" s="50" t="s">
        <v>1071</v>
      </c>
      <c r="M1041" t="str">
        <f t="shared" si="61"/>
        <v>T_C23</v>
      </c>
    </row>
    <row r="1042" spans="9:13" ht="15" thickBot="1" x14ac:dyDescent="0.35">
      <c r="I1042" s="21">
        <v>149</v>
      </c>
      <c r="J1042" s="62"/>
      <c r="K1042" t="str">
        <f t="shared" si="60"/>
        <v>Điểm hoạt động của bệnh viêm khớp dạng thấp với protein phản ứng C (thang điểm DAS28-CRP)</v>
      </c>
      <c r="L1042" s="50" t="s">
        <v>1072</v>
      </c>
      <c r="M1042" t="str">
        <f t="shared" si="61"/>
        <v>T_C23</v>
      </c>
    </row>
    <row r="1043" spans="9:13" ht="15" thickBot="1" x14ac:dyDescent="0.35">
      <c r="I1043" s="21">
        <v>149</v>
      </c>
      <c r="J1043" s="62"/>
      <c r="K1043" t="str">
        <f t="shared" si="60"/>
        <v>Điểm hoạt động của bệnh viêm khớp dạng thấp với protein phản ứng C (thang điểm DAS28-CRP)</v>
      </c>
      <c r="L1043" s="50" t="s">
        <v>1073</v>
      </c>
      <c r="M1043" t="str">
        <f t="shared" si="61"/>
        <v>T_C23</v>
      </c>
    </row>
    <row r="1044" spans="9:13" ht="15" thickBot="1" x14ac:dyDescent="0.35">
      <c r="I1044" s="21">
        <v>149</v>
      </c>
      <c r="J1044" s="62"/>
      <c r="K1044" t="str">
        <f t="shared" si="60"/>
        <v>Điểm hoạt động của bệnh viêm khớp dạng thấp với protein phản ứng C (thang điểm DAS28-CRP)</v>
      </c>
      <c r="L1044" s="50" t="s">
        <v>1074</v>
      </c>
      <c r="M1044" t="str">
        <f t="shared" si="61"/>
        <v>T_C23</v>
      </c>
    </row>
    <row r="1045" spans="9:13" ht="15" thickBot="1" x14ac:dyDescent="0.35">
      <c r="I1045" s="21">
        <v>149</v>
      </c>
      <c r="J1045" s="62"/>
      <c r="K1045" t="str">
        <f t="shared" si="60"/>
        <v>Điểm hoạt động của bệnh viêm khớp dạng thấp với protein phản ứng C (thang điểm DAS28-CRP)</v>
      </c>
      <c r="L1045" s="50" t="s">
        <v>1075</v>
      </c>
      <c r="M1045" t="str">
        <f t="shared" si="61"/>
        <v>T_C23</v>
      </c>
    </row>
    <row r="1046" spans="9:13" ht="15" thickBot="1" x14ac:dyDescent="0.35">
      <c r="I1046" s="21">
        <v>149</v>
      </c>
      <c r="J1046" s="62"/>
      <c r="K1046" t="str">
        <f t="shared" si="60"/>
        <v>Điểm hoạt động của bệnh viêm khớp dạng thấp với protein phản ứng C (thang điểm DAS28-CRP)</v>
      </c>
      <c r="L1046" s="50" t="s">
        <v>1076</v>
      </c>
      <c r="M1046" t="str">
        <f t="shared" si="61"/>
        <v>T_C23</v>
      </c>
    </row>
    <row r="1047" spans="9:13" ht="15" thickBot="1" x14ac:dyDescent="0.35">
      <c r="I1047" s="21">
        <v>149</v>
      </c>
      <c r="J1047" s="62"/>
      <c r="K1047" t="str">
        <f t="shared" si="60"/>
        <v>Điểm hoạt động của bệnh viêm khớp dạng thấp với protein phản ứng C (thang điểm DAS28-CRP)</v>
      </c>
      <c r="L1047" s="50" t="s">
        <v>1077</v>
      </c>
      <c r="M1047" t="str">
        <f t="shared" si="61"/>
        <v>T_C23</v>
      </c>
    </row>
    <row r="1048" spans="9:13" ht="15" thickBot="1" x14ac:dyDescent="0.35">
      <c r="I1048" s="21">
        <v>149</v>
      </c>
      <c r="J1048" s="62"/>
      <c r="K1048" t="str">
        <f t="shared" si="60"/>
        <v>Điểm hoạt động của bệnh viêm khớp dạng thấp với protein phản ứng C (thang điểm DAS28-CRP)</v>
      </c>
      <c r="L1048" s="50" t="s">
        <v>1078</v>
      </c>
      <c r="M1048" t="str">
        <f t="shared" si="61"/>
        <v>T_C23</v>
      </c>
    </row>
    <row r="1049" spans="9:13" ht="15" thickBot="1" x14ac:dyDescent="0.35">
      <c r="I1049" s="21">
        <v>149</v>
      </c>
      <c r="J1049" s="62"/>
      <c r="K1049" t="str">
        <f t="shared" si="60"/>
        <v>Điểm hoạt động của bệnh viêm khớp dạng thấp với protein phản ứng C (thang điểm DAS28-CRP)</v>
      </c>
      <c r="L1049" s="50" t="s">
        <v>1079</v>
      </c>
      <c r="M1049" t="str">
        <f t="shared" si="61"/>
        <v>T_C23</v>
      </c>
    </row>
    <row r="1050" spans="9:13" ht="15" thickBot="1" x14ac:dyDescent="0.35">
      <c r="I1050" s="21">
        <v>149</v>
      </c>
      <c r="J1050" s="62"/>
      <c r="K1050" t="str">
        <f t="shared" si="60"/>
        <v>Điểm hoạt động của bệnh viêm khớp dạng thấp với protein phản ứng C (thang điểm DAS28-CRP)</v>
      </c>
      <c r="L1050" s="50" t="s">
        <v>1080</v>
      </c>
      <c r="M1050" t="str">
        <f t="shared" si="61"/>
        <v>T_C23</v>
      </c>
    </row>
    <row r="1051" spans="9:13" ht="15" thickBot="1" x14ac:dyDescent="0.35">
      <c r="I1051" s="21">
        <v>149</v>
      </c>
      <c r="J1051" s="62"/>
      <c r="K1051" t="str">
        <f t="shared" si="60"/>
        <v>Điểm hoạt động của bệnh viêm khớp dạng thấp với protein phản ứng C (thang điểm DAS28-CRP)</v>
      </c>
      <c r="L1051" s="50" t="s">
        <v>1081</v>
      </c>
      <c r="M1051" t="str">
        <f t="shared" si="61"/>
        <v>T_C23</v>
      </c>
    </row>
    <row r="1052" spans="9:13" ht="15" thickBot="1" x14ac:dyDescent="0.35">
      <c r="I1052" s="21">
        <v>149</v>
      </c>
      <c r="J1052" s="62"/>
      <c r="K1052" t="str">
        <f t="shared" si="60"/>
        <v>Điểm hoạt động của bệnh viêm khớp dạng thấp với protein phản ứng C (thang điểm DAS28-CRP)</v>
      </c>
      <c r="L1052" s="50" t="s">
        <v>1082</v>
      </c>
      <c r="M1052" t="str">
        <f t="shared" si="61"/>
        <v>T_C23</v>
      </c>
    </row>
    <row r="1053" spans="9:13" ht="15" thickBot="1" x14ac:dyDescent="0.35">
      <c r="I1053" s="21">
        <v>149</v>
      </c>
      <c r="J1053" s="62"/>
      <c r="K1053" t="str">
        <f t="shared" si="60"/>
        <v>Điểm hoạt động của bệnh viêm khớp dạng thấp với protein phản ứng C (thang điểm DAS28-CRP)</v>
      </c>
      <c r="L1053" s="50" t="s">
        <v>1083</v>
      </c>
      <c r="M1053" t="str">
        <f t="shared" si="61"/>
        <v>T_C23</v>
      </c>
    </row>
    <row r="1054" spans="9:13" ht="15" thickBot="1" x14ac:dyDescent="0.35">
      <c r="I1054" s="21">
        <v>149</v>
      </c>
      <c r="J1054" s="62"/>
      <c r="K1054" t="str">
        <f t="shared" si="60"/>
        <v>Điểm hoạt động của bệnh viêm khớp dạng thấp với protein phản ứng C (thang điểm DAS28-CRP)</v>
      </c>
      <c r="L1054" s="50" t="s">
        <v>1084</v>
      </c>
      <c r="M1054" t="str">
        <f t="shared" si="61"/>
        <v>T_C23</v>
      </c>
    </row>
    <row r="1055" spans="9:13" ht="15" thickBot="1" x14ac:dyDescent="0.35">
      <c r="I1055" s="21">
        <v>149</v>
      </c>
      <c r="J1055" s="62"/>
      <c r="K1055" t="str">
        <f t="shared" si="60"/>
        <v>Điểm hoạt động của bệnh viêm khớp dạng thấp với protein phản ứng C (thang điểm DAS28-CRP)</v>
      </c>
      <c r="L1055" s="50" t="s">
        <v>1085</v>
      </c>
      <c r="M1055" t="str">
        <f t="shared" si="61"/>
        <v>T_C23</v>
      </c>
    </row>
    <row r="1056" spans="9:13" ht="15" thickBot="1" x14ac:dyDescent="0.35">
      <c r="I1056" s="21">
        <v>149</v>
      </c>
      <c r="J1056" s="62"/>
      <c r="K1056" t="str">
        <f t="shared" si="60"/>
        <v>Điểm hoạt động của bệnh viêm khớp dạng thấp với protein phản ứng C (thang điểm DAS28-CRP)</v>
      </c>
      <c r="L1056" s="50" t="s">
        <v>1086</v>
      </c>
      <c r="M1056" t="str">
        <f t="shared" si="61"/>
        <v>T_C23</v>
      </c>
    </row>
    <row r="1057" spans="9:13" ht="15" thickBot="1" x14ac:dyDescent="0.35">
      <c r="I1057" s="21">
        <v>149</v>
      </c>
      <c r="J1057" s="62"/>
      <c r="K1057" t="str">
        <f t="shared" si="60"/>
        <v>Điểm hoạt động của bệnh viêm khớp dạng thấp với protein phản ứng C (thang điểm DAS28-CRP)</v>
      </c>
      <c r="L1057" s="50" t="s">
        <v>1087</v>
      </c>
      <c r="M1057" t="str">
        <f t="shared" si="61"/>
        <v>T_C23</v>
      </c>
    </row>
    <row r="1058" spans="9:13" ht="15" thickBot="1" x14ac:dyDescent="0.35">
      <c r="I1058" s="21">
        <v>149</v>
      </c>
      <c r="J1058" s="62"/>
      <c r="K1058" t="str">
        <f t="shared" si="60"/>
        <v>Điểm hoạt động của bệnh viêm khớp dạng thấp với protein phản ứng C (thang điểm DAS28-CRP)</v>
      </c>
      <c r="L1058" s="50" t="s">
        <v>1088</v>
      </c>
      <c r="M1058" t="str">
        <f t="shared" si="61"/>
        <v>T_C23</v>
      </c>
    </row>
    <row r="1059" spans="9:13" ht="15" thickBot="1" x14ac:dyDescent="0.35">
      <c r="I1059" s="21">
        <v>149</v>
      </c>
      <c r="J1059" s="62"/>
      <c r="K1059" t="str">
        <f t="shared" si="60"/>
        <v>Điểm hoạt động của bệnh viêm khớp dạng thấp với protein phản ứng C (thang điểm DAS28-CRP)</v>
      </c>
      <c r="L1059" s="50" t="s">
        <v>1089</v>
      </c>
      <c r="M1059" t="str">
        <f t="shared" si="61"/>
        <v>T_C23</v>
      </c>
    </row>
    <row r="1060" spans="9:13" ht="15" thickBot="1" x14ac:dyDescent="0.35">
      <c r="I1060" s="21">
        <v>149</v>
      </c>
      <c r="J1060" s="62"/>
      <c r="K1060" t="str">
        <f t="shared" si="60"/>
        <v>Điểm hoạt động của bệnh viêm khớp dạng thấp với protein phản ứng C (thang điểm DAS28-CRP)</v>
      </c>
      <c r="L1060" s="50" t="s">
        <v>1974</v>
      </c>
      <c r="M1060" t="str">
        <f t="shared" si="61"/>
        <v>T_C23</v>
      </c>
    </row>
    <row r="1061" spans="9:13" ht="15" thickBot="1" x14ac:dyDescent="0.35">
      <c r="I1061" s="21">
        <v>149</v>
      </c>
      <c r="J1061" s="62"/>
      <c r="K1061" t="str">
        <f t="shared" si="60"/>
        <v>Điểm hoạt động của bệnh viêm khớp dạng thấp với protein phản ứng C (thang điểm DAS28-CRP)</v>
      </c>
      <c r="L1061" s="14" t="s">
        <v>1975</v>
      </c>
      <c r="M1061" t="str">
        <f t="shared" si="61"/>
        <v>T_C23</v>
      </c>
    </row>
    <row r="1062" spans="9:13" ht="15" thickBot="1" x14ac:dyDescent="0.35">
      <c r="I1062" s="21">
        <v>150</v>
      </c>
      <c r="J1062" s="14" t="s">
        <v>1090</v>
      </c>
      <c r="K1062" t="str">
        <f t="shared" si="60"/>
        <v>Điểm hoạt động của bệnh viêm khớp dạng thấp với tốc độ lắng hồng cầu (thang điểm DAS28-ESR)</v>
      </c>
      <c r="L1062" s="14" t="s">
        <v>1091</v>
      </c>
      <c r="M1062" t="str">
        <f t="shared" si="61"/>
        <v>T_C24</v>
      </c>
    </row>
    <row r="1063" spans="9:13" ht="15" thickBot="1" x14ac:dyDescent="0.35">
      <c r="I1063" s="21">
        <v>150</v>
      </c>
      <c r="J1063" s="62"/>
      <c r="K1063" t="str">
        <f t="shared" si="60"/>
        <v>Điểm hoạt động của bệnh viêm khớp dạng thấp với tốc độ lắng hồng cầu (thang điểm DAS28-ESR)</v>
      </c>
      <c r="L1063" s="50" t="s">
        <v>1092</v>
      </c>
      <c r="M1063" t="str">
        <f t="shared" si="61"/>
        <v>T_C24</v>
      </c>
    </row>
    <row r="1064" spans="9:13" ht="15" thickBot="1" x14ac:dyDescent="0.35">
      <c r="I1064" s="21">
        <v>150</v>
      </c>
      <c r="J1064" s="62"/>
      <c r="K1064" t="str">
        <f t="shared" si="60"/>
        <v>Điểm hoạt động của bệnh viêm khớp dạng thấp với tốc độ lắng hồng cầu (thang điểm DAS28-ESR)</v>
      </c>
      <c r="L1064" s="50" t="s">
        <v>1093</v>
      </c>
      <c r="M1064" t="str">
        <f t="shared" si="61"/>
        <v>T_C24</v>
      </c>
    </row>
    <row r="1065" spans="9:13" ht="15" thickBot="1" x14ac:dyDescent="0.35">
      <c r="I1065" s="21">
        <v>150</v>
      </c>
      <c r="J1065" s="62"/>
      <c r="K1065" t="str">
        <f t="shared" si="60"/>
        <v>Điểm hoạt động của bệnh viêm khớp dạng thấp với tốc độ lắng hồng cầu (thang điểm DAS28-ESR)</v>
      </c>
      <c r="L1065" s="50" t="s">
        <v>1094</v>
      </c>
      <c r="M1065" t="str">
        <f t="shared" si="61"/>
        <v>T_C24</v>
      </c>
    </row>
    <row r="1066" spans="9:13" ht="15" thickBot="1" x14ac:dyDescent="0.35">
      <c r="I1066" s="21">
        <v>150</v>
      </c>
      <c r="J1066" s="62"/>
      <c r="K1066" t="str">
        <f t="shared" si="60"/>
        <v>Điểm hoạt động của bệnh viêm khớp dạng thấp với tốc độ lắng hồng cầu (thang điểm DAS28-ESR)</v>
      </c>
      <c r="L1066" s="50" t="s">
        <v>1095</v>
      </c>
      <c r="M1066" t="str">
        <f t="shared" si="61"/>
        <v>T_C24</v>
      </c>
    </row>
    <row r="1067" spans="9:13" ht="15" thickBot="1" x14ac:dyDescent="0.35">
      <c r="I1067" s="21">
        <v>150</v>
      </c>
      <c r="J1067" s="62"/>
      <c r="K1067" t="str">
        <f t="shared" si="60"/>
        <v>Điểm hoạt động của bệnh viêm khớp dạng thấp với tốc độ lắng hồng cầu (thang điểm DAS28-ESR)</v>
      </c>
      <c r="L1067" s="50" t="s">
        <v>1096</v>
      </c>
      <c r="M1067" t="str">
        <f t="shared" si="61"/>
        <v>T_C24</v>
      </c>
    </row>
    <row r="1068" spans="9:13" ht="15" thickBot="1" x14ac:dyDescent="0.35">
      <c r="I1068" s="21">
        <v>150</v>
      </c>
      <c r="J1068" s="62"/>
      <c r="K1068" t="str">
        <f t="shared" si="60"/>
        <v>Điểm hoạt động của bệnh viêm khớp dạng thấp với tốc độ lắng hồng cầu (thang điểm DAS28-ESR)</v>
      </c>
      <c r="L1068" s="50" t="s">
        <v>1097</v>
      </c>
      <c r="M1068" t="str">
        <f t="shared" si="61"/>
        <v>T_C24</v>
      </c>
    </row>
    <row r="1069" spans="9:13" ht="15" thickBot="1" x14ac:dyDescent="0.35">
      <c r="I1069" s="21">
        <v>150</v>
      </c>
      <c r="J1069" s="62"/>
      <c r="K1069" t="str">
        <f t="shared" si="60"/>
        <v>Điểm hoạt động của bệnh viêm khớp dạng thấp với tốc độ lắng hồng cầu (thang điểm DAS28-ESR)</v>
      </c>
      <c r="L1069" s="50" t="s">
        <v>1098</v>
      </c>
      <c r="M1069" t="str">
        <f t="shared" si="61"/>
        <v>T_C24</v>
      </c>
    </row>
    <row r="1070" spans="9:13" ht="15" thickBot="1" x14ac:dyDescent="0.35">
      <c r="I1070" s="21">
        <v>150</v>
      </c>
      <c r="J1070" s="62"/>
      <c r="K1070" t="str">
        <f t="shared" si="60"/>
        <v>Điểm hoạt động của bệnh viêm khớp dạng thấp với tốc độ lắng hồng cầu (thang điểm DAS28-ESR)</v>
      </c>
      <c r="L1070" s="50" t="s">
        <v>1099</v>
      </c>
      <c r="M1070" t="str">
        <f t="shared" si="61"/>
        <v>T_C24</v>
      </c>
    </row>
    <row r="1071" spans="9:13" ht="15" thickBot="1" x14ac:dyDescent="0.35">
      <c r="I1071" s="21">
        <v>150</v>
      </c>
      <c r="J1071" s="62"/>
      <c r="K1071" t="str">
        <f t="shared" si="60"/>
        <v>Điểm hoạt động của bệnh viêm khớp dạng thấp với tốc độ lắng hồng cầu (thang điểm DAS28-ESR)</v>
      </c>
      <c r="L1071" s="50" t="s">
        <v>1100</v>
      </c>
      <c r="M1071" t="str">
        <f t="shared" si="61"/>
        <v>T_C24</v>
      </c>
    </row>
    <row r="1072" spans="9:13" ht="15" thickBot="1" x14ac:dyDescent="0.35">
      <c r="I1072" s="21">
        <v>150</v>
      </c>
      <c r="J1072" s="62"/>
      <c r="K1072" t="str">
        <f t="shared" si="60"/>
        <v>Điểm hoạt động của bệnh viêm khớp dạng thấp với tốc độ lắng hồng cầu (thang điểm DAS28-ESR)</v>
      </c>
      <c r="L1072" s="50" t="s">
        <v>1101</v>
      </c>
      <c r="M1072" t="str">
        <f t="shared" si="61"/>
        <v>T_C24</v>
      </c>
    </row>
    <row r="1073" spans="9:13" ht="15" thickBot="1" x14ac:dyDescent="0.35">
      <c r="I1073" s="21">
        <v>150</v>
      </c>
      <c r="J1073" s="62"/>
      <c r="K1073" t="str">
        <f t="shared" si="60"/>
        <v>Điểm hoạt động của bệnh viêm khớp dạng thấp với tốc độ lắng hồng cầu (thang điểm DAS28-ESR)</v>
      </c>
      <c r="L1073" s="50" t="s">
        <v>1102</v>
      </c>
      <c r="M1073" t="str">
        <f t="shared" si="61"/>
        <v>T_C24</v>
      </c>
    </row>
    <row r="1074" spans="9:13" ht="15" thickBot="1" x14ac:dyDescent="0.35">
      <c r="I1074" s="21">
        <v>150</v>
      </c>
      <c r="J1074" s="62"/>
      <c r="K1074" t="str">
        <f t="shared" si="60"/>
        <v>Điểm hoạt động của bệnh viêm khớp dạng thấp với tốc độ lắng hồng cầu (thang điểm DAS28-ESR)</v>
      </c>
      <c r="L1074" s="50" t="s">
        <v>1103</v>
      </c>
      <c r="M1074" t="str">
        <f t="shared" si="61"/>
        <v>T_C24</v>
      </c>
    </row>
    <row r="1075" spans="9:13" ht="15" thickBot="1" x14ac:dyDescent="0.35">
      <c r="I1075" s="21">
        <v>150</v>
      </c>
      <c r="J1075" s="62"/>
      <c r="K1075" t="str">
        <f t="shared" si="60"/>
        <v>Điểm hoạt động của bệnh viêm khớp dạng thấp với tốc độ lắng hồng cầu (thang điểm DAS28-ESR)</v>
      </c>
      <c r="L1075" s="50" t="s">
        <v>1104</v>
      </c>
      <c r="M1075" t="str">
        <f t="shared" si="61"/>
        <v>T_C24</v>
      </c>
    </row>
    <row r="1076" spans="9:13" ht="15" thickBot="1" x14ac:dyDescent="0.35">
      <c r="I1076" s="21">
        <v>150</v>
      </c>
      <c r="J1076" s="62"/>
      <c r="K1076" t="str">
        <f t="shared" si="60"/>
        <v>Điểm hoạt động của bệnh viêm khớp dạng thấp với tốc độ lắng hồng cầu (thang điểm DAS28-ESR)</v>
      </c>
      <c r="L1076" s="50" t="s">
        <v>1105</v>
      </c>
      <c r="M1076" t="str">
        <f t="shared" si="61"/>
        <v>T_C24</v>
      </c>
    </row>
    <row r="1077" spans="9:13" ht="15" thickBot="1" x14ac:dyDescent="0.35">
      <c r="I1077" s="21">
        <v>150</v>
      </c>
      <c r="J1077" s="62"/>
      <c r="K1077" t="str">
        <f t="shared" si="60"/>
        <v>Điểm hoạt động của bệnh viêm khớp dạng thấp với tốc độ lắng hồng cầu (thang điểm DAS28-ESR)</v>
      </c>
      <c r="L1077" s="50" t="s">
        <v>1106</v>
      </c>
      <c r="M1077" t="str">
        <f t="shared" si="61"/>
        <v>T_C24</v>
      </c>
    </row>
    <row r="1078" spans="9:13" ht="15" thickBot="1" x14ac:dyDescent="0.35">
      <c r="I1078" s="21">
        <v>150</v>
      </c>
      <c r="J1078" s="62"/>
      <c r="K1078" t="str">
        <f t="shared" si="60"/>
        <v>Điểm hoạt động của bệnh viêm khớp dạng thấp với tốc độ lắng hồng cầu (thang điểm DAS28-ESR)</v>
      </c>
      <c r="L1078" s="50" t="s">
        <v>1107</v>
      </c>
      <c r="M1078" t="str">
        <f t="shared" si="61"/>
        <v>T_C24</v>
      </c>
    </row>
    <row r="1079" spans="9:13" ht="15" thickBot="1" x14ac:dyDescent="0.35">
      <c r="I1079" s="21">
        <v>150</v>
      </c>
      <c r="J1079" s="62"/>
      <c r="K1079" t="str">
        <f t="shared" si="60"/>
        <v>Điểm hoạt động của bệnh viêm khớp dạng thấp với tốc độ lắng hồng cầu (thang điểm DAS28-ESR)</v>
      </c>
      <c r="L1079" s="50" t="s">
        <v>1108</v>
      </c>
      <c r="M1079" t="str">
        <f t="shared" si="61"/>
        <v>T_C24</v>
      </c>
    </row>
    <row r="1080" spans="9:13" ht="15" thickBot="1" x14ac:dyDescent="0.35">
      <c r="I1080" s="21">
        <v>150</v>
      </c>
      <c r="J1080" s="62"/>
      <c r="K1080" t="str">
        <f t="shared" si="60"/>
        <v>Điểm hoạt động của bệnh viêm khớp dạng thấp với tốc độ lắng hồng cầu (thang điểm DAS28-ESR)</v>
      </c>
      <c r="L1080" s="50" t="s">
        <v>1109</v>
      </c>
      <c r="M1080" t="str">
        <f t="shared" si="61"/>
        <v>T_C24</v>
      </c>
    </row>
    <row r="1081" spans="9:13" ht="15" thickBot="1" x14ac:dyDescent="0.35">
      <c r="I1081" s="21">
        <v>150</v>
      </c>
      <c r="J1081" s="62"/>
      <c r="K1081" t="str">
        <f t="shared" si="60"/>
        <v>Điểm hoạt động của bệnh viêm khớp dạng thấp với tốc độ lắng hồng cầu (thang điểm DAS28-ESR)</v>
      </c>
      <c r="L1081" s="50" t="s">
        <v>1110</v>
      </c>
      <c r="M1081" t="str">
        <f t="shared" si="61"/>
        <v>T_C24</v>
      </c>
    </row>
    <row r="1082" spans="9:13" ht="15" thickBot="1" x14ac:dyDescent="0.35">
      <c r="I1082" s="21">
        <v>150</v>
      </c>
      <c r="J1082" s="62"/>
      <c r="K1082" t="str">
        <f t="shared" si="60"/>
        <v>Điểm hoạt động của bệnh viêm khớp dạng thấp với tốc độ lắng hồng cầu (thang điểm DAS28-ESR)</v>
      </c>
      <c r="L1082" s="50" t="s">
        <v>1111</v>
      </c>
      <c r="M1082" t="str">
        <f t="shared" si="61"/>
        <v>T_C24</v>
      </c>
    </row>
    <row r="1083" spans="9:13" ht="15" thickBot="1" x14ac:dyDescent="0.35">
      <c r="I1083" s="21">
        <v>150</v>
      </c>
      <c r="J1083" s="62"/>
      <c r="K1083" t="str">
        <f t="shared" si="60"/>
        <v>Điểm hoạt động của bệnh viêm khớp dạng thấp với tốc độ lắng hồng cầu (thang điểm DAS28-ESR)</v>
      </c>
      <c r="L1083" s="50" t="s">
        <v>1112</v>
      </c>
      <c r="M1083" t="str">
        <f t="shared" si="61"/>
        <v>T_C24</v>
      </c>
    </row>
    <row r="1084" spans="9:13" ht="15" thickBot="1" x14ac:dyDescent="0.35">
      <c r="I1084" s="21">
        <v>150</v>
      </c>
      <c r="J1084" s="62"/>
      <c r="K1084" t="str">
        <f t="shared" si="60"/>
        <v>Điểm hoạt động của bệnh viêm khớp dạng thấp với tốc độ lắng hồng cầu (thang điểm DAS28-ESR)</v>
      </c>
      <c r="L1084" s="50" t="s">
        <v>1113</v>
      </c>
      <c r="M1084" t="str">
        <f t="shared" si="61"/>
        <v>T_C24</v>
      </c>
    </row>
    <row r="1085" spans="9:13" ht="15" thickBot="1" x14ac:dyDescent="0.35">
      <c r="I1085" s="21">
        <v>150</v>
      </c>
      <c r="J1085" s="62"/>
      <c r="K1085" t="str">
        <f t="shared" si="60"/>
        <v>Điểm hoạt động của bệnh viêm khớp dạng thấp với tốc độ lắng hồng cầu (thang điểm DAS28-ESR)</v>
      </c>
      <c r="L1085" s="50" t="s">
        <v>1114</v>
      </c>
      <c r="M1085" t="str">
        <f t="shared" si="61"/>
        <v>T_C24</v>
      </c>
    </row>
    <row r="1086" spans="9:13" ht="15" thickBot="1" x14ac:dyDescent="0.35">
      <c r="I1086" s="21">
        <v>150</v>
      </c>
      <c r="J1086" s="62"/>
      <c r="K1086" t="str">
        <f t="shared" si="60"/>
        <v>Điểm hoạt động của bệnh viêm khớp dạng thấp với tốc độ lắng hồng cầu (thang điểm DAS28-ESR)</v>
      </c>
      <c r="L1086" s="50" t="s">
        <v>1115</v>
      </c>
      <c r="M1086" t="str">
        <f t="shared" si="61"/>
        <v>T_C24</v>
      </c>
    </row>
    <row r="1087" spans="9:13" ht="15" thickBot="1" x14ac:dyDescent="0.35">
      <c r="I1087" s="21">
        <v>150</v>
      </c>
      <c r="J1087" s="62"/>
      <c r="K1087" t="str">
        <f t="shared" si="60"/>
        <v>Điểm hoạt động của bệnh viêm khớp dạng thấp với tốc độ lắng hồng cầu (thang điểm DAS28-ESR)</v>
      </c>
      <c r="L1087" s="50" t="s">
        <v>1116</v>
      </c>
      <c r="M1087" t="str">
        <f t="shared" si="61"/>
        <v>T_C24</v>
      </c>
    </row>
    <row r="1088" spans="9:13" ht="15" thickBot="1" x14ac:dyDescent="0.35">
      <c r="I1088" s="21">
        <v>150</v>
      </c>
      <c r="J1088" s="62"/>
      <c r="K1088" t="str">
        <f t="shared" si="60"/>
        <v>Điểm hoạt động của bệnh viêm khớp dạng thấp với tốc độ lắng hồng cầu (thang điểm DAS28-ESR)</v>
      </c>
      <c r="L1088" s="50" t="s">
        <v>1117</v>
      </c>
      <c r="M1088" t="str">
        <f t="shared" si="61"/>
        <v>T_C24</v>
      </c>
    </row>
    <row r="1089" spans="9:13" ht="15" thickBot="1" x14ac:dyDescent="0.35">
      <c r="I1089" s="21">
        <v>150</v>
      </c>
      <c r="J1089" s="62"/>
      <c r="K1089" t="str">
        <f t="shared" si="60"/>
        <v>Điểm hoạt động của bệnh viêm khớp dạng thấp với tốc độ lắng hồng cầu (thang điểm DAS28-ESR)</v>
      </c>
      <c r="L1089" s="50" t="s">
        <v>1118</v>
      </c>
      <c r="M1089" t="str">
        <f t="shared" si="61"/>
        <v>T_C24</v>
      </c>
    </row>
    <row r="1090" spans="9:13" ht="15" thickBot="1" x14ac:dyDescent="0.35">
      <c r="I1090" s="21">
        <v>150</v>
      </c>
      <c r="J1090" s="62"/>
      <c r="K1090" t="str">
        <f t="shared" ref="K1090:K1153" si="62">IF(LEN(J1090)&gt;0,J1090,K1089)</f>
        <v>Điểm hoạt động của bệnh viêm khớp dạng thấp với tốc độ lắng hồng cầu (thang điểm DAS28-ESR)</v>
      </c>
      <c r="L1090" s="50" t="s">
        <v>1119</v>
      </c>
      <c r="M1090" t="str">
        <f t="shared" si="61"/>
        <v>T_C24</v>
      </c>
    </row>
    <row r="1091" spans="9:13" ht="15" thickBot="1" x14ac:dyDescent="0.35">
      <c r="I1091" s="21">
        <v>150</v>
      </c>
      <c r="J1091" s="62"/>
      <c r="K1091" t="str">
        <f t="shared" si="62"/>
        <v>Điểm hoạt động của bệnh viêm khớp dạng thấp với tốc độ lắng hồng cầu (thang điểm DAS28-ESR)</v>
      </c>
      <c r="L1091" s="50" t="s">
        <v>1120</v>
      </c>
      <c r="M1091" t="str">
        <f t="shared" ref="M1091:M1153" si="63">VLOOKUP(K1091,C:D,2,0)</f>
        <v>T_C24</v>
      </c>
    </row>
    <row r="1092" spans="9:13" ht="15" thickBot="1" x14ac:dyDescent="0.35">
      <c r="I1092" s="21">
        <v>150</v>
      </c>
      <c r="J1092" s="62"/>
      <c r="K1092" t="str">
        <f t="shared" si="62"/>
        <v>Điểm hoạt động của bệnh viêm khớp dạng thấp với tốc độ lắng hồng cầu (thang điểm DAS28-ESR)</v>
      </c>
      <c r="L1092" s="50" t="s">
        <v>1121</v>
      </c>
      <c r="M1092" t="str">
        <f t="shared" si="63"/>
        <v>T_C24</v>
      </c>
    </row>
    <row r="1093" spans="9:13" ht="15" thickBot="1" x14ac:dyDescent="0.35">
      <c r="I1093" s="21">
        <v>150</v>
      </c>
      <c r="J1093" s="62"/>
      <c r="K1093" t="str">
        <f t="shared" si="62"/>
        <v>Điểm hoạt động của bệnh viêm khớp dạng thấp với tốc độ lắng hồng cầu (thang điểm DAS28-ESR)</v>
      </c>
      <c r="L1093" s="50" t="s">
        <v>1122</v>
      </c>
      <c r="M1093" t="str">
        <f t="shared" si="63"/>
        <v>T_C24</v>
      </c>
    </row>
    <row r="1094" spans="9:13" ht="15" thickBot="1" x14ac:dyDescent="0.35">
      <c r="I1094" s="21">
        <v>150</v>
      </c>
      <c r="J1094" s="62"/>
      <c r="K1094" t="str">
        <f t="shared" si="62"/>
        <v>Điểm hoạt động của bệnh viêm khớp dạng thấp với tốc độ lắng hồng cầu (thang điểm DAS28-ESR)</v>
      </c>
      <c r="L1094" s="50" t="s">
        <v>1123</v>
      </c>
      <c r="M1094" t="str">
        <f t="shared" si="63"/>
        <v>T_C24</v>
      </c>
    </row>
    <row r="1095" spans="9:13" ht="15" thickBot="1" x14ac:dyDescent="0.35">
      <c r="I1095" s="21">
        <v>150</v>
      </c>
      <c r="J1095" s="62"/>
      <c r="K1095" t="str">
        <f t="shared" si="62"/>
        <v>Điểm hoạt động của bệnh viêm khớp dạng thấp với tốc độ lắng hồng cầu (thang điểm DAS28-ESR)</v>
      </c>
      <c r="L1095" s="50" t="s">
        <v>1124</v>
      </c>
      <c r="M1095" t="str">
        <f t="shared" si="63"/>
        <v>T_C24</v>
      </c>
    </row>
    <row r="1096" spans="9:13" ht="15" thickBot="1" x14ac:dyDescent="0.35">
      <c r="I1096" s="21">
        <v>150</v>
      </c>
      <c r="J1096" s="62"/>
      <c r="K1096" t="str">
        <f t="shared" si="62"/>
        <v>Điểm hoạt động của bệnh viêm khớp dạng thấp với tốc độ lắng hồng cầu (thang điểm DAS28-ESR)</v>
      </c>
      <c r="L1096" s="50" t="s">
        <v>1125</v>
      </c>
      <c r="M1096" t="str">
        <f t="shared" si="63"/>
        <v>T_C24</v>
      </c>
    </row>
    <row r="1097" spans="9:13" ht="15" thickBot="1" x14ac:dyDescent="0.35">
      <c r="I1097" s="21">
        <v>150</v>
      </c>
      <c r="J1097" s="62"/>
      <c r="K1097" t="str">
        <f t="shared" si="62"/>
        <v>Điểm hoạt động của bệnh viêm khớp dạng thấp với tốc độ lắng hồng cầu (thang điểm DAS28-ESR)</v>
      </c>
      <c r="L1097" s="50" t="s">
        <v>1126</v>
      </c>
      <c r="M1097" t="str">
        <f t="shared" si="63"/>
        <v>T_C24</v>
      </c>
    </row>
    <row r="1098" spans="9:13" ht="15" thickBot="1" x14ac:dyDescent="0.35">
      <c r="I1098" s="21">
        <v>150</v>
      </c>
      <c r="J1098" s="62"/>
      <c r="K1098" t="str">
        <f t="shared" si="62"/>
        <v>Điểm hoạt động của bệnh viêm khớp dạng thấp với tốc độ lắng hồng cầu (thang điểm DAS28-ESR)</v>
      </c>
      <c r="L1098" s="50" t="s">
        <v>1127</v>
      </c>
      <c r="M1098" t="str">
        <f t="shared" si="63"/>
        <v>T_C24</v>
      </c>
    </row>
    <row r="1099" spans="9:13" ht="15" thickBot="1" x14ac:dyDescent="0.35">
      <c r="I1099" s="21">
        <v>150</v>
      </c>
      <c r="J1099" s="62"/>
      <c r="K1099" t="str">
        <f t="shared" si="62"/>
        <v>Điểm hoạt động của bệnh viêm khớp dạng thấp với tốc độ lắng hồng cầu (thang điểm DAS28-ESR)</v>
      </c>
      <c r="L1099" s="50" t="s">
        <v>1128</v>
      </c>
      <c r="M1099" t="str">
        <f t="shared" si="63"/>
        <v>T_C24</v>
      </c>
    </row>
    <row r="1100" spans="9:13" ht="15" thickBot="1" x14ac:dyDescent="0.35">
      <c r="I1100" s="21">
        <v>150</v>
      </c>
      <c r="J1100" s="62"/>
      <c r="K1100" t="str">
        <f t="shared" si="62"/>
        <v>Điểm hoạt động của bệnh viêm khớp dạng thấp với tốc độ lắng hồng cầu (thang điểm DAS28-ESR)</v>
      </c>
      <c r="L1100" s="50" t="s">
        <v>1129</v>
      </c>
      <c r="M1100" t="str">
        <f t="shared" si="63"/>
        <v>T_C24</v>
      </c>
    </row>
    <row r="1101" spans="9:13" ht="15" thickBot="1" x14ac:dyDescent="0.35">
      <c r="I1101" s="21">
        <v>150</v>
      </c>
      <c r="J1101" s="62"/>
      <c r="K1101" t="str">
        <f t="shared" si="62"/>
        <v>Điểm hoạt động của bệnh viêm khớp dạng thấp với tốc độ lắng hồng cầu (thang điểm DAS28-ESR)</v>
      </c>
      <c r="L1101" s="50" t="s">
        <v>1130</v>
      </c>
      <c r="M1101" t="str">
        <f t="shared" si="63"/>
        <v>T_C24</v>
      </c>
    </row>
    <row r="1102" spans="9:13" ht="15" thickBot="1" x14ac:dyDescent="0.35">
      <c r="I1102" s="21">
        <v>150</v>
      </c>
      <c r="J1102" s="62"/>
      <c r="K1102" t="str">
        <f t="shared" si="62"/>
        <v>Điểm hoạt động của bệnh viêm khớp dạng thấp với tốc độ lắng hồng cầu (thang điểm DAS28-ESR)</v>
      </c>
      <c r="L1102" s="50" t="s">
        <v>1131</v>
      </c>
      <c r="M1102" t="str">
        <f t="shared" si="63"/>
        <v>T_C24</v>
      </c>
    </row>
    <row r="1103" spans="9:13" ht="15" thickBot="1" x14ac:dyDescent="0.35">
      <c r="I1103" s="21">
        <v>150</v>
      </c>
      <c r="J1103" s="62"/>
      <c r="K1103" t="str">
        <f t="shared" si="62"/>
        <v>Điểm hoạt động của bệnh viêm khớp dạng thấp với tốc độ lắng hồng cầu (thang điểm DAS28-ESR)</v>
      </c>
      <c r="L1103" s="50" t="s">
        <v>1132</v>
      </c>
      <c r="M1103" t="str">
        <f t="shared" si="63"/>
        <v>T_C24</v>
      </c>
    </row>
    <row r="1104" spans="9:13" ht="15" thickBot="1" x14ac:dyDescent="0.35">
      <c r="I1104" s="21">
        <v>150</v>
      </c>
      <c r="J1104" s="62"/>
      <c r="K1104" t="str">
        <f t="shared" si="62"/>
        <v>Điểm hoạt động của bệnh viêm khớp dạng thấp với tốc độ lắng hồng cầu (thang điểm DAS28-ESR)</v>
      </c>
      <c r="L1104" s="50" t="s">
        <v>1133</v>
      </c>
      <c r="M1104" t="str">
        <f t="shared" si="63"/>
        <v>T_C24</v>
      </c>
    </row>
    <row r="1105" spans="9:13" ht="15" thickBot="1" x14ac:dyDescent="0.35">
      <c r="I1105" s="21">
        <v>150</v>
      </c>
      <c r="J1105" s="62"/>
      <c r="K1105" t="str">
        <f t="shared" si="62"/>
        <v>Điểm hoạt động của bệnh viêm khớp dạng thấp với tốc độ lắng hồng cầu (thang điểm DAS28-ESR)</v>
      </c>
      <c r="L1105" s="50" t="s">
        <v>1134</v>
      </c>
      <c r="M1105" t="str">
        <f t="shared" si="63"/>
        <v>T_C24</v>
      </c>
    </row>
    <row r="1106" spans="9:13" ht="15" thickBot="1" x14ac:dyDescent="0.35">
      <c r="I1106" s="21">
        <v>150</v>
      </c>
      <c r="J1106" s="62"/>
      <c r="K1106" t="str">
        <f t="shared" si="62"/>
        <v>Điểm hoạt động của bệnh viêm khớp dạng thấp với tốc độ lắng hồng cầu (thang điểm DAS28-ESR)</v>
      </c>
      <c r="L1106" s="50" t="s">
        <v>1135</v>
      </c>
      <c r="M1106" t="str">
        <f t="shared" si="63"/>
        <v>T_C24</v>
      </c>
    </row>
    <row r="1107" spans="9:13" ht="15" thickBot="1" x14ac:dyDescent="0.35">
      <c r="I1107" s="21">
        <v>150</v>
      </c>
      <c r="J1107" s="62"/>
      <c r="K1107" t="str">
        <f t="shared" si="62"/>
        <v>Điểm hoạt động của bệnh viêm khớp dạng thấp với tốc độ lắng hồng cầu (thang điểm DAS28-ESR)</v>
      </c>
      <c r="L1107" s="50" t="s">
        <v>1136</v>
      </c>
      <c r="M1107" t="str">
        <f t="shared" si="63"/>
        <v>T_C24</v>
      </c>
    </row>
    <row r="1108" spans="9:13" ht="15" thickBot="1" x14ac:dyDescent="0.35">
      <c r="I1108" s="21">
        <v>150</v>
      </c>
      <c r="J1108" s="62"/>
      <c r="K1108" t="str">
        <f t="shared" si="62"/>
        <v>Điểm hoạt động của bệnh viêm khớp dạng thấp với tốc độ lắng hồng cầu (thang điểm DAS28-ESR)</v>
      </c>
      <c r="L1108" s="50" t="s">
        <v>1137</v>
      </c>
      <c r="M1108" t="str">
        <f t="shared" si="63"/>
        <v>T_C24</v>
      </c>
    </row>
    <row r="1109" spans="9:13" ht="15" thickBot="1" x14ac:dyDescent="0.35">
      <c r="I1109" s="21">
        <v>150</v>
      </c>
      <c r="J1109" s="62"/>
      <c r="K1109" t="str">
        <f t="shared" si="62"/>
        <v>Điểm hoạt động của bệnh viêm khớp dạng thấp với tốc độ lắng hồng cầu (thang điểm DAS28-ESR)</v>
      </c>
      <c r="L1109" s="50" t="s">
        <v>1138</v>
      </c>
      <c r="M1109" t="str">
        <f t="shared" si="63"/>
        <v>T_C24</v>
      </c>
    </row>
    <row r="1110" spans="9:13" ht="15" thickBot="1" x14ac:dyDescent="0.35">
      <c r="I1110" s="21">
        <v>150</v>
      </c>
      <c r="J1110" s="62"/>
      <c r="K1110" t="str">
        <f t="shared" si="62"/>
        <v>Điểm hoạt động của bệnh viêm khớp dạng thấp với tốc độ lắng hồng cầu (thang điểm DAS28-ESR)</v>
      </c>
      <c r="L1110" s="50" t="s">
        <v>1139</v>
      </c>
      <c r="M1110" t="str">
        <f t="shared" si="63"/>
        <v>T_C24</v>
      </c>
    </row>
    <row r="1111" spans="9:13" ht="15" thickBot="1" x14ac:dyDescent="0.35">
      <c r="I1111" s="21">
        <v>150</v>
      </c>
      <c r="J1111" s="62"/>
      <c r="K1111" t="str">
        <f t="shared" si="62"/>
        <v>Điểm hoạt động của bệnh viêm khớp dạng thấp với tốc độ lắng hồng cầu (thang điểm DAS28-ESR)</v>
      </c>
      <c r="L1111" s="50" t="s">
        <v>1140</v>
      </c>
      <c r="M1111" t="str">
        <f t="shared" si="63"/>
        <v>T_C24</v>
      </c>
    </row>
    <row r="1112" spans="9:13" ht="15" thickBot="1" x14ac:dyDescent="0.35">
      <c r="I1112" s="21">
        <v>150</v>
      </c>
      <c r="J1112" s="62"/>
      <c r="K1112" t="str">
        <f t="shared" si="62"/>
        <v>Điểm hoạt động của bệnh viêm khớp dạng thấp với tốc độ lắng hồng cầu (thang điểm DAS28-ESR)</v>
      </c>
      <c r="L1112" s="50" t="s">
        <v>1141</v>
      </c>
      <c r="M1112" t="str">
        <f t="shared" si="63"/>
        <v>T_C24</v>
      </c>
    </row>
    <row r="1113" spans="9:13" ht="15" thickBot="1" x14ac:dyDescent="0.35">
      <c r="I1113" s="21">
        <v>150</v>
      </c>
      <c r="J1113" s="62"/>
      <c r="K1113" t="str">
        <f t="shared" si="62"/>
        <v>Điểm hoạt động của bệnh viêm khớp dạng thấp với tốc độ lắng hồng cầu (thang điểm DAS28-ESR)</v>
      </c>
      <c r="L1113" s="50" t="s">
        <v>1142</v>
      </c>
      <c r="M1113" t="str">
        <f t="shared" si="63"/>
        <v>T_C24</v>
      </c>
    </row>
    <row r="1114" spans="9:13" ht="15" thickBot="1" x14ac:dyDescent="0.35">
      <c r="I1114" s="21">
        <v>150</v>
      </c>
      <c r="J1114" s="62"/>
      <c r="K1114" t="str">
        <f t="shared" si="62"/>
        <v>Điểm hoạt động của bệnh viêm khớp dạng thấp với tốc độ lắng hồng cầu (thang điểm DAS28-ESR)</v>
      </c>
      <c r="L1114" s="50" t="s">
        <v>1143</v>
      </c>
      <c r="M1114" t="str">
        <f t="shared" si="63"/>
        <v>T_C24</v>
      </c>
    </row>
    <row r="1115" spans="9:13" ht="15" thickBot="1" x14ac:dyDescent="0.35">
      <c r="I1115" s="21">
        <v>150</v>
      </c>
      <c r="J1115" s="62"/>
      <c r="K1115" t="str">
        <f t="shared" si="62"/>
        <v>Điểm hoạt động của bệnh viêm khớp dạng thấp với tốc độ lắng hồng cầu (thang điểm DAS28-ESR)</v>
      </c>
      <c r="L1115" s="50" t="s">
        <v>1144</v>
      </c>
      <c r="M1115" t="str">
        <f t="shared" si="63"/>
        <v>T_C24</v>
      </c>
    </row>
    <row r="1116" spans="9:13" ht="15" thickBot="1" x14ac:dyDescent="0.35">
      <c r="I1116" s="21">
        <v>150</v>
      </c>
      <c r="J1116" s="62"/>
      <c r="K1116" t="str">
        <f t="shared" si="62"/>
        <v>Điểm hoạt động của bệnh viêm khớp dạng thấp với tốc độ lắng hồng cầu (thang điểm DAS28-ESR)</v>
      </c>
      <c r="L1116" s="50" t="s">
        <v>1145</v>
      </c>
      <c r="M1116" t="str">
        <f t="shared" si="63"/>
        <v>T_C24</v>
      </c>
    </row>
    <row r="1117" spans="9:13" ht="15" thickBot="1" x14ac:dyDescent="0.35">
      <c r="I1117" s="21">
        <v>150</v>
      </c>
      <c r="J1117" s="62"/>
      <c r="K1117" t="str">
        <f t="shared" si="62"/>
        <v>Điểm hoạt động của bệnh viêm khớp dạng thấp với tốc độ lắng hồng cầu (thang điểm DAS28-ESR)</v>
      </c>
      <c r="L1117" s="50" t="s">
        <v>1146</v>
      </c>
      <c r="M1117" t="str">
        <f t="shared" si="63"/>
        <v>T_C24</v>
      </c>
    </row>
    <row r="1118" spans="9:13" ht="15" thickBot="1" x14ac:dyDescent="0.35">
      <c r="I1118" s="21">
        <v>150</v>
      </c>
      <c r="J1118" s="62"/>
      <c r="K1118" t="str">
        <f t="shared" si="62"/>
        <v>Điểm hoạt động của bệnh viêm khớp dạng thấp với tốc độ lắng hồng cầu (thang điểm DAS28-ESR)</v>
      </c>
      <c r="L1118" s="50" t="s">
        <v>1976</v>
      </c>
      <c r="M1118" t="str">
        <f t="shared" si="63"/>
        <v>T_C24</v>
      </c>
    </row>
    <row r="1119" spans="9:13" ht="15" thickBot="1" x14ac:dyDescent="0.35">
      <c r="I1119" s="21">
        <v>150</v>
      </c>
      <c r="J1119" s="62"/>
      <c r="K1119" t="str">
        <f t="shared" si="62"/>
        <v>Điểm hoạt động của bệnh viêm khớp dạng thấp với tốc độ lắng hồng cầu (thang điểm DAS28-ESR)</v>
      </c>
      <c r="L1119" s="14" t="s">
        <v>1977</v>
      </c>
      <c r="M1119" t="str">
        <f t="shared" si="63"/>
        <v>T_C24</v>
      </c>
    </row>
    <row r="1120" spans="9:13" ht="15" thickBot="1" x14ac:dyDescent="0.35">
      <c r="I1120" s="21">
        <v>135</v>
      </c>
      <c r="J1120" s="14" t="s">
        <v>1148</v>
      </c>
      <c r="K1120" t="str">
        <f t="shared" si="62"/>
        <v>Chỉ số đánh giá mức độ nghiêm trọng mất ngủ (ISI)</v>
      </c>
      <c r="L1120" s="50" t="s">
        <v>1149</v>
      </c>
      <c r="M1120" t="str">
        <f t="shared" si="63"/>
        <v>T_C25</v>
      </c>
    </row>
    <row r="1121" spans="9:13" ht="15" thickBot="1" x14ac:dyDescent="0.35">
      <c r="I1121" s="21">
        <v>135</v>
      </c>
      <c r="J1121" s="62"/>
      <c r="K1121" t="str">
        <f t="shared" si="62"/>
        <v>Chỉ số đánh giá mức độ nghiêm trọng mất ngủ (ISI)</v>
      </c>
      <c r="L1121" s="50" t="s">
        <v>1150</v>
      </c>
      <c r="M1121" t="str">
        <f t="shared" si="63"/>
        <v>T_C25</v>
      </c>
    </row>
    <row r="1122" spans="9:13" ht="15" thickBot="1" x14ac:dyDescent="0.35">
      <c r="I1122" s="21">
        <v>135</v>
      </c>
      <c r="J1122" s="62"/>
      <c r="K1122" t="str">
        <f t="shared" si="62"/>
        <v>Chỉ số đánh giá mức độ nghiêm trọng mất ngủ (ISI)</v>
      </c>
      <c r="L1122" s="50" t="s">
        <v>1151</v>
      </c>
      <c r="M1122" t="str">
        <f t="shared" si="63"/>
        <v>T_C25</v>
      </c>
    </row>
    <row r="1123" spans="9:13" ht="15" thickBot="1" x14ac:dyDescent="0.35">
      <c r="I1123" s="21">
        <v>135</v>
      </c>
      <c r="J1123" s="62"/>
      <c r="K1123" t="str">
        <f t="shared" si="62"/>
        <v>Chỉ số đánh giá mức độ nghiêm trọng mất ngủ (ISI)</v>
      </c>
      <c r="L1123" s="50" t="s">
        <v>1152</v>
      </c>
      <c r="M1123" t="str">
        <f t="shared" si="63"/>
        <v>T_C25</v>
      </c>
    </row>
    <row r="1124" spans="9:13" ht="15" thickBot="1" x14ac:dyDescent="0.35">
      <c r="I1124" s="21">
        <v>135</v>
      </c>
      <c r="J1124" s="62"/>
      <c r="K1124" t="str">
        <f t="shared" si="62"/>
        <v>Chỉ số đánh giá mức độ nghiêm trọng mất ngủ (ISI)</v>
      </c>
      <c r="L1124" s="50" t="s">
        <v>1153</v>
      </c>
      <c r="M1124" t="str">
        <f t="shared" si="63"/>
        <v>T_C25</v>
      </c>
    </row>
    <row r="1125" spans="9:13" ht="15" thickBot="1" x14ac:dyDescent="0.35">
      <c r="I1125" s="21">
        <v>135</v>
      </c>
      <c r="J1125" s="62"/>
      <c r="K1125" t="str">
        <f t="shared" si="62"/>
        <v>Chỉ số đánh giá mức độ nghiêm trọng mất ngủ (ISI)</v>
      </c>
      <c r="L1125" s="50" t="s">
        <v>1154</v>
      </c>
      <c r="M1125" t="str">
        <f t="shared" si="63"/>
        <v>T_C25</v>
      </c>
    </row>
    <row r="1126" spans="9:13" ht="15" thickBot="1" x14ac:dyDescent="0.35">
      <c r="I1126" s="21">
        <v>135</v>
      </c>
      <c r="J1126" s="62"/>
      <c r="K1126" t="str">
        <f t="shared" si="62"/>
        <v>Chỉ số đánh giá mức độ nghiêm trọng mất ngủ (ISI)</v>
      </c>
      <c r="L1126" s="50" t="s">
        <v>1155</v>
      </c>
      <c r="M1126" t="str">
        <f t="shared" si="63"/>
        <v>T_C25</v>
      </c>
    </row>
    <row r="1127" spans="9:13" ht="15" thickBot="1" x14ac:dyDescent="0.35">
      <c r="I1127" s="21">
        <v>151</v>
      </c>
      <c r="J1127" s="14" t="s">
        <v>1156</v>
      </c>
      <c r="K1127" t="str">
        <f t="shared" si="62"/>
        <v>Thang điểm SCORE2 và SCORE2-OP đánh giá nguy cơ mắc biến cố tim mạch trong 10 năm (ESC2021)</v>
      </c>
      <c r="L1127" s="50" t="s">
        <v>1157</v>
      </c>
      <c r="M1127" t="str">
        <f t="shared" si="63"/>
        <v>T_C26</v>
      </c>
    </row>
    <row r="1128" spans="9:13" ht="15" thickBot="1" x14ac:dyDescent="0.35">
      <c r="I1128" s="21">
        <v>151</v>
      </c>
      <c r="J1128" s="62"/>
      <c r="K1128" t="str">
        <f t="shared" si="62"/>
        <v>Thang điểm SCORE2 và SCORE2-OP đánh giá nguy cơ mắc biến cố tim mạch trong 10 năm (ESC2021)</v>
      </c>
      <c r="L1128" s="50" t="s">
        <v>1158</v>
      </c>
      <c r="M1128" t="str">
        <f t="shared" si="63"/>
        <v>T_C26</v>
      </c>
    </row>
    <row r="1129" spans="9:13" ht="15" thickBot="1" x14ac:dyDescent="0.35">
      <c r="I1129" s="21">
        <v>151</v>
      </c>
      <c r="J1129" s="62"/>
      <c r="K1129" t="str">
        <f t="shared" si="62"/>
        <v>Thang điểm SCORE2 và SCORE2-OP đánh giá nguy cơ mắc biến cố tim mạch trong 10 năm (ESC2021)</v>
      </c>
      <c r="L1129" s="50" t="s">
        <v>1159</v>
      </c>
      <c r="M1129" t="str">
        <f t="shared" si="63"/>
        <v>T_C26</v>
      </c>
    </row>
    <row r="1130" spans="9:13" ht="15" thickBot="1" x14ac:dyDescent="0.35">
      <c r="I1130" s="21">
        <v>151</v>
      </c>
      <c r="J1130" s="62"/>
      <c r="K1130" t="str">
        <f t="shared" si="62"/>
        <v>Thang điểm SCORE2 và SCORE2-OP đánh giá nguy cơ mắc biến cố tim mạch trong 10 năm (ESC2021)</v>
      </c>
      <c r="L1130" s="50" t="s">
        <v>1160</v>
      </c>
      <c r="M1130" t="str">
        <f t="shared" si="63"/>
        <v>T_C26</v>
      </c>
    </row>
    <row r="1131" spans="9:13" ht="15" thickBot="1" x14ac:dyDescent="0.35">
      <c r="I1131" s="21">
        <v>151</v>
      </c>
      <c r="J1131" s="62"/>
      <c r="K1131" t="str">
        <f t="shared" si="62"/>
        <v>Thang điểm SCORE2 và SCORE2-OP đánh giá nguy cơ mắc biến cố tim mạch trong 10 năm (ESC2021)</v>
      </c>
      <c r="L1131" s="50" t="s">
        <v>1161</v>
      </c>
      <c r="M1131" t="str">
        <f t="shared" si="63"/>
        <v>T_C26</v>
      </c>
    </row>
    <row r="1132" spans="9:13" ht="15" thickBot="1" x14ac:dyDescent="0.35">
      <c r="I1132" s="21">
        <v>151</v>
      </c>
      <c r="J1132" s="62"/>
      <c r="K1132" t="str">
        <f t="shared" si="62"/>
        <v>Thang điểm SCORE2 và SCORE2-OP đánh giá nguy cơ mắc biến cố tim mạch trong 10 năm (ESC2021)</v>
      </c>
      <c r="L1132" s="50" t="s">
        <v>1162</v>
      </c>
      <c r="M1132" t="str">
        <f t="shared" si="63"/>
        <v>T_C26</v>
      </c>
    </row>
    <row r="1133" spans="9:13" ht="15" thickBot="1" x14ac:dyDescent="0.35">
      <c r="I1133" s="21">
        <v>151</v>
      </c>
      <c r="J1133" s="62"/>
      <c r="K1133" t="str">
        <f t="shared" si="62"/>
        <v>Thang điểm SCORE2 và SCORE2-OP đánh giá nguy cơ mắc biến cố tim mạch trong 10 năm (ESC2021)</v>
      </c>
      <c r="L1133" s="50" t="s">
        <v>1163</v>
      </c>
      <c r="M1133" t="str">
        <f t="shared" si="63"/>
        <v>T_C26</v>
      </c>
    </row>
    <row r="1134" spans="9:13" ht="15" thickBot="1" x14ac:dyDescent="0.35">
      <c r="I1134" s="21">
        <v>151</v>
      </c>
      <c r="J1134" s="62"/>
      <c r="K1134" t="str">
        <f t="shared" si="62"/>
        <v>Thang điểm SCORE2 và SCORE2-OP đánh giá nguy cơ mắc biến cố tim mạch trong 10 năm (ESC2021)</v>
      </c>
      <c r="L1134" s="50" t="s">
        <v>1164</v>
      </c>
      <c r="M1134" t="str">
        <f t="shared" si="63"/>
        <v>T_C26</v>
      </c>
    </row>
    <row r="1135" spans="9:13" ht="15" thickBot="1" x14ac:dyDescent="0.35">
      <c r="I1135" s="21">
        <v>152</v>
      </c>
      <c r="J1135" s="14" t="s">
        <v>1165</v>
      </c>
      <c r="K1135" t="str">
        <f t="shared" si="62"/>
        <v>Thang điểm SCORE2-DIABETES đánh giá nguy cơ mắc biến cố tim mạch trong 10 năm ở người bệnh đái tháo đường (ESC2021)</v>
      </c>
      <c r="L1135" s="50" t="s">
        <v>1166</v>
      </c>
      <c r="M1135" t="str">
        <f t="shared" si="63"/>
        <v>T_C27</v>
      </c>
    </row>
    <row r="1136" spans="9:13" ht="15" thickBot="1" x14ac:dyDescent="0.35">
      <c r="I1136" s="21">
        <v>152</v>
      </c>
      <c r="J1136" s="62"/>
      <c r="K1136" t="str">
        <f t="shared" si="62"/>
        <v>Thang điểm SCORE2-DIABETES đánh giá nguy cơ mắc biến cố tim mạch trong 10 năm ở người bệnh đái tháo đường (ESC2021)</v>
      </c>
      <c r="L1136" s="50" t="s">
        <v>1167</v>
      </c>
      <c r="M1136" t="str">
        <f t="shared" si="63"/>
        <v>T_C27</v>
      </c>
    </row>
    <row r="1137" spans="9:13" ht="15" thickBot="1" x14ac:dyDescent="0.35">
      <c r="I1137" s="21">
        <v>152</v>
      </c>
      <c r="J1137" s="62"/>
      <c r="K1137" t="str">
        <f t="shared" si="62"/>
        <v>Thang điểm SCORE2-DIABETES đánh giá nguy cơ mắc biến cố tim mạch trong 10 năm ở người bệnh đái tháo đường (ESC2021)</v>
      </c>
      <c r="L1137" s="50" t="s">
        <v>1168</v>
      </c>
      <c r="M1137" t="str">
        <f t="shared" si="63"/>
        <v>T_C27</v>
      </c>
    </row>
    <row r="1138" spans="9:13" ht="15" thickBot="1" x14ac:dyDescent="0.35">
      <c r="I1138" s="21">
        <v>152</v>
      </c>
      <c r="J1138" s="62"/>
      <c r="K1138" t="str">
        <f t="shared" si="62"/>
        <v>Thang điểm SCORE2-DIABETES đánh giá nguy cơ mắc biến cố tim mạch trong 10 năm ở người bệnh đái tháo đường (ESC2021)</v>
      </c>
      <c r="L1138" s="50" t="s">
        <v>1169</v>
      </c>
      <c r="M1138" t="str">
        <f t="shared" si="63"/>
        <v>T_C27</v>
      </c>
    </row>
    <row r="1139" spans="9:13" ht="15" thickBot="1" x14ac:dyDescent="0.35">
      <c r="I1139" s="21">
        <v>152</v>
      </c>
      <c r="J1139" s="62"/>
      <c r="K1139" t="str">
        <f t="shared" si="62"/>
        <v>Thang điểm SCORE2-DIABETES đánh giá nguy cơ mắc biến cố tim mạch trong 10 năm ở người bệnh đái tháo đường (ESC2021)</v>
      </c>
      <c r="L1139" s="50" t="s">
        <v>1170</v>
      </c>
      <c r="M1139" t="str">
        <f t="shared" si="63"/>
        <v>T_C27</v>
      </c>
    </row>
    <row r="1140" spans="9:13" ht="15" thickBot="1" x14ac:dyDescent="0.35">
      <c r="I1140" s="21">
        <v>152</v>
      </c>
      <c r="J1140" s="62"/>
      <c r="K1140" t="str">
        <f t="shared" si="62"/>
        <v>Thang điểm SCORE2-DIABETES đánh giá nguy cơ mắc biến cố tim mạch trong 10 năm ở người bệnh đái tháo đường (ESC2021)</v>
      </c>
      <c r="L1140" s="50" t="s">
        <v>1171</v>
      </c>
      <c r="M1140" t="str">
        <f t="shared" si="63"/>
        <v>T_C27</v>
      </c>
    </row>
    <row r="1141" spans="9:13" ht="15" thickBot="1" x14ac:dyDescent="0.35">
      <c r="I1141" s="21">
        <v>152</v>
      </c>
      <c r="J1141" s="62"/>
      <c r="K1141" t="str">
        <f t="shared" si="62"/>
        <v>Thang điểm SCORE2-DIABETES đánh giá nguy cơ mắc biến cố tim mạch trong 10 năm ở người bệnh đái tháo đường (ESC2021)</v>
      </c>
      <c r="L1141" s="50" t="s">
        <v>1172</v>
      </c>
      <c r="M1141" t="str">
        <f t="shared" si="63"/>
        <v>T_C27</v>
      </c>
    </row>
    <row r="1142" spans="9:13" ht="15" thickBot="1" x14ac:dyDescent="0.35">
      <c r="I1142" s="21">
        <v>152</v>
      </c>
      <c r="J1142" s="62"/>
      <c r="K1142" t="str">
        <f t="shared" si="62"/>
        <v>Thang điểm SCORE2-DIABETES đánh giá nguy cơ mắc biến cố tim mạch trong 10 năm ở người bệnh đái tháo đường (ESC2021)</v>
      </c>
      <c r="L1142" s="50" t="s">
        <v>1173</v>
      </c>
      <c r="M1142" t="str">
        <f t="shared" si="63"/>
        <v>T_C27</v>
      </c>
    </row>
    <row r="1143" spans="9:13" ht="15" thickBot="1" x14ac:dyDescent="0.35">
      <c r="I1143" s="21">
        <v>152</v>
      </c>
      <c r="J1143" s="62"/>
      <c r="K1143" t="str">
        <f t="shared" si="62"/>
        <v>Thang điểm SCORE2-DIABETES đánh giá nguy cơ mắc biến cố tim mạch trong 10 năm ở người bệnh đái tháo đường (ESC2021)</v>
      </c>
      <c r="L1143" s="50" t="s">
        <v>1174</v>
      </c>
      <c r="M1143" t="str">
        <f t="shared" si="63"/>
        <v>T_C27</v>
      </c>
    </row>
    <row r="1144" spans="9:13" ht="15" thickBot="1" x14ac:dyDescent="0.35">
      <c r="I1144" s="21">
        <v>152</v>
      </c>
      <c r="J1144" s="62"/>
      <c r="K1144" t="str">
        <f t="shared" si="62"/>
        <v>Thang điểm SCORE2-DIABETES đánh giá nguy cơ mắc biến cố tim mạch trong 10 năm ở người bệnh đái tháo đường (ESC2021)</v>
      </c>
      <c r="L1144" s="50" t="s">
        <v>1175</v>
      </c>
      <c r="M1144" t="str">
        <f t="shared" si="63"/>
        <v>T_C27</v>
      </c>
    </row>
    <row r="1145" spans="9:13" ht="15" thickBot="1" x14ac:dyDescent="0.35">
      <c r="I1145" s="21">
        <v>153</v>
      </c>
      <c r="J1145" s="14" t="s">
        <v>1176</v>
      </c>
      <c r="K1145" t="str">
        <f t="shared" si="62"/>
        <v>Thang điểm SCORED đánh giá nguy cơ mắc bệnh thận</v>
      </c>
      <c r="L1145" s="50" t="s">
        <v>1177</v>
      </c>
      <c r="M1145" t="str">
        <f t="shared" si="63"/>
        <v>T_C28</v>
      </c>
    </row>
    <row r="1146" spans="9:13" ht="15" thickBot="1" x14ac:dyDescent="0.35">
      <c r="I1146" s="21">
        <v>153</v>
      </c>
      <c r="J1146" s="62"/>
      <c r="K1146" t="str">
        <f t="shared" si="62"/>
        <v>Thang điểm SCORED đánh giá nguy cơ mắc bệnh thận</v>
      </c>
      <c r="L1146" s="50" t="s">
        <v>1178</v>
      </c>
      <c r="M1146" t="str">
        <f t="shared" si="63"/>
        <v>T_C28</v>
      </c>
    </row>
    <row r="1147" spans="9:13" ht="15" thickBot="1" x14ac:dyDescent="0.35">
      <c r="I1147" s="21">
        <v>153</v>
      </c>
      <c r="J1147" s="62"/>
      <c r="K1147" t="str">
        <f t="shared" si="62"/>
        <v>Thang điểm SCORED đánh giá nguy cơ mắc bệnh thận</v>
      </c>
      <c r="L1147" s="50" t="s">
        <v>1179</v>
      </c>
      <c r="M1147" t="str">
        <f t="shared" si="63"/>
        <v>T_C28</v>
      </c>
    </row>
    <row r="1148" spans="9:13" ht="15" thickBot="1" x14ac:dyDescent="0.35">
      <c r="I1148" s="21">
        <v>153</v>
      </c>
      <c r="J1148" s="62"/>
      <c r="K1148" t="str">
        <f t="shared" si="62"/>
        <v>Thang điểm SCORED đánh giá nguy cơ mắc bệnh thận</v>
      </c>
      <c r="L1148" s="50" t="s">
        <v>1180</v>
      </c>
      <c r="M1148" t="str">
        <f t="shared" si="63"/>
        <v>T_C28</v>
      </c>
    </row>
    <row r="1149" spans="9:13" ht="15" thickBot="1" x14ac:dyDescent="0.35">
      <c r="I1149" s="21">
        <v>153</v>
      </c>
      <c r="J1149" s="62"/>
      <c r="K1149" t="str">
        <f t="shared" si="62"/>
        <v>Thang điểm SCORED đánh giá nguy cơ mắc bệnh thận</v>
      </c>
      <c r="L1149" s="50" t="s">
        <v>1181</v>
      </c>
      <c r="M1149" t="str">
        <f t="shared" si="63"/>
        <v>T_C28</v>
      </c>
    </row>
    <row r="1150" spans="9:13" ht="15" thickBot="1" x14ac:dyDescent="0.35">
      <c r="I1150" s="21">
        <v>153</v>
      </c>
      <c r="J1150" s="62"/>
      <c r="K1150" t="str">
        <f t="shared" si="62"/>
        <v>Thang điểm SCORED đánh giá nguy cơ mắc bệnh thận</v>
      </c>
      <c r="L1150" s="50" t="s">
        <v>1182</v>
      </c>
      <c r="M1150" t="str">
        <f t="shared" si="63"/>
        <v>T_C28</v>
      </c>
    </row>
    <row r="1151" spans="9:13" ht="15" thickBot="1" x14ac:dyDescent="0.35">
      <c r="I1151" s="21">
        <v>153</v>
      </c>
      <c r="J1151" s="62"/>
      <c r="K1151" t="str">
        <f t="shared" si="62"/>
        <v>Thang điểm SCORED đánh giá nguy cơ mắc bệnh thận</v>
      </c>
      <c r="L1151" s="50" t="s">
        <v>1183</v>
      </c>
      <c r="M1151" t="str">
        <f t="shared" si="63"/>
        <v>T_C28</v>
      </c>
    </row>
    <row r="1152" spans="9:13" ht="15" thickBot="1" x14ac:dyDescent="0.35">
      <c r="I1152" s="21">
        <v>153</v>
      </c>
      <c r="J1152" s="62"/>
      <c r="K1152" t="str">
        <f t="shared" si="62"/>
        <v>Thang điểm SCORED đánh giá nguy cơ mắc bệnh thận</v>
      </c>
      <c r="L1152" s="50" t="s">
        <v>1184</v>
      </c>
      <c r="M1152" t="str">
        <f t="shared" si="63"/>
        <v>T_C28</v>
      </c>
    </row>
    <row r="1153" spans="9:13" ht="15" thickBot="1" x14ac:dyDescent="0.35">
      <c r="I1153" s="21">
        <v>153</v>
      </c>
      <c r="J1153" s="62"/>
      <c r="K1153" t="str">
        <f t="shared" si="62"/>
        <v>Thang điểm SCORED đánh giá nguy cơ mắc bệnh thận</v>
      </c>
      <c r="L1153" s="50" t="s">
        <v>1185</v>
      </c>
      <c r="M1153" t="str">
        <f t="shared" si="63"/>
        <v>T_C28</v>
      </c>
    </row>
  </sheetData>
  <autoFilter ref="I1:M1153" xr:uid="{5A26CC52-41E1-4EF4-A1F1-8C266472572F}">
    <filterColumn colId="3">
      <filters>
        <filter val="4THIT_01"/>
        <filter val="4THIT_02"/>
        <filter val="4THIT_03"/>
        <filter val="4THIT_04"/>
        <filter val="4THIT_05"/>
        <filter val="4THIT_06"/>
        <filter val="4THIT_07"/>
        <filter val="4THIT_08"/>
        <filter val="ABCD2_01"/>
        <filter val="ABCD2_02"/>
        <filter val="ABCD2_03"/>
        <filter val="ABCD2_04"/>
        <filter val="ABCD2_05"/>
        <filter val="ABCD2_06"/>
        <filter val="ACCAHA_01"/>
        <filter val="ACCAHA_02"/>
        <filter val="ACCAHA_03"/>
        <filter val="ACCAHA_04"/>
        <filter val="ACCAHA_05"/>
        <filter val="ACCAHA_06"/>
        <filter val="ACCAHA_07"/>
        <filter val="ACCAHA_08"/>
        <filter val="ACCAHA_09"/>
        <filter val="AlbuminSerum"/>
        <filter val="AlbuminSerum_Norm"/>
        <filter val="AlbuminUrine"/>
        <filter val="AlcoholConcentration"/>
        <filter val="AlcoholVolume"/>
        <filter val="ALT"/>
        <filter val="APACHE2_01"/>
        <filter val="APACHE2_02"/>
        <filter val="APACHE2_03"/>
        <filter val="APACHE2_04"/>
        <filter val="APACHE2_05"/>
        <filter val="APACHE2_06"/>
        <filter val="APACHE2_07"/>
        <filter val="APACHE2_08"/>
        <filter val="APACHE2_09"/>
        <filter val="APACHE2_10"/>
        <filter val="APACHE2_11"/>
        <filter val="APACHE2_12"/>
        <filter val="APACHE2_13"/>
        <filter val="APACHE2_14"/>
        <filter val="APACHE2_15"/>
        <filter val="APACHE2_16"/>
        <filter val="APACHE2_17"/>
        <filter val="APACHE2_18"/>
        <filter val="APACHE2_19"/>
        <filter val="APACHE2_20"/>
        <filter val="APACHE2_21"/>
        <filter val="APACHE2_22"/>
        <filter val="APGAR_01"/>
        <filter val="APGAR_02"/>
        <filter val="APGAR_03"/>
        <filter val="APGAR_04"/>
        <filter val="APGAR_05"/>
        <filter val="aplucnhiphai"/>
        <filter val="aplucnhitrai"/>
        <filter val="ARISCAT_01"/>
        <filter val="ARISCAT_02"/>
        <filter val="ARISCAT_03"/>
        <filter val="ARISCAT_04"/>
        <filter val="ARISCAT_05"/>
        <filter val="ARISCAT_06"/>
        <filter val="ARISCAT_07"/>
        <filter val="ARISCAT_08"/>
        <filter val="ASA"/>
        <filter val="AST"/>
        <filter val="ASTNormUL"/>
        <filter val="BilirubinSerum"/>
        <filter val="BISAP_01"/>
        <filter val="BISAP_02"/>
        <filter val="BISAP_03"/>
        <filter val="BISAP_04"/>
        <filter val="BISAP_05"/>
        <filter val="BISAP_06"/>
        <filter val="BISAP_07"/>
        <filter val="BISAP_08"/>
        <filter val="BISAP_09"/>
        <filter val="BISAP_10"/>
        <filter val="Blatchford_01"/>
        <filter val="Blatchford_02"/>
        <filter val="Blatchford_03"/>
        <filter val="Blatchford_04"/>
        <filter val="Blatchford_05"/>
        <filter val="Blatchford_06"/>
        <filter val="Blatchford_07"/>
        <filter val="Blatchford_08"/>
        <filter val="BODECOPD_01"/>
        <filter val="BODECOPD_02"/>
        <filter val="BODECOPD_03"/>
        <filter val="BODECOPD_04"/>
        <filter val="bongchen"/>
        <filter val="Braden_01"/>
        <filter val="Braden_02"/>
        <filter val="Braden_03"/>
        <filter val="Braden_04"/>
        <filter val="Braden_05"/>
        <filter val="Braden_06"/>
        <filter val="BSA"/>
        <filter val="BUN"/>
        <filter val="BUN1RRF"/>
        <filter val="BUN2RRF"/>
        <filter val="BUNsauloc"/>
        <filter val="BUNtruocloc"/>
        <filter val="CalciSerum"/>
        <filter val="cannang"/>
        <filter val="cannang_saulocmau"/>
        <filter val="capcuutimphoi"/>
        <filter val="Caprini_01"/>
        <filter val="Caprini_02"/>
        <filter val="Caprini_03"/>
        <filter val="Caprini_04"/>
        <filter val="Caprini_05"/>
        <filter val="Caprini_06"/>
        <filter val="Caprini_07"/>
        <filter val="Caprini_08"/>
        <filter val="Caprini_09"/>
        <filter val="Caprini_10"/>
        <filter val="Caprini_11"/>
        <filter val="Caprini_12"/>
        <filter val="Caprini_13"/>
        <filter val="Caprini_14"/>
        <filter val="Caprini_15"/>
        <filter val="Caprini_16"/>
        <filter val="Caprini_17"/>
        <filter val="Caprini_18"/>
        <filter val="Caprini_19"/>
        <filter val="Caprini_20"/>
        <filter val="Caprini_21"/>
        <filter val="Caprini_22"/>
        <filter val="Caprini_23"/>
        <filter val="Caprini_24"/>
        <filter val="Caprini_25"/>
        <filter val="Caprini_26"/>
        <filter val="Caprini_27"/>
        <filter val="Caprini_28"/>
        <filter val="Caprini_29"/>
        <filter val="Caprini_30"/>
        <filter val="Caprini_31"/>
        <filter val="Caprini_32"/>
        <filter val="Caprini_33"/>
        <filter val="Caprini_34"/>
        <filter val="CDAICrohn_01"/>
        <filter val="CDAICrohn_02"/>
        <filter val="CDAICrohn_03"/>
        <filter val="CDAICrohn_04"/>
        <filter val="CDAICrohn_05"/>
        <filter val="CDAICrohn_06"/>
        <filter val="CDAICrohn_07"/>
        <filter val="CDAICrohn_08"/>
        <filter val="CDAICrohn_09"/>
        <filter val="CDAICrohn_10"/>
        <filter val="CDAICrohn_11"/>
        <filter val="CDAICrohn_12"/>
        <filter val="CDAICrohn_13"/>
        <filter val="CDAICrohn_14"/>
        <filter val="CDAICrohn_15"/>
        <filter val="CHA2DS2-VASc_01"/>
        <filter val="CHA2DS2-VASc_02"/>
        <filter val="CHA2DS2-VASc_03"/>
        <filter val="CHA2DS2-VASc_04"/>
        <filter val="CHA2DS2-VASc_05"/>
        <filter val="CHA2DS2-VASc_06"/>
        <filter val="CHA2DS2-VASc_07"/>
        <filter val="chieucao"/>
        <filter val="ChildPugh_01"/>
        <filter val="ChildPugh_02"/>
        <filter val="ChildPugh_03"/>
        <filter val="ChildPugh_04"/>
        <filter val="ChildPugh_05"/>
        <filter val="chungtoc"/>
        <filter val="chuvivongdau"/>
        <filter val="CLIF-SOFA_01"/>
        <filter val="CLIF-SOFA_02"/>
        <filter val="CLIF-SOFA_03"/>
        <filter val="CLIF-SOFA_04"/>
        <filter val="CLIF-SOFA_05"/>
        <filter val="CLIF-SOFA_06"/>
        <filter val="CLIF-SOFA_07"/>
        <filter val="CLIF-SOFA_08"/>
        <filter val="CLIF-SOFA_09"/>
        <filter val="CLIF-SOFA_10"/>
        <filter val="CloSerum"/>
        <filter val="CloUrine"/>
        <filter val="CMMLMayoClinic_01"/>
        <filter val="CMMLMayoClinic_02"/>
        <filter val="CMMLMayoClinic_03"/>
        <filter val="CMMLMayoClinic_04"/>
        <filter val="CMMLMayoClinic_05"/>
        <filter val="CMMLMayoClinic_06"/>
        <filter val="COWS_01"/>
        <filter val="COWS_02"/>
        <filter val="COWS_03"/>
        <filter val="COWS_04"/>
        <filter val="COWS_05"/>
        <filter val="COWS_06"/>
        <filter val="COWS_07"/>
        <filter val="COWS_08"/>
        <filter val="COWS_09"/>
        <filter val="COWS_10"/>
        <filter val="COWS_11"/>
        <filter val="CreatininSerum"/>
        <filter val="CreatininUrine"/>
        <filter val="CURB-65_01"/>
        <filter val="CURB-65_02"/>
        <filter val="CURB-65_03"/>
        <filter val="CURB-65_04"/>
        <filter val="CURB-65_05"/>
        <filter val="CURB-65_06"/>
        <filter val="CURB-65_07"/>
        <filter val="DAS28CRP_01"/>
        <filter val="DAS28CRP_02"/>
        <filter val="DAS28CRP_03"/>
        <filter val="DAS28CRP_04"/>
        <filter val="DAS28CRP_05"/>
        <filter val="DAS28CRP_06"/>
        <filter val="DAS28CRP_07"/>
        <filter val="DAS28CRP_08"/>
        <filter val="DAS28CRP_09"/>
        <filter val="DAS28CRP_10"/>
        <filter val="DAS28CRP_11"/>
        <filter val="DAS28CRP_12"/>
        <filter val="DAS28CRP_13"/>
        <filter val="DAS28CRP_14"/>
        <filter val="DAS28CRP_15"/>
        <filter val="DAS28CRP_16"/>
        <filter val="DAS28CRP_17"/>
        <filter val="DAS28CRP_18"/>
        <filter val="DAS28CRP_19"/>
        <filter val="DAS28CRP_20"/>
        <filter val="DAS28CRP_21"/>
        <filter val="DAS28CRP_22"/>
        <filter val="DAS28CRP_23"/>
        <filter val="DAS28CRP_24"/>
        <filter val="DAS28CRP_25"/>
        <filter val="DAS28CRP_26"/>
        <filter val="DAS28CRP_27"/>
        <filter val="DAS28CRP_28"/>
        <filter val="DAS28CRP_29"/>
        <filter val="DAS28CRP_30"/>
        <filter val="DAS28CRP_31"/>
        <filter val="DAS28CRP_32"/>
        <filter val="DAS28CRP_33"/>
        <filter val="DAS28CRP_34"/>
        <filter val="DAS28CRP_35"/>
        <filter val="DAS28CRP_36"/>
        <filter val="DAS28CRP_37"/>
        <filter val="DAS28CRP_38"/>
        <filter val="DAS28CRP_39"/>
        <filter val="DAS28CRP_40"/>
        <filter val="DAS28CRP_41"/>
        <filter val="DAS28CRP_42"/>
        <filter val="DAS28CRP_43"/>
        <filter val="DAS28CRP_44"/>
        <filter val="DAS28CRP_45"/>
        <filter val="DAS28CRP_46"/>
        <filter val="DAS28CRP_47"/>
        <filter val="DAS28CRP_48"/>
        <filter val="DAS28CRP_49"/>
        <filter val="DAS28CRP_50"/>
        <filter val="DAS28CRP_51"/>
        <filter val="DAS28CRP_52"/>
        <filter val="DAS28CRP_53"/>
        <filter val="DAS28CRP_54"/>
        <filter val="DAS28CRP_55"/>
        <filter val="DAS28CRP_56"/>
        <filter val="DAS28CRP_57"/>
        <filter val="DAS28CRP_58"/>
        <filter val="DAS28ESR_01"/>
        <filter val="DAS28ESR_02"/>
        <filter val="DAS28ESR_03"/>
        <filter val="DAS28ESR_04"/>
        <filter val="DAS28ESR_05"/>
        <filter val="DAS28ESR_06"/>
        <filter val="DAS28ESR_07"/>
        <filter val="DAS28ESR_08"/>
        <filter val="DAS28ESR_09"/>
        <filter val="DAS28ESR_10"/>
        <filter val="DAS28ESR_11"/>
        <filter val="DAS28ESR_12"/>
        <filter val="DAS28ESR_13"/>
        <filter val="DAS28ESR_14"/>
        <filter val="DAS28ESR_15"/>
        <filter val="DAS28ESR_16"/>
        <filter val="DAS28ESR_17"/>
        <filter val="DAS28ESR_18"/>
        <filter val="DAS28ESR_19"/>
        <filter val="DAS28ESR_20"/>
        <filter val="DAS28ESR_21"/>
        <filter val="DAS28ESR_22"/>
        <filter val="DAS28ESR_23"/>
        <filter val="DAS28ESR_24"/>
        <filter val="DAS28ESR_25"/>
        <filter val="DAS28ESR_26"/>
        <filter val="DAS28ESR_27"/>
        <filter val="DAS28ESR_28"/>
        <filter val="DAS28ESR_29"/>
        <filter val="DAS28ESR_30"/>
        <filter val="DAS28ESR_31"/>
        <filter val="DAS28ESR_32"/>
        <filter val="DAS28ESR_33"/>
        <filter val="DAS28ESR_34"/>
        <filter val="DAS28ESR_35"/>
        <filter val="DAS28ESR_36"/>
        <filter val="DAS28ESR_37"/>
        <filter val="DAS28ESR_38"/>
        <filter val="DAS28ESR_39"/>
        <filter val="DAS28ESR_40"/>
        <filter val="DAS28ESR_41"/>
        <filter val="DAS28ESR_42"/>
        <filter val="DAS28ESR_43"/>
        <filter val="DAS28ESR_44"/>
        <filter val="DAS28ESR_45"/>
        <filter val="DAS28ESR_46"/>
        <filter val="DAS28ESR_47"/>
        <filter val="DAS28ESR_48"/>
        <filter val="DAS28ESR_49"/>
        <filter val="DAS28ESR_50"/>
        <filter val="DAS28ESR_51"/>
        <filter val="DAS28ESR_52"/>
        <filter val="DAS28ESR_53"/>
        <filter val="DAS28ESR_54"/>
        <filter val="DAS28ESR_55"/>
        <filter val="DAS28ESR_56"/>
        <filter val="DAS28ESR_57"/>
        <filter val="DAS28ESR_58"/>
        <filter val="DBP"/>
        <filter val="DIPSS-PlusPMS_01"/>
        <filter val="DIPSS-PlusPMS_02"/>
        <filter val="DIPSS-PlusPMS_03"/>
        <filter val="DIPSS-PlusPMS_04"/>
        <filter val="DIPSS-PlusPMS_05"/>
        <filter val="DIPSS-PlusPMS_06"/>
        <filter val="DIPSS-PlusPMS_07"/>
        <filter val="DIPSS-PlusPMS_08"/>
        <filter val="DIPSS-PlusPMS_09"/>
        <filter val="DIPSS-PlusPMS_10"/>
        <filter val="DLCOPredicted"/>
        <filter val="docaouoctinh"/>
        <filter val="ĐTĐ_dieutri"/>
        <filter val="Eckardt_01"/>
        <filter val="Eckardt_02"/>
        <filter val="Eckardt_03"/>
        <filter val="Eckardt_04"/>
        <filter val="ECOG"/>
        <filter val="EED"/>
        <filter val="ESS_01"/>
        <filter val="ESS_02"/>
        <filter val="ESS_03"/>
        <filter val="ESS_04"/>
        <filter val="ESS_05"/>
        <filter val="ESS_06"/>
        <filter val="ESS_07"/>
        <filter val="ESS_08"/>
        <filter val="EUTOS_01"/>
        <filter val="EUTOS_02"/>
        <filter val="EUTOS_03"/>
        <filter val="EUTOS_04"/>
        <filter val="ferritin"/>
        <filter val="FeSerum"/>
        <filter val="FiO2"/>
        <filter val="FraminghamE_01"/>
        <filter val="FraminghamE_02"/>
        <filter val="FraminghamE_03"/>
        <filter val="FraminghamE_04"/>
        <filter val="FraminghamE_05"/>
        <filter val="FraminghamE_06"/>
        <filter val="FraminghamE_07"/>
        <filter val="FraminghamE_08"/>
        <filter val="FraminghamS_01"/>
        <filter val="FraminghamS_02"/>
        <filter val="FraminghamS_03"/>
        <filter val="FraminghamS_04"/>
        <filter val="FraminghamS_05"/>
        <filter val="FraminghamS_06"/>
        <filter val="FraminghamS_07"/>
        <filter val="FraminghamS_08"/>
        <filter val="FraminghamS_09"/>
        <filter val="FraminghamS_10"/>
        <filter val="GAD7_01"/>
        <filter val="GAD7_02"/>
        <filter val="GAD7_03"/>
        <filter val="GAD7_04"/>
        <filter val="GAD7_05"/>
        <filter val="GAD7_06"/>
        <filter val="GAD7_07"/>
        <filter val="GCS_01"/>
        <filter val="GCS_02"/>
        <filter val="GCS_03"/>
        <filter val="GenevaDVT_01"/>
        <filter val="GenevaDVT_02"/>
        <filter val="GenevaDVT_03"/>
        <filter val="GenevaDVT_04"/>
        <filter val="GenevaDVT_05"/>
        <filter val="GenevaDVT_06"/>
        <filter val="GenevaDVT_07"/>
        <filter val="GenevaDVT_08"/>
        <filter val="GenevaDVT_09"/>
        <filter val="GenevaDVT_10"/>
        <filter val="GenevaDVT_11"/>
        <filter val="GenevaDVT_12"/>
        <filter val="GenevaDVT_13"/>
        <filter val="GenevaDVT_14"/>
        <filter val="GenevaDVT_15"/>
        <filter val="GenevaDVT_16"/>
        <filter val="GenevaDVT_17"/>
        <filter val="GenevaDVT_18"/>
        <filter val="GenevaDVT_19"/>
        <filter val="GenevaPE_01"/>
        <filter val="GenevaPE_02"/>
        <filter val="GenevaPE_03"/>
        <filter val="GenevaPE_04"/>
        <filter val="GenevaPE_05"/>
        <filter val="GenevaPE_06"/>
        <filter val="GenevaPE_07"/>
        <filter val="GenevaPE_08"/>
        <filter val="GenevaPE_09"/>
        <filter val="gioitinh"/>
        <filter val="GIPSSXotuy_01"/>
        <filter val="GIPSSXotuy_02"/>
        <filter val="GIPSSXotuy_03"/>
        <filter val="GIPSSXotuy_04"/>
        <filter val="GIPSSXotuy_05"/>
        <filter val="GlasgowComa"/>
        <filter val="GlasgowNhi_01"/>
        <filter val="GlasgowNhi_02"/>
        <filter val="GlasgowNhi_03"/>
        <filter val="GlasgowNhi_04"/>
        <filter val="GlasgowNhi_05"/>
        <filter val="GlasgowNhi_06"/>
        <filter val="GlucoseSerum"/>
        <filter val="GlucoseUrine"/>
        <filter val="GRACE_01"/>
        <filter val="GRACE_02"/>
        <filter val="GRACE_03"/>
        <filter val="GRACE_04"/>
        <filter val="GRACE_05"/>
        <filter val="GRACE_06"/>
        <filter val="GRACE_07"/>
        <filter val="GRACE_08"/>
        <filter val="GRACE_09"/>
        <filter val="HAS-BLED_01"/>
        <filter val="HAS-BLED_02"/>
        <filter val="HAS-BLED_03"/>
        <filter val="HAS-BLED_04"/>
        <filter val="HAS-BLED_05"/>
        <filter val="HAS-BLED_06"/>
        <filter val="HAS-BLED_07"/>
        <filter val="HAS-BLED_08"/>
        <filter val="Hb"/>
        <filter val="HBCrohn_01"/>
        <filter val="HBCrohn_02"/>
        <filter val="HBCrohn_03"/>
        <filter val="HBCrohn_04"/>
        <filter val="HBCrohn_05"/>
        <filter val="HBCrohn_06"/>
        <filter val="HBCrohn_07"/>
        <filter val="HBCrohn_08"/>
        <filter val="HBCrohn_09"/>
        <filter val="HBCrohn_10"/>
        <filter val="HBCrohn_11"/>
        <filter val="HBCrohn_12"/>
        <filter val="HCO3Serum"/>
        <filter val="Hct"/>
        <filter val="HDL"/>
        <filter val="hesoCAC"/>
        <filter val="hesogiot"/>
        <filter val="hesohoatdong"/>
        <filter val="Hesohohap"/>
        <filter val="hoisuctim"/>
        <filter val="honme"/>
        <filter val="hutthuoc"/>
        <filter val="IBW"/>
        <filter val="INR"/>
        <filter val="IntervalRRF"/>
        <filter val="IPSHodgkin_01"/>
        <filter val="IPSHodgkin_02"/>
        <filter val="IPSHodgkin_03"/>
        <filter val="IPSHodgkin_04"/>
        <filter val="IPSHodgkin_05"/>
        <filter val="IPSHodgkin_06"/>
        <filter val="IPSHodgkin_07"/>
        <filter val="IPSNonHodgkin_01"/>
        <filter val="IPSNonHodgkin_02"/>
        <filter val="IPSNonHodgkin_03"/>
        <filter val="IPSNonHodgkin_04"/>
        <filter val="IPSNonHodgkin_05"/>
        <filter val="IPSS-RLoansantuy_01"/>
        <filter val="IPSS-RLoansantuy_02"/>
        <filter val="IPSS-RLoansantuy_03"/>
        <filter val="IPSS-RLoansantuy_04"/>
        <filter val="IPSS-RLoansantuy_05"/>
        <filter val="IPSSTienliet_01"/>
        <filter val="IPSSTienliet_02"/>
        <filter val="IPSSTienliet_03"/>
        <filter val="IPSSTienliet_04"/>
        <filter val="IPSSTienliet_05"/>
        <filter val="IPSSTienliet_06"/>
        <filter val="IPSSTienliet_07"/>
        <filter val="ISI_01"/>
        <filter val="ISI_02"/>
        <filter val="ISI_03"/>
        <filter val="ISI_04"/>
        <filter val="ISI_05"/>
        <filter val="ISI_06"/>
        <filter val="ISI_07"/>
        <filter val="IVPO_01"/>
        <filter val="IVPO_02"/>
        <filter val="IVPO_03"/>
        <filter val="IVPO_04"/>
        <filter val="IVPO_05"/>
        <filter val="IVPO_06"/>
        <filter val="KaliSerum"/>
        <filter val="KaliStool"/>
        <filter val="KaliUrine"/>
        <filter val="khoinoiso"/>
        <filter val="Khorana_01"/>
        <filter val="Khorana_02"/>
        <filter val="Khorana_03"/>
        <filter val="Khorana_04"/>
        <filter val="Khorana_05"/>
        <filter val="Khorana_06"/>
        <filter val="LAR_01"/>
        <filter val="LAR_02"/>
        <filter val="LAR_03"/>
        <filter val="LAR_04"/>
        <filter val="LAR_05"/>
        <filter val="LDHSerum"/>
        <filter val="LDHSerum_ULN"/>
        <filter val="Light_01"/>
        <filter val="Light_02"/>
        <filter val="Light_03"/>
        <filter val="Light_04"/>
        <filter val="Light_05"/>
        <filter val="Light_06"/>
        <filter val="Light_07"/>
        <filter val="Light_08"/>
        <filter val="loaiXNcreatinin"/>
        <filter val="loannhip"/>
        <filter val="luuluongmau"/>
        <filter val="macbenhduoi1t"/>
        <filter val="MagieUrine"/>
        <filter val="MalHyperthermia_01"/>
        <filter val="MalHyperthermia_010"/>
        <filter val="MalHyperthermia_2"/>
        <filter val="MalHyperthermia_3"/>
        <filter val="MalHyperthermia_4"/>
        <filter val="MalHyperthermia_5"/>
        <filter val="MalHyperthermia_6"/>
        <filter val="MalHyperthermia_7"/>
        <filter val="MalHyperthermia_8"/>
        <filter val="MalHyperthermia_9"/>
        <filter val="MAP"/>
        <filter val="MDACC_01"/>
        <filter val="MDACC_02"/>
        <filter val="MDACC_03"/>
        <filter val="MDACC_04"/>
        <filter val="MDACC_05"/>
        <filter val="MDACC_06"/>
        <filter val="MDACC_07"/>
        <filter val="MDACC_08"/>
        <filter val="MDSRLsinhtuy_01"/>
        <filter val="MDSRLsinhtuy_02"/>
        <filter val="MDSRLsinhtuy_03"/>
        <filter val="MDSRLsinhtuy_04"/>
        <filter val="MDSRLsinhtuy_05"/>
        <filter val="MDSRLsinhtuy_06"/>
        <filter val="MELD"/>
        <filter val="MESS_01"/>
        <filter val="MESS_02"/>
        <filter val="MESS_03"/>
        <filter val="MESS_04"/>
        <filter val="NatriSerum"/>
        <filter val="NatriStool"/>
        <filter val="NatriUrine"/>
        <filter val="NEWS2_01"/>
        <filter val="NEWS2_02"/>
        <filter val="NEWS2_03"/>
        <filter val="NEWS2_04"/>
        <filter val="NEWS2_05"/>
        <filter val="NEWS2_06"/>
        <filter val="NEWS2_07"/>
        <filter val="NEWS2_08"/>
        <filter val="NEWS2_09"/>
        <filter val="NEWS2_10"/>
        <filter val="ngayKNcuoi"/>
        <filter val="ngaysieuam"/>
        <filter val="nhiptho"/>
        <filter val="nhiptim"/>
        <filter val="NIH_01"/>
        <filter val="NIH_02"/>
        <filter val="NIH_03"/>
        <filter val="NIH_04"/>
        <filter val="NIH_05"/>
        <filter val="NIH_06"/>
        <filter val="NIH_07"/>
        <filter val="NIH_08"/>
        <filter val="NIH_09"/>
        <filter val="NIH_10"/>
        <filter val="NIH_11"/>
        <filter val="NIH_12"/>
        <filter val="NIH_13"/>
        <filter val="NIH_14"/>
        <filter val="NIH_15"/>
        <filter val="NMCT_lichsuGD"/>
        <filter val="O2Sat"/>
        <filter val="O2vSat"/>
        <filter val="OsmSerum"/>
        <filter val="OsmStool"/>
        <filter val="OsmUrine"/>
        <filter val="oxytieuthu"/>
        <filter val="PaCO2"/>
        <filter val="PaduaVTE_01"/>
        <filter val="PaduaVTE_02"/>
        <filter val="PaduaVTE_03"/>
        <filter val="PaduaVTE_04"/>
        <filter val="PaduaVTE_05"/>
        <filter val="PaduaVTE_06"/>
        <filter val="PaduaVTE_07"/>
        <filter val="PaduaVTE_08"/>
        <filter val="PaduaVTE_09"/>
        <filter val="PaduaVTE_10"/>
        <filter val="PaduaVTE_11"/>
        <filter val="PaduaVTE_12"/>
        <filter val="PaduaVTE_13"/>
        <filter val="PaduaVTE_14"/>
        <filter val="PaO2"/>
        <filter val="PASRuotthua_01"/>
        <filter val="PASRuotthua_02"/>
        <filter val="PASRuotthua_03"/>
        <filter val="PASRuotthua_04"/>
        <filter val="PASRuotthua_05"/>
        <filter val="PASRuotthua_06"/>
        <filter val="PASRuotthua_07"/>
        <filter val="PASRuotthua_08"/>
        <filter val="pCO2"/>
        <filter val="PEEP"/>
        <filter val="phansuattuoimau_FEV1"/>
        <filter val="phanthuyCNcatbo"/>
        <filter val="phosphatSerum"/>
        <filter val="phosphatUrine"/>
        <filter val="PHQ9_01"/>
        <filter val="PHQ9_02"/>
        <filter val="PHQ9_03"/>
        <filter val="PHQ9_04"/>
        <filter val="PHQ9_05"/>
        <filter val="PHQ9_06"/>
        <filter val="PHQ9_07"/>
        <filter val="PHQ9_08"/>
        <filter val="PHQ9_09"/>
        <filter val="PIP"/>
        <filter val="PLT"/>
        <filter val="PreFEV1"/>
        <filter val="ProteinUrine"/>
        <filter val="PSI_01"/>
        <filter val="PSI_02"/>
        <filter val="PSI_03"/>
        <filter val="PSI_04"/>
        <filter val="PSI_05"/>
        <filter val="PSI_06"/>
        <filter val="PSI_07"/>
        <filter val="PSI_08"/>
        <filter val="PSI_09"/>
        <filter val="PSI_10"/>
        <filter val="PSI_11"/>
        <filter val="PSI_12"/>
        <filter val="PSI_13"/>
        <filter val="PSI_14"/>
        <filter val="PSI_15"/>
        <filter val="PSI_16"/>
        <filter val="PSI_17"/>
        <filter val="PSI_18"/>
        <filter val="PSI_19"/>
        <filter val="PSI_20"/>
        <filter val="PSI_21"/>
        <filter val="PUCAI_01"/>
        <filter val="PUCAI_02"/>
        <filter val="PUCAI_03"/>
        <filter val="PUCAI_04"/>
        <filter val="PUCAI_05"/>
        <filter val="PUCAI_06"/>
        <filter val="PUMayoClinic_01"/>
        <filter val="PUMayoClinic_02"/>
        <filter val="PUMayoClinic_03"/>
        <filter val="PUMayoClinic_04"/>
        <filter val="PvO2"/>
        <filter val="PVR"/>
        <filter val="qSOFA_01"/>
        <filter val="qSOFA_02"/>
        <filter val="qSOFA_03"/>
        <filter val="QT_ECG"/>
        <filter val="RA-CDAI_01"/>
        <filter val="RA-CDAI_02"/>
        <filter val="RA-CDAI_03"/>
        <filter val="RA-CDAI_04"/>
        <filter val="RA-CDAI_05"/>
        <filter val="RA-CDAI_06"/>
        <filter val="RA-CDAI_07"/>
        <filter val="RA-CDAI_08"/>
        <filter val="RA-CDAI_09"/>
        <filter val="RA-CDAI_10"/>
        <filter val="RA-CDAI_11"/>
        <filter val="RA-CDAI_12"/>
        <filter val="RA-CDAI_13"/>
        <filter val="RA-CDAI_14"/>
        <filter val="RA-CDAI_15"/>
        <filter val="RA-CDAI_16"/>
        <filter val="RA-CDAI_17"/>
        <filter val="RA-CDAI_18"/>
        <filter val="RA-CDAI_19"/>
        <filter val="RA-CDAI_20"/>
        <filter val="RA-CDAI_21"/>
        <filter val="RA-CDAI_22"/>
        <filter val="RA-CDAI_23"/>
        <filter val="RA-CDAI_24"/>
        <filter val="RA-CDAI_25"/>
        <filter val="RA-CDAI_26"/>
        <filter val="RA-CDAI_27"/>
        <filter val="RA-CDAI_28"/>
        <filter val="RA-CDAI_29"/>
        <filter val="RA-CDAI_30"/>
        <filter val="RA-CDAI_31"/>
        <filter val="RA-CDAI_32"/>
        <filter val="RA-CDAI_33"/>
        <filter val="RA-CDAI_34"/>
        <filter val="RA-CDAI_35"/>
        <filter val="RA-CDAI_36"/>
        <filter val="RA-CDAI_37"/>
        <filter val="RA-CDAI_38"/>
        <filter val="RA-CDAI_39"/>
        <filter val="RA-CDAI_40"/>
        <filter val="RA-CDAI_41"/>
        <filter val="RA-CDAI_42"/>
        <filter val="RA-CDAI_43"/>
        <filter val="RA-CDAI_44"/>
        <filter val="RA-CDAI_45"/>
        <filter val="RA-CDAI_46"/>
        <filter val="RA-CDAI_47"/>
        <filter val="RA-CDAI_48"/>
        <filter val="RA-CDAI_49"/>
        <filter val="RA-CDAI_50"/>
        <filter val="RA-CDAI_51"/>
        <filter val="RA-CDAI_52"/>
        <filter val="RA-CDAI_53"/>
        <filter val="RA-CDAI_54"/>
        <filter val="RA-CDAI_55"/>
        <filter val="RA-CDAI_56"/>
        <filter val="RA-CDAI_57"/>
        <filter val="RA-CDAI_58"/>
        <filter val="Ranson_01"/>
        <filter val="Ranson_02"/>
        <filter val="Ranson_03"/>
        <filter val="Ranson_04"/>
        <filter val="Ranson_05"/>
        <filter val="Ranson_06"/>
        <filter val="Ranson_07"/>
        <filter val="Ranson_08"/>
        <filter val="Ranson_09"/>
        <filter val="Ranson_10"/>
        <filter val="Ranson_11"/>
        <filter val="RA-SDAI_01"/>
        <filter val="RA-SDAI_02"/>
        <filter val="RA-SDAI_03"/>
        <filter val="RA-SDAI_04"/>
        <filter val="RA-SDAI_05"/>
        <filter val="RA-SDAI_06"/>
        <filter val="RA-SDAI_07"/>
        <filter val="RA-SDAI_08"/>
        <filter val="RA-SDAI_09"/>
        <filter val="RA-SDAI_10"/>
        <filter val="RA-SDAI_11"/>
        <filter val="RA-SDAI_12"/>
        <filter val="RA-SDAI_13"/>
        <filter val="RA-SDAI_14"/>
        <filter val="RA-SDAI_15"/>
        <filter val="RA-SDAI_16"/>
        <filter val="RA-SDAI_17"/>
        <filter val="RA-SDAI_18"/>
        <filter val="RA-SDAI_19"/>
        <filter val="RA-SDAI_20"/>
        <filter val="RA-SDAI_21"/>
        <filter val="RA-SDAI_22"/>
        <filter val="RA-SDAI_23"/>
        <filter val="RA-SDAI_24"/>
        <filter val="RA-SDAI_25"/>
        <filter val="RA-SDAI_26"/>
        <filter val="RA-SDAI_27"/>
        <filter val="RA-SDAI_28"/>
        <filter val="RA-SDAI_29"/>
        <filter val="RA-SDAI_30"/>
        <filter val="RA-SDAI_31"/>
        <filter val="RA-SDAI_32"/>
        <filter val="RA-SDAI_33"/>
        <filter val="RA-SDAI_34"/>
        <filter val="RA-SDAI_35"/>
        <filter val="RA-SDAI_36"/>
        <filter val="RA-SDAI_37"/>
        <filter val="RA-SDAI_38"/>
        <filter val="RA-SDAI_39"/>
        <filter val="RA-SDAI_40"/>
        <filter val="RA-SDAI_41"/>
        <filter val="RA-SDAI_42"/>
        <filter val="RA-SDAI_43"/>
        <filter val="RA-SDAI_44"/>
        <filter val="RA-SDAI_45"/>
        <filter val="RA-SDAI_46"/>
        <filter val="RA-SDAI_47"/>
        <filter val="RA-SDAI_48"/>
        <filter val="RA-SDAI_49"/>
        <filter val="RA-SDAI_50"/>
        <filter val="RA-SDAI_51"/>
        <filter val="RA-SDAI_52"/>
        <filter val="RA-SDAI_53"/>
        <filter val="RA-SDAI_54"/>
        <filter val="RA-SDAI_55"/>
        <filter val="RA-SDAI_56"/>
        <filter val="RA-SDAI_57"/>
        <filter val="RA-SDAI_58"/>
        <filter val="RA-SDAI_59"/>
        <filter val="RBC"/>
        <filter val="RBC_CFS"/>
        <filter val="Rec"/>
        <filter val="RLLH_dangdieutri"/>
        <filter val="Rockall_01"/>
        <filter val="Rockall_02"/>
        <filter val="Rockall_03"/>
        <filter val="Rockall_04"/>
        <filter val="Rockall_05"/>
        <filter val="Rockall_06"/>
        <filter val="Rockall_07"/>
        <filter val="RoPE_01"/>
        <filter val="RoPE_02"/>
        <filter val="RoPE_03"/>
        <filter val="RoPE_04"/>
        <filter val="RoPE_05"/>
        <filter val="RoPE_06"/>
        <filter val="RR_ECG"/>
        <filter val="SBP"/>
        <filter val="SCORE2_01"/>
        <filter val="SCORE2_02"/>
        <filter val="SCORE2_03"/>
        <filter val="SCORE2_04"/>
        <filter val="SCORE2_05"/>
        <filter val="SCORE2_06"/>
        <filter val="SCORE2_07"/>
        <filter val="SCORE2_08"/>
        <filter val="SCORE2OP_01"/>
        <filter val="SCORE2OP_02"/>
        <filter val="SCORE2OP_03"/>
        <filter val="SCORE2OP_04"/>
        <filter val="SCORE2OP_05"/>
        <filter val="SCORE2OP_06"/>
        <filter val="SCORE2OP_07"/>
        <filter val="SCORE2OP_08"/>
        <filter val="SCORE2OP_09"/>
        <filter val="SCORE2OP_10"/>
        <filter val="SCORED_01"/>
        <filter val="SCORED_02"/>
        <filter val="SCORED_03"/>
        <filter val="SCORED_04"/>
        <filter val="SCORED_05"/>
        <filter val="SCORED_06"/>
        <filter val="SCORED_07"/>
        <filter val="SCORED_08"/>
        <filter val="SCORED_09"/>
        <filter val="sinhnon"/>
        <filter val="SOFA_01"/>
        <filter val="SOFA_02"/>
        <filter val="SOFA_03"/>
        <filter val="SOFA_04"/>
        <filter val="SOFA_05"/>
        <filter val="SOFA_06"/>
        <filter val="SOFA_07"/>
        <filter val="SOFA_08"/>
        <filter val="SOFA_09"/>
        <filter val="SOFA_10"/>
        <filter val="Sokal_01"/>
        <filter val="Sokal_02"/>
        <filter val="Sokal_03"/>
        <filter val="Sokal_04"/>
        <filter val="sTfR"/>
        <filter val="STOP-BangB_01"/>
        <filter val="STOP-BangB_02"/>
        <filter val="STOP-BangB_03"/>
        <filter val="STOP-BangB_04"/>
        <filter val="STOP-BangS_01"/>
        <filter val="STOP-BangS_02"/>
        <filter val="STOP-BangS_03"/>
        <filter val="STOP-BangS_04"/>
        <filter val="stroke_brain"/>
        <filter val="suythancap"/>
        <filter val="suythanman"/>
        <filter val="tansuatlocmau1tuan"/>
        <filter val="tghitvao"/>
        <filter val="tglocmau"/>
        <filter val="THA_dieutri"/>
        <filter val="thannhiet"/>
        <filter val="thoigianlocmau1tuan"/>
        <filter val="thoigiantruyen"/>
        <filter val="thongkhicohoc"/>
        <filter val="TIBC"/>
        <filter val="TIMINonST_01"/>
        <filter val="TIMINonST_02"/>
        <filter val="TIMINonST_03"/>
        <filter val="TIMINonST_04"/>
        <filter val="TIMINonST_05"/>
        <filter val="TIMINonST_06"/>
        <filter val="TIMINonST_07"/>
        <filter val="TIMINonST_08"/>
        <filter val="TIMINonST_09"/>
        <filter val="TIMINonST_10"/>
        <filter val="TIMINonST_11"/>
        <filter val="TIMINonST_12"/>
        <filter val="TIMIST_01"/>
        <filter val="TIMIST_02"/>
        <filter val="TIMIST_03"/>
        <filter val="TIMIST_04"/>
        <filter val="TIMIST_05"/>
        <filter val="TIMIST_06"/>
        <filter val="TIMIST_07"/>
        <filter val="TIMIST_08"/>
        <filter val="TIMIST_09"/>
        <filter val="TIMIST_10"/>
        <filter val="TIMIST_11"/>
        <filter val="tongphanthuyCN"/>
        <filter val="TotalCholesterol"/>
        <filter val="Triglycerid"/>
        <filter val="tuoi"/>
        <filter val="tuoithaisieuam"/>
        <filter val="Tylebong"/>
        <filter val="ungthudican"/>
        <filter val="UreUrine"/>
        <filter val="VCSS_01"/>
        <filter val="VCSS_02"/>
        <filter val="VCSS_03"/>
        <filter val="VCSS_04"/>
        <filter val="VCSS_05"/>
        <filter val="VCSS_06"/>
        <filter val="VCSS_07"/>
        <filter val="VCSS_08"/>
        <filter val="VCSS_09"/>
        <filter val="VCSS_10"/>
        <filter val="Vdichtruyen"/>
        <filter val="Villalta_01"/>
        <filter val="Villalta_02"/>
        <filter val="Villalta_03"/>
        <filter val="Villalta_04"/>
        <filter val="Villalta_05"/>
        <filter val="Villalta_06"/>
        <filter val="Villalta_07"/>
        <filter val="Villalta_08"/>
        <filter val="Villalta_09"/>
        <filter val="Villalta_10"/>
        <filter val="Villalta_11"/>
        <filter val="Villalta_12"/>
        <filter val="Vlocmau"/>
        <filter val="VNTM_01"/>
        <filter val="VNTM_02"/>
        <filter val="VNTM_03"/>
        <filter val="VNTM_04"/>
        <filter val="VNTM_05"/>
        <filter val="VNTM_06"/>
        <filter val="VNTM_07"/>
        <filter val="VNTM_08"/>
        <filter val="VSD-Obs_01"/>
        <filter val="VSD-Obs_02"/>
        <filter val="VSD-Obs_03"/>
        <filter val="VSD-Obs_04"/>
        <filter val="VSD-Obs_05"/>
        <filter val="VSD-Obs_06"/>
        <filter val="VSD-Obs_07"/>
        <filter val="VSD-Obs_08"/>
        <filter val="VSD-Obs_09"/>
        <filter val="VSD-Obs_10"/>
        <filter val="VSD-Obs_11"/>
        <filter val="VSD-Obs_12"/>
        <filter val="VSD-Obs_13"/>
        <filter val="VSD-Obs_14"/>
        <filter val="VSD-Obs_15"/>
        <filter val="VSD-Obs_16"/>
        <filter val="VSD-Obs_17"/>
        <filter val="VTE-BLEED_01"/>
        <filter val="VTE-BLEED_02"/>
        <filter val="VTE-BLEED_03"/>
        <filter val="VTE-BLEED_04"/>
        <filter val="VTE-BLEED_05"/>
        <filter val="VTE-BLEED_06"/>
        <filter val="VUrine"/>
        <filter val="VUrineRRF"/>
        <filter val="WBC"/>
        <filter val="WBC_CFS"/>
        <filter val="WBC_Eos_tyle"/>
        <filter val="WBC_Neu_tyle"/>
        <filter val="WellsDVT_01"/>
        <filter val="WellsDVT_02"/>
        <filter val="WellsDVT_03"/>
        <filter val="WellsDVT_04"/>
        <filter val="WellsDVT_05"/>
        <filter val="WellsDVT_06"/>
        <filter val="WellsDVT_07"/>
        <filter val="WellsDVT_08"/>
        <filter val="WellsDVT_09"/>
        <filter val="WellsDVT_10"/>
        <filter val="WellsDVT_11"/>
        <filter val="WellsPE_01"/>
        <filter val="WellsPE_02"/>
        <filter val="WellsPE_03"/>
        <filter val="WellsPE_04"/>
        <filter val="WellsPE_05"/>
        <filter val="WellsPE_06"/>
        <filter val="WellsPE_07"/>
        <filter val="WestleyCroup_01"/>
        <filter val="WestleyCroup_02"/>
        <filter val="WestleyCroup_03"/>
        <filter val="WestleyCroup_04"/>
        <filter val="WestleyCroup_05"/>
        <filter val="xogan"/>
        <filter val="xuathuyettieuhoa"/>
        <filter val="ycphauthuat"/>
      </filters>
    </filterColumn>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AD68-6830-4937-B2B8-E4A546CA1349}">
  <sheetPr filterMode="1"/>
  <dimension ref="A1:C1154"/>
  <sheetViews>
    <sheetView topLeftCell="A579" workbookViewId="0">
      <selection sqref="A1:B1018"/>
    </sheetView>
  </sheetViews>
  <sheetFormatPr defaultRowHeight="14.4" x14ac:dyDescent="0.3"/>
  <cols>
    <col min="1" max="1" width="20.44140625" bestFit="1" customWidth="1"/>
    <col min="2" max="2" width="16.21875" bestFit="1" customWidth="1"/>
    <col min="3" max="3" width="27" customWidth="1"/>
    <col min="4" max="38" width="3.33203125" customWidth="1"/>
  </cols>
  <sheetData>
    <row r="1" spans="1:3" ht="15" thickBot="1" x14ac:dyDescent="0.35">
      <c r="A1" s="65" t="s">
        <v>2828</v>
      </c>
      <c r="B1" s="65" t="s">
        <v>2829</v>
      </c>
    </row>
    <row r="2" spans="1:3" ht="15" hidden="1" thickBot="1" x14ac:dyDescent="0.35">
      <c r="A2" s="66" t="s">
        <v>6</v>
      </c>
      <c r="B2" s="53" t="s">
        <v>18</v>
      </c>
    </row>
    <row r="3" spans="1:3" ht="15" thickBot="1" x14ac:dyDescent="0.35">
      <c r="A3" s="66" t="s">
        <v>7</v>
      </c>
      <c r="B3" s="53" t="s">
        <v>2830</v>
      </c>
      <c r="C3" t="str">
        <f>A3&amp;"_"&amp;B3</f>
        <v>chieucao_cm</v>
      </c>
    </row>
    <row r="4" spans="1:3" ht="15" thickBot="1" x14ac:dyDescent="0.35">
      <c r="A4" s="66" t="s">
        <v>11</v>
      </c>
      <c r="B4" s="53" t="s">
        <v>2831</v>
      </c>
    </row>
    <row r="5" spans="1:3" ht="15" thickBot="1" x14ac:dyDescent="0.35">
      <c r="A5" s="66" t="s">
        <v>14</v>
      </c>
      <c r="B5" s="53" t="s">
        <v>2832</v>
      </c>
    </row>
    <row r="6" spans="1:3" ht="15" thickBot="1" x14ac:dyDescent="0.35">
      <c r="A6" s="67" t="s">
        <v>15</v>
      </c>
      <c r="B6" s="53" t="s">
        <v>2833</v>
      </c>
    </row>
    <row r="7" spans="1:3" ht="15" thickBot="1" x14ac:dyDescent="0.35">
      <c r="A7" s="66" t="s">
        <v>17</v>
      </c>
      <c r="B7" s="53" t="s">
        <v>2833</v>
      </c>
    </row>
    <row r="8" spans="1:3" ht="15" thickBot="1" x14ac:dyDescent="0.35">
      <c r="A8" s="66" t="s">
        <v>21</v>
      </c>
      <c r="B8" s="53" t="s">
        <v>2834</v>
      </c>
    </row>
    <row r="9" spans="1:3" ht="15" thickBot="1" x14ac:dyDescent="0.35">
      <c r="A9" s="66" t="s">
        <v>22</v>
      </c>
      <c r="B9" s="53" t="s">
        <v>2835</v>
      </c>
    </row>
    <row r="10" spans="1:3" ht="15" thickBot="1" x14ac:dyDescent="0.35">
      <c r="A10" s="66" t="s">
        <v>23</v>
      </c>
      <c r="B10" s="53" t="s">
        <v>2832</v>
      </c>
    </row>
    <row r="11" spans="1:3" ht="15" thickBot="1" x14ac:dyDescent="0.35">
      <c r="A11" s="66" t="s">
        <v>24</v>
      </c>
      <c r="B11" s="53" t="s">
        <v>2833</v>
      </c>
    </row>
    <row r="12" spans="1:3" ht="15" thickBot="1" x14ac:dyDescent="0.35">
      <c r="A12" s="66" t="s">
        <v>25</v>
      </c>
      <c r="B12" s="53" t="s">
        <v>2836</v>
      </c>
    </row>
    <row r="13" spans="1:3" ht="15" hidden="1" thickBot="1" x14ac:dyDescent="0.35">
      <c r="A13" s="66" t="s">
        <v>26</v>
      </c>
      <c r="B13" s="53" t="s">
        <v>18</v>
      </c>
    </row>
    <row r="14" spans="1:3" ht="15" thickBot="1" x14ac:dyDescent="0.35">
      <c r="A14" s="66" t="s">
        <v>27</v>
      </c>
      <c r="B14" s="53" t="s">
        <v>2836</v>
      </c>
    </row>
    <row r="15" spans="1:3" ht="15" thickBot="1" x14ac:dyDescent="0.35">
      <c r="A15" s="67" t="s">
        <v>29</v>
      </c>
      <c r="B15" s="53" t="s">
        <v>2837</v>
      </c>
    </row>
    <row r="16" spans="1:3" ht="15" thickBot="1" x14ac:dyDescent="0.35">
      <c r="A16" s="66" t="s">
        <v>30</v>
      </c>
      <c r="B16" s="53" t="s">
        <v>2837</v>
      </c>
    </row>
    <row r="17" spans="1:2" ht="15" thickBot="1" x14ac:dyDescent="0.35">
      <c r="A17" s="66" t="s">
        <v>31</v>
      </c>
      <c r="B17" s="53" t="s">
        <v>2838</v>
      </c>
    </row>
    <row r="18" spans="1:2" ht="15" thickBot="1" x14ac:dyDescent="0.35">
      <c r="A18" s="66" t="s">
        <v>7</v>
      </c>
      <c r="B18" s="53" t="s">
        <v>2839</v>
      </c>
    </row>
    <row r="19" spans="1:2" ht="15" thickBot="1" x14ac:dyDescent="0.35">
      <c r="A19" s="66" t="s">
        <v>35</v>
      </c>
      <c r="B19" s="53" t="s">
        <v>2840</v>
      </c>
    </row>
    <row r="20" spans="1:2" ht="15" thickBot="1" x14ac:dyDescent="0.35">
      <c r="A20" s="66" t="s">
        <v>36</v>
      </c>
      <c r="B20" s="53" t="s">
        <v>2840</v>
      </c>
    </row>
    <row r="21" spans="1:2" ht="15" thickBot="1" x14ac:dyDescent="0.35">
      <c r="A21" s="66" t="s">
        <v>37</v>
      </c>
      <c r="B21" s="53" t="s">
        <v>2840</v>
      </c>
    </row>
    <row r="22" spans="1:2" ht="15" thickBot="1" x14ac:dyDescent="0.35">
      <c r="A22" s="66" t="s">
        <v>38</v>
      </c>
      <c r="B22" s="53" t="s">
        <v>2840</v>
      </c>
    </row>
    <row r="23" spans="1:2" ht="15" thickBot="1" x14ac:dyDescent="0.35">
      <c r="A23" s="66" t="s">
        <v>40</v>
      </c>
      <c r="B23" s="53" t="s">
        <v>2841</v>
      </c>
    </row>
    <row r="24" spans="1:2" ht="15" thickBot="1" x14ac:dyDescent="0.35">
      <c r="A24" s="66" t="s">
        <v>41</v>
      </c>
      <c r="B24" s="53" t="s">
        <v>2838</v>
      </c>
    </row>
    <row r="25" spans="1:2" ht="15" thickBot="1" x14ac:dyDescent="0.35">
      <c r="A25" s="66" t="s">
        <v>42</v>
      </c>
      <c r="B25" s="53" t="s">
        <v>2838</v>
      </c>
    </row>
    <row r="26" spans="1:2" ht="15" thickBot="1" x14ac:dyDescent="0.35">
      <c r="A26" s="66" t="s">
        <v>44</v>
      </c>
      <c r="B26" s="53" t="s">
        <v>2841</v>
      </c>
    </row>
    <row r="27" spans="1:2" ht="15" thickBot="1" x14ac:dyDescent="0.35">
      <c r="A27" s="66" t="s">
        <v>45</v>
      </c>
      <c r="B27" s="53" t="s">
        <v>2840</v>
      </c>
    </row>
    <row r="28" spans="1:2" ht="15" thickBot="1" x14ac:dyDescent="0.35">
      <c r="A28" s="66" t="s">
        <v>46</v>
      </c>
      <c r="B28" s="53" t="s">
        <v>2840</v>
      </c>
    </row>
    <row r="29" spans="1:2" ht="15" thickBot="1" x14ac:dyDescent="0.35">
      <c r="A29" s="66" t="s">
        <v>48</v>
      </c>
      <c r="B29" s="53" t="s">
        <v>2840</v>
      </c>
    </row>
    <row r="30" spans="1:2" ht="15" thickBot="1" x14ac:dyDescent="0.35">
      <c r="A30" s="66" t="s">
        <v>49</v>
      </c>
      <c r="B30" s="53" t="s">
        <v>2840</v>
      </c>
    </row>
    <row r="31" spans="1:2" ht="15" thickBot="1" x14ac:dyDescent="0.35">
      <c r="A31" s="66" t="s">
        <v>50</v>
      </c>
      <c r="B31" s="53" t="s">
        <v>2840</v>
      </c>
    </row>
    <row r="32" spans="1:2" ht="15" thickBot="1" x14ac:dyDescent="0.35">
      <c r="A32" s="66" t="s">
        <v>52</v>
      </c>
      <c r="B32" s="53" t="s">
        <v>2841</v>
      </c>
    </row>
    <row r="33" spans="1:2" ht="15" thickBot="1" x14ac:dyDescent="0.35">
      <c r="A33" s="66" t="s">
        <v>53</v>
      </c>
      <c r="B33" s="53" t="s">
        <v>2838</v>
      </c>
    </row>
    <row r="34" spans="1:2" ht="15" thickBot="1" x14ac:dyDescent="0.35">
      <c r="A34" s="66" t="s">
        <v>54</v>
      </c>
      <c r="B34" s="53" t="s">
        <v>2838</v>
      </c>
    </row>
    <row r="35" spans="1:2" ht="15" thickBot="1" x14ac:dyDescent="0.35">
      <c r="A35" s="66" t="s">
        <v>56</v>
      </c>
      <c r="B35" s="53" t="s">
        <v>2838</v>
      </c>
    </row>
    <row r="36" spans="1:2" ht="15" hidden="1" thickBot="1" x14ac:dyDescent="0.35">
      <c r="A36" s="66" t="s">
        <v>58</v>
      </c>
      <c r="B36" s="53" t="s">
        <v>18</v>
      </c>
    </row>
    <row r="37" spans="1:2" ht="15" thickBot="1" x14ac:dyDescent="0.35">
      <c r="A37" s="66" t="s">
        <v>61</v>
      </c>
      <c r="B37" s="53" t="s">
        <v>2838</v>
      </c>
    </row>
    <row r="38" spans="1:2" ht="15" thickBot="1" x14ac:dyDescent="0.35">
      <c r="A38" s="66" t="s">
        <v>62</v>
      </c>
      <c r="B38" s="53" t="s">
        <v>2838</v>
      </c>
    </row>
    <row r="39" spans="1:2" ht="15" thickBot="1" x14ac:dyDescent="0.35">
      <c r="A39" s="66" t="s">
        <v>2842</v>
      </c>
      <c r="B39" s="53" t="s">
        <v>2838</v>
      </c>
    </row>
    <row r="40" spans="1:2" ht="15" thickBot="1" x14ac:dyDescent="0.35">
      <c r="A40" s="66" t="s">
        <v>65</v>
      </c>
      <c r="B40" s="53" t="s">
        <v>2838</v>
      </c>
    </row>
    <row r="41" spans="1:2" ht="15" thickBot="1" x14ac:dyDescent="0.35">
      <c r="A41" s="66" t="s">
        <v>66</v>
      </c>
      <c r="B41" s="53" t="s">
        <v>2838</v>
      </c>
    </row>
    <row r="42" spans="1:2" ht="15" thickBot="1" x14ac:dyDescent="0.35">
      <c r="A42" s="66" t="s">
        <v>67</v>
      </c>
      <c r="B42" s="53" t="s">
        <v>2843</v>
      </c>
    </row>
    <row r="43" spans="1:2" ht="15" thickBot="1" x14ac:dyDescent="0.35">
      <c r="A43" s="66" t="s">
        <v>68</v>
      </c>
      <c r="B43" s="53" t="s">
        <v>2844</v>
      </c>
    </row>
    <row r="44" spans="1:2" ht="15" thickBot="1" x14ac:dyDescent="0.35">
      <c r="A44" s="67" t="s">
        <v>69</v>
      </c>
      <c r="B44" s="53" t="s">
        <v>2831</v>
      </c>
    </row>
    <row r="45" spans="1:2" ht="15" thickBot="1" x14ac:dyDescent="0.35">
      <c r="A45" s="66" t="s">
        <v>71</v>
      </c>
      <c r="B45" s="53" t="s">
        <v>2845</v>
      </c>
    </row>
    <row r="46" spans="1:2" ht="15" thickBot="1" x14ac:dyDescent="0.35">
      <c r="A46" s="66" t="s">
        <v>72</v>
      </c>
      <c r="B46" s="53" t="s">
        <v>2846</v>
      </c>
    </row>
    <row r="47" spans="1:2" ht="15" thickBot="1" x14ac:dyDescent="0.35">
      <c r="A47" s="66" t="s">
        <v>73</v>
      </c>
      <c r="B47" s="53" t="s">
        <v>2838</v>
      </c>
    </row>
    <row r="48" spans="1:2" ht="15" thickBot="1" x14ac:dyDescent="0.35">
      <c r="A48" s="66" t="s">
        <v>74</v>
      </c>
      <c r="B48" s="53" t="s">
        <v>2838</v>
      </c>
    </row>
    <row r="49" spans="1:2" ht="15" thickBot="1" x14ac:dyDescent="0.35">
      <c r="A49" s="66" t="s">
        <v>76</v>
      </c>
      <c r="B49" s="53" t="s">
        <v>2838</v>
      </c>
    </row>
    <row r="50" spans="1:2" ht="15" thickBot="1" x14ac:dyDescent="0.35">
      <c r="A50" s="66" t="s">
        <v>78</v>
      </c>
      <c r="B50" s="53" t="s">
        <v>2838</v>
      </c>
    </row>
    <row r="51" spans="1:2" ht="15" thickBot="1" x14ac:dyDescent="0.35">
      <c r="A51" s="66" t="s">
        <v>83</v>
      </c>
      <c r="B51" s="53" t="s">
        <v>2845</v>
      </c>
    </row>
    <row r="52" spans="1:2" ht="15" thickBot="1" x14ac:dyDescent="0.35">
      <c r="A52" s="66" t="s">
        <v>84</v>
      </c>
      <c r="B52" s="53" t="s">
        <v>2847</v>
      </c>
    </row>
    <row r="53" spans="1:2" ht="15" thickBot="1" x14ac:dyDescent="0.35">
      <c r="A53" s="66" t="s">
        <v>85</v>
      </c>
      <c r="B53" s="53" t="s">
        <v>2846</v>
      </c>
    </row>
    <row r="54" spans="1:2" ht="15" thickBot="1" x14ac:dyDescent="0.35">
      <c r="A54" s="66" t="s">
        <v>87</v>
      </c>
      <c r="B54" s="53" t="s">
        <v>2845</v>
      </c>
    </row>
    <row r="55" spans="1:2" ht="15" hidden="1" thickBot="1" x14ac:dyDescent="0.35">
      <c r="A55" s="66" t="s">
        <v>89</v>
      </c>
      <c r="B55" s="53" t="s">
        <v>18</v>
      </c>
    </row>
    <row r="56" spans="1:2" ht="15" hidden="1" thickBot="1" x14ac:dyDescent="0.35">
      <c r="A56" s="66" t="s">
        <v>90</v>
      </c>
      <c r="B56" s="53" t="s">
        <v>18</v>
      </c>
    </row>
    <row r="57" spans="1:2" ht="15" hidden="1" thickBot="1" x14ac:dyDescent="0.35">
      <c r="A57" s="66" t="s">
        <v>91</v>
      </c>
      <c r="B57" s="53" t="s">
        <v>18</v>
      </c>
    </row>
    <row r="58" spans="1:2" ht="15" hidden="1" thickBot="1" x14ac:dyDescent="0.35">
      <c r="A58" s="66" t="s">
        <v>93</v>
      </c>
      <c r="B58" s="53" t="s">
        <v>18</v>
      </c>
    </row>
    <row r="59" spans="1:2" ht="15" hidden="1" thickBot="1" x14ac:dyDescent="0.35">
      <c r="A59" s="66" t="s">
        <v>94</v>
      </c>
      <c r="B59" s="53" t="s">
        <v>18</v>
      </c>
    </row>
    <row r="60" spans="1:2" ht="15" thickBot="1" x14ac:dyDescent="0.35">
      <c r="A60" s="66" t="s">
        <v>95</v>
      </c>
      <c r="B60" s="53" t="s">
        <v>2848</v>
      </c>
    </row>
    <row r="61" spans="1:2" ht="15" thickBot="1" x14ac:dyDescent="0.35">
      <c r="A61" s="66" t="s">
        <v>96</v>
      </c>
      <c r="B61" s="53" t="s">
        <v>2836</v>
      </c>
    </row>
    <row r="62" spans="1:2" ht="15" hidden="1" thickBot="1" x14ac:dyDescent="0.35">
      <c r="A62" s="66" t="s">
        <v>97</v>
      </c>
      <c r="B62" s="53" t="s">
        <v>18</v>
      </c>
    </row>
    <row r="63" spans="1:2" ht="15" hidden="1" thickBot="1" x14ac:dyDescent="0.35">
      <c r="A63" s="66" t="s">
        <v>98</v>
      </c>
      <c r="B63" s="53" t="s">
        <v>18</v>
      </c>
    </row>
    <row r="64" spans="1:2" ht="15" hidden="1" thickBot="1" x14ac:dyDescent="0.35">
      <c r="A64" s="66" t="s">
        <v>99</v>
      </c>
      <c r="B64" s="53" t="s">
        <v>18</v>
      </c>
    </row>
    <row r="65" spans="1:2" ht="15" hidden="1" thickBot="1" x14ac:dyDescent="0.35">
      <c r="A65" s="66" t="s">
        <v>100</v>
      </c>
      <c r="B65" s="53" t="s">
        <v>18</v>
      </c>
    </row>
    <row r="66" spans="1:2" ht="15" hidden="1" thickBot="1" x14ac:dyDescent="0.35">
      <c r="A66" s="66" t="s">
        <v>101</v>
      </c>
      <c r="B66" s="53" t="s">
        <v>18</v>
      </c>
    </row>
    <row r="67" spans="1:2" ht="15" hidden="1" thickBot="1" x14ac:dyDescent="0.35">
      <c r="A67" s="67" t="s">
        <v>102</v>
      </c>
      <c r="B67" s="53" t="s">
        <v>18</v>
      </c>
    </row>
    <row r="68" spans="1:2" ht="15" hidden="1" thickBot="1" x14ac:dyDescent="0.35">
      <c r="A68" s="66" t="s">
        <v>103</v>
      </c>
      <c r="B68" s="53" t="s">
        <v>18</v>
      </c>
    </row>
    <row r="69" spans="1:2" ht="15" hidden="1" thickBot="1" x14ac:dyDescent="0.35">
      <c r="A69" s="66" t="s">
        <v>104</v>
      </c>
      <c r="B69" s="53" t="s">
        <v>18</v>
      </c>
    </row>
    <row r="70" spans="1:2" ht="15" hidden="1" thickBot="1" x14ac:dyDescent="0.35">
      <c r="A70" s="66" t="s">
        <v>105</v>
      </c>
      <c r="B70" s="53" t="s">
        <v>18</v>
      </c>
    </row>
    <row r="71" spans="1:2" ht="15" hidden="1" thickBot="1" x14ac:dyDescent="0.35">
      <c r="A71" s="66" t="s">
        <v>106</v>
      </c>
      <c r="B71" s="53" t="s">
        <v>18</v>
      </c>
    </row>
    <row r="72" spans="1:2" ht="15" hidden="1" thickBot="1" x14ac:dyDescent="0.35">
      <c r="A72" s="66" t="s">
        <v>107</v>
      </c>
      <c r="B72" s="53" t="s">
        <v>18</v>
      </c>
    </row>
    <row r="73" spans="1:2" ht="15" thickBot="1" x14ac:dyDescent="0.35">
      <c r="A73" s="66" t="s">
        <v>109</v>
      </c>
      <c r="B73" s="53" t="s">
        <v>2849</v>
      </c>
    </row>
    <row r="74" spans="1:2" ht="15" thickBot="1" x14ac:dyDescent="0.35">
      <c r="A74" s="66" t="s">
        <v>110</v>
      </c>
      <c r="B74" s="53" t="s">
        <v>2837</v>
      </c>
    </row>
    <row r="75" spans="1:2" ht="15" thickBot="1" x14ac:dyDescent="0.35">
      <c r="A75" s="66" t="s">
        <v>112</v>
      </c>
      <c r="B75" s="53" t="s">
        <v>2836</v>
      </c>
    </row>
    <row r="76" spans="1:2" ht="15" thickBot="1" x14ac:dyDescent="0.35">
      <c r="A76" s="66" t="s">
        <v>114</v>
      </c>
      <c r="B76" s="53" t="s">
        <v>2844</v>
      </c>
    </row>
    <row r="77" spans="1:2" ht="15" thickBot="1" x14ac:dyDescent="0.35">
      <c r="A77" s="67" t="s">
        <v>115</v>
      </c>
      <c r="B77" s="53" t="s">
        <v>2850</v>
      </c>
    </row>
    <row r="78" spans="1:2" ht="15" thickBot="1" x14ac:dyDescent="0.35">
      <c r="A78" s="67" t="s">
        <v>116</v>
      </c>
      <c r="B78" s="53" t="s">
        <v>2850</v>
      </c>
    </row>
    <row r="79" spans="1:2" ht="15" thickBot="1" x14ac:dyDescent="0.35">
      <c r="A79" s="67" t="s">
        <v>118</v>
      </c>
      <c r="B79" s="53" t="s">
        <v>2833</v>
      </c>
    </row>
    <row r="80" spans="1:2" ht="15" hidden="1" thickBot="1" x14ac:dyDescent="0.35">
      <c r="A80" s="67" t="s">
        <v>2851</v>
      </c>
      <c r="B80" s="53" t="s">
        <v>18</v>
      </c>
    </row>
    <row r="81" spans="1:2" ht="15" thickBot="1" x14ac:dyDescent="0.35">
      <c r="A81" s="66" t="s">
        <v>124</v>
      </c>
      <c r="B81" s="53" t="s">
        <v>2852</v>
      </c>
    </row>
    <row r="82" spans="1:2" ht="15" thickBot="1" x14ac:dyDescent="0.35">
      <c r="A82" s="66" t="s">
        <v>125</v>
      </c>
      <c r="B82" s="53" t="s">
        <v>2833</v>
      </c>
    </row>
    <row r="83" spans="1:2" ht="15" thickBot="1" x14ac:dyDescent="0.35">
      <c r="A83" s="66" t="s">
        <v>127</v>
      </c>
      <c r="B83" s="53" t="s">
        <v>2833</v>
      </c>
    </row>
    <row r="84" spans="1:2" ht="15" thickBot="1" x14ac:dyDescent="0.35">
      <c r="A84" s="66" t="s">
        <v>129</v>
      </c>
      <c r="B84" s="53" t="s">
        <v>2853</v>
      </c>
    </row>
    <row r="85" spans="1:2" ht="15" thickBot="1" x14ac:dyDescent="0.35">
      <c r="A85" s="67" t="s">
        <v>130</v>
      </c>
      <c r="B85" s="53" t="s">
        <v>2853</v>
      </c>
    </row>
    <row r="86" spans="1:2" ht="15" thickBot="1" x14ac:dyDescent="0.35">
      <c r="A86" s="66" t="s">
        <v>131</v>
      </c>
      <c r="B86" s="53" t="s">
        <v>2854</v>
      </c>
    </row>
    <row r="87" spans="1:2" ht="15" thickBot="1" x14ac:dyDescent="0.35">
      <c r="A87" s="66" t="s">
        <v>133</v>
      </c>
      <c r="B87" s="53" t="s">
        <v>2833</v>
      </c>
    </row>
    <row r="88" spans="1:2" ht="15" thickBot="1" x14ac:dyDescent="0.35">
      <c r="A88" s="66" t="s">
        <v>134</v>
      </c>
      <c r="B88" s="53" t="s">
        <v>2833</v>
      </c>
    </row>
    <row r="89" spans="1:2" ht="15" thickBot="1" x14ac:dyDescent="0.35">
      <c r="A89" s="66" t="s">
        <v>136</v>
      </c>
      <c r="B89" s="53" t="s">
        <v>2855</v>
      </c>
    </row>
    <row r="90" spans="1:2" ht="15" thickBot="1" x14ac:dyDescent="0.35">
      <c r="A90" s="66" t="s">
        <v>137</v>
      </c>
      <c r="B90" s="53" t="s">
        <v>2856</v>
      </c>
    </row>
    <row r="91" spans="1:2" ht="15" thickBot="1" x14ac:dyDescent="0.35">
      <c r="A91" s="66" t="s">
        <v>21</v>
      </c>
      <c r="B91" s="53" t="s">
        <v>2857</v>
      </c>
    </row>
    <row r="92" spans="1:2" ht="15" thickBot="1" x14ac:dyDescent="0.35">
      <c r="A92" s="66" t="s">
        <v>142</v>
      </c>
      <c r="B92" s="53" t="s">
        <v>2830</v>
      </c>
    </row>
    <row r="93" spans="1:2" ht="15" thickBot="1" x14ac:dyDescent="0.35">
      <c r="A93" s="66" t="s">
        <v>21</v>
      </c>
      <c r="B93" s="53" t="s">
        <v>2858</v>
      </c>
    </row>
    <row r="94" spans="1:2" ht="15" thickBot="1" x14ac:dyDescent="0.35">
      <c r="A94" s="66" t="s">
        <v>146</v>
      </c>
      <c r="B94" s="53" t="s">
        <v>2838</v>
      </c>
    </row>
    <row r="95" spans="1:2" ht="15" hidden="1" thickBot="1" x14ac:dyDescent="0.35">
      <c r="A95" s="66" t="s">
        <v>147</v>
      </c>
      <c r="B95" s="53" t="s">
        <v>18</v>
      </c>
    </row>
    <row r="96" spans="1:2" ht="15" hidden="1" thickBot="1" x14ac:dyDescent="0.35">
      <c r="A96" s="66" t="s">
        <v>148</v>
      </c>
      <c r="B96" s="53" t="s">
        <v>18</v>
      </c>
    </row>
    <row r="97" spans="1:2" ht="15" thickBot="1" x14ac:dyDescent="0.35">
      <c r="A97" s="66" t="s">
        <v>154</v>
      </c>
      <c r="B97" s="53" t="s">
        <v>2833</v>
      </c>
    </row>
    <row r="98" spans="1:2" ht="15" thickBot="1" x14ac:dyDescent="0.35">
      <c r="A98" s="66" t="s">
        <v>155</v>
      </c>
      <c r="B98" s="53" t="s">
        <v>2846</v>
      </c>
    </row>
    <row r="99" spans="1:2" ht="15" thickBot="1" x14ac:dyDescent="0.35">
      <c r="A99" s="66" t="s">
        <v>156</v>
      </c>
      <c r="B99" s="53" t="s">
        <v>2848</v>
      </c>
    </row>
    <row r="100" spans="1:2" ht="15" thickBot="1" x14ac:dyDescent="0.35">
      <c r="A100" s="66" t="s">
        <v>157</v>
      </c>
      <c r="B100" s="53" t="s">
        <v>2859</v>
      </c>
    </row>
    <row r="101" spans="1:2" ht="15" thickBot="1" x14ac:dyDescent="0.35">
      <c r="A101" s="66" t="s">
        <v>158</v>
      </c>
      <c r="B101" s="53" t="s">
        <v>2859</v>
      </c>
    </row>
    <row r="102" spans="1:2" ht="15" hidden="1" thickBot="1" x14ac:dyDescent="0.35">
      <c r="A102" s="66" t="s">
        <v>161</v>
      </c>
      <c r="B102" s="53" t="s">
        <v>18</v>
      </c>
    </row>
    <row r="103" spans="1:2" ht="15" hidden="1" thickBot="1" x14ac:dyDescent="0.35">
      <c r="A103" s="66" t="s">
        <v>162</v>
      </c>
      <c r="B103" s="53" t="s">
        <v>18</v>
      </c>
    </row>
    <row r="104" spans="1:2" ht="15" thickBot="1" x14ac:dyDescent="0.35">
      <c r="A104" s="66" t="s">
        <v>163</v>
      </c>
      <c r="B104" s="53" t="s">
        <v>2858</v>
      </c>
    </row>
    <row r="105" spans="1:2" ht="15" hidden="1" thickBot="1" x14ac:dyDescent="0.35">
      <c r="A105" s="66" t="s">
        <v>2860</v>
      </c>
      <c r="B105" s="53" t="s">
        <v>18</v>
      </c>
    </row>
    <row r="106" spans="1:2" ht="15" hidden="1" thickBot="1" x14ac:dyDescent="0.35">
      <c r="A106" s="66" t="s">
        <v>168</v>
      </c>
      <c r="B106" s="53" t="s">
        <v>18</v>
      </c>
    </row>
    <row r="107" spans="1:2" ht="15" hidden="1" thickBot="1" x14ac:dyDescent="0.35">
      <c r="A107" s="66" t="s">
        <v>171</v>
      </c>
      <c r="B107" s="53" t="s">
        <v>18</v>
      </c>
    </row>
    <row r="108" spans="1:2" ht="15" hidden="1" thickBot="1" x14ac:dyDescent="0.35">
      <c r="A108" s="66" t="s">
        <v>2861</v>
      </c>
      <c r="B108" s="53" t="s">
        <v>18</v>
      </c>
    </row>
    <row r="109" spans="1:2" ht="15" hidden="1" thickBot="1" x14ac:dyDescent="0.35">
      <c r="A109" s="66" t="s">
        <v>2862</v>
      </c>
      <c r="B109" s="53" t="s">
        <v>18</v>
      </c>
    </row>
    <row r="110" spans="1:2" ht="15" hidden="1" thickBot="1" x14ac:dyDescent="0.35">
      <c r="A110" s="66" t="s">
        <v>2863</v>
      </c>
      <c r="B110" s="53" t="s">
        <v>18</v>
      </c>
    </row>
    <row r="111" spans="1:2" ht="15" thickBot="1" x14ac:dyDescent="0.35">
      <c r="A111" s="66" t="s">
        <v>174</v>
      </c>
      <c r="B111" s="53" t="s">
        <v>2865</v>
      </c>
    </row>
    <row r="112" spans="1:2" ht="15" thickBot="1" x14ac:dyDescent="0.35">
      <c r="A112" s="66" t="s">
        <v>175</v>
      </c>
      <c r="B112" s="53" t="s">
        <v>2833</v>
      </c>
    </row>
    <row r="113" spans="1:2" ht="15" thickBot="1" x14ac:dyDescent="0.35">
      <c r="A113" s="66" t="s">
        <v>176</v>
      </c>
      <c r="B113" s="53" t="s">
        <v>2833</v>
      </c>
    </row>
    <row r="114" spans="1:2" ht="15" thickBot="1" x14ac:dyDescent="0.35">
      <c r="A114" s="66" t="s">
        <v>154</v>
      </c>
      <c r="B114" s="53" t="s">
        <v>2836</v>
      </c>
    </row>
    <row r="115" spans="1:2" ht="15" thickBot="1" x14ac:dyDescent="0.35">
      <c r="A115" s="66" t="s">
        <v>177</v>
      </c>
      <c r="B115" s="53" t="s">
        <v>2836</v>
      </c>
    </row>
    <row r="116" spans="1:2" ht="15" thickBot="1" x14ac:dyDescent="0.35">
      <c r="A116" s="66" t="s">
        <v>179</v>
      </c>
      <c r="B116" s="53" t="s">
        <v>2838</v>
      </c>
    </row>
    <row r="117" spans="1:2" ht="15" thickBot="1" x14ac:dyDescent="0.35">
      <c r="A117" s="66" t="s">
        <v>180</v>
      </c>
      <c r="B117" s="53" t="s">
        <v>2838</v>
      </c>
    </row>
    <row r="118" spans="1:2" ht="15" thickBot="1" x14ac:dyDescent="0.35">
      <c r="A118" s="66" t="s">
        <v>184</v>
      </c>
      <c r="B118" s="53" t="s">
        <v>2838</v>
      </c>
    </row>
    <row r="119" spans="1:2" ht="15" thickBot="1" x14ac:dyDescent="0.35">
      <c r="A119" s="66" t="s">
        <v>185</v>
      </c>
      <c r="B119" s="53" t="s">
        <v>2838</v>
      </c>
    </row>
    <row r="120" spans="1:2" ht="15" thickBot="1" x14ac:dyDescent="0.35">
      <c r="A120" s="66" t="s">
        <v>186</v>
      </c>
      <c r="B120" s="53" t="s">
        <v>2838</v>
      </c>
    </row>
    <row r="121" spans="1:2" ht="15" thickBot="1" x14ac:dyDescent="0.35">
      <c r="A121" s="66" t="s">
        <v>188</v>
      </c>
      <c r="B121" s="53" t="s">
        <v>2853</v>
      </c>
    </row>
    <row r="122" spans="1:2" ht="15" thickBot="1" x14ac:dyDescent="0.35">
      <c r="A122" s="66" t="s">
        <v>189</v>
      </c>
      <c r="B122" s="53" t="s">
        <v>2853</v>
      </c>
    </row>
    <row r="123" spans="1:2" ht="15" thickBot="1" x14ac:dyDescent="0.35">
      <c r="A123" s="66" t="s">
        <v>190</v>
      </c>
      <c r="B123" s="53" t="s">
        <v>2852</v>
      </c>
    </row>
    <row r="124" spans="1:2" ht="15" thickBot="1" x14ac:dyDescent="0.35">
      <c r="A124" s="66" t="s">
        <v>192</v>
      </c>
      <c r="B124" s="53" t="s">
        <v>2866</v>
      </c>
    </row>
    <row r="125" spans="1:2" ht="15" thickBot="1" x14ac:dyDescent="0.35">
      <c r="A125" s="66" t="s">
        <v>193</v>
      </c>
      <c r="B125" s="53" t="s">
        <v>2866</v>
      </c>
    </row>
    <row r="126" spans="1:2" ht="15" thickBot="1" x14ac:dyDescent="0.35">
      <c r="A126" s="66" t="s">
        <v>195</v>
      </c>
      <c r="B126" s="53" t="s">
        <v>2853</v>
      </c>
    </row>
    <row r="127" spans="1:2" ht="15" thickBot="1" x14ac:dyDescent="0.35">
      <c r="A127" s="67" t="s">
        <v>197</v>
      </c>
      <c r="B127" s="53" t="s">
        <v>2867</v>
      </c>
    </row>
    <row r="128" spans="1:2" ht="15" thickBot="1" x14ac:dyDescent="0.35">
      <c r="A128" s="67" t="s">
        <v>198</v>
      </c>
      <c r="B128" s="53" t="s">
        <v>2843</v>
      </c>
    </row>
    <row r="129" spans="1:2" ht="15" thickBot="1" x14ac:dyDescent="0.35">
      <c r="A129" s="66" t="s">
        <v>204</v>
      </c>
      <c r="B129" s="53" t="s">
        <v>2836</v>
      </c>
    </row>
    <row r="130" spans="1:2" ht="15" thickBot="1" x14ac:dyDescent="0.35">
      <c r="A130" s="66" t="s">
        <v>205</v>
      </c>
      <c r="B130" s="53" t="s">
        <v>2868</v>
      </c>
    </row>
    <row r="131" spans="1:2" ht="15" thickBot="1" x14ac:dyDescent="0.35">
      <c r="A131" s="66" t="s">
        <v>211</v>
      </c>
      <c r="B131" s="68" t="s">
        <v>2869</v>
      </c>
    </row>
    <row r="132" spans="1:2" ht="15" thickBot="1" x14ac:dyDescent="0.35">
      <c r="A132" s="66" t="s">
        <v>212</v>
      </c>
      <c r="B132" s="68" t="s">
        <v>2869</v>
      </c>
    </row>
    <row r="133" spans="1:2" ht="15" hidden="1" thickBot="1" x14ac:dyDescent="0.35">
      <c r="A133" s="66" t="s">
        <v>95</v>
      </c>
      <c r="B133" s="53" t="s">
        <v>18</v>
      </c>
    </row>
    <row r="134" spans="1:2" ht="15" thickBot="1" x14ac:dyDescent="0.35">
      <c r="A134" s="66" t="s">
        <v>214</v>
      </c>
      <c r="B134" s="53" t="s">
        <v>2836</v>
      </c>
    </row>
    <row r="135" spans="1:2" ht="15" thickBot="1" x14ac:dyDescent="0.35">
      <c r="A135" s="66" t="s">
        <v>216</v>
      </c>
      <c r="B135" s="53" t="s">
        <v>2852</v>
      </c>
    </row>
    <row r="136" spans="1:2" ht="15" thickBot="1" x14ac:dyDescent="0.35">
      <c r="A136" s="66" t="s">
        <v>217</v>
      </c>
      <c r="B136" s="53" t="s">
        <v>2852</v>
      </c>
    </row>
    <row r="137" spans="1:2" ht="15" thickBot="1" x14ac:dyDescent="0.35">
      <c r="A137" s="66" t="s">
        <v>218</v>
      </c>
      <c r="B137" s="53" t="s">
        <v>2852</v>
      </c>
    </row>
    <row r="138" spans="1:2" ht="15" hidden="1" thickBot="1" x14ac:dyDescent="0.35">
      <c r="A138" s="66" t="s">
        <v>220</v>
      </c>
      <c r="B138" s="53" t="s">
        <v>18</v>
      </c>
    </row>
    <row r="139" spans="1:2" ht="15" hidden="1" thickBot="1" x14ac:dyDescent="0.35">
      <c r="A139" s="66" t="s">
        <v>222</v>
      </c>
      <c r="B139" s="53" t="s">
        <v>18</v>
      </c>
    </row>
    <row r="140" spans="1:2" ht="15" hidden="1" thickBot="1" x14ac:dyDescent="0.35">
      <c r="A140" s="67" t="s">
        <v>223</v>
      </c>
      <c r="B140" s="53" t="s">
        <v>18</v>
      </c>
    </row>
    <row r="141" spans="1:2" ht="15" hidden="1" thickBot="1" x14ac:dyDescent="0.35">
      <c r="A141" s="66" t="s">
        <v>224</v>
      </c>
      <c r="B141" s="53" t="s">
        <v>18</v>
      </c>
    </row>
    <row r="142" spans="1:2" ht="15" hidden="1" thickBot="1" x14ac:dyDescent="0.35">
      <c r="A142" s="66" t="s">
        <v>225</v>
      </c>
      <c r="B142" s="53" t="s">
        <v>18</v>
      </c>
    </row>
    <row r="143" spans="1:2" ht="15" hidden="1" thickBot="1" x14ac:dyDescent="0.35">
      <c r="A143" s="67" t="s">
        <v>226</v>
      </c>
      <c r="B143" s="53" t="s">
        <v>18</v>
      </c>
    </row>
    <row r="144" spans="1:2" ht="15" hidden="1" thickBot="1" x14ac:dyDescent="0.35">
      <c r="A144" s="66" t="s">
        <v>227</v>
      </c>
      <c r="B144" s="53" t="s">
        <v>18</v>
      </c>
    </row>
    <row r="145" spans="1:2" ht="15" thickBot="1" x14ac:dyDescent="0.35">
      <c r="A145" s="66" t="s">
        <v>230</v>
      </c>
      <c r="B145" s="53" t="s">
        <v>2834</v>
      </c>
    </row>
    <row r="146" spans="1:2" ht="15" thickBot="1" x14ac:dyDescent="0.35">
      <c r="A146" s="66" t="s">
        <v>231</v>
      </c>
      <c r="B146" s="53" t="s">
        <v>2848</v>
      </c>
    </row>
    <row r="147" spans="1:2" ht="15" thickBot="1" x14ac:dyDescent="0.35">
      <c r="A147" s="66" t="s">
        <v>232</v>
      </c>
      <c r="B147" s="53" t="s">
        <v>2836</v>
      </c>
    </row>
    <row r="148" spans="1:2" ht="15" thickBot="1" x14ac:dyDescent="0.35">
      <c r="A148" s="66" t="s">
        <v>233</v>
      </c>
      <c r="B148" s="53" t="s">
        <v>2838</v>
      </c>
    </row>
    <row r="149" spans="1:2" ht="15" hidden="1" thickBot="1" x14ac:dyDescent="0.35">
      <c r="A149" s="66" t="s">
        <v>234</v>
      </c>
      <c r="B149" s="53" t="s">
        <v>18</v>
      </c>
    </row>
    <row r="150" spans="1:2" ht="15" hidden="1" thickBot="1" x14ac:dyDescent="0.35">
      <c r="A150" s="66" t="s">
        <v>235</v>
      </c>
      <c r="B150" s="53" t="s">
        <v>18</v>
      </c>
    </row>
    <row r="151" spans="1:2" ht="15" hidden="1" thickBot="1" x14ac:dyDescent="0.35">
      <c r="A151" s="66" t="s">
        <v>236</v>
      </c>
      <c r="B151" s="53" t="s">
        <v>18</v>
      </c>
    </row>
    <row r="152" spans="1:2" ht="15" hidden="1" thickBot="1" x14ac:dyDescent="0.35">
      <c r="A152" s="66" t="s">
        <v>237</v>
      </c>
      <c r="B152" s="53" t="s">
        <v>18</v>
      </c>
    </row>
    <row r="153" spans="1:2" ht="15" hidden="1" thickBot="1" x14ac:dyDescent="0.35">
      <c r="A153" s="66" t="s">
        <v>238</v>
      </c>
      <c r="B153" s="53" t="s">
        <v>18</v>
      </c>
    </row>
    <row r="154" spans="1:2" ht="15" thickBot="1" x14ac:dyDescent="0.35">
      <c r="A154" s="66" t="s">
        <v>240</v>
      </c>
      <c r="B154" s="53" t="s">
        <v>2848</v>
      </c>
    </row>
    <row r="155" spans="1:2" ht="15" hidden="1" thickBot="1" x14ac:dyDescent="0.35">
      <c r="A155" s="66" t="s">
        <v>241</v>
      </c>
      <c r="B155" s="53" t="s">
        <v>18</v>
      </c>
    </row>
    <row r="156" spans="1:2" ht="15" hidden="1" thickBot="1" x14ac:dyDescent="0.35">
      <c r="A156" s="66" t="s">
        <v>242</v>
      </c>
      <c r="B156" s="53" t="s">
        <v>18</v>
      </c>
    </row>
    <row r="157" spans="1:2" ht="15" hidden="1" thickBot="1" x14ac:dyDescent="0.35">
      <c r="A157" s="66" t="s">
        <v>243</v>
      </c>
      <c r="B157" s="53" t="s">
        <v>18</v>
      </c>
    </row>
    <row r="158" spans="1:2" ht="15" hidden="1" thickBot="1" x14ac:dyDescent="0.35">
      <c r="A158" s="66" t="s">
        <v>244</v>
      </c>
      <c r="B158" s="53" t="s">
        <v>18</v>
      </c>
    </row>
    <row r="159" spans="1:2" ht="15" hidden="1" thickBot="1" x14ac:dyDescent="0.35">
      <c r="A159" s="66" t="s">
        <v>245</v>
      </c>
      <c r="B159" s="53" t="s">
        <v>18</v>
      </c>
    </row>
    <row r="160" spans="1:2" ht="15" hidden="1" thickBot="1" x14ac:dyDescent="0.35">
      <c r="A160" s="66" t="s">
        <v>246</v>
      </c>
      <c r="B160" s="53" t="s">
        <v>18</v>
      </c>
    </row>
    <row r="161" spans="1:2" ht="15" hidden="1" thickBot="1" x14ac:dyDescent="0.35">
      <c r="A161" s="66" t="s">
        <v>247</v>
      </c>
      <c r="B161" s="53" t="s">
        <v>18</v>
      </c>
    </row>
    <row r="162" spans="1:2" ht="15" hidden="1" thickBot="1" x14ac:dyDescent="0.35">
      <c r="A162" s="66" t="s">
        <v>248</v>
      </c>
      <c r="B162" s="53" t="s">
        <v>18</v>
      </c>
    </row>
    <row r="163" spans="1:2" ht="15" hidden="1" thickBot="1" x14ac:dyDescent="0.35">
      <c r="A163" s="66" t="s">
        <v>249</v>
      </c>
      <c r="B163" s="53" t="s">
        <v>18</v>
      </c>
    </row>
    <row r="164" spans="1:2" ht="15" hidden="1" thickBot="1" x14ac:dyDescent="0.35">
      <c r="A164" s="66" t="s">
        <v>250</v>
      </c>
      <c r="B164" s="53" t="s">
        <v>18</v>
      </c>
    </row>
    <row r="165" spans="1:2" ht="15" hidden="1" thickBot="1" x14ac:dyDescent="0.35">
      <c r="A165" s="66" t="s">
        <v>252</v>
      </c>
      <c r="B165" s="53" t="s">
        <v>18</v>
      </c>
    </row>
    <row r="166" spans="1:2" ht="15" thickBot="1" x14ac:dyDescent="0.35">
      <c r="A166" s="66" t="s">
        <v>253</v>
      </c>
      <c r="B166" s="53" t="s">
        <v>2836</v>
      </c>
    </row>
    <row r="167" spans="1:2" ht="15" thickBot="1" x14ac:dyDescent="0.35">
      <c r="A167" s="66" t="s">
        <v>254</v>
      </c>
      <c r="B167" s="53" t="s">
        <v>2848</v>
      </c>
    </row>
    <row r="168" spans="1:2" ht="15" hidden="1" thickBot="1" x14ac:dyDescent="0.35">
      <c r="A168" s="66" t="s">
        <v>256</v>
      </c>
      <c r="B168" s="53" t="s">
        <v>18</v>
      </c>
    </row>
    <row r="169" spans="1:2" ht="15" hidden="1" thickBot="1" x14ac:dyDescent="0.35">
      <c r="A169" s="66" t="s">
        <v>257</v>
      </c>
      <c r="B169" s="53" t="s">
        <v>18</v>
      </c>
    </row>
    <row r="170" spans="1:2" ht="15" hidden="1" thickBot="1" x14ac:dyDescent="0.35">
      <c r="A170" s="66" t="s">
        <v>258</v>
      </c>
      <c r="B170" s="53" t="s">
        <v>18</v>
      </c>
    </row>
    <row r="171" spans="1:2" ht="15" hidden="1" thickBot="1" x14ac:dyDescent="0.35">
      <c r="A171" s="66" t="s">
        <v>259</v>
      </c>
      <c r="B171" s="53" t="s">
        <v>18</v>
      </c>
    </row>
    <row r="172" spans="1:2" ht="15" thickBot="1" x14ac:dyDescent="0.35">
      <c r="A172" s="66" t="s">
        <v>260</v>
      </c>
      <c r="B172" s="53" t="s">
        <v>2835</v>
      </c>
    </row>
    <row r="173" spans="1:2" ht="15" hidden="1" thickBot="1" x14ac:dyDescent="0.35">
      <c r="A173" s="66" t="s">
        <v>261</v>
      </c>
      <c r="B173" s="53" t="s">
        <v>18</v>
      </c>
    </row>
    <row r="174" spans="1:2" ht="15" hidden="1" thickBot="1" x14ac:dyDescent="0.35">
      <c r="A174" s="66" t="s">
        <v>262</v>
      </c>
      <c r="B174" s="53" t="s">
        <v>18</v>
      </c>
    </row>
    <row r="175" spans="1:2" ht="15" hidden="1" thickBot="1" x14ac:dyDescent="0.35">
      <c r="A175" s="66" t="s">
        <v>263</v>
      </c>
      <c r="B175" s="53" t="s">
        <v>18</v>
      </c>
    </row>
    <row r="176" spans="1:2" ht="15" hidden="1" thickBot="1" x14ac:dyDescent="0.35">
      <c r="A176" s="66" t="s">
        <v>265</v>
      </c>
      <c r="B176" s="53" t="s">
        <v>18</v>
      </c>
    </row>
    <row r="177" spans="1:2" ht="15" hidden="1" thickBot="1" x14ac:dyDescent="0.35">
      <c r="A177" s="67" t="s">
        <v>2870</v>
      </c>
      <c r="B177" s="53" t="s">
        <v>18</v>
      </c>
    </row>
    <row r="178" spans="1:2" ht="15" hidden="1" thickBot="1" x14ac:dyDescent="0.35">
      <c r="A178" s="67" t="s">
        <v>2871</v>
      </c>
      <c r="B178" s="53" t="s">
        <v>18</v>
      </c>
    </row>
    <row r="179" spans="1:2" ht="15" hidden="1" thickBot="1" x14ac:dyDescent="0.35">
      <c r="A179" s="67" t="s">
        <v>2872</v>
      </c>
      <c r="B179" s="53" t="s">
        <v>18</v>
      </c>
    </row>
    <row r="180" spans="1:2" ht="15" hidden="1" thickBot="1" x14ac:dyDescent="0.35">
      <c r="A180" s="67" t="s">
        <v>2873</v>
      </c>
      <c r="B180" s="53" t="s">
        <v>18</v>
      </c>
    </row>
    <row r="181" spans="1:2" ht="15" hidden="1" thickBot="1" x14ac:dyDescent="0.35">
      <c r="A181" s="67" t="s">
        <v>2874</v>
      </c>
      <c r="B181" s="53" t="s">
        <v>18</v>
      </c>
    </row>
    <row r="182" spans="1:2" ht="15" hidden="1" thickBot="1" x14ac:dyDescent="0.35">
      <c r="A182" s="67" t="s">
        <v>2875</v>
      </c>
      <c r="B182" s="53" t="s">
        <v>18</v>
      </c>
    </row>
    <row r="183" spans="1:2" ht="15" hidden="1" thickBot="1" x14ac:dyDescent="0.35">
      <c r="A183" s="67" t="s">
        <v>2876</v>
      </c>
      <c r="B183" s="53" t="s">
        <v>18</v>
      </c>
    </row>
    <row r="184" spans="1:2" ht="15" hidden="1" thickBot="1" x14ac:dyDescent="0.35">
      <c r="A184" s="67" t="s">
        <v>2877</v>
      </c>
      <c r="B184" s="53" t="s">
        <v>18</v>
      </c>
    </row>
    <row r="185" spans="1:2" ht="15" hidden="1" thickBot="1" x14ac:dyDescent="0.35">
      <c r="A185" s="67" t="s">
        <v>274</v>
      </c>
      <c r="B185" s="53" t="s">
        <v>18</v>
      </c>
    </row>
    <row r="186" spans="1:2" ht="15" hidden="1" thickBot="1" x14ac:dyDescent="0.35">
      <c r="A186" s="66" t="s">
        <v>276</v>
      </c>
      <c r="B186" s="53" t="s">
        <v>18</v>
      </c>
    </row>
    <row r="187" spans="1:2" ht="15" thickBot="1" x14ac:dyDescent="0.35">
      <c r="A187" s="66" t="s">
        <v>277</v>
      </c>
      <c r="B187" s="53" t="s">
        <v>2834</v>
      </c>
    </row>
    <row r="188" spans="1:2" ht="15" hidden="1" thickBot="1" x14ac:dyDescent="0.35">
      <c r="A188" s="66" t="s">
        <v>278</v>
      </c>
      <c r="B188" s="53" t="s">
        <v>18</v>
      </c>
    </row>
    <row r="189" spans="1:2" ht="15" hidden="1" thickBot="1" x14ac:dyDescent="0.35">
      <c r="A189" s="66" t="s">
        <v>279</v>
      </c>
      <c r="B189" s="53" t="s">
        <v>18</v>
      </c>
    </row>
    <row r="190" spans="1:2" ht="15" hidden="1" thickBot="1" x14ac:dyDescent="0.35">
      <c r="A190" s="66" t="s">
        <v>280</v>
      </c>
      <c r="B190" s="53" t="s">
        <v>18</v>
      </c>
    </row>
    <row r="191" spans="1:2" ht="15" hidden="1" thickBot="1" x14ac:dyDescent="0.35">
      <c r="A191" s="66" t="s">
        <v>281</v>
      </c>
      <c r="B191" s="53" t="s">
        <v>18</v>
      </c>
    </row>
    <row r="192" spans="1:2" ht="15" hidden="1" thickBot="1" x14ac:dyDescent="0.35">
      <c r="A192" s="66" t="s">
        <v>282</v>
      </c>
      <c r="B192" s="53" t="s">
        <v>18</v>
      </c>
    </row>
    <row r="193" spans="1:2" ht="15" hidden="1" thickBot="1" x14ac:dyDescent="0.35">
      <c r="A193" s="66" t="s">
        <v>283</v>
      </c>
      <c r="B193" s="53" t="s">
        <v>18</v>
      </c>
    </row>
    <row r="194" spans="1:2" ht="15" hidden="1" thickBot="1" x14ac:dyDescent="0.35">
      <c r="A194" s="66" t="s">
        <v>284</v>
      </c>
      <c r="B194" s="53" t="s">
        <v>18</v>
      </c>
    </row>
    <row r="195" spans="1:2" ht="15" thickBot="1" x14ac:dyDescent="0.35">
      <c r="A195" s="66" t="s">
        <v>285</v>
      </c>
      <c r="B195" s="53" t="s">
        <v>2848</v>
      </c>
    </row>
    <row r="196" spans="1:2" ht="15" thickBot="1" x14ac:dyDescent="0.35">
      <c r="A196" s="66" t="s">
        <v>286</v>
      </c>
      <c r="B196" s="53" t="s">
        <v>2836</v>
      </c>
    </row>
    <row r="197" spans="1:2" ht="15" thickBot="1" x14ac:dyDescent="0.35">
      <c r="A197" s="66" t="s">
        <v>287</v>
      </c>
      <c r="B197" s="53" t="s">
        <v>2835</v>
      </c>
    </row>
    <row r="198" spans="1:2" ht="15" thickBot="1" x14ac:dyDescent="0.35">
      <c r="A198" s="66" t="s">
        <v>288</v>
      </c>
      <c r="B198" s="53" t="s">
        <v>2848</v>
      </c>
    </row>
    <row r="199" spans="1:2" ht="15" hidden="1" thickBot="1" x14ac:dyDescent="0.35">
      <c r="A199" s="66" t="s">
        <v>289</v>
      </c>
      <c r="B199" s="53" t="s">
        <v>18</v>
      </c>
    </row>
    <row r="200" spans="1:2" ht="15" hidden="1" thickBot="1" x14ac:dyDescent="0.35">
      <c r="A200" s="66" t="s">
        <v>290</v>
      </c>
      <c r="B200" s="53" t="s">
        <v>18</v>
      </c>
    </row>
    <row r="201" spans="1:2" ht="15" thickBot="1" x14ac:dyDescent="0.35">
      <c r="A201" s="66" t="s">
        <v>291</v>
      </c>
      <c r="B201" s="53" t="s">
        <v>2840</v>
      </c>
    </row>
    <row r="202" spans="1:2" ht="15" thickBot="1" x14ac:dyDescent="0.35">
      <c r="A202" s="66" t="s">
        <v>292</v>
      </c>
      <c r="B202" s="53" t="s">
        <v>2838</v>
      </c>
    </row>
    <row r="203" spans="1:2" ht="15" thickBot="1" x14ac:dyDescent="0.35">
      <c r="A203" s="66" t="s">
        <v>293</v>
      </c>
      <c r="B203" s="53" t="s">
        <v>2833</v>
      </c>
    </row>
    <row r="204" spans="1:2" ht="15" thickBot="1" x14ac:dyDescent="0.35">
      <c r="A204" s="66" t="s">
        <v>294</v>
      </c>
      <c r="B204" s="53" t="s">
        <v>2833</v>
      </c>
    </row>
    <row r="205" spans="1:2" ht="15" thickBot="1" x14ac:dyDescent="0.35">
      <c r="A205" s="66" t="s">
        <v>295</v>
      </c>
      <c r="B205" s="53" t="s">
        <v>2833</v>
      </c>
    </row>
    <row r="206" spans="1:2" ht="15" hidden="1" thickBot="1" x14ac:dyDescent="0.35">
      <c r="A206" s="66" t="s">
        <v>296</v>
      </c>
      <c r="B206" s="53" t="s">
        <v>18</v>
      </c>
    </row>
    <row r="207" spans="1:2" ht="15" hidden="1" thickBot="1" x14ac:dyDescent="0.35">
      <c r="A207" s="66" t="s">
        <v>298</v>
      </c>
      <c r="B207" s="53" t="s">
        <v>18</v>
      </c>
    </row>
    <row r="208" spans="1:2" ht="15" hidden="1" thickBot="1" x14ac:dyDescent="0.35">
      <c r="A208" s="66" t="s">
        <v>299</v>
      </c>
      <c r="B208" s="53" t="s">
        <v>18</v>
      </c>
    </row>
    <row r="209" spans="1:2" ht="15" hidden="1" thickBot="1" x14ac:dyDescent="0.35">
      <c r="A209" s="66" t="s">
        <v>300</v>
      </c>
      <c r="B209" s="53" t="s">
        <v>18</v>
      </c>
    </row>
    <row r="210" spans="1:2" ht="15" hidden="1" thickBot="1" x14ac:dyDescent="0.35">
      <c r="A210" s="66" t="s">
        <v>301</v>
      </c>
      <c r="B210" s="53" t="s">
        <v>18</v>
      </c>
    </row>
    <row r="211" spans="1:2" ht="15" hidden="1" thickBot="1" x14ac:dyDescent="0.35">
      <c r="A211" s="66" t="s">
        <v>302</v>
      </c>
      <c r="B211" s="53" t="s">
        <v>18</v>
      </c>
    </row>
    <row r="212" spans="1:2" ht="15" hidden="1" thickBot="1" x14ac:dyDescent="0.35">
      <c r="A212" s="66" t="s">
        <v>303</v>
      </c>
      <c r="B212" s="53" t="s">
        <v>18</v>
      </c>
    </row>
    <row r="213" spans="1:2" ht="15" hidden="1" thickBot="1" x14ac:dyDescent="0.35">
      <c r="A213" s="66" t="s">
        <v>304</v>
      </c>
      <c r="B213" s="53" t="s">
        <v>18</v>
      </c>
    </row>
    <row r="214" spans="1:2" ht="15" hidden="1" thickBot="1" x14ac:dyDescent="0.35">
      <c r="A214" s="66" t="s">
        <v>305</v>
      </c>
      <c r="B214" s="53" t="s">
        <v>18</v>
      </c>
    </row>
    <row r="215" spans="1:2" ht="15" hidden="1" thickBot="1" x14ac:dyDescent="0.35">
      <c r="A215" s="66" t="s">
        <v>306</v>
      </c>
      <c r="B215" s="53" t="s">
        <v>18</v>
      </c>
    </row>
    <row r="216" spans="1:2" ht="15" hidden="1" thickBot="1" x14ac:dyDescent="0.35">
      <c r="A216" s="66" t="s">
        <v>307</v>
      </c>
      <c r="B216" s="53" t="s">
        <v>18</v>
      </c>
    </row>
    <row r="217" spans="1:2" ht="15" thickBot="1" x14ac:dyDescent="0.35">
      <c r="A217" s="66" t="s">
        <v>309</v>
      </c>
      <c r="B217" s="53" t="s">
        <v>2838</v>
      </c>
    </row>
    <row r="218" spans="1:2" ht="15" hidden="1" thickBot="1" x14ac:dyDescent="0.35">
      <c r="A218" s="66" t="s">
        <v>310</v>
      </c>
      <c r="B218" s="53" t="s">
        <v>18</v>
      </c>
    </row>
    <row r="219" spans="1:2" ht="15" thickBot="1" x14ac:dyDescent="0.35">
      <c r="A219" s="66" t="s">
        <v>311</v>
      </c>
      <c r="B219" s="53" t="s">
        <v>2835</v>
      </c>
    </row>
    <row r="220" spans="1:2" ht="15" thickBot="1" x14ac:dyDescent="0.35">
      <c r="A220" s="66" t="s">
        <v>312</v>
      </c>
      <c r="B220" s="53" t="s">
        <v>2848</v>
      </c>
    </row>
    <row r="221" spans="1:2" ht="15" thickBot="1" x14ac:dyDescent="0.35">
      <c r="A221" s="66" t="s">
        <v>313</v>
      </c>
      <c r="B221" s="53" t="s">
        <v>2833</v>
      </c>
    </row>
    <row r="222" spans="1:2" ht="15" thickBot="1" x14ac:dyDescent="0.35">
      <c r="A222" s="66" t="s">
        <v>314</v>
      </c>
      <c r="B222" s="53" t="s">
        <v>2848</v>
      </c>
    </row>
    <row r="223" spans="1:2" ht="15" thickBot="1" x14ac:dyDescent="0.35">
      <c r="A223" s="66" t="s">
        <v>315</v>
      </c>
      <c r="B223" s="53" t="s">
        <v>2852</v>
      </c>
    </row>
    <row r="224" spans="1:2" ht="15" hidden="1" thickBot="1" x14ac:dyDescent="0.35">
      <c r="A224" s="66" t="s">
        <v>316</v>
      </c>
      <c r="B224" s="53" t="s">
        <v>18</v>
      </c>
    </row>
    <row r="225" spans="1:2" ht="15" thickBot="1" x14ac:dyDescent="0.35">
      <c r="A225" s="66" t="s">
        <v>317</v>
      </c>
      <c r="B225" s="53" t="s">
        <v>2834</v>
      </c>
    </row>
    <row r="226" spans="1:2" ht="15" hidden="1" thickBot="1" x14ac:dyDescent="0.35">
      <c r="A226" s="66" t="s">
        <v>318</v>
      </c>
      <c r="B226" s="53" t="s">
        <v>18</v>
      </c>
    </row>
    <row r="227" spans="1:2" ht="15" thickBot="1" x14ac:dyDescent="0.35">
      <c r="A227" s="66" t="s">
        <v>320</v>
      </c>
      <c r="B227" s="53" t="s">
        <v>2838</v>
      </c>
    </row>
    <row r="228" spans="1:2" ht="15" thickBot="1" x14ac:dyDescent="0.35">
      <c r="A228" s="66" t="s">
        <v>321</v>
      </c>
      <c r="B228" s="53" t="s">
        <v>2837</v>
      </c>
    </row>
    <row r="229" spans="1:2" ht="15" thickBot="1" x14ac:dyDescent="0.35">
      <c r="A229" s="66" t="s">
        <v>322</v>
      </c>
      <c r="B229" s="53" t="s">
        <v>2836</v>
      </c>
    </row>
    <row r="230" spans="1:2" ht="15" thickBot="1" x14ac:dyDescent="0.35">
      <c r="A230" s="66" t="s">
        <v>323</v>
      </c>
      <c r="B230" s="53" t="s">
        <v>2848</v>
      </c>
    </row>
    <row r="231" spans="1:2" ht="15" hidden="1" thickBot="1" x14ac:dyDescent="0.35">
      <c r="A231" s="66" t="s">
        <v>324</v>
      </c>
      <c r="B231" s="53" t="s">
        <v>18</v>
      </c>
    </row>
    <row r="232" spans="1:2" ht="15" hidden="1" thickBot="1" x14ac:dyDescent="0.35">
      <c r="A232" s="66" t="s">
        <v>325</v>
      </c>
      <c r="B232" s="53" t="s">
        <v>18</v>
      </c>
    </row>
    <row r="233" spans="1:2" ht="15" hidden="1" thickBot="1" x14ac:dyDescent="0.35">
      <c r="A233" s="66" t="s">
        <v>326</v>
      </c>
      <c r="B233" s="53" t="s">
        <v>18</v>
      </c>
    </row>
    <row r="234" spans="1:2" ht="15" hidden="1" thickBot="1" x14ac:dyDescent="0.35">
      <c r="A234" s="66" t="s">
        <v>327</v>
      </c>
      <c r="B234" s="53" t="s">
        <v>18</v>
      </c>
    </row>
    <row r="235" spans="1:2" ht="15" thickBot="1" x14ac:dyDescent="0.35">
      <c r="A235" s="66" t="s">
        <v>329</v>
      </c>
      <c r="B235" s="53" t="s">
        <v>2834</v>
      </c>
    </row>
    <row r="236" spans="1:2" ht="15" thickBot="1" x14ac:dyDescent="0.35">
      <c r="A236" s="66" t="s">
        <v>330</v>
      </c>
      <c r="B236" s="53" t="s">
        <v>2836</v>
      </c>
    </row>
    <row r="237" spans="1:2" ht="15" thickBot="1" x14ac:dyDescent="0.35">
      <c r="A237" s="66" t="s">
        <v>331</v>
      </c>
      <c r="B237" s="53" t="s">
        <v>2848</v>
      </c>
    </row>
    <row r="238" spans="1:2" ht="15" hidden="1" thickBot="1" x14ac:dyDescent="0.35">
      <c r="A238" s="66" t="s">
        <v>332</v>
      </c>
      <c r="B238" s="53" t="s">
        <v>18</v>
      </c>
    </row>
    <row r="239" spans="1:2" ht="15" hidden="1" thickBot="1" x14ac:dyDescent="0.35">
      <c r="A239" s="66" t="s">
        <v>333</v>
      </c>
      <c r="B239" s="53" t="s">
        <v>18</v>
      </c>
    </row>
    <row r="240" spans="1:2" ht="15" hidden="1" thickBot="1" x14ac:dyDescent="0.35">
      <c r="A240" s="66" t="s">
        <v>334</v>
      </c>
      <c r="B240" s="53" t="s">
        <v>18</v>
      </c>
    </row>
    <row r="241" spans="1:2" ht="15" hidden="1" thickBot="1" x14ac:dyDescent="0.35">
      <c r="A241" s="66" t="s">
        <v>335</v>
      </c>
      <c r="B241" s="53" t="s">
        <v>18</v>
      </c>
    </row>
    <row r="242" spans="1:2" ht="15" hidden="1" thickBot="1" x14ac:dyDescent="0.35">
      <c r="A242" s="69" t="s">
        <v>337</v>
      </c>
      <c r="B242" s="53" t="s">
        <v>18</v>
      </c>
    </row>
    <row r="243" spans="1:2" ht="15" hidden="1" thickBot="1" x14ac:dyDescent="0.35">
      <c r="A243" s="66" t="s">
        <v>338</v>
      </c>
      <c r="B243" s="53" t="s">
        <v>18</v>
      </c>
    </row>
    <row r="244" spans="1:2" ht="15" thickBot="1" x14ac:dyDescent="0.35">
      <c r="A244" s="66" t="s">
        <v>339</v>
      </c>
      <c r="B244" s="53" t="s">
        <v>2838</v>
      </c>
    </row>
    <row r="245" spans="1:2" ht="15" thickBot="1" x14ac:dyDescent="0.35">
      <c r="A245" s="66" t="s">
        <v>340</v>
      </c>
      <c r="B245" s="53" t="s">
        <v>2837</v>
      </c>
    </row>
    <row r="246" spans="1:2" ht="15" hidden="1" thickBot="1" x14ac:dyDescent="0.35">
      <c r="A246" s="66" t="s">
        <v>341</v>
      </c>
      <c r="B246" s="53" t="s">
        <v>18</v>
      </c>
    </row>
    <row r="247" spans="1:2" ht="15" thickBot="1" x14ac:dyDescent="0.35">
      <c r="A247" s="66" t="s">
        <v>344</v>
      </c>
      <c r="B247" s="53" t="s">
        <v>2833</v>
      </c>
    </row>
    <row r="248" spans="1:2" ht="15" thickBot="1" x14ac:dyDescent="0.35">
      <c r="A248" s="66" t="s">
        <v>345</v>
      </c>
      <c r="B248" s="53" t="s">
        <v>2833</v>
      </c>
    </row>
    <row r="249" spans="1:2" ht="15" thickBot="1" x14ac:dyDescent="0.35">
      <c r="A249" s="66" t="s">
        <v>346</v>
      </c>
      <c r="B249" s="53" t="s">
        <v>2833</v>
      </c>
    </row>
    <row r="250" spans="1:2" ht="15" hidden="1" thickBot="1" x14ac:dyDescent="0.35">
      <c r="A250" s="66" t="s">
        <v>347</v>
      </c>
      <c r="B250" s="53" t="s">
        <v>18</v>
      </c>
    </row>
    <row r="251" spans="1:2" ht="15" hidden="1" thickBot="1" x14ac:dyDescent="0.35">
      <c r="A251" s="66" t="s">
        <v>348</v>
      </c>
      <c r="B251" s="53" t="s">
        <v>18</v>
      </c>
    </row>
    <row r="252" spans="1:2" ht="15" thickBot="1" x14ac:dyDescent="0.35">
      <c r="A252" s="66" t="s">
        <v>349</v>
      </c>
      <c r="B252" s="53" t="s">
        <v>2838</v>
      </c>
    </row>
    <row r="253" spans="1:2" ht="15" hidden="1" thickBot="1" x14ac:dyDescent="0.35">
      <c r="A253" s="66" t="s">
        <v>350</v>
      </c>
      <c r="B253" s="53" t="s">
        <v>18</v>
      </c>
    </row>
    <row r="254" spans="1:2" ht="15" hidden="1" thickBot="1" x14ac:dyDescent="0.35">
      <c r="A254" s="66" t="s">
        <v>1966</v>
      </c>
      <c r="B254" s="53" t="s">
        <v>18</v>
      </c>
    </row>
    <row r="255" spans="1:2" ht="15" hidden="1" thickBot="1" x14ac:dyDescent="0.35">
      <c r="A255" s="66" t="s">
        <v>1967</v>
      </c>
      <c r="B255" s="53" t="s">
        <v>18</v>
      </c>
    </row>
    <row r="256" spans="1:2" ht="15" thickBot="1" x14ac:dyDescent="0.35">
      <c r="A256" s="66" t="s">
        <v>1968</v>
      </c>
      <c r="B256" s="53" t="s">
        <v>2838</v>
      </c>
    </row>
    <row r="257" spans="1:2" ht="15" hidden="1" thickBot="1" x14ac:dyDescent="0.35">
      <c r="A257" s="66" t="s">
        <v>352</v>
      </c>
      <c r="B257" s="53" t="s">
        <v>18</v>
      </c>
    </row>
    <row r="258" spans="1:2" ht="15" hidden="1" thickBot="1" x14ac:dyDescent="0.35">
      <c r="A258" s="66" t="s">
        <v>353</v>
      </c>
      <c r="B258" s="53" t="s">
        <v>18</v>
      </c>
    </row>
    <row r="259" spans="1:2" ht="15" hidden="1" thickBot="1" x14ac:dyDescent="0.35">
      <c r="A259" s="66" t="s">
        <v>354</v>
      </c>
      <c r="B259" s="53" t="s">
        <v>18</v>
      </c>
    </row>
    <row r="260" spans="1:2" ht="15" hidden="1" thickBot="1" x14ac:dyDescent="0.35">
      <c r="A260" s="66" t="s">
        <v>355</v>
      </c>
      <c r="B260" s="53" t="s">
        <v>18</v>
      </c>
    </row>
    <row r="261" spans="1:2" ht="15" hidden="1" thickBot="1" x14ac:dyDescent="0.35">
      <c r="A261" s="66" t="s">
        <v>356</v>
      </c>
      <c r="B261" s="53" t="s">
        <v>18</v>
      </c>
    </row>
    <row r="262" spans="1:2" ht="15" hidden="1" thickBot="1" x14ac:dyDescent="0.35">
      <c r="A262" s="66" t="s">
        <v>357</v>
      </c>
      <c r="B262" s="53" t="s">
        <v>18</v>
      </c>
    </row>
    <row r="263" spans="1:2" ht="15" hidden="1" thickBot="1" x14ac:dyDescent="0.35">
      <c r="A263" s="66" t="s">
        <v>358</v>
      </c>
      <c r="B263" s="53" t="s">
        <v>18</v>
      </c>
    </row>
    <row r="264" spans="1:2" ht="15" hidden="1" thickBot="1" x14ac:dyDescent="0.35">
      <c r="A264" s="66" t="s">
        <v>359</v>
      </c>
      <c r="B264" s="53" t="s">
        <v>18</v>
      </c>
    </row>
    <row r="265" spans="1:2" ht="15" hidden="1" thickBot="1" x14ac:dyDescent="0.35">
      <c r="A265" s="66" t="s">
        <v>360</v>
      </c>
      <c r="B265" s="53" t="s">
        <v>18</v>
      </c>
    </row>
    <row r="266" spans="1:2" ht="15" hidden="1" thickBot="1" x14ac:dyDescent="0.35">
      <c r="A266" s="66" t="s">
        <v>361</v>
      </c>
      <c r="B266" s="53" t="s">
        <v>18</v>
      </c>
    </row>
    <row r="267" spans="1:2" ht="15" hidden="1" thickBot="1" x14ac:dyDescent="0.35">
      <c r="A267" s="66" t="s">
        <v>362</v>
      </c>
      <c r="B267" s="53" t="s">
        <v>18</v>
      </c>
    </row>
    <row r="268" spans="1:2" ht="15" hidden="1" thickBot="1" x14ac:dyDescent="0.35">
      <c r="A268" s="66" t="s">
        <v>363</v>
      </c>
      <c r="B268" s="53" t="s">
        <v>18</v>
      </c>
    </row>
    <row r="269" spans="1:2" ht="15" hidden="1" thickBot="1" x14ac:dyDescent="0.35">
      <c r="A269" s="66" t="s">
        <v>365</v>
      </c>
      <c r="B269" s="53" t="s">
        <v>18</v>
      </c>
    </row>
    <row r="270" spans="1:2" ht="15" hidden="1" thickBot="1" x14ac:dyDescent="0.35">
      <c r="A270" s="66" t="s">
        <v>366</v>
      </c>
      <c r="B270" s="53" t="s">
        <v>18</v>
      </c>
    </row>
    <row r="271" spans="1:2" ht="15" hidden="1" thickBot="1" x14ac:dyDescent="0.35">
      <c r="A271" s="66" t="s">
        <v>367</v>
      </c>
      <c r="B271" s="53" t="s">
        <v>18</v>
      </c>
    </row>
    <row r="272" spans="1:2" ht="15" thickBot="1" x14ac:dyDescent="0.35">
      <c r="A272" s="66" t="s">
        <v>369</v>
      </c>
      <c r="B272" s="53" t="s">
        <v>2834</v>
      </c>
    </row>
    <row r="273" spans="1:2" ht="15" thickBot="1" x14ac:dyDescent="0.35">
      <c r="A273" s="66" t="s">
        <v>370</v>
      </c>
      <c r="B273" s="53" t="s">
        <v>2852</v>
      </c>
    </row>
    <row r="274" spans="1:2" ht="15" thickBot="1" x14ac:dyDescent="0.35">
      <c r="A274" s="66" t="s">
        <v>371</v>
      </c>
      <c r="B274" s="53" t="s">
        <v>2838</v>
      </c>
    </row>
    <row r="275" spans="1:2" ht="15" hidden="1" thickBot="1" x14ac:dyDescent="0.35">
      <c r="A275" s="66" t="s">
        <v>372</v>
      </c>
      <c r="B275" s="53" t="s">
        <v>18</v>
      </c>
    </row>
    <row r="276" spans="1:2" ht="15" thickBot="1" x14ac:dyDescent="0.35">
      <c r="A276" s="66" t="s">
        <v>373</v>
      </c>
      <c r="B276" s="53" t="s">
        <v>2853</v>
      </c>
    </row>
    <row r="277" spans="1:2" ht="15" thickBot="1" x14ac:dyDescent="0.35">
      <c r="A277" s="66" t="s">
        <v>374</v>
      </c>
      <c r="B277" s="53" t="s">
        <v>2833</v>
      </c>
    </row>
    <row r="278" spans="1:2" ht="15" thickBot="1" x14ac:dyDescent="0.35">
      <c r="A278" s="66" t="s">
        <v>375</v>
      </c>
      <c r="B278" s="53" t="s">
        <v>2838</v>
      </c>
    </row>
    <row r="279" spans="1:2" ht="15" thickBot="1" x14ac:dyDescent="0.35">
      <c r="A279" s="66" t="s">
        <v>376</v>
      </c>
      <c r="B279" s="53" t="s">
        <v>2838</v>
      </c>
    </row>
    <row r="280" spans="1:2" ht="15" thickBot="1" x14ac:dyDescent="0.35">
      <c r="A280" s="66" t="s">
        <v>377</v>
      </c>
      <c r="B280" s="53" t="s">
        <v>2833</v>
      </c>
    </row>
    <row r="281" spans="1:2" ht="15" hidden="1" thickBot="1" x14ac:dyDescent="0.35">
      <c r="A281" s="66" t="s">
        <v>378</v>
      </c>
      <c r="B281" s="53" t="s">
        <v>18</v>
      </c>
    </row>
    <row r="282" spans="1:2" ht="15" hidden="1" thickBot="1" x14ac:dyDescent="0.35">
      <c r="A282" s="66" t="s">
        <v>379</v>
      </c>
      <c r="B282" s="53" t="s">
        <v>18</v>
      </c>
    </row>
    <row r="283" spans="1:2" ht="15" hidden="1" thickBot="1" x14ac:dyDescent="0.35">
      <c r="A283" s="66" t="s">
        <v>381</v>
      </c>
      <c r="B283" s="53" t="s">
        <v>18</v>
      </c>
    </row>
    <row r="284" spans="1:2" ht="15" hidden="1" thickBot="1" x14ac:dyDescent="0.35">
      <c r="A284" s="66" t="s">
        <v>382</v>
      </c>
      <c r="B284" s="53" t="s">
        <v>18</v>
      </c>
    </row>
    <row r="285" spans="1:2" ht="15" hidden="1" thickBot="1" x14ac:dyDescent="0.35">
      <c r="A285" s="66" t="s">
        <v>383</v>
      </c>
      <c r="B285" s="53" t="s">
        <v>18</v>
      </c>
    </row>
    <row r="286" spans="1:2" ht="15" hidden="1" thickBot="1" x14ac:dyDescent="0.35">
      <c r="A286" s="66" t="s">
        <v>384</v>
      </c>
      <c r="B286" s="53" t="s">
        <v>18</v>
      </c>
    </row>
    <row r="287" spans="1:2" ht="15" hidden="1" thickBot="1" x14ac:dyDescent="0.35">
      <c r="A287" s="66" t="s">
        <v>385</v>
      </c>
      <c r="B287" s="53" t="s">
        <v>18</v>
      </c>
    </row>
    <row r="288" spans="1:2" ht="15" hidden="1" thickBot="1" x14ac:dyDescent="0.35">
      <c r="A288" s="66" t="s">
        <v>386</v>
      </c>
      <c r="B288" s="53" t="s">
        <v>18</v>
      </c>
    </row>
    <row r="289" spans="1:2" ht="15" hidden="1" thickBot="1" x14ac:dyDescent="0.35">
      <c r="A289" s="66" t="s">
        <v>388</v>
      </c>
      <c r="B289" s="53" t="s">
        <v>18</v>
      </c>
    </row>
    <row r="290" spans="1:2" ht="15" hidden="1" thickBot="1" x14ac:dyDescent="0.35">
      <c r="A290" s="67" t="s">
        <v>389</v>
      </c>
      <c r="B290" s="53" t="s">
        <v>18</v>
      </c>
    </row>
    <row r="291" spans="1:2" ht="15" hidden="1" thickBot="1" x14ac:dyDescent="0.35">
      <c r="A291" s="67" t="s">
        <v>390</v>
      </c>
      <c r="B291" s="53" t="s">
        <v>18</v>
      </c>
    </row>
    <row r="292" spans="1:2" ht="15" hidden="1" thickBot="1" x14ac:dyDescent="0.35">
      <c r="A292" s="67" t="s">
        <v>391</v>
      </c>
      <c r="B292" s="53" t="s">
        <v>18</v>
      </c>
    </row>
    <row r="293" spans="1:2" ht="15" thickBot="1" x14ac:dyDescent="0.35">
      <c r="A293" s="66" t="s">
        <v>393</v>
      </c>
      <c r="B293" s="53" t="s">
        <v>2834</v>
      </c>
    </row>
    <row r="294" spans="1:2" ht="15" thickBot="1" x14ac:dyDescent="0.35">
      <c r="A294" s="66" t="s">
        <v>394</v>
      </c>
      <c r="B294" s="53" t="s">
        <v>2830</v>
      </c>
    </row>
    <row r="295" spans="1:2" ht="15" thickBot="1" x14ac:dyDescent="0.35">
      <c r="A295" s="66" t="s">
        <v>395</v>
      </c>
      <c r="B295" s="53" t="s">
        <v>2831</v>
      </c>
    </row>
    <row r="296" spans="1:2" ht="15" thickBot="1" x14ac:dyDescent="0.35">
      <c r="A296" s="66" t="s">
        <v>396</v>
      </c>
      <c r="B296" s="53" t="s">
        <v>2833</v>
      </c>
    </row>
    <row r="297" spans="1:2" ht="15" hidden="1" thickBot="1" x14ac:dyDescent="0.35">
      <c r="A297" s="66" t="s">
        <v>397</v>
      </c>
      <c r="B297" s="53" t="s">
        <v>18</v>
      </c>
    </row>
    <row r="298" spans="1:2" ht="15" hidden="1" thickBot="1" x14ac:dyDescent="0.35">
      <c r="A298" s="66" t="s">
        <v>398</v>
      </c>
      <c r="B298" s="53" t="s">
        <v>18</v>
      </c>
    </row>
    <row r="299" spans="1:2" ht="15" hidden="1" thickBot="1" x14ac:dyDescent="0.35">
      <c r="A299" s="66" t="s">
        <v>399</v>
      </c>
      <c r="B299" s="53" t="s">
        <v>18</v>
      </c>
    </row>
    <row r="300" spans="1:2" ht="15" hidden="1" thickBot="1" x14ac:dyDescent="0.35">
      <c r="A300" s="66" t="s">
        <v>400</v>
      </c>
      <c r="B300" s="53" t="s">
        <v>18</v>
      </c>
    </row>
    <row r="301" spans="1:2" ht="15" hidden="1" thickBot="1" x14ac:dyDescent="0.35">
      <c r="A301" s="66" t="s">
        <v>401</v>
      </c>
      <c r="B301" s="53" t="s">
        <v>18</v>
      </c>
    </row>
    <row r="302" spans="1:2" ht="15" hidden="1" thickBot="1" x14ac:dyDescent="0.35">
      <c r="A302" s="66" t="s">
        <v>402</v>
      </c>
      <c r="B302" s="53" t="s">
        <v>18</v>
      </c>
    </row>
    <row r="303" spans="1:2" ht="15" hidden="1" thickBot="1" x14ac:dyDescent="0.35">
      <c r="A303" s="66" t="s">
        <v>403</v>
      </c>
      <c r="B303" s="53" t="s">
        <v>18</v>
      </c>
    </row>
    <row r="304" spans="1:2" ht="15" hidden="1" thickBot="1" x14ac:dyDescent="0.35">
      <c r="A304" s="66" t="s">
        <v>404</v>
      </c>
      <c r="B304" s="53" t="s">
        <v>18</v>
      </c>
    </row>
    <row r="305" spans="1:2" ht="15" hidden="1" thickBot="1" x14ac:dyDescent="0.35">
      <c r="A305" s="66" t="s">
        <v>405</v>
      </c>
      <c r="B305" s="53" t="s">
        <v>18</v>
      </c>
    </row>
    <row r="306" spans="1:2" ht="15" hidden="1" thickBot="1" x14ac:dyDescent="0.35">
      <c r="A306" s="66" t="s">
        <v>406</v>
      </c>
      <c r="B306" s="53" t="s">
        <v>18</v>
      </c>
    </row>
    <row r="307" spans="1:2" ht="15" hidden="1" thickBot="1" x14ac:dyDescent="0.35">
      <c r="A307" s="66" t="s">
        <v>407</v>
      </c>
      <c r="B307" s="53" t="s">
        <v>18</v>
      </c>
    </row>
    <row r="308" spans="1:2" ht="15" thickBot="1" x14ac:dyDescent="0.35">
      <c r="A308" s="66" t="s">
        <v>409</v>
      </c>
      <c r="B308" s="53" t="s">
        <v>2835</v>
      </c>
    </row>
    <row r="309" spans="1:2" ht="15" hidden="1" thickBot="1" x14ac:dyDescent="0.35">
      <c r="A309" s="66" t="s">
        <v>410</v>
      </c>
      <c r="B309" s="53" t="s">
        <v>18</v>
      </c>
    </row>
    <row r="310" spans="1:2" ht="15" thickBot="1" x14ac:dyDescent="0.35">
      <c r="A310" s="66" t="s">
        <v>411</v>
      </c>
      <c r="B310" s="53" t="s">
        <v>2848</v>
      </c>
    </row>
    <row r="311" spans="1:2" ht="15" thickBot="1" x14ac:dyDescent="0.35">
      <c r="A311" s="66" t="s">
        <v>412</v>
      </c>
      <c r="B311" s="53" t="s">
        <v>2848</v>
      </c>
    </row>
    <row r="312" spans="1:2" ht="15" thickBot="1" x14ac:dyDescent="0.35">
      <c r="A312" s="66" t="s">
        <v>413</v>
      </c>
      <c r="B312" s="53" t="s">
        <v>2833</v>
      </c>
    </row>
    <row r="313" spans="1:2" ht="15" hidden="1" thickBot="1" x14ac:dyDescent="0.35">
      <c r="A313" s="66" t="s">
        <v>414</v>
      </c>
      <c r="B313" s="53" t="s">
        <v>18</v>
      </c>
    </row>
    <row r="314" spans="1:2" ht="15" thickBot="1" x14ac:dyDescent="0.35">
      <c r="A314" s="66" t="s">
        <v>415</v>
      </c>
      <c r="B314" s="53" t="s">
        <v>2833</v>
      </c>
    </row>
    <row r="315" spans="1:2" ht="15" hidden="1" thickBot="1" x14ac:dyDescent="0.35">
      <c r="A315" s="66" t="s">
        <v>416</v>
      </c>
      <c r="B315" s="53" t="s">
        <v>18</v>
      </c>
    </row>
    <row r="316" spans="1:2" ht="15" hidden="1" thickBot="1" x14ac:dyDescent="0.35">
      <c r="A316" s="66" t="s">
        <v>417</v>
      </c>
      <c r="B316" s="53" t="s">
        <v>18</v>
      </c>
    </row>
    <row r="317" spans="1:2" ht="15" thickBot="1" x14ac:dyDescent="0.35">
      <c r="A317" s="66" t="s">
        <v>418</v>
      </c>
      <c r="B317" s="53" t="s">
        <v>2840</v>
      </c>
    </row>
    <row r="318" spans="1:2" ht="15" thickBot="1" x14ac:dyDescent="0.35">
      <c r="A318" s="66" t="s">
        <v>419</v>
      </c>
      <c r="B318" s="53" t="s">
        <v>2840</v>
      </c>
    </row>
    <row r="319" spans="1:2" ht="15" thickBot="1" x14ac:dyDescent="0.35">
      <c r="A319" s="66" t="s">
        <v>420</v>
      </c>
      <c r="B319" s="53" t="s">
        <v>2840</v>
      </c>
    </row>
    <row r="320" spans="1:2" ht="15" thickBot="1" x14ac:dyDescent="0.35">
      <c r="A320" s="66" t="s">
        <v>421</v>
      </c>
      <c r="B320" s="53" t="s">
        <v>2838</v>
      </c>
    </row>
    <row r="321" spans="1:2" ht="15" hidden="1" thickBot="1" x14ac:dyDescent="0.35">
      <c r="A321" s="66" t="s">
        <v>422</v>
      </c>
      <c r="B321" s="53" t="s">
        <v>18</v>
      </c>
    </row>
    <row r="322" spans="1:2" ht="15" thickBot="1" x14ac:dyDescent="0.35">
      <c r="A322" s="66" t="s">
        <v>423</v>
      </c>
      <c r="B322" s="53" t="s">
        <v>2852</v>
      </c>
    </row>
    <row r="323" spans="1:2" ht="15" hidden="1" thickBot="1" x14ac:dyDescent="0.35">
      <c r="A323" s="66" t="s">
        <v>424</v>
      </c>
      <c r="B323" s="53" t="s">
        <v>18</v>
      </c>
    </row>
    <row r="324" spans="1:2" ht="15" thickBot="1" x14ac:dyDescent="0.35">
      <c r="A324" s="66" t="s">
        <v>425</v>
      </c>
      <c r="B324" s="53" t="s">
        <v>2834</v>
      </c>
    </row>
    <row r="325" spans="1:2" ht="15" hidden="1" thickBot="1" x14ac:dyDescent="0.35">
      <c r="A325" s="66" t="s">
        <v>426</v>
      </c>
      <c r="B325" s="53" t="s">
        <v>18</v>
      </c>
    </row>
    <row r="326" spans="1:2" ht="15" hidden="1" thickBot="1" x14ac:dyDescent="0.35">
      <c r="A326" s="66" t="s">
        <v>427</v>
      </c>
      <c r="B326" s="53" t="s">
        <v>18</v>
      </c>
    </row>
    <row r="327" spans="1:2" ht="15" hidden="1" thickBot="1" x14ac:dyDescent="0.35">
      <c r="A327" s="66" t="s">
        <v>428</v>
      </c>
      <c r="B327" s="53" t="s">
        <v>18</v>
      </c>
    </row>
    <row r="328" spans="1:2" ht="15" hidden="1" thickBot="1" x14ac:dyDescent="0.35">
      <c r="A328" s="66" t="s">
        <v>429</v>
      </c>
      <c r="B328" s="53" t="s">
        <v>18</v>
      </c>
    </row>
    <row r="329" spans="1:2" ht="15" hidden="1" thickBot="1" x14ac:dyDescent="0.35">
      <c r="A329" s="66" t="s">
        <v>430</v>
      </c>
      <c r="B329" s="53" t="s">
        <v>18</v>
      </c>
    </row>
    <row r="330" spans="1:2" ht="15" hidden="1" thickBot="1" x14ac:dyDescent="0.35">
      <c r="A330" s="66" t="s">
        <v>432</v>
      </c>
      <c r="B330" s="53" t="s">
        <v>18</v>
      </c>
    </row>
    <row r="331" spans="1:2" ht="15" hidden="1" thickBot="1" x14ac:dyDescent="0.35">
      <c r="A331" s="67" t="s">
        <v>433</v>
      </c>
      <c r="B331" s="53" t="s">
        <v>18</v>
      </c>
    </row>
    <row r="332" spans="1:2" ht="15" hidden="1" thickBot="1" x14ac:dyDescent="0.35">
      <c r="A332" s="67" t="s">
        <v>434</v>
      </c>
      <c r="B332" s="53" t="s">
        <v>18</v>
      </c>
    </row>
    <row r="333" spans="1:2" ht="15" hidden="1" thickBot="1" x14ac:dyDescent="0.35">
      <c r="A333" s="67" t="s">
        <v>435</v>
      </c>
      <c r="B333" s="53" t="s">
        <v>18</v>
      </c>
    </row>
    <row r="334" spans="1:2" ht="15" hidden="1" thickBot="1" x14ac:dyDescent="0.35">
      <c r="A334" s="66" t="s">
        <v>437</v>
      </c>
      <c r="B334" s="53" t="s">
        <v>18</v>
      </c>
    </row>
    <row r="335" spans="1:2" ht="15" thickBot="1" x14ac:dyDescent="0.35">
      <c r="A335" s="66" t="s">
        <v>438</v>
      </c>
      <c r="B335" s="53" t="s">
        <v>2838</v>
      </c>
    </row>
    <row r="336" spans="1:2" ht="15" hidden="1" thickBot="1" x14ac:dyDescent="0.35">
      <c r="A336" s="66" t="s">
        <v>439</v>
      </c>
      <c r="B336" s="53" t="s">
        <v>18</v>
      </c>
    </row>
    <row r="337" spans="1:2" ht="15" thickBot="1" x14ac:dyDescent="0.35">
      <c r="A337" s="66" t="s">
        <v>440</v>
      </c>
      <c r="B337" s="53" t="s">
        <v>2848</v>
      </c>
    </row>
    <row r="338" spans="1:2" ht="15" thickBot="1" x14ac:dyDescent="0.35">
      <c r="A338" s="66" t="s">
        <v>441</v>
      </c>
      <c r="B338" s="53" t="s">
        <v>2836</v>
      </c>
    </row>
    <row r="339" spans="1:2" ht="15" thickBot="1" x14ac:dyDescent="0.35">
      <c r="A339" s="66" t="s">
        <v>442</v>
      </c>
      <c r="B339" s="53" t="s">
        <v>2836</v>
      </c>
    </row>
    <row r="340" spans="1:2" ht="15" thickBot="1" x14ac:dyDescent="0.35">
      <c r="A340" s="66" t="s">
        <v>443</v>
      </c>
      <c r="B340" s="53" t="s">
        <v>2834</v>
      </c>
    </row>
    <row r="341" spans="1:2" ht="15" hidden="1" thickBot="1" x14ac:dyDescent="0.35">
      <c r="A341" s="66" t="s">
        <v>445</v>
      </c>
      <c r="B341" s="53" t="s">
        <v>18</v>
      </c>
    </row>
    <row r="342" spans="1:2" ht="15" hidden="1" thickBot="1" x14ac:dyDescent="0.35">
      <c r="A342" s="66" t="s">
        <v>446</v>
      </c>
      <c r="B342" s="53" t="s">
        <v>18</v>
      </c>
    </row>
    <row r="343" spans="1:2" ht="15" hidden="1" thickBot="1" x14ac:dyDescent="0.35">
      <c r="A343" s="66" t="s">
        <v>447</v>
      </c>
      <c r="B343" s="53" t="s">
        <v>18</v>
      </c>
    </row>
    <row r="344" spans="1:2" ht="15" hidden="1" thickBot="1" x14ac:dyDescent="0.35">
      <c r="A344" s="66" t="s">
        <v>448</v>
      </c>
      <c r="B344" s="53" t="s">
        <v>18</v>
      </c>
    </row>
    <row r="345" spans="1:2" ht="15" hidden="1" thickBot="1" x14ac:dyDescent="0.35">
      <c r="A345" s="66" t="s">
        <v>449</v>
      </c>
      <c r="B345" s="53" t="s">
        <v>18</v>
      </c>
    </row>
    <row r="346" spans="1:2" ht="15" hidden="1" thickBot="1" x14ac:dyDescent="0.35">
      <c r="A346" s="66" t="s">
        <v>450</v>
      </c>
      <c r="B346" s="53" t="s">
        <v>18</v>
      </c>
    </row>
    <row r="347" spans="1:2" ht="15" hidden="1" thickBot="1" x14ac:dyDescent="0.35">
      <c r="A347" s="66" t="s">
        <v>451</v>
      </c>
      <c r="B347" s="53" t="s">
        <v>18</v>
      </c>
    </row>
    <row r="348" spans="1:2" ht="15" hidden="1" thickBot="1" x14ac:dyDescent="0.35">
      <c r="A348" s="66" t="s">
        <v>452</v>
      </c>
      <c r="B348" s="53" t="s">
        <v>18</v>
      </c>
    </row>
    <row r="349" spans="1:2" ht="15" thickBot="1" x14ac:dyDescent="0.35">
      <c r="A349" s="66" t="s">
        <v>454</v>
      </c>
      <c r="B349" s="53" t="s">
        <v>2834</v>
      </c>
    </row>
    <row r="350" spans="1:2" ht="15" hidden="1" thickBot="1" x14ac:dyDescent="0.35">
      <c r="A350" s="66" t="s">
        <v>455</v>
      </c>
      <c r="B350" s="53" t="s">
        <v>18</v>
      </c>
    </row>
    <row r="351" spans="1:2" ht="15" hidden="1" thickBot="1" x14ac:dyDescent="0.35">
      <c r="A351" s="66" t="s">
        <v>456</v>
      </c>
      <c r="B351" s="53" t="s">
        <v>18</v>
      </c>
    </row>
    <row r="352" spans="1:2" ht="15" hidden="1" thickBot="1" x14ac:dyDescent="0.35">
      <c r="A352" s="66" t="s">
        <v>457</v>
      </c>
      <c r="B352" s="53" t="s">
        <v>18</v>
      </c>
    </row>
    <row r="353" spans="1:2" ht="15" hidden="1" thickBot="1" x14ac:dyDescent="0.35">
      <c r="A353" s="66" t="s">
        <v>458</v>
      </c>
      <c r="B353" s="53" t="s">
        <v>18</v>
      </c>
    </row>
    <row r="354" spans="1:2" ht="15" hidden="1" thickBot="1" x14ac:dyDescent="0.35">
      <c r="A354" s="66" t="s">
        <v>459</v>
      </c>
      <c r="B354" s="53" t="s">
        <v>18</v>
      </c>
    </row>
    <row r="355" spans="1:2" ht="15" hidden="1" thickBot="1" x14ac:dyDescent="0.35">
      <c r="A355" s="66" t="s">
        <v>460</v>
      </c>
      <c r="B355" s="53" t="s">
        <v>18</v>
      </c>
    </row>
    <row r="356" spans="1:2" ht="15" hidden="1" thickBot="1" x14ac:dyDescent="0.35">
      <c r="A356" s="66" t="s">
        <v>461</v>
      </c>
      <c r="B356" s="53" t="s">
        <v>18</v>
      </c>
    </row>
    <row r="357" spans="1:2" ht="15" hidden="1" thickBot="1" x14ac:dyDescent="0.35">
      <c r="A357" s="66" t="s">
        <v>462</v>
      </c>
      <c r="B357" s="53" t="s">
        <v>18</v>
      </c>
    </row>
    <row r="358" spans="1:2" ht="15" hidden="1" thickBot="1" x14ac:dyDescent="0.35">
      <c r="A358" s="66" t="s">
        <v>463</v>
      </c>
      <c r="B358" s="53" t="s">
        <v>18</v>
      </c>
    </row>
    <row r="359" spans="1:2" ht="15" hidden="1" thickBot="1" x14ac:dyDescent="0.35">
      <c r="A359" s="66" t="s">
        <v>464</v>
      </c>
      <c r="B359" s="53" t="s">
        <v>18</v>
      </c>
    </row>
    <row r="360" spans="1:2" ht="15" hidden="1" thickBot="1" x14ac:dyDescent="0.35">
      <c r="A360" s="66" t="s">
        <v>465</v>
      </c>
      <c r="B360" s="53" t="s">
        <v>18</v>
      </c>
    </row>
    <row r="361" spans="1:2" ht="15" hidden="1" thickBot="1" x14ac:dyDescent="0.35">
      <c r="A361" s="66" t="s">
        <v>466</v>
      </c>
      <c r="B361" s="53" t="s">
        <v>18</v>
      </c>
    </row>
    <row r="362" spans="1:2" ht="15" hidden="1" thickBot="1" x14ac:dyDescent="0.35">
      <c r="A362" s="66" t="s">
        <v>467</v>
      </c>
      <c r="B362" s="53" t="s">
        <v>18</v>
      </c>
    </row>
    <row r="363" spans="1:2" ht="15" hidden="1" thickBot="1" x14ac:dyDescent="0.35">
      <c r="A363" s="66" t="s">
        <v>468</v>
      </c>
      <c r="B363" s="53" t="s">
        <v>18</v>
      </c>
    </row>
    <row r="364" spans="1:2" ht="15" hidden="1" thickBot="1" x14ac:dyDescent="0.35">
      <c r="A364" s="66" t="s">
        <v>469</v>
      </c>
      <c r="B364" s="53" t="s">
        <v>18</v>
      </c>
    </row>
    <row r="365" spans="1:2" ht="15" hidden="1" thickBot="1" x14ac:dyDescent="0.35">
      <c r="A365" s="66" t="s">
        <v>470</v>
      </c>
      <c r="B365" s="53" t="s">
        <v>18</v>
      </c>
    </row>
    <row r="366" spans="1:2" ht="15" hidden="1" thickBot="1" x14ac:dyDescent="0.35">
      <c r="A366" s="66" t="s">
        <v>471</v>
      </c>
      <c r="B366" s="53" t="s">
        <v>18</v>
      </c>
    </row>
    <row r="367" spans="1:2" ht="15" hidden="1" thickBot="1" x14ac:dyDescent="0.35">
      <c r="A367" s="66" t="s">
        <v>472</v>
      </c>
      <c r="B367" s="53" t="s">
        <v>18</v>
      </c>
    </row>
    <row r="368" spans="1:2" ht="15" thickBot="1" x14ac:dyDescent="0.35">
      <c r="A368" s="66" t="s">
        <v>474</v>
      </c>
      <c r="B368" s="53" t="s">
        <v>2834</v>
      </c>
    </row>
    <row r="369" spans="1:2" ht="15" hidden="1" thickBot="1" x14ac:dyDescent="0.35">
      <c r="A369" s="66" t="s">
        <v>475</v>
      </c>
      <c r="B369" s="53" t="s">
        <v>18</v>
      </c>
    </row>
    <row r="370" spans="1:2" ht="15" hidden="1" thickBot="1" x14ac:dyDescent="0.35">
      <c r="A370" s="66" t="s">
        <v>476</v>
      </c>
      <c r="B370" s="53" t="s">
        <v>18</v>
      </c>
    </row>
    <row r="371" spans="1:2" ht="15" hidden="1" thickBot="1" x14ac:dyDescent="0.35">
      <c r="A371" s="66" t="s">
        <v>477</v>
      </c>
      <c r="B371" s="53" t="s">
        <v>18</v>
      </c>
    </row>
    <row r="372" spans="1:2" ht="15" hidden="1" thickBot="1" x14ac:dyDescent="0.35">
      <c r="A372" s="66" t="s">
        <v>478</v>
      </c>
      <c r="B372" s="53" t="s">
        <v>18</v>
      </c>
    </row>
    <row r="373" spans="1:2" ht="15" hidden="1" thickBot="1" x14ac:dyDescent="0.35">
      <c r="A373" s="66" t="s">
        <v>479</v>
      </c>
      <c r="B373" s="53" t="s">
        <v>18</v>
      </c>
    </row>
    <row r="374" spans="1:2" ht="15" hidden="1" thickBot="1" x14ac:dyDescent="0.35">
      <c r="A374" s="66" t="s">
        <v>480</v>
      </c>
      <c r="B374" s="53" t="s">
        <v>18</v>
      </c>
    </row>
    <row r="375" spans="1:2" ht="15" thickBot="1" x14ac:dyDescent="0.35">
      <c r="A375" s="66" t="s">
        <v>481</v>
      </c>
      <c r="B375" s="53" t="s">
        <v>2848</v>
      </c>
    </row>
    <row r="376" spans="1:2" ht="15" hidden="1" thickBot="1" x14ac:dyDescent="0.35">
      <c r="A376" s="66" t="s">
        <v>482</v>
      </c>
      <c r="B376" s="53" t="s">
        <v>18</v>
      </c>
    </row>
    <row r="377" spans="1:2" ht="15" hidden="1" thickBot="1" x14ac:dyDescent="0.35">
      <c r="A377" s="66" t="s">
        <v>484</v>
      </c>
      <c r="B377" s="53" t="s">
        <v>18</v>
      </c>
    </row>
    <row r="378" spans="1:2" ht="15" hidden="1" thickBot="1" x14ac:dyDescent="0.35">
      <c r="A378" s="66" t="s">
        <v>485</v>
      </c>
      <c r="B378" s="53" t="s">
        <v>18</v>
      </c>
    </row>
    <row r="379" spans="1:2" ht="15" hidden="1" thickBot="1" x14ac:dyDescent="0.35">
      <c r="A379" s="66" t="s">
        <v>486</v>
      </c>
      <c r="B379" s="53" t="s">
        <v>18</v>
      </c>
    </row>
    <row r="380" spans="1:2" ht="15" hidden="1" thickBot="1" x14ac:dyDescent="0.35">
      <c r="A380" s="66" t="s">
        <v>487</v>
      </c>
      <c r="B380" s="53" t="s">
        <v>18</v>
      </c>
    </row>
    <row r="381" spans="1:2" ht="15" hidden="1" thickBot="1" x14ac:dyDescent="0.35">
      <c r="A381" s="66" t="s">
        <v>488</v>
      </c>
      <c r="B381" s="53" t="s">
        <v>18</v>
      </c>
    </row>
    <row r="382" spans="1:2" ht="15" hidden="1" thickBot="1" x14ac:dyDescent="0.35">
      <c r="A382" s="66" t="s">
        <v>489</v>
      </c>
      <c r="B382" s="53" t="s">
        <v>18</v>
      </c>
    </row>
    <row r="383" spans="1:2" ht="15" hidden="1" thickBot="1" x14ac:dyDescent="0.35">
      <c r="A383" s="66" t="s">
        <v>490</v>
      </c>
      <c r="B383" s="53" t="s">
        <v>18</v>
      </c>
    </row>
    <row r="384" spans="1:2" ht="15" hidden="1" thickBot="1" x14ac:dyDescent="0.35">
      <c r="A384" s="66" t="s">
        <v>491</v>
      </c>
      <c r="B384" s="53" t="s">
        <v>18</v>
      </c>
    </row>
    <row r="385" spans="1:2" ht="15" hidden="1" thickBot="1" x14ac:dyDescent="0.35">
      <c r="A385" s="66" t="s">
        <v>492</v>
      </c>
      <c r="B385" s="53" t="s">
        <v>18</v>
      </c>
    </row>
    <row r="386" spans="1:2" ht="15" hidden="1" thickBot="1" x14ac:dyDescent="0.35">
      <c r="A386" s="66" t="s">
        <v>493</v>
      </c>
      <c r="B386" s="53" t="s">
        <v>18</v>
      </c>
    </row>
    <row r="387" spans="1:2" ht="15" hidden="1" thickBot="1" x14ac:dyDescent="0.35">
      <c r="A387" s="66" t="s">
        <v>494</v>
      </c>
      <c r="B387" s="53" t="s">
        <v>18</v>
      </c>
    </row>
    <row r="388" spans="1:2" ht="15" thickBot="1" x14ac:dyDescent="0.35">
      <c r="A388" s="66" t="s">
        <v>496</v>
      </c>
      <c r="B388" s="53" t="s">
        <v>2848</v>
      </c>
    </row>
    <row r="389" spans="1:2" ht="15" thickBot="1" x14ac:dyDescent="0.35">
      <c r="A389" s="66" t="s">
        <v>497</v>
      </c>
      <c r="B389" s="53" t="s">
        <v>2833</v>
      </c>
    </row>
    <row r="390" spans="1:2" ht="15" hidden="1" thickBot="1" x14ac:dyDescent="0.35">
      <c r="A390" s="66" t="s">
        <v>498</v>
      </c>
      <c r="B390" s="53" t="s">
        <v>18</v>
      </c>
    </row>
    <row r="391" spans="1:2" ht="15" hidden="1" thickBot="1" x14ac:dyDescent="0.35">
      <c r="A391" s="66" t="s">
        <v>499</v>
      </c>
      <c r="B391" s="53" t="s">
        <v>18</v>
      </c>
    </row>
    <row r="392" spans="1:2" ht="15" thickBot="1" x14ac:dyDescent="0.35">
      <c r="A392" s="66" t="s">
        <v>500</v>
      </c>
      <c r="B392" s="53" t="s">
        <v>2836</v>
      </c>
    </row>
    <row r="393" spans="1:2" ht="15" thickBot="1" x14ac:dyDescent="0.35">
      <c r="A393" s="66" t="s">
        <v>501</v>
      </c>
      <c r="B393" s="53" t="s">
        <v>2848</v>
      </c>
    </row>
    <row r="394" spans="1:2" ht="15" hidden="1" thickBot="1" x14ac:dyDescent="0.35">
      <c r="A394" s="66" t="s">
        <v>502</v>
      </c>
      <c r="B394" s="53" t="s">
        <v>18</v>
      </c>
    </row>
    <row r="395" spans="1:2" ht="15" thickBot="1" x14ac:dyDescent="0.35">
      <c r="A395" s="66" t="s">
        <v>503</v>
      </c>
      <c r="B395" s="53" t="s">
        <v>2835</v>
      </c>
    </row>
    <row r="396" spans="1:2" ht="15" hidden="1" thickBot="1" x14ac:dyDescent="0.35">
      <c r="A396" s="66" t="s">
        <v>504</v>
      </c>
      <c r="B396" s="53" t="s">
        <v>18</v>
      </c>
    </row>
    <row r="397" spans="1:2" ht="15" hidden="1" thickBot="1" x14ac:dyDescent="0.35">
      <c r="A397" s="66" t="s">
        <v>505</v>
      </c>
      <c r="B397" s="53" t="s">
        <v>18</v>
      </c>
    </row>
    <row r="398" spans="1:2" ht="15" hidden="1" thickBot="1" x14ac:dyDescent="0.35">
      <c r="A398" s="66" t="s">
        <v>507</v>
      </c>
      <c r="B398" s="53" t="s">
        <v>18</v>
      </c>
    </row>
    <row r="399" spans="1:2" ht="15" hidden="1" thickBot="1" x14ac:dyDescent="0.35">
      <c r="A399" s="66" t="s">
        <v>508</v>
      </c>
      <c r="B399" s="53" t="s">
        <v>18</v>
      </c>
    </row>
    <row r="400" spans="1:2" ht="15" hidden="1" thickBot="1" x14ac:dyDescent="0.35">
      <c r="A400" s="66" t="s">
        <v>509</v>
      </c>
      <c r="B400" s="53" t="s">
        <v>18</v>
      </c>
    </row>
    <row r="401" spans="1:2" ht="15" hidden="1" thickBot="1" x14ac:dyDescent="0.35">
      <c r="A401" s="66" t="s">
        <v>510</v>
      </c>
      <c r="B401" s="53" t="s">
        <v>18</v>
      </c>
    </row>
    <row r="402" spans="1:2" ht="15" hidden="1" thickBot="1" x14ac:dyDescent="0.35">
      <c r="A402" s="66" t="s">
        <v>511</v>
      </c>
      <c r="B402" s="53" t="s">
        <v>18</v>
      </c>
    </row>
    <row r="403" spans="1:2" ht="15" thickBot="1" x14ac:dyDescent="0.35">
      <c r="A403" s="66" t="s">
        <v>512</v>
      </c>
      <c r="B403" s="53" t="s">
        <v>2834</v>
      </c>
    </row>
    <row r="404" spans="1:2" ht="15" hidden="1" thickBot="1" x14ac:dyDescent="0.35">
      <c r="A404" s="66" t="s">
        <v>513</v>
      </c>
      <c r="B404" s="53" t="s">
        <v>18</v>
      </c>
    </row>
    <row r="405" spans="1:2" ht="15" hidden="1" thickBot="1" x14ac:dyDescent="0.35">
      <c r="A405" s="66" t="s">
        <v>514</v>
      </c>
      <c r="B405" s="53" t="s">
        <v>18</v>
      </c>
    </row>
    <row r="406" spans="1:2" ht="15" hidden="1" thickBot="1" x14ac:dyDescent="0.35">
      <c r="A406" s="66" t="s">
        <v>515</v>
      </c>
      <c r="B406" s="53" t="s">
        <v>18</v>
      </c>
    </row>
    <row r="407" spans="1:2" ht="15" hidden="1" thickBot="1" x14ac:dyDescent="0.35">
      <c r="A407" s="66" t="s">
        <v>516</v>
      </c>
      <c r="B407" s="53" t="s">
        <v>18</v>
      </c>
    </row>
    <row r="408" spans="1:2" ht="15" hidden="1" thickBot="1" x14ac:dyDescent="0.35">
      <c r="A408" s="66" t="s">
        <v>517</v>
      </c>
      <c r="B408" s="53" t="s">
        <v>18</v>
      </c>
    </row>
    <row r="409" spans="1:2" ht="15" hidden="1" thickBot="1" x14ac:dyDescent="0.35">
      <c r="A409" s="66" t="s">
        <v>518</v>
      </c>
      <c r="B409" s="53" t="s">
        <v>18</v>
      </c>
    </row>
    <row r="410" spans="1:2" ht="15" hidden="1" thickBot="1" x14ac:dyDescent="0.35">
      <c r="A410" s="66" t="s">
        <v>519</v>
      </c>
      <c r="B410" s="53" t="s">
        <v>18</v>
      </c>
    </row>
    <row r="411" spans="1:2" ht="15" hidden="1" thickBot="1" x14ac:dyDescent="0.35">
      <c r="A411" s="66" t="s">
        <v>520</v>
      </c>
      <c r="B411" s="53" t="s">
        <v>18</v>
      </c>
    </row>
    <row r="412" spans="1:2" ht="15" hidden="1" thickBot="1" x14ac:dyDescent="0.35">
      <c r="A412" s="66" t="s">
        <v>522</v>
      </c>
      <c r="B412" s="53" t="s">
        <v>18</v>
      </c>
    </row>
    <row r="413" spans="1:2" ht="15" hidden="1" thickBot="1" x14ac:dyDescent="0.35">
      <c r="A413" s="66" t="s">
        <v>523</v>
      </c>
      <c r="B413" s="53" t="s">
        <v>18</v>
      </c>
    </row>
    <row r="414" spans="1:2" ht="15" thickBot="1" x14ac:dyDescent="0.35">
      <c r="A414" s="66" t="s">
        <v>524</v>
      </c>
      <c r="B414" s="53" t="s">
        <v>2848</v>
      </c>
    </row>
    <row r="415" spans="1:2" ht="15" hidden="1" thickBot="1" x14ac:dyDescent="0.35">
      <c r="A415" s="66" t="s">
        <v>525</v>
      </c>
      <c r="B415" s="53" t="s">
        <v>18</v>
      </c>
    </row>
    <row r="416" spans="1:2" ht="15" hidden="1" thickBot="1" x14ac:dyDescent="0.35">
      <c r="A416" s="66" t="s">
        <v>526</v>
      </c>
      <c r="B416" s="53" t="s">
        <v>18</v>
      </c>
    </row>
    <row r="417" spans="1:2" ht="15" hidden="1" thickBot="1" x14ac:dyDescent="0.35">
      <c r="A417" s="66" t="s">
        <v>527</v>
      </c>
      <c r="B417" s="53" t="s">
        <v>18</v>
      </c>
    </row>
    <row r="418" spans="1:2" ht="15" hidden="1" thickBot="1" x14ac:dyDescent="0.35">
      <c r="A418" s="66" t="s">
        <v>528</v>
      </c>
      <c r="B418" s="53" t="s">
        <v>18</v>
      </c>
    </row>
    <row r="419" spans="1:2" ht="15" thickBot="1" x14ac:dyDescent="0.35">
      <c r="A419" s="66" t="s">
        <v>530</v>
      </c>
      <c r="B419" s="53" t="s">
        <v>2833</v>
      </c>
    </row>
    <row r="420" spans="1:2" ht="15" thickBot="1" x14ac:dyDescent="0.35">
      <c r="A420" s="66" t="s">
        <v>531</v>
      </c>
      <c r="B420" s="53" t="s">
        <v>2833</v>
      </c>
    </row>
    <row r="421" spans="1:2" ht="15" hidden="1" thickBot="1" x14ac:dyDescent="0.35">
      <c r="A421" s="66" t="s">
        <v>532</v>
      </c>
      <c r="B421" s="53" t="s">
        <v>18</v>
      </c>
    </row>
    <row r="422" spans="1:2" ht="15" hidden="1" thickBot="1" x14ac:dyDescent="0.35">
      <c r="A422" s="66" t="s">
        <v>533</v>
      </c>
      <c r="B422" s="53" t="s">
        <v>18</v>
      </c>
    </row>
    <row r="423" spans="1:2" ht="15" thickBot="1" x14ac:dyDescent="0.35">
      <c r="A423" s="66" t="s">
        <v>534</v>
      </c>
      <c r="B423" s="53" t="s">
        <v>2852</v>
      </c>
    </row>
    <row r="424" spans="1:2" ht="15" thickBot="1" x14ac:dyDescent="0.35">
      <c r="A424" s="66" t="s">
        <v>535</v>
      </c>
      <c r="B424" s="53" t="s">
        <v>2838</v>
      </c>
    </row>
    <row r="425" spans="1:2" ht="15" hidden="1" thickBot="1" x14ac:dyDescent="0.35">
      <c r="A425" s="66" t="s">
        <v>536</v>
      </c>
      <c r="B425" s="53" t="s">
        <v>18</v>
      </c>
    </row>
    <row r="426" spans="1:2" ht="15" hidden="1" thickBot="1" x14ac:dyDescent="0.35">
      <c r="A426" s="66" t="s">
        <v>537</v>
      </c>
      <c r="B426" s="53" t="s">
        <v>18</v>
      </c>
    </row>
    <row r="427" spans="1:2" ht="15" hidden="1" thickBot="1" x14ac:dyDescent="0.35">
      <c r="A427" s="66" t="s">
        <v>538</v>
      </c>
      <c r="B427" s="53" t="s">
        <v>18</v>
      </c>
    </row>
    <row r="428" spans="1:2" ht="15" thickBot="1" x14ac:dyDescent="0.35">
      <c r="A428" s="66" t="s">
        <v>539</v>
      </c>
      <c r="B428" s="53" t="s">
        <v>2838</v>
      </c>
    </row>
    <row r="429" spans="1:2" ht="15" hidden="1" thickBot="1" x14ac:dyDescent="0.35">
      <c r="A429" s="69" t="s">
        <v>541</v>
      </c>
      <c r="B429" s="53" t="s">
        <v>18</v>
      </c>
    </row>
    <row r="430" spans="1:2" ht="15" hidden="1" thickBot="1" x14ac:dyDescent="0.35">
      <c r="A430" s="66" t="s">
        <v>542</v>
      </c>
      <c r="B430" s="53" t="s">
        <v>18</v>
      </c>
    </row>
    <row r="431" spans="1:2" ht="15" hidden="1" thickBot="1" x14ac:dyDescent="0.35">
      <c r="A431" s="66" t="s">
        <v>543</v>
      </c>
      <c r="B431" s="53" t="s">
        <v>18</v>
      </c>
    </row>
    <row r="432" spans="1:2" ht="15" hidden="1" thickBot="1" x14ac:dyDescent="0.35">
      <c r="A432" s="66" t="s">
        <v>544</v>
      </c>
      <c r="B432" s="53" t="s">
        <v>18</v>
      </c>
    </row>
    <row r="433" spans="1:2" ht="15" hidden="1" thickBot="1" x14ac:dyDescent="0.35">
      <c r="A433" s="66" t="s">
        <v>545</v>
      </c>
      <c r="B433" s="53" t="s">
        <v>18</v>
      </c>
    </row>
    <row r="434" spans="1:2" ht="15" thickBot="1" x14ac:dyDescent="0.35">
      <c r="A434" s="66" t="s">
        <v>546</v>
      </c>
      <c r="B434" s="53" t="s">
        <v>2834</v>
      </c>
    </row>
    <row r="435" spans="1:2" ht="15" hidden="1" thickBot="1" x14ac:dyDescent="0.35">
      <c r="A435" s="66" t="s">
        <v>548</v>
      </c>
      <c r="B435" s="53" t="s">
        <v>18</v>
      </c>
    </row>
    <row r="436" spans="1:2" ht="15" thickBot="1" x14ac:dyDescent="0.35">
      <c r="A436" s="66" t="s">
        <v>549</v>
      </c>
      <c r="B436" s="53" t="s">
        <v>2852</v>
      </c>
    </row>
    <row r="437" spans="1:2" ht="15" hidden="1" thickBot="1" x14ac:dyDescent="0.35">
      <c r="A437" s="66" t="s">
        <v>550</v>
      </c>
      <c r="B437" s="53" t="s">
        <v>18</v>
      </c>
    </row>
    <row r="438" spans="1:2" ht="15" hidden="1" thickBot="1" x14ac:dyDescent="0.35">
      <c r="A438" s="66" t="s">
        <v>551</v>
      </c>
      <c r="B438" s="53" t="s">
        <v>18</v>
      </c>
    </row>
    <row r="439" spans="1:2" ht="15" hidden="1" thickBot="1" x14ac:dyDescent="0.35">
      <c r="A439" s="66" t="s">
        <v>552</v>
      </c>
      <c r="B439" s="53" t="s">
        <v>18</v>
      </c>
    </row>
    <row r="440" spans="1:2" ht="15" hidden="1" thickBot="1" x14ac:dyDescent="0.35">
      <c r="A440" s="66" t="s">
        <v>553</v>
      </c>
      <c r="B440" s="53" t="s">
        <v>18</v>
      </c>
    </row>
    <row r="441" spans="1:2" ht="15" hidden="1" thickBot="1" x14ac:dyDescent="0.35">
      <c r="A441" s="66" t="s">
        <v>554</v>
      </c>
      <c r="B441" s="53" t="s">
        <v>18</v>
      </c>
    </row>
    <row r="442" spans="1:2" ht="15" hidden="1" thickBot="1" x14ac:dyDescent="0.35">
      <c r="A442" s="66" t="s">
        <v>2644</v>
      </c>
      <c r="B442" s="53" t="s">
        <v>18</v>
      </c>
    </row>
    <row r="443" spans="1:2" ht="15" hidden="1" thickBot="1" x14ac:dyDescent="0.35">
      <c r="A443" s="66" t="s">
        <v>556</v>
      </c>
      <c r="B443" s="53" t="s">
        <v>18</v>
      </c>
    </row>
    <row r="444" spans="1:2" ht="15" hidden="1" thickBot="1" x14ac:dyDescent="0.35">
      <c r="A444" s="66" t="s">
        <v>557</v>
      </c>
      <c r="B444" s="53" t="s">
        <v>18</v>
      </c>
    </row>
    <row r="445" spans="1:2" ht="15" hidden="1" thickBot="1" x14ac:dyDescent="0.35">
      <c r="A445" s="66" t="s">
        <v>558</v>
      </c>
      <c r="B445" s="53" t="s">
        <v>18</v>
      </c>
    </row>
    <row r="446" spans="1:2" ht="15" hidden="1" thickBot="1" x14ac:dyDescent="0.35">
      <c r="A446" s="66" t="s">
        <v>559</v>
      </c>
      <c r="B446" s="53" t="s">
        <v>18</v>
      </c>
    </row>
    <row r="447" spans="1:2" ht="15" hidden="1" thickBot="1" x14ac:dyDescent="0.35">
      <c r="A447" s="66" t="s">
        <v>560</v>
      </c>
      <c r="B447" s="53" t="s">
        <v>18</v>
      </c>
    </row>
    <row r="448" spans="1:2" ht="15" hidden="1" thickBot="1" x14ac:dyDescent="0.35">
      <c r="A448" s="66" t="s">
        <v>561</v>
      </c>
      <c r="B448" s="53" t="s">
        <v>18</v>
      </c>
    </row>
    <row r="449" spans="1:2" ht="15" hidden="1" thickBot="1" x14ac:dyDescent="0.35">
      <c r="A449" s="66" t="s">
        <v>562</v>
      </c>
      <c r="B449" s="53" t="s">
        <v>18</v>
      </c>
    </row>
    <row r="450" spans="1:2" ht="15" hidden="1" thickBot="1" x14ac:dyDescent="0.35">
      <c r="A450" s="66" t="s">
        <v>563</v>
      </c>
      <c r="B450" s="53" t="s">
        <v>18</v>
      </c>
    </row>
    <row r="451" spans="1:2" ht="15" thickBot="1" x14ac:dyDescent="0.35">
      <c r="A451" s="66" t="s">
        <v>565</v>
      </c>
      <c r="B451" s="53" t="s">
        <v>2834</v>
      </c>
    </row>
    <row r="452" spans="1:2" ht="15" thickBot="1" x14ac:dyDescent="0.35">
      <c r="A452" s="67" t="s">
        <v>566</v>
      </c>
      <c r="B452" s="53" t="s">
        <v>2852</v>
      </c>
    </row>
    <row r="453" spans="1:2" ht="15" thickBot="1" x14ac:dyDescent="0.35">
      <c r="A453" s="67" t="s">
        <v>567</v>
      </c>
      <c r="B453" s="53" t="s">
        <v>2837</v>
      </c>
    </row>
    <row r="454" spans="1:2" ht="15" hidden="1" thickBot="1" x14ac:dyDescent="0.35">
      <c r="A454" s="67" t="s">
        <v>568</v>
      </c>
      <c r="B454" s="53" t="s">
        <v>18</v>
      </c>
    </row>
    <row r="455" spans="1:2" ht="15" thickBot="1" x14ac:dyDescent="0.35">
      <c r="A455" s="67" t="s">
        <v>569</v>
      </c>
      <c r="B455" s="53" t="s">
        <v>2852</v>
      </c>
    </row>
    <row r="456" spans="1:2" ht="15" hidden="1" thickBot="1" x14ac:dyDescent="0.35">
      <c r="A456" s="67" t="s">
        <v>570</v>
      </c>
      <c r="B456" s="53" t="s">
        <v>18</v>
      </c>
    </row>
    <row r="457" spans="1:2" ht="15" hidden="1" thickBot="1" x14ac:dyDescent="0.35">
      <c r="A457" s="67" t="s">
        <v>571</v>
      </c>
      <c r="B457" s="53" t="s">
        <v>18</v>
      </c>
    </row>
    <row r="458" spans="1:2" ht="15" hidden="1" thickBot="1" x14ac:dyDescent="0.35">
      <c r="A458" s="67" t="s">
        <v>572</v>
      </c>
      <c r="B458" s="53" t="s">
        <v>18</v>
      </c>
    </row>
    <row r="459" spans="1:2" ht="15" hidden="1" thickBot="1" x14ac:dyDescent="0.35">
      <c r="A459" s="67" t="s">
        <v>573</v>
      </c>
      <c r="B459" s="53" t="s">
        <v>18</v>
      </c>
    </row>
    <row r="460" spans="1:2" ht="15" hidden="1" thickBot="1" x14ac:dyDescent="0.35">
      <c r="A460" s="67" t="s">
        <v>574</v>
      </c>
      <c r="B460" s="53" t="s">
        <v>18</v>
      </c>
    </row>
    <row r="461" spans="1:2" ht="15" thickBot="1" x14ac:dyDescent="0.35">
      <c r="A461" s="66" t="s">
        <v>576</v>
      </c>
      <c r="B461" s="53" t="s">
        <v>2837</v>
      </c>
    </row>
    <row r="462" spans="1:2" ht="15" thickBot="1" x14ac:dyDescent="0.35">
      <c r="A462" s="66" t="s">
        <v>577</v>
      </c>
      <c r="B462" s="53" t="s">
        <v>2837</v>
      </c>
    </row>
    <row r="463" spans="1:2" ht="15" hidden="1" thickBot="1" x14ac:dyDescent="0.35">
      <c r="A463" s="66" t="s">
        <v>578</v>
      </c>
      <c r="B463" s="53" t="s">
        <v>18</v>
      </c>
    </row>
    <row r="464" spans="1:2" ht="15" hidden="1" thickBot="1" x14ac:dyDescent="0.35">
      <c r="A464" s="66" t="s">
        <v>579</v>
      </c>
      <c r="B464" s="53" t="s">
        <v>18</v>
      </c>
    </row>
    <row r="465" spans="1:2" ht="15" thickBot="1" x14ac:dyDescent="0.35">
      <c r="A465" s="66" t="s">
        <v>580</v>
      </c>
      <c r="B465" s="53" t="s">
        <v>2834</v>
      </c>
    </row>
    <row r="466" spans="1:2" ht="15" thickBot="1" x14ac:dyDescent="0.35">
      <c r="A466" s="66" t="s">
        <v>581</v>
      </c>
      <c r="B466" s="53" t="s">
        <v>2852</v>
      </c>
    </row>
    <row r="467" spans="1:2" ht="15" hidden="1" thickBot="1" x14ac:dyDescent="0.35">
      <c r="A467" s="66" t="s">
        <v>582</v>
      </c>
      <c r="B467" s="53" t="s">
        <v>18</v>
      </c>
    </row>
    <row r="468" spans="1:2" ht="15" hidden="1" thickBot="1" x14ac:dyDescent="0.35">
      <c r="A468" s="66" t="s">
        <v>584</v>
      </c>
      <c r="B468" s="53" t="s">
        <v>18</v>
      </c>
    </row>
    <row r="469" spans="1:2" ht="15" hidden="1" thickBot="1" x14ac:dyDescent="0.35">
      <c r="A469" s="66" t="s">
        <v>585</v>
      </c>
      <c r="B469" s="53" t="s">
        <v>18</v>
      </c>
    </row>
    <row r="470" spans="1:2" ht="15" hidden="1" thickBot="1" x14ac:dyDescent="0.35">
      <c r="A470" s="66" t="s">
        <v>586</v>
      </c>
      <c r="B470" s="53" t="s">
        <v>18</v>
      </c>
    </row>
    <row r="471" spans="1:2" ht="15" hidden="1" thickBot="1" x14ac:dyDescent="0.35">
      <c r="A471" s="66" t="s">
        <v>587</v>
      </c>
      <c r="B471" s="53" t="s">
        <v>18</v>
      </c>
    </row>
    <row r="472" spans="1:2" ht="15" hidden="1" thickBot="1" x14ac:dyDescent="0.35">
      <c r="A472" s="66" t="s">
        <v>588</v>
      </c>
      <c r="B472" s="53" t="s">
        <v>18</v>
      </c>
    </row>
    <row r="473" spans="1:2" ht="15" thickBot="1" x14ac:dyDescent="0.35">
      <c r="A473" s="66" t="s">
        <v>590</v>
      </c>
      <c r="B473" s="53" t="s">
        <v>2834</v>
      </c>
    </row>
    <row r="474" spans="1:2" ht="15" hidden="1" thickBot="1" x14ac:dyDescent="0.35">
      <c r="A474" s="67" t="s">
        <v>591</v>
      </c>
      <c r="B474" s="53" t="s">
        <v>18</v>
      </c>
    </row>
    <row r="475" spans="1:2" ht="15" hidden="1" thickBot="1" x14ac:dyDescent="0.35">
      <c r="A475" s="67" t="s">
        <v>592</v>
      </c>
      <c r="B475" s="53" t="s">
        <v>18</v>
      </c>
    </row>
    <row r="476" spans="1:2" ht="15" hidden="1" thickBot="1" x14ac:dyDescent="0.35">
      <c r="A476" s="67" t="s">
        <v>593</v>
      </c>
      <c r="B476" s="53" t="s">
        <v>18</v>
      </c>
    </row>
    <row r="477" spans="1:2" ht="15" thickBot="1" x14ac:dyDescent="0.35">
      <c r="A477" s="67" t="s">
        <v>594</v>
      </c>
      <c r="B477" s="53" t="s">
        <v>2854</v>
      </c>
    </row>
    <row r="478" spans="1:2" ht="15" hidden="1" thickBot="1" x14ac:dyDescent="0.35">
      <c r="A478" s="66" t="s">
        <v>596</v>
      </c>
      <c r="B478" s="53" t="s">
        <v>18</v>
      </c>
    </row>
    <row r="479" spans="1:2" ht="15" thickBot="1" x14ac:dyDescent="0.35">
      <c r="A479" s="66" t="s">
        <v>597</v>
      </c>
      <c r="B479" s="53" t="s">
        <v>2852</v>
      </c>
    </row>
    <row r="480" spans="1:2" ht="15" thickBot="1" x14ac:dyDescent="0.35">
      <c r="A480" s="66" t="s">
        <v>598</v>
      </c>
      <c r="B480" s="53" t="s">
        <v>2837</v>
      </c>
    </row>
    <row r="481" spans="1:2" ht="15" hidden="1" thickBot="1" x14ac:dyDescent="0.35">
      <c r="A481" s="66" t="s">
        <v>599</v>
      </c>
      <c r="B481" s="53" t="s">
        <v>18</v>
      </c>
    </row>
    <row r="482" spans="1:2" ht="15" thickBot="1" x14ac:dyDescent="0.35">
      <c r="A482" s="66" t="s">
        <v>600</v>
      </c>
      <c r="B482" s="53" t="s">
        <v>2852</v>
      </c>
    </row>
    <row r="483" spans="1:2" ht="15" hidden="1" thickBot="1" x14ac:dyDescent="0.35">
      <c r="A483" s="66" t="s">
        <v>601</v>
      </c>
      <c r="B483" s="53" t="s">
        <v>18</v>
      </c>
    </row>
    <row r="484" spans="1:2" ht="15" thickBot="1" x14ac:dyDescent="0.35">
      <c r="A484" s="66" t="s">
        <v>603</v>
      </c>
      <c r="B484" s="53" t="s">
        <v>2834</v>
      </c>
    </row>
    <row r="485" spans="1:2" ht="15" thickBot="1" x14ac:dyDescent="0.35">
      <c r="A485" s="66" t="s">
        <v>604</v>
      </c>
      <c r="B485" s="53" t="s">
        <v>2854</v>
      </c>
    </row>
    <row r="486" spans="1:2" ht="15" hidden="1" thickBot="1" x14ac:dyDescent="0.35">
      <c r="A486" s="66" t="s">
        <v>605</v>
      </c>
      <c r="B486" s="53" t="s">
        <v>18</v>
      </c>
    </row>
    <row r="487" spans="1:2" ht="15" thickBot="1" x14ac:dyDescent="0.35">
      <c r="A487" s="66" t="s">
        <v>606</v>
      </c>
      <c r="B487" s="53" t="s">
        <v>2852</v>
      </c>
    </row>
    <row r="488" spans="1:2" ht="15" thickBot="1" x14ac:dyDescent="0.35">
      <c r="A488" s="66" t="s">
        <v>607</v>
      </c>
      <c r="B488" s="53" t="s">
        <v>2837</v>
      </c>
    </row>
    <row r="489" spans="1:2" ht="15" thickBot="1" x14ac:dyDescent="0.35">
      <c r="A489" s="66" t="s">
        <v>608</v>
      </c>
      <c r="B489" s="53" t="s">
        <v>2852</v>
      </c>
    </row>
    <row r="490" spans="1:2" ht="15" hidden="1" thickBot="1" x14ac:dyDescent="0.35">
      <c r="A490" s="66" t="s">
        <v>609</v>
      </c>
      <c r="B490" s="53" t="s">
        <v>18</v>
      </c>
    </row>
    <row r="491" spans="1:2" ht="15" hidden="1" thickBot="1" x14ac:dyDescent="0.35">
      <c r="A491" s="66" t="s">
        <v>610</v>
      </c>
      <c r="B491" s="53" t="s">
        <v>18</v>
      </c>
    </row>
    <row r="492" spans="1:2" ht="15" hidden="1" thickBot="1" x14ac:dyDescent="0.35">
      <c r="A492" s="66" t="s">
        <v>612</v>
      </c>
      <c r="B492" s="53" t="s">
        <v>18</v>
      </c>
    </row>
    <row r="493" spans="1:2" ht="15" hidden="1" thickBot="1" x14ac:dyDescent="0.35">
      <c r="A493" s="67" t="s">
        <v>613</v>
      </c>
      <c r="B493" s="53" t="s">
        <v>18</v>
      </c>
    </row>
    <row r="494" spans="1:2" ht="15" thickBot="1" x14ac:dyDescent="0.35">
      <c r="A494" s="67" t="s">
        <v>614</v>
      </c>
      <c r="B494" s="53" t="s">
        <v>2837</v>
      </c>
    </row>
    <row r="495" spans="1:2" ht="15" thickBot="1" x14ac:dyDescent="0.35">
      <c r="A495" s="67" t="s">
        <v>615</v>
      </c>
      <c r="B495" s="53" t="s">
        <v>2852</v>
      </c>
    </row>
    <row r="496" spans="1:2" ht="15" thickBot="1" x14ac:dyDescent="0.35">
      <c r="A496" s="67" t="s">
        <v>616</v>
      </c>
      <c r="B496" s="53" t="s">
        <v>2852</v>
      </c>
    </row>
    <row r="497" spans="1:2" ht="15" hidden="1" thickBot="1" x14ac:dyDescent="0.35">
      <c r="A497" s="67" t="s">
        <v>617</v>
      </c>
      <c r="B497" s="53" t="s">
        <v>18</v>
      </c>
    </row>
    <row r="498" spans="1:2" ht="15" thickBot="1" x14ac:dyDescent="0.35">
      <c r="A498" s="66" t="s">
        <v>619</v>
      </c>
      <c r="B498" s="53" t="s">
        <v>2834</v>
      </c>
    </row>
    <row r="499" spans="1:2" ht="15" thickBot="1" x14ac:dyDescent="0.35">
      <c r="A499" s="66" t="s">
        <v>620</v>
      </c>
      <c r="B499" s="53" t="s">
        <v>2830</v>
      </c>
    </row>
    <row r="500" spans="1:2" ht="15" thickBot="1" x14ac:dyDescent="0.35">
      <c r="A500" s="66" t="s">
        <v>621</v>
      </c>
      <c r="B500" s="53" t="s">
        <v>2852</v>
      </c>
    </row>
    <row r="501" spans="1:2" ht="15" thickBot="1" x14ac:dyDescent="0.35">
      <c r="A501" s="66" t="s">
        <v>622</v>
      </c>
      <c r="B501" s="53" t="s">
        <v>2833</v>
      </c>
    </row>
    <row r="502" spans="1:2" ht="15" thickBot="1" x14ac:dyDescent="0.35">
      <c r="A502" s="66" t="s">
        <v>624</v>
      </c>
      <c r="B502" s="53" t="s">
        <v>2848</v>
      </c>
    </row>
    <row r="503" spans="1:2" ht="15" hidden="1" thickBot="1" x14ac:dyDescent="0.35">
      <c r="A503" s="66" t="s">
        <v>625</v>
      </c>
      <c r="B503" s="53" t="s">
        <v>18</v>
      </c>
    </row>
    <row r="504" spans="1:2" ht="15" hidden="1" thickBot="1" x14ac:dyDescent="0.35">
      <c r="A504" s="66" t="s">
        <v>626</v>
      </c>
      <c r="B504" s="53" t="s">
        <v>18</v>
      </c>
    </row>
    <row r="505" spans="1:2" ht="15" hidden="1" thickBot="1" x14ac:dyDescent="0.35">
      <c r="A505" s="66" t="s">
        <v>627</v>
      </c>
      <c r="B505" s="53" t="s">
        <v>18</v>
      </c>
    </row>
    <row r="506" spans="1:2" ht="15" hidden="1" thickBot="1" x14ac:dyDescent="0.35">
      <c r="A506" s="66" t="s">
        <v>628</v>
      </c>
      <c r="B506" s="53" t="s">
        <v>18</v>
      </c>
    </row>
    <row r="507" spans="1:2" ht="15" hidden="1" thickBot="1" x14ac:dyDescent="0.35">
      <c r="A507" s="66" t="s">
        <v>630</v>
      </c>
      <c r="B507" s="53" t="s">
        <v>18</v>
      </c>
    </row>
    <row r="508" spans="1:2" ht="15" hidden="1" thickBot="1" x14ac:dyDescent="0.35">
      <c r="A508" s="66" t="s">
        <v>631</v>
      </c>
      <c r="B508" s="53" t="s">
        <v>18</v>
      </c>
    </row>
    <row r="509" spans="1:2" ht="15" hidden="1" thickBot="1" x14ac:dyDescent="0.35">
      <c r="A509" s="66" t="s">
        <v>632</v>
      </c>
      <c r="B509" s="53" t="s">
        <v>18</v>
      </c>
    </row>
    <row r="510" spans="1:2" ht="15" hidden="1" thickBot="1" x14ac:dyDescent="0.35">
      <c r="A510" s="66" t="s">
        <v>633</v>
      </c>
      <c r="B510" s="53" t="s">
        <v>18</v>
      </c>
    </row>
    <row r="511" spans="1:2" ht="15" hidden="1" thickBot="1" x14ac:dyDescent="0.35">
      <c r="A511" s="66" t="s">
        <v>634</v>
      </c>
      <c r="B511" s="53" t="s">
        <v>18</v>
      </c>
    </row>
    <row r="512" spans="1:2" ht="15" hidden="1" thickBot="1" x14ac:dyDescent="0.35">
      <c r="A512" s="66" t="s">
        <v>635</v>
      </c>
      <c r="B512" s="53" t="s">
        <v>18</v>
      </c>
    </row>
    <row r="513" spans="1:2" ht="15" hidden="1" thickBot="1" x14ac:dyDescent="0.35">
      <c r="A513" s="66" t="s">
        <v>637</v>
      </c>
      <c r="B513" s="53" t="s">
        <v>18</v>
      </c>
    </row>
    <row r="514" spans="1:2" ht="15" hidden="1" thickBot="1" x14ac:dyDescent="0.35">
      <c r="A514" s="67" t="s">
        <v>638</v>
      </c>
      <c r="B514" s="53" t="s">
        <v>18</v>
      </c>
    </row>
    <row r="515" spans="1:2" ht="15" hidden="1" thickBot="1" x14ac:dyDescent="0.35">
      <c r="A515" s="67" t="s">
        <v>639</v>
      </c>
      <c r="B515" s="53" t="s">
        <v>18</v>
      </c>
    </row>
    <row r="516" spans="1:2" ht="15" hidden="1" thickBot="1" x14ac:dyDescent="0.35">
      <c r="A516" s="67" t="s">
        <v>640</v>
      </c>
      <c r="B516" s="53" t="s">
        <v>18</v>
      </c>
    </row>
    <row r="517" spans="1:2" ht="15" hidden="1" thickBot="1" x14ac:dyDescent="0.35">
      <c r="A517" s="67" t="s">
        <v>641</v>
      </c>
      <c r="B517" s="53" t="s">
        <v>18</v>
      </c>
    </row>
    <row r="518" spans="1:2" ht="15" thickBot="1" x14ac:dyDescent="0.35">
      <c r="A518" s="66" t="s">
        <v>643</v>
      </c>
      <c r="B518" s="53" t="s">
        <v>2852</v>
      </c>
    </row>
    <row r="519" spans="1:2" ht="15" thickBot="1" x14ac:dyDescent="0.35">
      <c r="A519" s="67" t="s">
        <v>644</v>
      </c>
      <c r="B519" s="53" t="s">
        <v>2833</v>
      </c>
    </row>
    <row r="520" spans="1:2" ht="15" hidden="1" thickBot="1" x14ac:dyDescent="0.35">
      <c r="A520" s="67" t="s">
        <v>645</v>
      </c>
      <c r="B520" s="53" t="s">
        <v>18</v>
      </c>
    </row>
    <row r="521" spans="1:2" ht="15" thickBot="1" x14ac:dyDescent="0.35">
      <c r="A521" s="67" t="s">
        <v>646</v>
      </c>
      <c r="B521" s="53" t="s">
        <v>2852</v>
      </c>
    </row>
    <row r="522" spans="1:2" ht="15" thickBot="1" x14ac:dyDescent="0.35">
      <c r="A522" s="67" t="s">
        <v>647</v>
      </c>
      <c r="B522" s="53" t="s">
        <v>2852</v>
      </c>
    </row>
    <row r="523" spans="1:2" ht="15" hidden="1" thickBot="1" x14ac:dyDescent="0.35">
      <c r="A523" s="67" t="s">
        <v>648</v>
      </c>
      <c r="B523" s="53" t="s">
        <v>18</v>
      </c>
    </row>
    <row r="524" spans="1:2" ht="15" thickBot="1" x14ac:dyDescent="0.35">
      <c r="A524" s="66" t="s">
        <v>650</v>
      </c>
      <c r="B524" s="53" t="s">
        <v>2834</v>
      </c>
    </row>
    <row r="525" spans="1:2" ht="15" hidden="1" thickBot="1" x14ac:dyDescent="0.35">
      <c r="A525" s="66" t="s">
        <v>651</v>
      </c>
      <c r="B525" s="53" t="s">
        <v>18</v>
      </c>
    </row>
    <row r="526" spans="1:2" ht="15" hidden="1" thickBot="1" x14ac:dyDescent="0.35">
      <c r="A526" s="66" t="s">
        <v>652</v>
      </c>
      <c r="B526" s="53" t="s">
        <v>18</v>
      </c>
    </row>
    <row r="527" spans="1:2" ht="15" thickBot="1" x14ac:dyDescent="0.35">
      <c r="A527" s="66" t="s">
        <v>653</v>
      </c>
      <c r="B527" s="53" t="s">
        <v>2852</v>
      </c>
    </row>
    <row r="528" spans="1:2" ht="15" hidden="1" thickBot="1" x14ac:dyDescent="0.35">
      <c r="A528" s="66" t="s">
        <v>655</v>
      </c>
      <c r="B528" s="53" t="s">
        <v>18</v>
      </c>
    </row>
    <row r="529" spans="1:2" ht="15" hidden="1" thickBot="1" x14ac:dyDescent="0.35">
      <c r="A529" s="67" t="s">
        <v>656</v>
      </c>
      <c r="B529" s="53" t="s">
        <v>18</v>
      </c>
    </row>
    <row r="530" spans="1:2" ht="15" hidden="1" thickBot="1" x14ac:dyDescent="0.35">
      <c r="A530" s="67" t="s">
        <v>657</v>
      </c>
      <c r="B530" s="53" t="s">
        <v>18</v>
      </c>
    </row>
    <row r="531" spans="1:2" ht="15" hidden="1" thickBot="1" x14ac:dyDescent="0.35">
      <c r="A531" s="67" t="s">
        <v>658</v>
      </c>
      <c r="B531" s="53" t="s">
        <v>18</v>
      </c>
    </row>
    <row r="532" spans="1:2" ht="15" hidden="1" thickBot="1" x14ac:dyDescent="0.35">
      <c r="A532" s="67" t="s">
        <v>659</v>
      </c>
      <c r="B532" s="53" t="s">
        <v>18</v>
      </c>
    </row>
    <row r="533" spans="1:2" ht="15" hidden="1" thickBot="1" x14ac:dyDescent="0.35">
      <c r="A533" s="67" t="s">
        <v>660</v>
      </c>
      <c r="B533" s="53" t="s">
        <v>18</v>
      </c>
    </row>
    <row r="534" spans="1:2" ht="15" hidden="1" thickBot="1" x14ac:dyDescent="0.35">
      <c r="A534" s="67" t="s">
        <v>661</v>
      </c>
      <c r="B534" s="53" t="s">
        <v>18</v>
      </c>
    </row>
    <row r="535" spans="1:2" ht="15" hidden="1" thickBot="1" x14ac:dyDescent="0.35">
      <c r="A535" s="67" t="s">
        <v>662</v>
      </c>
      <c r="B535" s="53" t="s">
        <v>18</v>
      </c>
    </row>
    <row r="536" spans="1:2" ht="15" hidden="1" thickBot="1" x14ac:dyDescent="0.35">
      <c r="A536" s="66" t="s">
        <v>665</v>
      </c>
      <c r="B536" s="53" t="s">
        <v>18</v>
      </c>
    </row>
    <row r="537" spans="1:2" ht="15" hidden="1" thickBot="1" x14ac:dyDescent="0.35">
      <c r="A537" s="66" t="s">
        <v>666</v>
      </c>
      <c r="B537" s="53" t="s">
        <v>18</v>
      </c>
    </row>
    <row r="538" spans="1:2" ht="15" hidden="1" thickBot="1" x14ac:dyDescent="0.35">
      <c r="A538" s="66" t="s">
        <v>667</v>
      </c>
      <c r="B538" s="53" t="s">
        <v>18</v>
      </c>
    </row>
    <row r="539" spans="1:2" ht="15" hidden="1" thickBot="1" x14ac:dyDescent="0.35">
      <c r="A539" s="66" t="s">
        <v>670</v>
      </c>
      <c r="B539" s="53" t="s">
        <v>18</v>
      </c>
    </row>
    <row r="540" spans="1:2" ht="15" hidden="1" thickBot="1" x14ac:dyDescent="0.35">
      <c r="A540" s="66" t="s">
        <v>671</v>
      </c>
      <c r="B540" s="53" t="s">
        <v>18</v>
      </c>
    </row>
    <row r="541" spans="1:2" ht="15" hidden="1" thickBot="1" x14ac:dyDescent="0.35">
      <c r="A541" s="66" t="s">
        <v>672</v>
      </c>
      <c r="B541" s="53" t="s">
        <v>18</v>
      </c>
    </row>
    <row r="542" spans="1:2" ht="15" hidden="1" thickBot="1" x14ac:dyDescent="0.35">
      <c r="A542" s="66" t="s">
        <v>674</v>
      </c>
      <c r="B542" s="53" t="s">
        <v>18</v>
      </c>
    </row>
    <row r="543" spans="1:2" ht="15" hidden="1" thickBot="1" x14ac:dyDescent="0.35">
      <c r="A543" s="67" t="s">
        <v>675</v>
      </c>
      <c r="B543" s="53" t="s">
        <v>18</v>
      </c>
    </row>
    <row r="544" spans="1:2" ht="15" hidden="1" thickBot="1" x14ac:dyDescent="0.35">
      <c r="A544" s="67" t="s">
        <v>676</v>
      </c>
      <c r="B544" s="53" t="s">
        <v>18</v>
      </c>
    </row>
    <row r="545" spans="1:2" ht="15" hidden="1" thickBot="1" x14ac:dyDescent="0.35">
      <c r="A545" s="67" t="s">
        <v>677</v>
      </c>
      <c r="B545" s="53" t="s">
        <v>18</v>
      </c>
    </row>
    <row r="546" spans="1:2" ht="15" hidden="1" thickBot="1" x14ac:dyDescent="0.35">
      <c r="A546" s="67" t="s">
        <v>678</v>
      </c>
      <c r="B546" s="53" t="s">
        <v>18</v>
      </c>
    </row>
    <row r="547" spans="1:2" ht="15" thickBot="1" x14ac:dyDescent="0.35">
      <c r="A547" s="67" t="s">
        <v>679</v>
      </c>
      <c r="B547" s="53" t="s">
        <v>2834</v>
      </c>
    </row>
    <row r="548" spans="1:2" ht="15" hidden="1" thickBot="1" x14ac:dyDescent="0.35">
      <c r="A548" s="67" t="s">
        <v>680</v>
      </c>
      <c r="B548" s="53" t="s">
        <v>18</v>
      </c>
    </row>
    <row r="549" spans="1:2" ht="15" hidden="1" thickBot="1" x14ac:dyDescent="0.35">
      <c r="A549" s="67" t="s">
        <v>681</v>
      </c>
      <c r="B549" s="53" t="s">
        <v>18</v>
      </c>
    </row>
    <row r="550" spans="1:2" ht="15" hidden="1" thickBot="1" x14ac:dyDescent="0.35">
      <c r="A550" s="66" t="s">
        <v>683</v>
      </c>
      <c r="B550" s="53" t="s">
        <v>18</v>
      </c>
    </row>
    <row r="551" spans="1:2" ht="15" hidden="1" thickBot="1" x14ac:dyDescent="0.35">
      <c r="A551" s="67" t="s">
        <v>684</v>
      </c>
      <c r="B551" s="53" t="s">
        <v>18</v>
      </c>
    </row>
    <row r="552" spans="1:2" ht="15" thickBot="1" x14ac:dyDescent="0.35">
      <c r="A552" s="67" t="s">
        <v>685</v>
      </c>
      <c r="B552" s="53" t="s">
        <v>2837</v>
      </c>
    </row>
    <row r="553" spans="1:2" ht="15" thickBot="1" x14ac:dyDescent="0.35">
      <c r="A553" s="67" t="s">
        <v>686</v>
      </c>
      <c r="B553" s="53" t="s">
        <v>2852</v>
      </c>
    </row>
    <row r="554" spans="1:2" ht="15" thickBot="1" x14ac:dyDescent="0.35">
      <c r="A554" s="67" t="s">
        <v>687</v>
      </c>
      <c r="B554" s="53" t="s">
        <v>2852</v>
      </c>
    </row>
    <row r="555" spans="1:2" ht="15" hidden="1" thickBot="1" x14ac:dyDescent="0.35">
      <c r="A555" s="66" t="s">
        <v>689</v>
      </c>
      <c r="B555" s="53" t="s">
        <v>18</v>
      </c>
    </row>
    <row r="556" spans="1:2" ht="15" thickBot="1" x14ac:dyDescent="0.35">
      <c r="A556" s="67" t="s">
        <v>690</v>
      </c>
      <c r="B556" s="53" t="s">
        <v>2834</v>
      </c>
    </row>
    <row r="557" spans="1:2" ht="15" thickBot="1" x14ac:dyDescent="0.35">
      <c r="A557" s="67" t="s">
        <v>691</v>
      </c>
      <c r="B557" s="53" t="s">
        <v>2838</v>
      </c>
    </row>
    <row r="558" spans="1:2" ht="15" thickBot="1" x14ac:dyDescent="0.35">
      <c r="A558" s="67" t="s">
        <v>692</v>
      </c>
      <c r="B558" s="53" t="s">
        <v>2838</v>
      </c>
    </row>
    <row r="559" spans="1:2" ht="15" thickBot="1" x14ac:dyDescent="0.35">
      <c r="A559" s="67" t="s">
        <v>693</v>
      </c>
      <c r="B559" s="53" t="s">
        <v>2836</v>
      </c>
    </row>
    <row r="560" spans="1:2" ht="15" hidden="1" thickBot="1" x14ac:dyDescent="0.35">
      <c r="A560" s="67" t="s">
        <v>694</v>
      </c>
      <c r="B560" s="53" t="s">
        <v>18</v>
      </c>
    </row>
    <row r="561" spans="1:2" ht="15" hidden="1" thickBot="1" x14ac:dyDescent="0.35">
      <c r="A561" s="67" t="s">
        <v>695</v>
      </c>
      <c r="B561" s="53" t="s">
        <v>18</v>
      </c>
    </row>
    <row r="562" spans="1:2" ht="15" hidden="1" thickBot="1" x14ac:dyDescent="0.35">
      <c r="A562" s="67" t="s">
        <v>696</v>
      </c>
      <c r="B562" s="53" t="s">
        <v>18</v>
      </c>
    </row>
    <row r="563" spans="1:2" ht="15" hidden="1" thickBot="1" x14ac:dyDescent="0.35">
      <c r="A563" s="66" t="s">
        <v>698</v>
      </c>
      <c r="B563" s="53" t="s">
        <v>18</v>
      </c>
    </row>
    <row r="564" spans="1:2" ht="15" hidden="1" thickBot="1" x14ac:dyDescent="0.35">
      <c r="A564" s="66" t="s">
        <v>699</v>
      </c>
      <c r="B564" s="53" t="s">
        <v>18</v>
      </c>
    </row>
    <row r="565" spans="1:2" ht="15" thickBot="1" x14ac:dyDescent="0.35">
      <c r="A565" s="66" t="s">
        <v>700</v>
      </c>
      <c r="B565" s="53" t="s">
        <v>2834</v>
      </c>
    </row>
    <row r="566" spans="1:2" ht="15" thickBot="1" x14ac:dyDescent="0.35">
      <c r="A566" s="66" t="s">
        <v>701</v>
      </c>
      <c r="B566" s="53" t="s">
        <v>2838</v>
      </c>
    </row>
    <row r="567" spans="1:2" ht="15" thickBot="1" x14ac:dyDescent="0.35">
      <c r="A567" s="66" t="s">
        <v>702</v>
      </c>
      <c r="B567" s="53" t="s">
        <v>2838</v>
      </c>
    </row>
    <row r="568" spans="1:2" ht="15" thickBot="1" x14ac:dyDescent="0.35">
      <c r="A568" s="66" t="s">
        <v>703</v>
      </c>
      <c r="B568" s="53" t="s">
        <v>2836</v>
      </c>
    </row>
    <row r="569" spans="1:2" ht="15" hidden="1" thickBot="1" x14ac:dyDescent="0.35">
      <c r="A569" s="66" t="s">
        <v>704</v>
      </c>
      <c r="B569" s="53" t="s">
        <v>18</v>
      </c>
    </row>
    <row r="570" spans="1:2" ht="15" hidden="1" thickBot="1" x14ac:dyDescent="0.35">
      <c r="A570" s="66" t="s">
        <v>705</v>
      </c>
      <c r="B570" s="53" t="s">
        <v>18</v>
      </c>
    </row>
    <row r="571" spans="1:2" ht="15" hidden="1" thickBot="1" x14ac:dyDescent="0.35">
      <c r="A571" s="66" t="s">
        <v>706</v>
      </c>
      <c r="B571" s="53" t="s">
        <v>18</v>
      </c>
    </row>
    <row r="572" spans="1:2" ht="15" hidden="1" thickBot="1" x14ac:dyDescent="0.35">
      <c r="A572" s="66" t="s">
        <v>708</v>
      </c>
      <c r="B572" s="53" t="s">
        <v>18</v>
      </c>
    </row>
    <row r="573" spans="1:2" ht="15" thickBot="1" x14ac:dyDescent="0.35">
      <c r="A573" s="67" t="s">
        <v>709</v>
      </c>
      <c r="B573" s="53" t="s">
        <v>2834</v>
      </c>
    </row>
    <row r="574" spans="1:2" ht="15" hidden="1" thickBot="1" x14ac:dyDescent="0.35">
      <c r="A574" s="67" t="s">
        <v>710</v>
      </c>
      <c r="B574" s="53" t="s">
        <v>18</v>
      </c>
    </row>
    <row r="575" spans="1:2" ht="15" hidden="1" thickBot="1" x14ac:dyDescent="0.35">
      <c r="A575" s="67" t="s">
        <v>711</v>
      </c>
      <c r="B575" s="53" t="s">
        <v>18</v>
      </c>
    </row>
    <row r="576" spans="1:2" ht="15" hidden="1" thickBot="1" x14ac:dyDescent="0.35">
      <c r="A576" s="67" t="s">
        <v>712</v>
      </c>
      <c r="B576" s="53" t="s">
        <v>18</v>
      </c>
    </row>
    <row r="577" spans="1:2" ht="15" hidden="1" thickBot="1" x14ac:dyDescent="0.35">
      <c r="A577" s="67" t="s">
        <v>713</v>
      </c>
      <c r="B577" s="53" t="s">
        <v>18</v>
      </c>
    </row>
    <row r="578" spans="1:2" ht="15" hidden="1" thickBot="1" x14ac:dyDescent="0.35">
      <c r="A578" s="67" t="s">
        <v>714</v>
      </c>
      <c r="B578" s="53" t="s">
        <v>18</v>
      </c>
    </row>
    <row r="579" spans="1:2" ht="15" thickBot="1" x14ac:dyDescent="0.35">
      <c r="A579" s="66" t="s">
        <v>716</v>
      </c>
      <c r="B579" s="53" t="s">
        <v>2834</v>
      </c>
    </row>
    <row r="580" spans="1:2" ht="15" hidden="1" thickBot="1" x14ac:dyDescent="0.35">
      <c r="A580" s="66" t="s">
        <v>717</v>
      </c>
      <c r="B580" s="53" t="s">
        <v>18</v>
      </c>
    </row>
    <row r="581" spans="1:2" ht="15" hidden="1" thickBot="1" x14ac:dyDescent="0.35">
      <c r="A581" s="66" t="s">
        <v>718</v>
      </c>
      <c r="B581" s="53" t="s">
        <v>18</v>
      </c>
    </row>
    <row r="582" spans="1:2" ht="15" hidden="1" thickBot="1" x14ac:dyDescent="0.35">
      <c r="A582" s="66" t="s">
        <v>719</v>
      </c>
      <c r="B582" s="53" t="s">
        <v>18</v>
      </c>
    </row>
    <row r="583" spans="1:2" ht="15" hidden="1" thickBot="1" x14ac:dyDescent="0.35">
      <c r="A583" s="66" t="s">
        <v>720</v>
      </c>
      <c r="B583" s="53" t="s">
        <v>18</v>
      </c>
    </row>
    <row r="584" spans="1:2" ht="15" hidden="1" thickBot="1" x14ac:dyDescent="0.35">
      <c r="A584" s="66" t="s">
        <v>721</v>
      </c>
      <c r="B584" s="53" t="s">
        <v>18</v>
      </c>
    </row>
    <row r="585" spans="1:2" ht="15" hidden="1" thickBot="1" x14ac:dyDescent="0.35">
      <c r="A585" s="66" t="s">
        <v>722</v>
      </c>
      <c r="B585" s="53" t="s">
        <v>18</v>
      </c>
    </row>
    <row r="586" spans="1:2" ht="15" hidden="1" thickBot="1" x14ac:dyDescent="0.35">
      <c r="A586" s="66" t="s">
        <v>723</v>
      </c>
      <c r="B586" s="53" t="s">
        <v>18</v>
      </c>
    </row>
    <row r="587" spans="1:2" ht="15" hidden="1" thickBot="1" x14ac:dyDescent="0.35">
      <c r="A587" s="66" t="s">
        <v>724</v>
      </c>
      <c r="B587" s="53" t="s">
        <v>18</v>
      </c>
    </row>
    <row r="588" spans="1:2" ht="15" hidden="1" thickBot="1" x14ac:dyDescent="0.35">
      <c r="A588" s="66" t="s">
        <v>725</v>
      </c>
      <c r="B588" s="53" t="s">
        <v>18</v>
      </c>
    </row>
    <row r="589" spans="1:2" ht="15" hidden="1" thickBot="1" x14ac:dyDescent="0.35">
      <c r="A589" s="66" t="s">
        <v>726</v>
      </c>
      <c r="B589" s="53" t="s">
        <v>18</v>
      </c>
    </row>
    <row r="590" spans="1:2" ht="15" hidden="1" thickBot="1" x14ac:dyDescent="0.35">
      <c r="A590" s="66" t="s">
        <v>727</v>
      </c>
      <c r="B590" s="53" t="s">
        <v>18</v>
      </c>
    </row>
    <row r="591" spans="1:2" ht="15" thickBot="1" x14ac:dyDescent="0.35">
      <c r="A591" s="66" t="s">
        <v>729</v>
      </c>
      <c r="B591" s="53" t="s">
        <v>2834</v>
      </c>
    </row>
    <row r="592" spans="1:2" ht="15" hidden="1" thickBot="1" x14ac:dyDescent="0.35">
      <c r="A592" s="66" t="s">
        <v>730</v>
      </c>
      <c r="B592" s="53" t="s">
        <v>18</v>
      </c>
    </row>
    <row r="593" spans="1:2" ht="15" hidden="1" thickBot="1" x14ac:dyDescent="0.35">
      <c r="A593" s="66" t="s">
        <v>731</v>
      </c>
      <c r="B593" s="53" t="s">
        <v>18</v>
      </c>
    </row>
    <row r="594" spans="1:2" ht="15" hidden="1" thickBot="1" x14ac:dyDescent="0.35">
      <c r="A594" s="66" t="s">
        <v>732</v>
      </c>
      <c r="B594" s="53" t="s">
        <v>18</v>
      </c>
    </row>
    <row r="595" spans="1:2" ht="15" thickBot="1" x14ac:dyDescent="0.35">
      <c r="A595" s="66" t="s">
        <v>733</v>
      </c>
      <c r="B595" s="53" t="s">
        <v>2836</v>
      </c>
    </row>
    <row r="596" spans="1:2" ht="15" thickBot="1" x14ac:dyDescent="0.35">
      <c r="A596" s="66" t="s">
        <v>734</v>
      </c>
      <c r="B596" s="53" t="s">
        <v>2848</v>
      </c>
    </row>
    <row r="597" spans="1:2" ht="15" hidden="1" thickBot="1" x14ac:dyDescent="0.35">
      <c r="A597" s="66" t="s">
        <v>735</v>
      </c>
      <c r="B597" s="53" t="s">
        <v>18</v>
      </c>
    </row>
    <row r="598" spans="1:2" ht="15" thickBot="1" x14ac:dyDescent="0.35">
      <c r="A598" s="66" t="s">
        <v>736</v>
      </c>
      <c r="B598" s="53" t="s">
        <v>2831</v>
      </c>
    </row>
    <row r="599" spans="1:2" ht="15" hidden="1" thickBot="1" x14ac:dyDescent="0.35">
      <c r="A599" s="66" t="s">
        <v>737</v>
      </c>
      <c r="B599" s="53" t="s">
        <v>18</v>
      </c>
    </row>
    <row r="600" spans="1:2" ht="15" hidden="1" thickBot="1" x14ac:dyDescent="0.35">
      <c r="A600" s="66" t="s">
        <v>738</v>
      </c>
      <c r="B600" s="53" t="s">
        <v>18</v>
      </c>
    </row>
    <row r="601" spans="1:2" ht="15" hidden="1" thickBot="1" x14ac:dyDescent="0.35">
      <c r="A601" s="66" t="s">
        <v>739</v>
      </c>
      <c r="B601" s="53" t="s">
        <v>18</v>
      </c>
    </row>
    <row r="602" spans="1:2" ht="15" thickBot="1" x14ac:dyDescent="0.35">
      <c r="A602" s="66" t="s">
        <v>741</v>
      </c>
      <c r="B602" s="53" t="s">
        <v>2834</v>
      </c>
    </row>
    <row r="603" spans="1:2" ht="15" thickBot="1" x14ac:dyDescent="0.35">
      <c r="A603" s="66" t="s">
        <v>742</v>
      </c>
      <c r="B603" s="53" t="s">
        <v>2833</v>
      </c>
    </row>
    <row r="604" spans="1:2" ht="15" hidden="1" thickBot="1" x14ac:dyDescent="0.35">
      <c r="A604" s="66" t="s">
        <v>743</v>
      </c>
      <c r="B604" s="53" t="s">
        <v>18</v>
      </c>
    </row>
    <row r="605" spans="1:2" ht="15" hidden="1" thickBot="1" x14ac:dyDescent="0.35">
      <c r="A605" s="66" t="s">
        <v>744</v>
      </c>
      <c r="B605" s="53" t="s">
        <v>18</v>
      </c>
    </row>
    <row r="606" spans="1:2" ht="15" thickBot="1" x14ac:dyDescent="0.35">
      <c r="A606" s="66" t="s">
        <v>745</v>
      </c>
      <c r="B606" s="53" t="s">
        <v>2837</v>
      </c>
    </row>
    <row r="607" spans="1:2" ht="15" hidden="1" thickBot="1" x14ac:dyDescent="0.35">
      <c r="A607" s="66" t="s">
        <v>746</v>
      </c>
      <c r="B607" s="53" t="s">
        <v>18</v>
      </c>
    </row>
    <row r="608" spans="1:2" ht="15" hidden="1" thickBot="1" x14ac:dyDescent="0.35">
      <c r="A608" s="66" t="s">
        <v>747</v>
      </c>
      <c r="B608" s="53" t="s">
        <v>18</v>
      </c>
    </row>
    <row r="609" spans="1:2" ht="15" hidden="1" thickBot="1" x14ac:dyDescent="0.35">
      <c r="A609" s="66" t="s">
        <v>748</v>
      </c>
      <c r="B609" s="53" t="s">
        <v>18</v>
      </c>
    </row>
    <row r="610" spans="1:2" ht="15" hidden="1" thickBot="1" x14ac:dyDescent="0.35">
      <c r="A610" s="66" t="s">
        <v>750</v>
      </c>
      <c r="B610" s="53" t="s">
        <v>18</v>
      </c>
    </row>
    <row r="611" spans="1:2" ht="15" hidden="1" thickBot="1" x14ac:dyDescent="0.35">
      <c r="A611" s="66" t="s">
        <v>751</v>
      </c>
      <c r="B611" s="53" t="s">
        <v>18</v>
      </c>
    </row>
    <row r="612" spans="1:2" ht="15" hidden="1" thickBot="1" x14ac:dyDescent="0.35">
      <c r="A612" s="66" t="s">
        <v>752</v>
      </c>
      <c r="B612" s="53" t="s">
        <v>18</v>
      </c>
    </row>
    <row r="613" spans="1:2" ht="15" hidden="1" thickBot="1" x14ac:dyDescent="0.35">
      <c r="A613" s="66" t="s">
        <v>753</v>
      </c>
      <c r="B613" s="53" t="s">
        <v>18</v>
      </c>
    </row>
    <row r="614" spans="1:2" ht="15" hidden="1" thickBot="1" x14ac:dyDescent="0.35">
      <c r="A614" s="66" t="s">
        <v>754</v>
      </c>
      <c r="B614" s="53" t="s">
        <v>18</v>
      </c>
    </row>
    <row r="615" spans="1:2" ht="15" hidden="1" thickBot="1" x14ac:dyDescent="0.35">
      <c r="A615" s="66" t="s">
        <v>755</v>
      </c>
      <c r="B615" s="53" t="s">
        <v>18</v>
      </c>
    </row>
    <row r="616" spans="1:2" ht="15" hidden="1" thickBot="1" x14ac:dyDescent="0.35">
      <c r="A616" s="66" t="s">
        <v>756</v>
      </c>
      <c r="B616" s="53" t="s">
        <v>18</v>
      </c>
    </row>
    <row r="617" spans="1:2" ht="15" thickBot="1" x14ac:dyDescent="0.35">
      <c r="A617" s="69" t="s">
        <v>758</v>
      </c>
      <c r="B617" s="53" t="s">
        <v>2834</v>
      </c>
    </row>
    <row r="618" spans="1:2" ht="15" thickBot="1" x14ac:dyDescent="0.35">
      <c r="A618" s="66" t="s">
        <v>759</v>
      </c>
      <c r="B618" s="53" t="s">
        <v>2836</v>
      </c>
    </row>
    <row r="619" spans="1:2" ht="15" thickBot="1" x14ac:dyDescent="0.35">
      <c r="A619" s="66" t="s">
        <v>760</v>
      </c>
      <c r="B619" s="53" t="s">
        <v>2836</v>
      </c>
    </row>
    <row r="620" spans="1:2" ht="15" hidden="1" thickBot="1" x14ac:dyDescent="0.35">
      <c r="A620" s="66" t="s">
        <v>761</v>
      </c>
      <c r="B620" s="53" t="s">
        <v>18</v>
      </c>
    </row>
    <row r="621" spans="1:2" ht="15" hidden="1" thickBot="1" x14ac:dyDescent="0.35">
      <c r="A621" s="66" t="s">
        <v>762</v>
      </c>
      <c r="B621" s="53" t="s">
        <v>18</v>
      </c>
    </row>
    <row r="622" spans="1:2" ht="15" hidden="1" thickBot="1" x14ac:dyDescent="0.35">
      <c r="A622" s="66" t="s">
        <v>763</v>
      </c>
      <c r="B622" s="53" t="s">
        <v>18</v>
      </c>
    </row>
    <row r="623" spans="1:2" ht="15" hidden="1" thickBot="1" x14ac:dyDescent="0.35">
      <c r="A623" s="66" t="s">
        <v>765</v>
      </c>
      <c r="B623" s="53" t="s">
        <v>18</v>
      </c>
    </row>
    <row r="624" spans="1:2" ht="15" hidden="1" thickBot="1" x14ac:dyDescent="0.35">
      <c r="A624" s="66" t="s">
        <v>766</v>
      </c>
      <c r="B624" s="53" t="s">
        <v>18</v>
      </c>
    </row>
    <row r="625" spans="1:2" ht="15" hidden="1" thickBot="1" x14ac:dyDescent="0.35">
      <c r="A625" s="66" t="s">
        <v>767</v>
      </c>
      <c r="B625" s="53" t="s">
        <v>18</v>
      </c>
    </row>
    <row r="626" spans="1:2" ht="15" hidden="1" thickBot="1" x14ac:dyDescent="0.35">
      <c r="A626" s="66" t="s">
        <v>768</v>
      </c>
      <c r="B626" s="53" t="s">
        <v>18</v>
      </c>
    </row>
    <row r="627" spans="1:2" ht="15" hidden="1" thickBot="1" x14ac:dyDescent="0.35">
      <c r="A627" s="66" t="s">
        <v>769</v>
      </c>
      <c r="B627" s="53" t="s">
        <v>18</v>
      </c>
    </row>
    <row r="628" spans="1:2" ht="15" hidden="1" thickBot="1" x14ac:dyDescent="0.35">
      <c r="A628" s="66" t="s">
        <v>770</v>
      </c>
      <c r="B628" s="53" t="s">
        <v>18</v>
      </c>
    </row>
    <row r="629" spans="1:2" ht="15" hidden="1" thickBot="1" x14ac:dyDescent="0.35">
      <c r="A629" s="66" t="s">
        <v>771</v>
      </c>
      <c r="B629" s="53" t="s">
        <v>18</v>
      </c>
    </row>
    <row r="630" spans="1:2" ht="15" hidden="1" thickBot="1" x14ac:dyDescent="0.35">
      <c r="A630" s="66" t="s">
        <v>772</v>
      </c>
      <c r="B630" s="53" t="s">
        <v>18</v>
      </c>
    </row>
    <row r="631" spans="1:2" ht="15" hidden="1" thickBot="1" x14ac:dyDescent="0.35">
      <c r="A631" s="66" t="s">
        <v>774</v>
      </c>
      <c r="B631" s="53" t="s">
        <v>18</v>
      </c>
    </row>
    <row r="632" spans="1:2" ht="15" hidden="1" thickBot="1" x14ac:dyDescent="0.35">
      <c r="A632" s="66" t="s">
        <v>775</v>
      </c>
      <c r="B632" s="53" t="s">
        <v>18</v>
      </c>
    </row>
    <row r="633" spans="1:2" ht="15" hidden="1" thickBot="1" x14ac:dyDescent="0.35">
      <c r="A633" s="66" t="s">
        <v>776</v>
      </c>
      <c r="B633" s="53" t="s">
        <v>18</v>
      </c>
    </row>
    <row r="634" spans="1:2" ht="15" hidden="1" thickBot="1" x14ac:dyDescent="0.35">
      <c r="A634" s="66" t="s">
        <v>777</v>
      </c>
      <c r="B634" s="53" t="s">
        <v>18</v>
      </c>
    </row>
    <row r="635" spans="1:2" ht="15" hidden="1" thickBot="1" x14ac:dyDescent="0.35">
      <c r="A635" s="66" t="s">
        <v>778</v>
      </c>
      <c r="B635" s="53" t="s">
        <v>18</v>
      </c>
    </row>
    <row r="636" spans="1:2" ht="15" hidden="1" thickBot="1" x14ac:dyDescent="0.35">
      <c r="A636" s="66" t="s">
        <v>779</v>
      </c>
      <c r="B636" s="53" t="s">
        <v>18</v>
      </c>
    </row>
    <row r="637" spans="1:2" ht="15" hidden="1" thickBot="1" x14ac:dyDescent="0.35">
      <c r="A637" s="66" t="s">
        <v>780</v>
      </c>
      <c r="B637" s="53" t="s">
        <v>18</v>
      </c>
    </row>
    <row r="638" spans="1:2" ht="15" hidden="1" thickBot="1" x14ac:dyDescent="0.35">
      <c r="A638" s="66" t="s">
        <v>781</v>
      </c>
      <c r="B638" s="53" t="s">
        <v>18</v>
      </c>
    </row>
    <row r="639" spans="1:2" ht="15" hidden="1" thickBot="1" x14ac:dyDescent="0.35">
      <c r="A639" s="66" t="s">
        <v>782</v>
      </c>
      <c r="B639" s="53" t="s">
        <v>18</v>
      </c>
    </row>
    <row r="640" spans="1:2" ht="15" hidden="1" thickBot="1" x14ac:dyDescent="0.35">
      <c r="A640" s="66" t="s">
        <v>783</v>
      </c>
      <c r="B640" s="53" t="s">
        <v>18</v>
      </c>
    </row>
    <row r="641" spans="1:2" ht="15" hidden="1" thickBot="1" x14ac:dyDescent="0.35">
      <c r="A641" s="66" t="s">
        <v>784</v>
      </c>
      <c r="B641" s="53" t="s">
        <v>18</v>
      </c>
    </row>
    <row r="642" spans="1:2" ht="15" hidden="1" thickBot="1" x14ac:dyDescent="0.35">
      <c r="A642" s="66" t="s">
        <v>785</v>
      </c>
      <c r="B642" s="53" t="s">
        <v>18</v>
      </c>
    </row>
    <row r="643" spans="1:2" ht="15" hidden="1" thickBot="1" x14ac:dyDescent="0.35">
      <c r="A643" s="66" t="s">
        <v>786</v>
      </c>
      <c r="B643" s="53" t="s">
        <v>18</v>
      </c>
    </row>
    <row r="644" spans="1:2" ht="15" hidden="1" thickBot="1" x14ac:dyDescent="0.35">
      <c r="A644" s="66" t="s">
        <v>787</v>
      </c>
      <c r="B644" s="53" t="s">
        <v>18</v>
      </c>
    </row>
    <row r="645" spans="1:2" ht="15" hidden="1" thickBot="1" x14ac:dyDescent="0.35">
      <c r="A645" s="66" t="s">
        <v>788</v>
      </c>
      <c r="B645" s="53" t="s">
        <v>18</v>
      </c>
    </row>
    <row r="646" spans="1:2" ht="15" hidden="1" thickBot="1" x14ac:dyDescent="0.35">
      <c r="A646" s="66" t="s">
        <v>790</v>
      </c>
      <c r="B646" s="53" t="s">
        <v>18</v>
      </c>
    </row>
    <row r="647" spans="1:2" ht="15" hidden="1" thickBot="1" x14ac:dyDescent="0.35">
      <c r="A647" s="66" t="s">
        <v>791</v>
      </c>
      <c r="B647" s="53" t="s">
        <v>18</v>
      </c>
    </row>
    <row r="648" spans="1:2" ht="15" hidden="1" thickBot="1" x14ac:dyDescent="0.35">
      <c r="A648" s="66" t="s">
        <v>792</v>
      </c>
      <c r="B648" s="53" t="s">
        <v>18</v>
      </c>
    </row>
    <row r="649" spans="1:2" ht="15" hidden="1" thickBot="1" x14ac:dyDescent="0.35">
      <c r="A649" s="66" t="s">
        <v>793</v>
      </c>
      <c r="B649" s="53" t="s">
        <v>18</v>
      </c>
    </row>
    <row r="650" spans="1:2" ht="15" hidden="1" thickBot="1" x14ac:dyDescent="0.35">
      <c r="A650" s="66" t="s">
        <v>794</v>
      </c>
      <c r="B650" s="53" t="s">
        <v>18</v>
      </c>
    </row>
    <row r="651" spans="1:2" ht="15" thickBot="1" x14ac:dyDescent="0.35">
      <c r="A651" s="66" t="s">
        <v>795</v>
      </c>
      <c r="B651" s="53" t="s">
        <v>2834</v>
      </c>
    </row>
    <row r="652" spans="1:2" ht="15" thickBot="1" x14ac:dyDescent="0.35">
      <c r="A652" s="66" t="s">
        <v>797</v>
      </c>
      <c r="B652" s="53" t="s">
        <v>2834</v>
      </c>
    </row>
    <row r="653" spans="1:2" ht="15" thickBot="1" x14ac:dyDescent="0.35">
      <c r="A653" s="67" t="s">
        <v>798</v>
      </c>
      <c r="B653" s="53" t="s">
        <v>2836</v>
      </c>
    </row>
    <row r="654" spans="1:2" ht="15" hidden="1" thickBot="1" x14ac:dyDescent="0.35">
      <c r="A654" s="67" t="s">
        <v>799</v>
      </c>
      <c r="B654" s="53" t="s">
        <v>18</v>
      </c>
    </row>
    <row r="655" spans="1:2" ht="15" hidden="1" thickBot="1" x14ac:dyDescent="0.35">
      <c r="A655" s="67" t="s">
        <v>800</v>
      </c>
      <c r="B655" s="53" t="s">
        <v>18</v>
      </c>
    </row>
    <row r="656" spans="1:2" ht="15" hidden="1" thickBot="1" x14ac:dyDescent="0.35">
      <c r="A656" s="67" t="s">
        <v>801</v>
      </c>
      <c r="B656" s="53" t="s">
        <v>18</v>
      </c>
    </row>
    <row r="657" spans="1:2" ht="15" hidden="1" thickBot="1" x14ac:dyDescent="0.35">
      <c r="A657" s="67" t="s">
        <v>802</v>
      </c>
      <c r="B657" s="53" t="s">
        <v>18</v>
      </c>
    </row>
    <row r="658" spans="1:2" ht="15" hidden="1" thickBot="1" x14ac:dyDescent="0.35">
      <c r="A658" s="67" t="s">
        <v>803</v>
      </c>
      <c r="B658" s="53" t="s">
        <v>18</v>
      </c>
    </row>
    <row r="659" spans="1:2" ht="15" hidden="1" thickBot="1" x14ac:dyDescent="0.35">
      <c r="A659" s="67" t="s">
        <v>804</v>
      </c>
      <c r="B659" s="53" t="s">
        <v>18</v>
      </c>
    </row>
    <row r="660" spans="1:2" ht="15" hidden="1" thickBot="1" x14ac:dyDescent="0.35">
      <c r="A660" s="67" t="s">
        <v>805</v>
      </c>
      <c r="B660" s="53" t="s">
        <v>18</v>
      </c>
    </row>
    <row r="661" spans="1:2" ht="15" hidden="1" thickBot="1" x14ac:dyDescent="0.35">
      <c r="A661" s="67" t="s">
        <v>806</v>
      </c>
      <c r="B661" s="53" t="s">
        <v>18</v>
      </c>
    </row>
    <row r="662" spans="1:2" ht="15" hidden="1" thickBot="1" x14ac:dyDescent="0.35">
      <c r="A662" s="66" t="s">
        <v>808</v>
      </c>
      <c r="B662" s="53" t="s">
        <v>18</v>
      </c>
    </row>
    <row r="663" spans="1:2" ht="15" hidden="1" thickBot="1" x14ac:dyDescent="0.35">
      <c r="A663" s="66" t="s">
        <v>809</v>
      </c>
      <c r="B663" s="53" t="s">
        <v>18</v>
      </c>
    </row>
    <row r="664" spans="1:2" ht="15" hidden="1" thickBot="1" x14ac:dyDescent="0.35">
      <c r="A664" s="66" t="s">
        <v>810</v>
      </c>
      <c r="B664" s="53" t="s">
        <v>18</v>
      </c>
    </row>
    <row r="665" spans="1:2" ht="15" hidden="1" thickBot="1" x14ac:dyDescent="0.35">
      <c r="A665" s="66" t="s">
        <v>811</v>
      </c>
      <c r="B665" s="53" t="s">
        <v>18</v>
      </c>
    </row>
    <row r="666" spans="1:2" ht="15" hidden="1" thickBot="1" x14ac:dyDescent="0.35">
      <c r="A666" s="66" t="s">
        <v>812</v>
      </c>
      <c r="B666" s="53" t="s">
        <v>18</v>
      </c>
    </row>
    <row r="667" spans="1:2" ht="15" hidden="1" thickBot="1" x14ac:dyDescent="0.35">
      <c r="A667" s="66" t="s">
        <v>813</v>
      </c>
      <c r="B667" s="53" t="s">
        <v>18</v>
      </c>
    </row>
    <row r="668" spans="1:2" ht="15" hidden="1" thickBot="1" x14ac:dyDescent="0.35">
      <c r="A668" s="66" t="s">
        <v>814</v>
      </c>
      <c r="B668" s="53" t="s">
        <v>18</v>
      </c>
    </row>
    <row r="669" spans="1:2" ht="15" hidden="1" thickBot="1" x14ac:dyDescent="0.35">
      <c r="A669" s="66" t="s">
        <v>816</v>
      </c>
      <c r="B669" s="53" t="s">
        <v>18</v>
      </c>
    </row>
    <row r="670" spans="1:2" ht="15" hidden="1" thickBot="1" x14ac:dyDescent="0.35">
      <c r="A670" s="66" t="s">
        <v>817</v>
      </c>
      <c r="B670" s="53" t="s">
        <v>18</v>
      </c>
    </row>
    <row r="671" spans="1:2" ht="15" hidden="1" thickBot="1" x14ac:dyDescent="0.35">
      <c r="A671" s="66" t="s">
        <v>818</v>
      </c>
      <c r="B671" s="53" t="s">
        <v>18</v>
      </c>
    </row>
    <row r="672" spans="1:2" ht="15" hidden="1" thickBot="1" x14ac:dyDescent="0.35">
      <c r="A672" s="66" t="s">
        <v>819</v>
      </c>
      <c r="B672" s="53" t="s">
        <v>18</v>
      </c>
    </row>
    <row r="673" spans="1:2" ht="15" hidden="1" thickBot="1" x14ac:dyDescent="0.35">
      <c r="A673" s="66" t="s">
        <v>820</v>
      </c>
      <c r="B673" s="53" t="s">
        <v>18</v>
      </c>
    </row>
    <row r="674" spans="1:2" ht="15" hidden="1" thickBot="1" x14ac:dyDescent="0.35">
      <c r="A674" s="66" t="s">
        <v>821</v>
      </c>
      <c r="B674" s="53" t="s">
        <v>18</v>
      </c>
    </row>
    <row r="675" spans="1:2" ht="15" hidden="1" thickBot="1" x14ac:dyDescent="0.35">
      <c r="A675" s="66" t="s">
        <v>822</v>
      </c>
      <c r="B675" s="53" t="s">
        <v>18</v>
      </c>
    </row>
    <row r="676" spans="1:2" ht="15" hidden="1" thickBot="1" x14ac:dyDescent="0.35">
      <c r="A676" s="66" t="s">
        <v>823</v>
      </c>
      <c r="B676" s="53" t="s">
        <v>18</v>
      </c>
    </row>
    <row r="677" spans="1:2" ht="15" hidden="1" thickBot="1" x14ac:dyDescent="0.35">
      <c r="A677" s="66" t="s">
        <v>824</v>
      </c>
      <c r="B677" s="53" t="s">
        <v>18</v>
      </c>
    </row>
    <row r="678" spans="1:2" ht="15" thickBot="1" x14ac:dyDescent="0.35">
      <c r="A678" s="66" t="s">
        <v>826</v>
      </c>
      <c r="B678" s="53" t="s">
        <v>2834</v>
      </c>
    </row>
    <row r="679" spans="1:2" ht="15" hidden="1" thickBot="1" x14ac:dyDescent="0.35">
      <c r="A679" s="66" t="s">
        <v>827</v>
      </c>
      <c r="B679" s="53" t="s">
        <v>18</v>
      </c>
    </row>
    <row r="680" spans="1:2" ht="15" hidden="1" thickBot="1" x14ac:dyDescent="0.35">
      <c r="A680" s="66" t="s">
        <v>828</v>
      </c>
      <c r="B680" s="53" t="s">
        <v>18</v>
      </c>
    </row>
    <row r="681" spans="1:2" ht="15" hidden="1" thickBot="1" x14ac:dyDescent="0.35">
      <c r="A681" s="66" t="s">
        <v>829</v>
      </c>
      <c r="B681" s="53" t="s">
        <v>18</v>
      </c>
    </row>
    <row r="682" spans="1:2" ht="15" hidden="1" thickBot="1" x14ac:dyDescent="0.35">
      <c r="A682" s="66" t="s">
        <v>830</v>
      </c>
      <c r="B682" s="53" t="s">
        <v>18</v>
      </c>
    </row>
    <row r="683" spans="1:2" ht="15" hidden="1" thickBot="1" x14ac:dyDescent="0.35">
      <c r="A683" s="66" t="s">
        <v>831</v>
      </c>
      <c r="B683" s="53" t="s">
        <v>18</v>
      </c>
    </row>
    <row r="684" spans="1:2" ht="15" hidden="1" thickBot="1" x14ac:dyDescent="0.35">
      <c r="A684" s="66" t="s">
        <v>832</v>
      </c>
      <c r="B684" s="53" t="s">
        <v>18</v>
      </c>
    </row>
    <row r="685" spans="1:2" ht="15" hidden="1" thickBot="1" x14ac:dyDescent="0.35">
      <c r="A685" s="66" t="s">
        <v>833</v>
      </c>
      <c r="B685" s="53" t="s">
        <v>18</v>
      </c>
    </row>
    <row r="686" spans="1:2" ht="15" hidden="1" thickBot="1" x14ac:dyDescent="0.35">
      <c r="A686" s="66" t="s">
        <v>834</v>
      </c>
      <c r="B686" s="53" t="s">
        <v>18</v>
      </c>
    </row>
    <row r="687" spans="1:2" ht="15" hidden="1" thickBot="1" x14ac:dyDescent="0.35">
      <c r="A687" s="66" t="s">
        <v>835</v>
      </c>
      <c r="B687" s="53" t="s">
        <v>18</v>
      </c>
    </row>
    <row r="688" spans="1:2" ht="15" hidden="1" thickBot="1" x14ac:dyDescent="0.35">
      <c r="A688" s="66" t="s">
        <v>836</v>
      </c>
      <c r="B688" s="53" t="s">
        <v>18</v>
      </c>
    </row>
    <row r="689" spans="1:2" ht="15" hidden="1" thickBot="1" x14ac:dyDescent="0.35">
      <c r="A689" s="66" t="s">
        <v>837</v>
      </c>
      <c r="B689" s="53" t="s">
        <v>18</v>
      </c>
    </row>
    <row r="690" spans="1:2" ht="15" hidden="1" thickBot="1" x14ac:dyDescent="0.35">
      <c r="A690" s="66" t="s">
        <v>838</v>
      </c>
      <c r="B690" s="53" t="s">
        <v>18</v>
      </c>
    </row>
    <row r="691" spans="1:2" ht="15" hidden="1" thickBot="1" x14ac:dyDescent="0.35">
      <c r="A691" s="66" t="s">
        <v>839</v>
      </c>
      <c r="B691" s="53" t="s">
        <v>18</v>
      </c>
    </row>
    <row r="692" spans="1:2" ht="15" hidden="1" thickBot="1" x14ac:dyDescent="0.35">
      <c r="A692" s="66" t="s">
        <v>840</v>
      </c>
      <c r="B692" s="53" t="s">
        <v>18</v>
      </c>
    </row>
    <row r="693" spans="1:2" ht="15" hidden="1" thickBot="1" x14ac:dyDescent="0.35">
      <c r="A693" s="66" t="s">
        <v>841</v>
      </c>
      <c r="B693" s="53" t="s">
        <v>18</v>
      </c>
    </row>
    <row r="694" spans="1:2" ht="15" hidden="1" thickBot="1" x14ac:dyDescent="0.35">
      <c r="A694" s="66" t="s">
        <v>842</v>
      </c>
      <c r="B694" s="53" t="s">
        <v>18</v>
      </c>
    </row>
    <row r="695" spans="1:2" ht="15" hidden="1" thickBot="1" x14ac:dyDescent="0.35">
      <c r="A695" s="66" t="s">
        <v>843</v>
      </c>
      <c r="B695" s="53" t="s">
        <v>18</v>
      </c>
    </row>
    <row r="696" spans="1:2" ht="15" hidden="1" thickBot="1" x14ac:dyDescent="0.35">
      <c r="A696" s="66" t="s">
        <v>844</v>
      </c>
      <c r="B696" s="53" t="s">
        <v>18</v>
      </c>
    </row>
    <row r="697" spans="1:2" ht="15" hidden="1" thickBot="1" x14ac:dyDescent="0.35">
      <c r="A697" s="66" t="s">
        <v>845</v>
      </c>
      <c r="B697" s="53" t="s">
        <v>18</v>
      </c>
    </row>
    <row r="698" spans="1:2" ht="15" hidden="1" thickBot="1" x14ac:dyDescent="0.35">
      <c r="A698" s="66" t="s">
        <v>846</v>
      </c>
      <c r="B698" s="53" t="s">
        <v>18</v>
      </c>
    </row>
    <row r="699" spans="1:2" ht="15" hidden="1" thickBot="1" x14ac:dyDescent="0.35">
      <c r="A699" s="66" t="s">
        <v>847</v>
      </c>
      <c r="B699" s="53" t="s">
        <v>18</v>
      </c>
    </row>
    <row r="700" spans="1:2" ht="15" hidden="1" thickBot="1" x14ac:dyDescent="0.35">
      <c r="A700" s="66" t="s">
        <v>848</v>
      </c>
      <c r="B700" s="53" t="s">
        <v>18</v>
      </c>
    </row>
    <row r="701" spans="1:2" ht="15" hidden="1" thickBot="1" x14ac:dyDescent="0.35">
      <c r="A701" s="66" t="s">
        <v>849</v>
      </c>
      <c r="B701" s="53" t="s">
        <v>18</v>
      </c>
    </row>
    <row r="702" spans="1:2" ht="15" hidden="1" thickBot="1" x14ac:dyDescent="0.35">
      <c r="A702" s="66" t="s">
        <v>850</v>
      </c>
      <c r="B702" s="53" t="s">
        <v>18</v>
      </c>
    </row>
    <row r="703" spans="1:2" ht="15" hidden="1" thickBot="1" x14ac:dyDescent="0.35">
      <c r="A703" s="66" t="s">
        <v>851</v>
      </c>
      <c r="B703" s="53" t="s">
        <v>18</v>
      </c>
    </row>
    <row r="704" spans="1:2" ht="15" hidden="1" thickBot="1" x14ac:dyDescent="0.35">
      <c r="A704" s="66" t="s">
        <v>852</v>
      </c>
      <c r="B704" s="53" t="s">
        <v>18</v>
      </c>
    </row>
    <row r="705" spans="1:2" ht="15" hidden="1" thickBot="1" x14ac:dyDescent="0.35">
      <c r="A705" s="66" t="s">
        <v>853</v>
      </c>
      <c r="B705" s="53" t="s">
        <v>18</v>
      </c>
    </row>
    <row r="706" spans="1:2" ht="15" hidden="1" thickBot="1" x14ac:dyDescent="0.35">
      <c r="A706" s="66" t="s">
        <v>854</v>
      </c>
      <c r="B706" s="53" t="s">
        <v>18</v>
      </c>
    </row>
    <row r="707" spans="1:2" ht="15" hidden="1" thickBot="1" x14ac:dyDescent="0.35">
      <c r="A707" s="66" t="s">
        <v>855</v>
      </c>
      <c r="B707" s="53" t="s">
        <v>18</v>
      </c>
    </row>
    <row r="708" spans="1:2" ht="15" hidden="1" thickBot="1" x14ac:dyDescent="0.35">
      <c r="A708" s="66" t="s">
        <v>856</v>
      </c>
      <c r="B708" s="53" t="s">
        <v>18</v>
      </c>
    </row>
    <row r="709" spans="1:2" ht="15" hidden="1" thickBot="1" x14ac:dyDescent="0.35">
      <c r="A709" s="66" t="s">
        <v>857</v>
      </c>
      <c r="B709" s="53" t="s">
        <v>18</v>
      </c>
    </row>
    <row r="710" spans="1:2" ht="15" hidden="1" thickBot="1" x14ac:dyDescent="0.35">
      <c r="A710" s="66" t="s">
        <v>858</v>
      </c>
      <c r="B710" s="53" t="s">
        <v>18</v>
      </c>
    </row>
    <row r="711" spans="1:2" ht="15" hidden="1" thickBot="1" x14ac:dyDescent="0.35">
      <c r="A711" s="66" t="s">
        <v>859</v>
      </c>
      <c r="B711" s="53" t="s">
        <v>18</v>
      </c>
    </row>
    <row r="712" spans="1:2" ht="15" hidden="1" thickBot="1" x14ac:dyDescent="0.35">
      <c r="A712" s="66" t="s">
        <v>861</v>
      </c>
      <c r="B712" s="53" t="s">
        <v>18</v>
      </c>
    </row>
    <row r="713" spans="1:2" ht="15" hidden="1" thickBot="1" x14ac:dyDescent="0.35">
      <c r="A713" s="66" t="s">
        <v>862</v>
      </c>
      <c r="B713" s="53" t="s">
        <v>18</v>
      </c>
    </row>
    <row r="714" spans="1:2" ht="15" hidden="1" thickBot="1" x14ac:dyDescent="0.35">
      <c r="A714" s="66" t="s">
        <v>863</v>
      </c>
      <c r="B714" s="53" t="s">
        <v>18</v>
      </c>
    </row>
    <row r="715" spans="1:2" ht="15" hidden="1" thickBot="1" x14ac:dyDescent="0.35">
      <c r="A715" s="66" t="s">
        <v>864</v>
      </c>
      <c r="B715" s="53" t="s">
        <v>18</v>
      </c>
    </row>
    <row r="716" spans="1:2" ht="15" hidden="1" thickBot="1" x14ac:dyDescent="0.35">
      <c r="A716" s="66" t="s">
        <v>866</v>
      </c>
      <c r="B716" s="53" t="s">
        <v>18</v>
      </c>
    </row>
    <row r="717" spans="1:2" ht="15" hidden="1" thickBot="1" x14ac:dyDescent="0.35">
      <c r="A717" s="66" t="s">
        <v>867</v>
      </c>
      <c r="B717" s="53" t="s">
        <v>18</v>
      </c>
    </row>
    <row r="718" spans="1:2" ht="15" hidden="1" thickBot="1" x14ac:dyDescent="0.35">
      <c r="A718" s="66" t="s">
        <v>868</v>
      </c>
      <c r="B718" s="53" t="s">
        <v>18</v>
      </c>
    </row>
    <row r="719" spans="1:2" ht="15" hidden="1" thickBot="1" x14ac:dyDescent="0.35">
      <c r="A719" s="66" t="s">
        <v>869</v>
      </c>
      <c r="B719" s="53" t="s">
        <v>18</v>
      </c>
    </row>
    <row r="720" spans="1:2" ht="15" hidden="1" thickBot="1" x14ac:dyDescent="0.35">
      <c r="A720" s="66" t="s">
        <v>870</v>
      </c>
      <c r="B720" s="53" t="s">
        <v>18</v>
      </c>
    </row>
    <row r="721" spans="1:2" ht="15" thickBot="1" x14ac:dyDescent="0.35">
      <c r="A721" s="66" t="s">
        <v>872</v>
      </c>
      <c r="B721" s="53" t="s">
        <v>2834</v>
      </c>
    </row>
    <row r="722" spans="1:2" ht="15" hidden="1" thickBot="1" x14ac:dyDescent="0.35">
      <c r="A722" s="66" t="s">
        <v>873</v>
      </c>
      <c r="B722" s="53" t="s">
        <v>18</v>
      </c>
    </row>
    <row r="723" spans="1:2" ht="15" hidden="1" thickBot="1" x14ac:dyDescent="0.35">
      <c r="A723" s="66" t="s">
        <v>874</v>
      </c>
      <c r="B723" s="53" t="s">
        <v>18</v>
      </c>
    </row>
    <row r="724" spans="1:2" ht="15" hidden="1" thickBot="1" x14ac:dyDescent="0.35">
      <c r="A724" s="66" t="s">
        <v>875</v>
      </c>
      <c r="B724" s="53" t="s">
        <v>18</v>
      </c>
    </row>
    <row r="725" spans="1:2" ht="15" hidden="1" thickBot="1" x14ac:dyDescent="0.35">
      <c r="A725" s="66" t="s">
        <v>877</v>
      </c>
      <c r="B725" s="53" t="s">
        <v>18</v>
      </c>
    </row>
    <row r="726" spans="1:2" ht="15" hidden="1" thickBot="1" x14ac:dyDescent="0.35">
      <c r="A726" s="66" t="s">
        <v>878</v>
      </c>
      <c r="B726" s="53" t="s">
        <v>18</v>
      </c>
    </row>
    <row r="727" spans="1:2" ht="15" hidden="1" thickBot="1" x14ac:dyDescent="0.35">
      <c r="A727" s="66" t="s">
        <v>879</v>
      </c>
      <c r="B727" s="53" t="s">
        <v>18</v>
      </c>
    </row>
    <row r="728" spans="1:2" ht="15" hidden="1" thickBot="1" x14ac:dyDescent="0.35">
      <c r="A728" s="66" t="s">
        <v>880</v>
      </c>
      <c r="B728" s="53" t="s">
        <v>18</v>
      </c>
    </row>
    <row r="729" spans="1:2" ht="15" hidden="1" thickBot="1" x14ac:dyDescent="0.35">
      <c r="A729" s="66" t="s">
        <v>881</v>
      </c>
      <c r="B729" s="53" t="s">
        <v>18</v>
      </c>
    </row>
    <row r="730" spans="1:2" ht="15" hidden="1" thickBot="1" x14ac:dyDescent="0.35">
      <c r="A730" s="66" t="s">
        <v>882</v>
      </c>
      <c r="B730" s="53" t="s">
        <v>18</v>
      </c>
    </row>
    <row r="731" spans="1:2" ht="15" hidden="1" thickBot="1" x14ac:dyDescent="0.35">
      <c r="A731" s="66" t="s">
        <v>884</v>
      </c>
      <c r="B731" s="53" t="s">
        <v>18</v>
      </c>
    </row>
    <row r="732" spans="1:2" ht="15" hidden="1" thickBot="1" x14ac:dyDescent="0.35">
      <c r="A732" s="66" t="s">
        <v>885</v>
      </c>
      <c r="B732" s="53" t="s">
        <v>18</v>
      </c>
    </row>
    <row r="733" spans="1:2" ht="15" hidden="1" thickBot="1" x14ac:dyDescent="0.35">
      <c r="A733" s="66" t="s">
        <v>886</v>
      </c>
      <c r="B733" s="53" t="s">
        <v>18</v>
      </c>
    </row>
    <row r="734" spans="1:2" ht="15" hidden="1" thickBot="1" x14ac:dyDescent="0.35">
      <c r="A734" s="66" t="s">
        <v>887</v>
      </c>
      <c r="B734" s="53" t="s">
        <v>18</v>
      </c>
    </row>
    <row r="735" spans="1:2" ht="15" hidden="1" thickBot="1" x14ac:dyDescent="0.35">
      <c r="A735" s="66" t="s">
        <v>888</v>
      </c>
      <c r="B735" s="53" t="s">
        <v>18</v>
      </c>
    </row>
    <row r="736" spans="1:2" ht="15" hidden="1" thickBot="1" x14ac:dyDescent="0.35">
      <c r="A736" s="66" t="s">
        <v>889</v>
      </c>
      <c r="B736" s="53" t="s">
        <v>18</v>
      </c>
    </row>
    <row r="737" spans="1:2" ht="15" hidden="1" thickBot="1" x14ac:dyDescent="0.35">
      <c r="A737" s="66" t="s">
        <v>890</v>
      </c>
      <c r="B737" s="53" t="s">
        <v>18</v>
      </c>
    </row>
    <row r="738" spans="1:2" ht="15" hidden="1" thickBot="1" x14ac:dyDescent="0.35">
      <c r="A738" s="66" t="s">
        <v>891</v>
      </c>
      <c r="B738" s="53" t="s">
        <v>18</v>
      </c>
    </row>
    <row r="739" spans="1:2" ht="15" hidden="1" thickBot="1" x14ac:dyDescent="0.35">
      <c r="A739" s="66" t="s">
        <v>2878</v>
      </c>
      <c r="B739" s="53" t="s">
        <v>18</v>
      </c>
    </row>
    <row r="740" spans="1:2" ht="15" hidden="1" thickBot="1" x14ac:dyDescent="0.35">
      <c r="A740" s="66" t="s">
        <v>2879</v>
      </c>
      <c r="B740" s="53" t="s">
        <v>18</v>
      </c>
    </row>
    <row r="741" spans="1:2" ht="15" hidden="1" thickBot="1" x14ac:dyDescent="0.35">
      <c r="A741" s="66" t="s">
        <v>2880</v>
      </c>
      <c r="B741" s="53" t="s">
        <v>18</v>
      </c>
    </row>
    <row r="742" spans="1:2" ht="15" hidden="1" thickBot="1" x14ac:dyDescent="0.35">
      <c r="A742" s="66" t="s">
        <v>2881</v>
      </c>
      <c r="B742" s="53" t="s">
        <v>18</v>
      </c>
    </row>
    <row r="743" spans="1:2" ht="15" hidden="1" thickBot="1" x14ac:dyDescent="0.35">
      <c r="A743" s="66" t="s">
        <v>2882</v>
      </c>
      <c r="B743" s="53" t="s">
        <v>18</v>
      </c>
    </row>
    <row r="744" spans="1:2" ht="15" hidden="1" thickBot="1" x14ac:dyDescent="0.35">
      <c r="A744" s="66" t="s">
        <v>2883</v>
      </c>
      <c r="B744" s="53" t="s">
        <v>18</v>
      </c>
    </row>
    <row r="745" spans="1:2" ht="15" hidden="1" thickBot="1" x14ac:dyDescent="0.35">
      <c r="A745" s="66" t="s">
        <v>2884</v>
      </c>
      <c r="B745" s="53" t="s">
        <v>18</v>
      </c>
    </row>
    <row r="746" spans="1:2" ht="15" hidden="1" thickBot="1" x14ac:dyDescent="0.35">
      <c r="A746" s="66" t="s">
        <v>2885</v>
      </c>
      <c r="B746" s="53" t="s">
        <v>18</v>
      </c>
    </row>
    <row r="747" spans="1:2" ht="15" hidden="1" thickBot="1" x14ac:dyDescent="0.35">
      <c r="A747" s="66" t="s">
        <v>2886</v>
      </c>
      <c r="B747" s="53" t="s">
        <v>18</v>
      </c>
    </row>
    <row r="748" spans="1:2" ht="15" hidden="1" thickBot="1" x14ac:dyDescent="0.35">
      <c r="A748" s="66" t="s">
        <v>903</v>
      </c>
      <c r="B748" s="53" t="s">
        <v>18</v>
      </c>
    </row>
    <row r="749" spans="1:2" ht="15" hidden="1" thickBot="1" x14ac:dyDescent="0.35">
      <c r="A749" s="66" t="s">
        <v>904</v>
      </c>
      <c r="B749" s="53" t="s">
        <v>18</v>
      </c>
    </row>
    <row r="750" spans="1:2" ht="15" hidden="1" thickBot="1" x14ac:dyDescent="0.35">
      <c r="A750" s="66" t="s">
        <v>905</v>
      </c>
      <c r="B750" s="53" t="s">
        <v>18</v>
      </c>
    </row>
    <row r="751" spans="1:2" ht="15" hidden="1" thickBot="1" x14ac:dyDescent="0.35">
      <c r="A751" s="66" t="s">
        <v>906</v>
      </c>
      <c r="B751" s="53" t="s">
        <v>18</v>
      </c>
    </row>
    <row r="752" spans="1:2" ht="15" hidden="1" thickBot="1" x14ac:dyDescent="0.35">
      <c r="A752" s="66" t="s">
        <v>907</v>
      </c>
      <c r="B752" s="53" t="s">
        <v>18</v>
      </c>
    </row>
    <row r="753" spans="1:2" ht="15" hidden="1" thickBot="1" x14ac:dyDescent="0.35">
      <c r="A753" s="66" t="s">
        <v>908</v>
      </c>
      <c r="B753" s="53" t="s">
        <v>18</v>
      </c>
    </row>
    <row r="754" spans="1:2" ht="15" hidden="1" thickBot="1" x14ac:dyDescent="0.35">
      <c r="A754" s="66" t="s">
        <v>909</v>
      </c>
      <c r="B754" s="53" t="s">
        <v>18</v>
      </c>
    </row>
    <row r="755" spans="1:2" ht="15" hidden="1" thickBot="1" x14ac:dyDescent="0.35">
      <c r="A755" s="66" t="s">
        <v>910</v>
      </c>
      <c r="B755" s="53" t="s">
        <v>18</v>
      </c>
    </row>
    <row r="756" spans="1:2" ht="15" hidden="1" thickBot="1" x14ac:dyDescent="0.35">
      <c r="A756" s="66" t="s">
        <v>911</v>
      </c>
      <c r="B756" s="53" t="s">
        <v>18</v>
      </c>
    </row>
    <row r="757" spans="1:2" ht="15" hidden="1" thickBot="1" x14ac:dyDescent="0.35">
      <c r="A757" s="66" t="s">
        <v>912</v>
      </c>
      <c r="B757" s="53" t="s">
        <v>18</v>
      </c>
    </row>
    <row r="758" spans="1:2" ht="15" hidden="1" thickBot="1" x14ac:dyDescent="0.35">
      <c r="A758" s="66" t="s">
        <v>913</v>
      </c>
      <c r="B758" s="53" t="s">
        <v>18</v>
      </c>
    </row>
    <row r="759" spans="1:2" ht="15" hidden="1" thickBot="1" x14ac:dyDescent="0.35">
      <c r="A759" s="66" t="s">
        <v>914</v>
      </c>
      <c r="B759" s="53" t="s">
        <v>18</v>
      </c>
    </row>
    <row r="760" spans="1:2" ht="15" hidden="1" thickBot="1" x14ac:dyDescent="0.35">
      <c r="A760" s="66" t="s">
        <v>918</v>
      </c>
      <c r="B760" s="53" t="s">
        <v>18</v>
      </c>
    </row>
    <row r="761" spans="1:2" ht="15" hidden="1" thickBot="1" x14ac:dyDescent="0.35">
      <c r="A761" s="66" t="s">
        <v>919</v>
      </c>
      <c r="B761" s="53" t="s">
        <v>18</v>
      </c>
    </row>
    <row r="762" spans="1:2" ht="15" hidden="1" thickBot="1" x14ac:dyDescent="0.35">
      <c r="A762" s="66" t="s">
        <v>920</v>
      </c>
      <c r="B762" s="53" t="s">
        <v>18</v>
      </c>
    </row>
    <row r="763" spans="1:2" ht="15" hidden="1" thickBot="1" x14ac:dyDescent="0.35">
      <c r="A763" s="66" t="s">
        <v>921</v>
      </c>
      <c r="B763" s="53" t="s">
        <v>18</v>
      </c>
    </row>
    <row r="764" spans="1:2" ht="15" hidden="1" thickBot="1" x14ac:dyDescent="0.35">
      <c r="A764" s="66" t="s">
        <v>922</v>
      </c>
      <c r="B764" s="53" t="s">
        <v>18</v>
      </c>
    </row>
    <row r="765" spans="1:2" ht="15" hidden="1" thickBot="1" x14ac:dyDescent="0.35">
      <c r="A765" s="66" t="s">
        <v>923</v>
      </c>
      <c r="B765" s="53" t="s">
        <v>18</v>
      </c>
    </row>
    <row r="766" spans="1:2" ht="15" hidden="1" thickBot="1" x14ac:dyDescent="0.35">
      <c r="A766" s="66" t="s">
        <v>924</v>
      </c>
      <c r="B766" s="53" t="s">
        <v>18</v>
      </c>
    </row>
    <row r="767" spans="1:2" ht="15" hidden="1" thickBot="1" x14ac:dyDescent="0.35">
      <c r="A767" s="66" t="s">
        <v>925</v>
      </c>
      <c r="B767" s="53" t="s">
        <v>18</v>
      </c>
    </row>
    <row r="768" spans="1:2" ht="15" hidden="1" thickBot="1" x14ac:dyDescent="0.35">
      <c r="A768" s="66" t="s">
        <v>926</v>
      </c>
      <c r="B768" s="53" t="s">
        <v>18</v>
      </c>
    </row>
    <row r="769" spans="1:2" ht="15" hidden="1" thickBot="1" x14ac:dyDescent="0.35">
      <c r="A769" s="66" t="s">
        <v>927</v>
      </c>
      <c r="B769" s="53" t="s">
        <v>18</v>
      </c>
    </row>
    <row r="770" spans="1:2" ht="15" hidden="1" thickBot="1" x14ac:dyDescent="0.35">
      <c r="A770" s="66" t="s">
        <v>928</v>
      </c>
      <c r="B770" s="53" t="s">
        <v>18</v>
      </c>
    </row>
    <row r="771" spans="1:2" ht="15" hidden="1" thickBot="1" x14ac:dyDescent="0.35">
      <c r="A771" s="66" t="s">
        <v>929</v>
      </c>
      <c r="B771" s="53" t="s">
        <v>18</v>
      </c>
    </row>
    <row r="772" spans="1:2" ht="15" hidden="1" thickBot="1" x14ac:dyDescent="0.35">
      <c r="A772" s="66" t="s">
        <v>930</v>
      </c>
      <c r="B772" s="53" t="s">
        <v>18</v>
      </c>
    </row>
    <row r="773" spans="1:2" ht="15" hidden="1" thickBot="1" x14ac:dyDescent="0.35">
      <c r="A773" s="66" t="s">
        <v>931</v>
      </c>
      <c r="B773" s="53" t="s">
        <v>18</v>
      </c>
    </row>
    <row r="774" spans="1:2" ht="15" hidden="1" thickBot="1" x14ac:dyDescent="0.35">
      <c r="A774" s="66" t="s">
        <v>932</v>
      </c>
      <c r="B774" s="53" t="s">
        <v>18</v>
      </c>
    </row>
    <row r="775" spans="1:2" ht="15" hidden="1" thickBot="1" x14ac:dyDescent="0.35">
      <c r="A775" s="66" t="s">
        <v>933</v>
      </c>
      <c r="B775" s="53" t="s">
        <v>18</v>
      </c>
    </row>
    <row r="776" spans="1:2" ht="15" hidden="1" thickBot="1" x14ac:dyDescent="0.35">
      <c r="A776" s="66" t="s">
        <v>934</v>
      </c>
      <c r="B776" s="53" t="s">
        <v>18</v>
      </c>
    </row>
    <row r="777" spans="1:2" ht="15" hidden="1" thickBot="1" x14ac:dyDescent="0.35">
      <c r="A777" s="66" t="s">
        <v>935</v>
      </c>
      <c r="B777" s="53" t="s">
        <v>18</v>
      </c>
    </row>
    <row r="778" spans="1:2" ht="15" hidden="1" thickBot="1" x14ac:dyDescent="0.35">
      <c r="A778" s="66" t="s">
        <v>936</v>
      </c>
      <c r="B778" s="53" t="s">
        <v>18</v>
      </c>
    </row>
    <row r="779" spans="1:2" ht="15" hidden="1" thickBot="1" x14ac:dyDescent="0.35">
      <c r="A779" s="66" t="s">
        <v>937</v>
      </c>
      <c r="B779" s="53" t="s">
        <v>18</v>
      </c>
    </row>
    <row r="780" spans="1:2" ht="15" hidden="1" thickBot="1" x14ac:dyDescent="0.35">
      <c r="A780" s="66" t="s">
        <v>938</v>
      </c>
      <c r="B780" s="53" t="s">
        <v>18</v>
      </c>
    </row>
    <row r="781" spans="1:2" ht="15" hidden="1" thickBot="1" x14ac:dyDescent="0.35">
      <c r="A781" s="66" t="s">
        <v>939</v>
      </c>
      <c r="B781" s="53" t="s">
        <v>18</v>
      </c>
    </row>
    <row r="782" spans="1:2" ht="15" hidden="1" thickBot="1" x14ac:dyDescent="0.35">
      <c r="A782" s="66" t="s">
        <v>940</v>
      </c>
      <c r="B782" s="53" t="s">
        <v>18</v>
      </c>
    </row>
    <row r="783" spans="1:2" ht="15" hidden="1" thickBot="1" x14ac:dyDescent="0.35">
      <c r="A783" s="66" t="s">
        <v>941</v>
      </c>
      <c r="B783" s="53" t="s">
        <v>18</v>
      </c>
    </row>
    <row r="784" spans="1:2" ht="15" hidden="1" thickBot="1" x14ac:dyDescent="0.35">
      <c r="A784" s="66" t="s">
        <v>942</v>
      </c>
      <c r="B784" s="53" t="s">
        <v>18</v>
      </c>
    </row>
    <row r="785" spans="1:2" ht="15" hidden="1" thickBot="1" x14ac:dyDescent="0.35">
      <c r="A785" s="66" t="s">
        <v>943</v>
      </c>
      <c r="B785" s="53" t="s">
        <v>18</v>
      </c>
    </row>
    <row r="786" spans="1:2" ht="15" hidden="1" thickBot="1" x14ac:dyDescent="0.35">
      <c r="A786" s="66" t="s">
        <v>944</v>
      </c>
      <c r="B786" s="53" t="s">
        <v>18</v>
      </c>
    </row>
    <row r="787" spans="1:2" ht="15" hidden="1" thickBot="1" x14ac:dyDescent="0.35">
      <c r="A787" s="66" t="s">
        <v>945</v>
      </c>
      <c r="B787" s="53" t="s">
        <v>18</v>
      </c>
    </row>
    <row r="788" spans="1:2" ht="15" hidden="1" thickBot="1" x14ac:dyDescent="0.35">
      <c r="A788" s="66" t="s">
        <v>946</v>
      </c>
      <c r="B788" s="53" t="s">
        <v>18</v>
      </c>
    </row>
    <row r="789" spans="1:2" ht="15" hidden="1" thickBot="1" x14ac:dyDescent="0.35">
      <c r="A789" s="66" t="s">
        <v>947</v>
      </c>
      <c r="B789" s="53" t="s">
        <v>18</v>
      </c>
    </row>
    <row r="790" spans="1:2" ht="15" hidden="1" thickBot="1" x14ac:dyDescent="0.35">
      <c r="A790" s="66" t="s">
        <v>948</v>
      </c>
      <c r="B790" s="53" t="s">
        <v>18</v>
      </c>
    </row>
    <row r="791" spans="1:2" ht="15" hidden="1" thickBot="1" x14ac:dyDescent="0.35">
      <c r="A791" s="66" t="s">
        <v>949</v>
      </c>
      <c r="B791" s="53" t="s">
        <v>18</v>
      </c>
    </row>
    <row r="792" spans="1:2" ht="15" hidden="1" thickBot="1" x14ac:dyDescent="0.35">
      <c r="A792" s="66" t="s">
        <v>950</v>
      </c>
      <c r="B792" s="53" t="s">
        <v>18</v>
      </c>
    </row>
    <row r="793" spans="1:2" ht="15" hidden="1" thickBot="1" x14ac:dyDescent="0.35">
      <c r="A793" s="66" t="s">
        <v>951</v>
      </c>
      <c r="B793" s="53" t="s">
        <v>18</v>
      </c>
    </row>
    <row r="794" spans="1:2" ht="15" hidden="1" thickBot="1" x14ac:dyDescent="0.35">
      <c r="A794" s="66" t="s">
        <v>952</v>
      </c>
      <c r="B794" s="53" t="s">
        <v>18</v>
      </c>
    </row>
    <row r="795" spans="1:2" ht="15" hidden="1" thickBot="1" x14ac:dyDescent="0.35">
      <c r="A795" s="66" t="s">
        <v>953</v>
      </c>
      <c r="B795" s="53" t="s">
        <v>18</v>
      </c>
    </row>
    <row r="796" spans="1:2" ht="15" hidden="1" thickBot="1" x14ac:dyDescent="0.35">
      <c r="A796" s="66" t="s">
        <v>954</v>
      </c>
      <c r="B796" s="53" t="s">
        <v>18</v>
      </c>
    </row>
    <row r="797" spans="1:2" ht="15" hidden="1" thickBot="1" x14ac:dyDescent="0.35">
      <c r="A797" s="66" t="s">
        <v>955</v>
      </c>
      <c r="B797" s="53" t="s">
        <v>18</v>
      </c>
    </row>
    <row r="798" spans="1:2" ht="15" hidden="1" thickBot="1" x14ac:dyDescent="0.35">
      <c r="A798" s="66" t="s">
        <v>956</v>
      </c>
      <c r="B798" s="53" t="s">
        <v>18</v>
      </c>
    </row>
    <row r="799" spans="1:2" ht="15" hidden="1" thickBot="1" x14ac:dyDescent="0.35">
      <c r="A799" s="66" t="s">
        <v>957</v>
      </c>
      <c r="B799" s="53" t="s">
        <v>18</v>
      </c>
    </row>
    <row r="800" spans="1:2" ht="15" hidden="1" thickBot="1" x14ac:dyDescent="0.35">
      <c r="A800" s="66" t="s">
        <v>958</v>
      </c>
      <c r="B800" s="53" t="s">
        <v>18</v>
      </c>
    </row>
    <row r="801" spans="1:2" ht="15" hidden="1" thickBot="1" x14ac:dyDescent="0.35">
      <c r="A801" s="66" t="s">
        <v>959</v>
      </c>
      <c r="B801" s="53" t="s">
        <v>18</v>
      </c>
    </row>
    <row r="802" spans="1:2" ht="15" hidden="1" thickBot="1" x14ac:dyDescent="0.35">
      <c r="A802" s="66" t="s">
        <v>960</v>
      </c>
      <c r="B802" s="53" t="s">
        <v>18</v>
      </c>
    </row>
    <row r="803" spans="1:2" ht="15" hidden="1" thickBot="1" x14ac:dyDescent="0.35">
      <c r="A803" s="66" t="s">
        <v>961</v>
      </c>
      <c r="B803" s="53" t="s">
        <v>18</v>
      </c>
    </row>
    <row r="804" spans="1:2" ht="15" hidden="1" thickBot="1" x14ac:dyDescent="0.35">
      <c r="A804" s="66" t="s">
        <v>962</v>
      </c>
      <c r="B804" s="53" t="s">
        <v>18</v>
      </c>
    </row>
    <row r="805" spans="1:2" ht="15" hidden="1" thickBot="1" x14ac:dyDescent="0.35">
      <c r="A805" s="66" t="s">
        <v>963</v>
      </c>
      <c r="B805" s="53" t="s">
        <v>18</v>
      </c>
    </row>
    <row r="806" spans="1:2" ht="15" hidden="1" thickBot="1" x14ac:dyDescent="0.35">
      <c r="A806" s="66" t="s">
        <v>964</v>
      </c>
      <c r="B806" s="53" t="s">
        <v>18</v>
      </c>
    </row>
    <row r="807" spans="1:2" ht="15" hidden="1" thickBot="1" x14ac:dyDescent="0.35">
      <c r="A807" s="66" t="s">
        <v>965</v>
      </c>
      <c r="B807" s="53" t="s">
        <v>18</v>
      </c>
    </row>
    <row r="808" spans="1:2" ht="15" hidden="1" thickBot="1" x14ac:dyDescent="0.35">
      <c r="A808" s="66" t="s">
        <v>966</v>
      </c>
      <c r="B808" s="53" t="s">
        <v>18</v>
      </c>
    </row>
    <row r="809" spans="1:2" ht="15" hidden="1" thickBot="1" x14ac:dyDescent="0.35">
      <c r="A809" s="66" t="s">
        <v>967</v>
      </c>
      <c r="B809" s="53" t="s">
        <v>18</v>
      </c>
    </row>
    <row r="810" spans="1:2" ht="15" hidden="1" thickBot="1" x14ac:dyDescent="0.35">
      <c r="A810" s="66" t="s">
        <v>968</v>
      </c>
      <c r="B810" s="53" t="s">
        <v>18</v>
      </c>
    </row>
    <row r="811" spans="1:2" ht="15" hidden="1" thickBot="1" x14ac:dyDescent="0.35">
      <c r="A811" s="66" t="s">
        <v>969</v>
      </c>
      <c r="B811" s="53" t="s">
        <v>18</v>
      </c>
    </row>
    <row r="812" spans="1:2" ht="15" hidden="1" thickBot="1" x14ac:dyDescent="0.35">
      <c r="A812" s="66" t="s">
        <v>970</v>
      </c>
      <c r="B812" s="53" t="s">
        <v>18</v>
      </c>
    </row>
    <row r="813" spans="1:2" ht="15" hidden="1" thickBot="1" x14ac:dyDescent="0.35">
      <c r="A813" s="66" t="s">
        <v>971</v>
      </c>
      <c r="B813" s="53" t="s">
        <v>18</v>
      </c>
    </row>
    <row r="814" spans="1:2" ht="15" hidden="1" thickBot="1" x14ac:dyDescent="0.35">
      <c r="A814" s="66" t="s">
        <v>972</v>
      </c>
      <c r="B814" s="53" t="s">
        <v>18</v>
      </c>
    </row>
    <row r="815" spans="1:2" ht="15" hidden="1" thickBot="1" x14ac:dyDescent="0.35">
      <c r="A815" s="66" t="s">
        <v>973</v>
      </c>
      <c r="B815" s="53" t="s">
        <v>18</v>
      </c>
    </row>
    <row r="816" spans="1:2" ht="15" hidden="1" thickBot="1" x14ac:dyDescent="0.35">
      <c r="A816" s="66" t="s">
        <v>1969</v>
      </c>
      <c r="B816" s="53" t="s">
        <v>18</v>
      </c>
    </row>
    <row r="817" spans="1:2" ht="15" hidden="1" thickBot="1" x14ac:dyDescent="0.35">
      <c r="A817" s="66" t="s">
        <v>1970</v>
      </c>
      <c r="B817" s="53" t="s">
        <v>18</v>
      </c>
    </row>
    <row r="818" spans="1:2" ht="15" hidden="1" thickBot="1" x14ac:dyDescent="0.35">
      <c r="A818" s="66" t="s">
        <v>975</v>
      </c>
      <c r="B818" s="53" t="s">
        <v>18</v>
      </c>
    </row>
    <row r="819" spans="1:2" ht="15" hidden="1" thickBot="1" x14ac:dyDescent="0.35">
      <c r="A819" s="66" t="s">
        <v>976</v>
      </c>
      <c r="B819" s="53" t="s">
        <v>18</v>
      </c>
    </row>
    <row r="820" spans="1:2" ht="15" hidden="1" thickBot="1" x14ac:dyDescent="0.35">
      <c r="A820" s="66" t="s">
        <v>977</v>
      </c>
      <c r="B820" s="53" t="s">
        <v>18</v>
      </c>
    </row>
    <row r="821" spans="1:2" ht="15" hidden="1" thickBot="1" x14ac:dyDescent="0.35">
      <c r="A821" s="66" t="s">
        <v>978</v>
      </c>
      <c r="B821" s="53" t="s">
        <v>18</v>
      </c>
    </row>
    <row r="822" spans="1:2" ht="15" hidden="1" thickBot="1" x14ac:dyDescent="0.35">
      <c r="A822" s="66" t="s">
        <v>979</v>
      </c>
      <c r="B822" s="53" t="s">
        <v>18</v>
      </c>
    </row>
    <row r="823" spans="1:2" ht="15" hidden="1" thickBot="1" x14ac:dyDescent="0.35">
      <c r="A823" s="66" t="s">
        <v>980</v>
      </c>
      <c r="B823" s="53" t="s">
        <v>18</v>
      </c>
    </row>
    <row r="824" spans="1:2" ht="15" hidden="1" thickBot="1" x14ac:dyDescent="0.35">
      <c r="A824" s="66" t="s">
        <v>981</v>
      </c>
      <c r="B824" s="53" t="s">
        <v>18</v>
      </c>
    </row>
    <row r="825" spans="1:2" ht="15" hidden="1" thickBot="1" x14ac:dyDescent="0.35">
      <c r="A825" s="66" t="s">
        <v>982</v>
      </c>
      <c r="B825" s="53" t="s">
        <v>18</v>
      </c>
    </row>
    <row r="826" spans="1:2" ht="15" hidden="1" thickBot="1" x14ac:dyDescent="0.35">
      <c r="A826" s="66" t="s">
        <v>983</v>
      </c>
      <c r="B826" s="53" t="s">
        <v>18</v>
      </c>
    </row>
    <row r="827" spans="1:2" ht="15" hidden="1" thickBot="1" x14ac:dyDescent="0.35">
      <c r="A827" s="66" t="s">
        <v>984</v>
      </c>
      <c r="B827" s="53" t="s">
        <v>18</v>
      </c>
    </row>
    <row r="828" spans="1:2" ht="15" hidden="1" thickBot="1" x14ac:dyDescent="0.35">
      <c r="A828" s="66" t="s">
        <v>985</v>
      </c>
      <c r="B828" s="53" t="s">
        <v>18</v>
      </c>
    </row>
    <row r="829" spans="1:2" ht="15" hidden="1" thickBot="1" x14ac:dyDescent="0.35">
      <c r="A829" s="66" t="s">
        <v>986</v>
      </c>
      <c r="B829" s="53" t="s">
        <v>18</v>
      </c>
    </row>
    <row r="830" spans="1:2" ht="15" hidden="1" thickBot="1" x14ac:dyDescent="0.35">
      <c r="A830" s="66" t="s">
        <v>987</v>
      </c>
      <c r="B830" s="53" t="s">
        <v>18</v>
      </c>
    </row>
    <row r="831" spans="1:2" ht="15" hidden="1" thickBot="1" x14ac:dyDescent="0.35">
      <c r="A831" s="66" t="s">
        <v>988</v>
      </c>
      <c r="B831" s="53" t="s">
        <v>18</v>
      </c>
    </row>
    <row r="832" spans="1:2" ht="15" hidden="1" thickBot="1" x14ac:dyDescent="0.35">
      <c r="A832" s="66" t="s">
        <v>989</v>
      </c>
      <c r="B832" s="53" t="s">
        <v>18</v>
      </c>
    </row>
    <row r="833" spans="1:2" ht="15" hidden="1" thickBot="1" x14ac:dyDescent="0.35">
      <c r="A833" s="66" t="s">
        <v>990</v>
      </c>
      <c r="B833" s="53" t="s">
        <v>18</v>
      </c>
    </row>
    <row r="834" spans="1:2" ht="15" hidden="1" thickBot="1" x14ac:dyDescent="0.35">
      <c r="A834" s="66" t="s">
        <v>991</v>
      </c>
      <c r="B834" s="53" t="s">
        <v>18</v>
      </c>
    </row>
    <row r="835" spans="1:2" ht="15" hidden="1" thickBot="1" x14ac:dyDescent="0.35">
      <c r="A835" s="66" t="s">
        <v>992</v>
      </c>
      <c r="B835" s="53" t="s">
        <v>18</v>
      </c>
    </row>
    <row r="836" spans="1:2" ht="15" hidden="1" thickBot="1" x14ac:dyDescent="0.35">
      <c r="A836" s="66" t="s">
        <v>993</v>
      </c>
      <c r="B836" s="53" t="s">
        <v>18</v>
      </c>
    </row>
    <row r="837" spans="1:2" ht="15" hidden="1" thickBot="1" x14ac:dyDescent="0.35">
      <c r="A837" s="66" t="s">
        <v>994</v>
      </c>
      <c r="B837" s="53" t="s">
        <v>18</v>
      </c>
    </row>
    <row r="838" spans="1:2" ht="15" hidden="1" thickBot="1" x14ac:dyDescent="0.35">
      <c r="A838" s="66" t="s">
        <v>995</v>
      </c>
      <c r="B838" s="53" t="s">
        <v>18</v>
      </c>
    </row>
    <row r="839" spans="1:2" ht="15" hidden="1" thickBot="1" x14ac:dyDescent="0.35">
      <c r="A839" s="66" t="s">
        <v>996</v>
      </c>
      <c r="B839" s="53" t="s">
        <v>18</v>
      </c>
    </row>
    <row r="840" spans="1:2" ht="15" hidden="1" thickBot="1" x14ac:dyDescent="0.35">
      <c r="A840" s="66" t="s">
        <v>997</v>
      </c>
      <c r="B840" s="53" t="s">
        <v>18</v>
      </c>
    </row>
    <row r="841" spans="1:2" ht="15" hidden="1" thickBot="1" x14ac:dyDescent="0.35">
      <c r="A841" s="66" t="s">
        <v>998</v>
      </c>
      <c r="B841" s="53" t="s">
        <v>18</v>
      </c>
    </row>
    <row r="842" spans="1:2" ht="15" hidden="1" thickBot="1" x14ac:dyDescent="0.35">
      <c r="A842" s="66" t="s">
        <v>999</v>
      </c>
      <c r="B842" s="53" t="s">
        <v>18</v>
      </c>
    </row>
    <row r="843" spans="1:2" ht="15" hidden="1" thickBot="1" x14ac:dyDescent="0.35">
      <c r="A843" s="66" t="s">
        <v>1000</v>
      </c>
      <c r="B843" s="53" t="s">
        <v>18</v>
      </c>
    </row>
    <row r="844" spans="1:2" ht="15" hidden="1" thickBot="1" x14ac:dyDescent="0.35">
      <c r="A844" s="66" t="s">
        <v>1001</v>
      </c>
      <c r="B844" s="53" t="s">
        <v>18</v>
      </c>
    </row>
    <row r="845" spans="1:2" ht="15" hidden="1" thickBot="1" x14ac:dyDescent="0.35">
      <c r="A845" s="66" t="s">
        <v>1002</v>
      </c>
      <c r="B845" s="53" t="s">
        <v>18</v>
      </c>
    </row>
    <row r="846" spans="1:2" ht="15" hidden="1" thickBot="1" x14ac:dyDescent="0.35">
      <c r="A846" s="66" t="s">
        <v>1003</v>
      </c>
      <c r="B846" s="53" t="s">
        <v>18</v>
      </c>
    </row>
    <row r="847" spans="1:2" ht="15" hidden="1" thickBot="1" x14ac:dyDescent="0.35">
      <c r="A847" s="66" t="s">
        <v>1004</v>
      </c>
      <c r="B847" s="53" t="s">
        <v>18</v>
      </c>
    </row>
    <row r="848" spans="1:2" ht="15" hidden="1" thickBot="1" x14ac:dyDescent="0.35">
      <c r="A848" s="66" t="s">
        <v>1005</v>
      </c>
      <c r="B848" s="53" t="s">
        <v>18</v>
      </c>
    </row>
    <row r="849" spans="1:2" ht="15" hidden="1" thickBot="1" x14ac:dyDescent="0.35">
      <c r="A849" s="66" t="s">
        <v>1006</v>
      </c>
      <c r="B849" s="53" t="s">
        <v>18</v>
      </c>
    </row>
    <row r="850" spans="1:2" ht="15" hidden="1" thickBot="1" x14ac:dyDescent="0.35">
      <c r="A850" s="66" t="s">
        <v>1007</v>
      </c>
      <c r="B850" s="53" t="s">
        <v>18</v>
      </c>
    </row>
    <row r="851" spans="1:2" ht="15" hidden="1" thickBot="1" x14ac:dyDescent="0.35">
      <c r="A851" s="66" t="s">
        <v>1008</v>
      </c>
      <c r="B851" s="53" t="s">
        <v>18</v>
      </c>
    </row>
    <row r="852" spans="1:2" ht="15" hidden="1" thickBot="1" x14ac:dyDescent="0.35">
      <c r="A852" s="66" t="s">
        <v>1009</v>
      </c>
      <c r="B852" s="53" t="s">
        <v>18</v>
      </c>
    </row>
    <row r="853" spans="1:2" ht="15" hidden="1" thickBot="1" x14ac:dyDescent="0.35">
      <c r="A853" s="66" t="s">
        <v>1010</v>
      </c>
      <c r="B853" s="53" t="s">
        <v>18</v>
      </c>
    </row>
    <row r="854" spans="1:2" ht="15" hidden="1" thickBot="1" x14ac:dyDescent="0.35">
      <c r="A854" s="66" t="s">
        <v>1011</v>
      </c>
      <c r="B854" s="53" t="s">
        <v>18</v>
      </c>
    </row>
    <row r="855" spans="1:2" ht="15" hidden="1" thickBot="1" x14ac:dyDescent="0.35">
      <c r="A855" s="66" t="s">
        <v>1012</v>
      </c>
      <c r="B855" s="53" t="s">
        <v>18</v>
      </c>
    </row>
    <row r="856" spans="1:2" ht="15" hidden="1" thickBot="1" x14ac:dyDescent="0.35">
      <c r="A856" s="66" t="s">
        <v>1013</v>
      </c>
      <c r="B856" s="53" t="s">
        <v>18</v>
      </c>
    </row>
    <row r="857" spans="1:2" ht="15" hidden="1" thickBot="1" x14ac:dyDescent="0.35">
      <c r="A857" s="66" t="s">
        <v>1014</v>
      </c>
      <c r="B857" s="53" t="s">
        <v>18</v>
      </c>
    </row>
    <row r="858" spans="1:2" ht="15" hidden="1" thickBot="1" x14ac:dyDescent="0.35">
      <c r="A858" s="66" t="s">
        <v>1015</v>
      </c>
      <c r="B858" s="53" t="s">
        <v>18</v>
      </c>
    </row>
    <row r="859" spans="1:2" ht="15" hidden="1" thickBot="1" x14ac:dyDescent="0.35">
      <c r="A859" s="66" t="s">
        <v>1016</v>
      </c>
      <c r="B859" s="53" t="s">
        <v>18</v>
      </c>
    </row>
    <row r="860" spans="1:2" ht="15" hidden="1" thickBot="1" x14ac:dyDescent="0.35">
      <c r="A860" s="66" t="s">
        <v>1017</v>
      </c>
      <c r="B860" s="53" t="s">
        <v>18</v>
      </c>
    </row>
    <row r="861" spans="1:2" ht="15" hidden="1" thickBot="1" x14ac:dyDescent="0.35">
      <c r="A861" s="66" t="s">
        <v>1018</v>
      </c>
      <c r="B861" s="53" t="s">
        <v>18</v>
      </c>
    </row>
    <row r="862" spans="1:2" ht="15" hidden="1" thickBot="1" x14ac:dyDescent="0.35">
      <c r="A862" s="66" t="s">
        <v>1019</v>
      </c>
      <c r="B862" s="53" t="s">
        <v>18</v>
      </c>
    </row>
    <row r="863" spans="1:2" ht="15" hidden="1" thickBot="1" x14ac:dyDescent="0.35">
      <c r="A863" s="66" t="s">
        <v>1020</v>
      </c>
      <c r="B863" s="53" t="s">
        <v>18</v>
      </c>
    </row>
    <row r="864" spans="1:2" ht="15" hidden="1" thickBot="1" x14ac:dyDescent="0.35">
      <c r="A864" s="66" t="s">
        <v>1021</v>
      </c>
      <c r="B864" s="53" t="s">
        <v>18</v>
      </c>
    </row>
    <row r="865" spans="1:2" ht="15" hidden="1" thickBot="1" x14ac:dyDescent="0.35">
      <c r="A865" s="66" t="s">
        <v>1022</v>
      </c>
      <c r="B865" s="53" t="s">
        <v>18</v>
      </c>
    </row>
    <row r="866" spans="1:2" ht="15" hidden="1" thickBot="1" x14ac:dyDescent="0.35">
      <c r="A866" s="66" t="s">
        <v>1023</v>
      </c>
      <c r="B866" s="53" t="s">
        <v>18</v>
      </c>
    </row>
    <row r="867" spans="1:2" ht="15" hidden="1" thickBot="1" x14ac:dyDescent="0.35">
      <c r="A867" s="66" t="s">
        <v>1024</v>
      </c>
      <c r="B867" s="53" t="s">
        <v>18</v>
      </c>
    </row>
    <row r="868" spans="1:2" ht="15" hidden="1" thickBot="1" x14ac:dyDescent="0.35">
      <c r="A868" s="66" t="s">
        <v>1025</v>
      </c>
      <c r="B868" s="53" t="s">
        <v>18</v>
      </c>
    </row>
    <row r="869" spans="1:2" ht="15" hidden="1" thickBot="1" x14ac:dyDescent="0.35">
      <c r="A869" s="66" t="s">
        <v>1026</v>
      </c>
      <c r="B869" s="53" t="s">
        <v>18</v>
      </c>
    </row>
    <row r="870" spans="1:2" ht="15" hidden="1" thickBot="1" x14ac:dyDescent="0.35">
      <c r="A870" s="66" t="s">
        <v>1027</v>
      </c>
      <c r="B870" s="53" t="s">
        <v>18</v>
      </c>
    </row>
    <row r="871" spans="1:2" ht="15" hidden="1" thickBot="1" x14ac:dyDescent="0.35">
      <c r="A871" s="66" t="s">
        <v>1028</v>
      </c>
      <c r="B871" s="53" t="s">
        <v>18</v>
      </c>
    </row>
    <row r="872" spans="1:2" ht="15" hidden="1" thickBot="1" x14ac:dyDescent="0.35">
      <c r="A872" s="66" t="s">
        <v>1029</v>
      </c>
      <c r="B872" s="53" t="s">
        <v>18</v>
      </c>
    </row>
    <row r="873" spans="1:2" ht="15" hidden="1" thickBot="1" x14ac:dyDescent="0.35">
      <c r="A873" s="66" t="s">
        <v>1030</v>
      </c>
      <c r="B873" s="53" t="s">
        <v>18</v>
      </c>
    </row>
    <row r="874" spans="1:2" ht="15" hidden="1" thickBot="1" x14ac:dyDescent="0.35">
      <c r="A874" s="66" t="s">
        <v>1971</v>
      </c>
      <c r="B874" s="53" t="s">
        <v>18</v>
      </c>
    </row>
    <row r="875" spans="1:2" ht="15" hidden="1" thickBot="1" x14ac:dyDescent="0.35">
      <c r="A875" s="66" t="s">
        <v>1972</v>
      </c>
      <c r="B875" s="53" t="s">
        <v>18</v>
      </c>
    </row>
    <row r="876" spans="1:2" ht="15" hidden="1" thickBot="1" x14ac:dyDescent="0.35">
      <c r="A876" s="66" t="s">
        <v>1973</v>
      </c>
      <c r="B876" s="53" t="s">
        <v>18</v>
      </c>
    </row>
    <row r="877" spans="1:2" ht="15" hidden="1" thickBot="1" x14ac:dyDescent="0.35">
      <c r="A877" s="66" t="s">
        <v>1034</v>
      </c>
      <c r="B877" s="53" t="s">
        <v>18</v>
      </c>
    </row>
    <row r="878" spans="1:2" ht="15" hidden="1" thickBot="1" x14ac:dyDescent="0.35">
      <c r="A878" s="66" t="s">
        <v>1035</v>
      </c>
      <c r="B878" s="53" t="s">
        <v>18</v>
      </c>
    </row>
    <row r="879" spans="1:2" ht="15" hidden="1" thickBot="1" x14ac:dyDescent="0.35">
      <c r="A879" s="66" t="s">
        <v>1036</v>
      </c>
      <c r="B879" s="53" t="s">
        <v>18</v>
      </c>
    </row>
    <row r="880" spans="1:2" ht="15" hidden="1" thickBot="1" x14ac:dyDescent="0.35">
      <c r="A880" s="66" t="s">
        <v>1037</v>
      </c>
      <c r="B880" s="53" t="s">
        <v>18</v>
      </c>
    </row>
    <row r="881" spans="1:2" ht="15" hidden="1" thickBot="1" x14ac:dyDescent="0.35">
      <c r="A881" s="66" t="s">
        <v>1038</v>
      </c>
      <c r="B881" s="53" t="s">
        <v>18</v>
      </c>
    </row>
    <row r="882" spans="1:2" ht="15" hidden="1" thickBot="1" x14ac:dyDescent="0.35">
      <c r="A882" s="66" t="s">
        <v>1039</v>
      </c>
      <c r="B882" s="53" t="s">
        <v>18</v>
      </c>
    </row>
    <row r="883" spans="1:2" ht="15" hidden="1" thickBot="1" x14ac:dyDescent="0.35">
      <c r="A883" s="66" t="s">
        <v>1040</v>
      </c>
      <c r="B883" s="53" t="s">
        <v>18</v>
      </c>
    </row>
    <row r="884" spans="1:2" ht="15" hidden="1" thickBot="1" x14ac:dyDescent="0.35">
      <c r="A884" s="66" t="s">
        <v>1041</v>
      </c>
      <c r="B884" s="53" t="s">
        <v>18</v>
      </c>
    </row>
    <row r="885" spans="1:2" ht="15" hidden="1" thickBot="1" x14ac:dyDescent="0.35">
      <c r="A885" s="66" t="s">
        <v>1042</v>
      </c>
      <c r="B885" s="53" t="s">
        <v>18</v>
      </c>
    </row>
    <row r="886" spans="1:2" ht="15" hidden="1" thickBot="1" x14ac:dyDescent="0.35">
      <c r="A886" s="66" t="s">
        <v>1043</v>
      </c>
      <c r="B886" s="53" t="s">
        <v>18</v>
      </c>
    </row>
    <row r="887" spans="1:2" ht="15" hidden="1" thickBot="1" x14ac:dyDescent="0.35">
      <c r="A887" s="66" t="s">
        <v>1044</v>
      </c>
      <c r="B887" s="53" t="s">
        <v>18</v>
      </c>
    </row>
    <row r="888" spans="1:2" ht="15" hidden="1" thickBot="1" x14ac:dyDescent="0.35">
      <c r="A888" s="66" t="s">
        <v>1045</v>
      </c>
      <c r="B888" s="53" t="s">
        <v>18</v>
      </c>
    </row>
    <row r="889" spans="1:2" ht="15" hidden="1" thickBot="1" x14ac:dyDescent="0.35">
      <c r="A889" s="66" t="s">
        <v>1046</v>
      </c>
      <c r="B889" s="53" t="s">
        <v>18</v>
      </c>
    </row>
    <row r="890" spans="1:2" ht="15" hidden="1" thickBot="1" x14ac:dyDescent="0.35">
      <c r="A890" s="66" t="s">
        <v>1047</v>
      </c>
      <c r="B890" s="53" t="s">
        <v>18</v>
      </c>
    </row>
    <row r="891" spans="1:2" ht="15" hidden="1" thickBot="1" x14ac:dyDescent="0.35">
      <c r="A891" s="66" t="s">
        <v>1048</v>
      </c>
      <c r="B891" s="53" t="s">
        <v>18</v>
      </c>
    </row>
    <row r="892" spans="1:2" ht="15" hidden="1" thickBot="1" x14ac:dyDescent="0.35">
      <c r="A892" s="66" t="s">
        <v>1049</v>
      </c>
      <c r="B892" s="53" t="s">
        <v>18</v>
      </c>
    </row>
    <row r="893" spans="1:2" ht="15" hidden="1" thickBot="1" x14ac:dyDescent="0.35">
      <c r="A893" s="66" t="s">
        <v>1050</v>
      </c>
      <c r="B893" s="53" t="s">
        <v>18</v>
      </c>
    </row>
    <row r="894" spans="1:2" ht="15" hidden="1" thickBot="1" x14ac:dyDescent="0.35">
      <c r="A894" s="66" t="s">
        <v>1051</v>
      </c>
      <c r="B894" s="53" t="s">
        <v>18</v>
      </c>
    </row>
    <row r="895" spans="1:2" ht="15" hidden="1" thickBot="1" x14ac:dyDescent="0.35">
      <c r="A895" s="66" t="s">
        <v>1052</v>
      </c>
      <c r="B895" s="53" t="s">
        <v>18</v>
      </c>
    </row>
    <row r="896" spans="1:2" ht="15" hidden="1" thickBot="1" x14ac:dyDescent="0.35">
      <c r="A896" s="66" t="s">
        <v>1053</v>
      </c>
      <c r="B896" s="53" t="s">
        <v>18</v>
      </c>
    </row>
    <row r="897" spans="1:2" ht="15" hidden="1" thickBot="1" x14ac:dyDescent="0.35">
      <c r="A897" s="66" t="s">
        <v>1054</v>
      </c>
      <c r="B897" s="53" t="s">
        <v>18</v>
      </c>
    </row>
    <row r="898" spans="1:2" ht="15" hidden="1" thickBot="1" x14ac:dyDescent="0.35">
      <c r="A898" s="66" t="s">
        <v>1055</v>
      </c>
      <c r="B898" s="53" t="s">
        <v>18</v>
      </c>
    </row>
    <row r="899" spans="1:2" ht="15" hidden="1" thickBot="1" x14ac:dyDescent="0.35">
      <c r="A899" s="66" t="s">
        <v>1056</v>
      </c>
      <c r="B899" s="53" t="s">
        <v>18</v>
      </c>
    </row>
    <row r="900" spans="1:2" ht="15" hidden="1" thickBot="1" x14ac:dyDescent="0.35">
      <c r="A900" s="66" t="s">
        <v>1057</v>
      </c>
      <c r="B900" s="53" t="s">
        <v>18</v>
      </c>
    </row>
    <row r="901" spans="1:2" ht="15" hidden="1" thickBot="1" x14ac:dyDescent="0.35">
      <c r="A901" s="66" t="s">
        <v>1058</v>
      </c>
      <c r="B901" s="53" t="s">
        <v>18</v>
      </c>
    </row>
    <row r="902" spans="1:2" ht="15" hidden="1" thickBot="1" x14ac:dyDescent="0.35">
      <c r="A902" s="66" t="s">
        <v>1059</v>
      </c>
      <c r="B902" s="53" t="s">
        <v>18</v>
      </c>
    </row>
    <row r="903" spans="1:2" ht="15" hidden="1" thickBot="1" x14ac:dyDescent="0.35">
      <c r="A903" s="66" t="s">
        <v>1060</v>
      </c>
      <c r="B903" s="53" t="s">
        <v>18</v>
      </c>
    </row>
    <row r="904" spans="1:2" ht="15" hidden="1" thickBot="1" x14ac:dyDescent="0.35">
      <c r="A904" s="66" t="s">
        <v>1061</v>
      </c>
      <c r="B904" s="53" t="s">
        <v>18</v>
      </c>
    </row>
    <row r="905" spans="1:2" ht="15" hidden="1" thickBot="1" x14ac:dyDescent="0.35">
      <c r="A905" s="66" t="s">
        <v>1062</v>
      </c>
      <c r="B905" s="53" t="s">
        <v>18</v>
      </c>
    </row>
    <row r="906" spans="1:2" ht="15" hidden="1" thickBot="1" x14ac:dyDescent="0.35">
      <c r="A906" s="66" t="s">
        <v>1063</v>
      </c>
      <c r="B906" s="53" t="s">
        <v>18</v>
      </c>
    </row>
    <row r="907" spans="1:2" ht="15" hidden="1" thickBot="1" x14ac:dyDescent="0.35">
      <c r="A907" s="66" t="s">
        <v>1064</v>
      </c>
      <c r="B907" s="53" t="s">
        <v>18</v>
      </c>
    </row>
    <row r="908" spans="1:2" ht="15" hidden="1" thickBot="1" x14ac:dyDescent="0.35">
      <c r="A908" s="66" t="s">
        <v>1065</v>
      </c>
      <c r="B908" s="53" t="s">
        <v>18</v>
      </c>
    </row>
    <row r="909" spans="1:2" ht="15" hidden="1" thickBot="1" x14ac:dyDescent="0.35">
      <c r="A909" s="66" t="s">
        <v>1066</v>
      </c>
      <c r="B909" s="53" t="s">
        <v>18</v>
      </c>
    </row>
    <row r="910" spans="1:2" ht="15" hidden="1" thickBot="1" x14ac:dyDescent="0.35">
      <c r="A910" s="66" t="s">
        <v>1067</v>
      </c>
      <c r="B910" s="53" t="s">
        <v>18</v>
      </c>
    </row>
    <row r="911" spans="1:2" ht="15" hidden="1" thickBot="1" x14ac:dyDescent="0.35">
      <c r="A911" s="66" t="s">
        <v>1068</v>
      </c>
      <c r="B911" s="53" t="s">
        <v>18</v>
      </c>
    </row>
    <row r="912" spans="1:2" ht="15" hidden="1" thickBot="1" x14ac:dyDescent="0.35">
      <c r="A912" s="66" t="s">
        <v>1069</v>
      </c>
      <c r="B912" s="53" t="s">
        <v>18</v>
      </c>
    </row>
    <row r="913" spans="1:2" ht="15" hidden="1" thickBot="1" x14ac:dyDescent="0.35">
      <c r="A913" s="66" t="s">
        <v>1070</v>
      </c>
      <c r="B913" s="53" t="s">
        <v>18</v>
      </c>
    </row>
    <row r="914" spans="1:2" ht="15" hidden="1" thickBot="1" x14ac:dyDescent="0.35">
      <c r="A914" s="66" t="s">
        <v>1071</v>
      </c>
      <c r="B914" s="53" t="s">
        <v>18</v>
      </c>
    </row>
    <row r="915" spans="1:2" ht="15" hidden="1" thickBot="1" x14ac:dyDescent="0.35">
      <c r="A915" s="66" t="s">
        <v>1072</v>
      </c>
      <c r="B915" s="53" t="s">
        <v>18</v>
      </c>
    </row>
    <row r="916" spans="1:2" ht="15" hidden="1" thickBot="1" x14ac:dyDescent="0.35">
      <c r="A916" s="66" t="s">
        <v>1073</v>
      </c>
      <c r="B916" s="53" t="s">
        <v>18</v>
      </c>
    </row>
    <row r="917" spans="1:2" ht="15" hidden="1" thickBot="1" x14ac:dyDescent="0.35">
      <c r="A917" s="66" t="s">
        <v>1074</v>
      </c>
      <c r="B917" s="53" t="s">
        <v>18</v>
      </c>
    </row>
    <row r="918" spans="1:2" ht="15" hidden="1" thickBot="1" x14ac:dyDescent="0.35">
      <c r="A918" s="66" t="s">
        <v>1075</v>
      </c>
      <c r="B918" s="53" t="s">
        <v>18</v>
      </c>
    </row>
    <row r="919" spans="1:2" ht="15" hidden="1" thickBot="1" x14ac:dyDescent="0.35">
      <c r="A919" s="66" t="s">
        <v>1076</v>
      </c>
      <c r="B919" s="53" t="s">
        <v>18</v>
      </c>
    </row>
    <row r="920" spans="1:2" ht="15" hidden="1" thickBot="1" x14ac:dyDescent="0.35">
      <c r="A920" s="66" t="s">
        <v>1077</v>
      </c>
      <c r="B920" s="53" t="s">
        <v>18</v>
      </c>
    </row>
    <row r="921" spans="1:2" ht="15" hidden="1" thickBot="1" x14ac:dyDescent="0.35">
      <c r="A921" s="66" t="s">
        <v>1078</v>
      </c>
      <c r="B921" s="53" t="s">
        <v>18</v>
      </c>
    </row>
    <row r="922" spans="1:2" ht="15" hidden="1" thickBot="1" x14ac:dyDescent="0.35">
      <c r="A922" s="66" t="s">
        <v>1079</v>
      </c>
      <c r="B922" s="53" t="s">
        <v>18</v>
      </c>
    </row>
    <row r="923" spans="1:2" ht="15" hidden="1" thickBot="1" x14ac:dyDescent="0.35">
      <c r="A923" s="66" t="s">
        <v>1080</v>
      </c>
      <c r="B923" s="53" t="s">
        <v>18</v>
      </c>
    </row>
    <row r="924" spans="1:2" ht="15" hidden="1" thickBot="1" x14ac:dyDescent="0.35">
      <c r="A924" s="66" t="s">
        <v>1081</v>
      </c>
      <c r="B924" s="53" t="s">
        <v>18</v>
      </c>
    </row>
    <row r="925" spans="1:2" ht="15" hidden="1" thickBot="1" x14ac:dyDescent="0.35">
      <c r="A925" s="66" t="s">
        <v>1082</v>
      </c>
      <c r="B925" s="53" t="s">
        <v>18</v>
      </c>
    </row>
    <row r="926" spans="1:2" ht="15" hidden="1" thickBot="1" x14ac:dyDescent="0.35">
      <c r="A926" s="66" t="s">
        <v>1083</v>
      </c>
      <c r="B926" s="53" t="s">
        <v>18</v>
      </c>
    </row>
    <row r="927" spans="1:2" ht="15" hidden="1" thickBot="1" x14ac:dyDescent="0.35">
      <c r="A927" s="66" t="s">
        <v>1084</v>
      </c>
      <c r="B927" s="53" t="s">
        <v>18</v>
      </c>
    </row>
    <row r="928" spans="1:2" ht="15" hidden="1" thickBot="1" x14ac:dyDescent="0.35">
      <c r="A928" s="66" t="s">
        <v>1085</v>
      </c>
      <c r="B928" s="53" t="s">
        <v>18</v>
      </c>
    </row>
    <row r="929" spans="1:2" ht="15" hidden="1" thickBot="1" x14ac:dyDescent="0.35">
      <c r="A929" s="66" t="s">
        <v>1086</v>
      </c>
      <c r="B929" s="53" t="s">
        <v>18</v>
      </c>
    </row>
    <row r="930" spans="1:2" ht="15" hidden="1" thickBot="1" x14ac:dyDescent="0.35">
      <c r="A930" s="66" t="s">
        <v>1087</v>
      </c>
      <c r="B930" s="53" t="s">
        <v>18</v>
      </c>
    </row>
    <row r="931" spans="1:2" ht="15" hidden="1" thickBot="1" x14ac:dyDescent="0.35">
      <c r="A931" s="66" t="s">
        <v>1088</v>
      </c>
      <c r="B931" s="53" t="s">
        <v>18</v>
      </c>
    </row>
    <row r="932" spans="1:2" ht="15" hidden="1" thickBot="1" x14ac:dyDescent="0.35">
      <c r="A932" s="66" t="s">
        <v>1089</v>
      </c>
      <c r="B932" s="53" t="s">
        <v>18</v>
      </c>
    </row>
    <row r="933" spans="1:2" ht="15" hidden="1" thickBot="1" x14ac:dyDescent="0.35">
      <c r="A933" s="66" t="s">
        <v>1974</v>
      </c>
      <c r="B933" s="53" t="s">
        <v>18</v>
      </c>
    </row>
    <row r="934" spans="1:2" ht="15" hidden="1" thickBot="1" x14ac:dyDescent="0.35">
      <c r="A934" s="66" t="s">
        <v>1975</v>
      </c>
      <c r="B934" s="53" t="s">
        <v>18</v>
      </c>
    </row>
    <row r="935" spans="1:2" ht="15" hidden="1" thickBot="1" x14ac:dyDescent="0.35">
      <c r="A935" s="66" t="s">
        <v>1091</v>
      </c>
      <c r="B935" s="53" t="s">
        <v>18</v>
      </c>
    </row>
    <row r="936" spans="1:2" ht="15" hidden="1" thickBot="1" x14ac:dyDescent="0.35">
      <c r="A936" s="66" t="s">
        <v>1092</v>
      </c>
      <c r="B936" s="53" t="s">
        <v>18</v>
      </c>
    </row>
    <row r="937" spans="1:2" ht="15" hidden="1" thickBot="1" x14ac:dyDescent="0.35">
      <c r="A937" s="66" t="s">
        <v>1093</v>
      </c>
      <c r="B937" s="53" t="s">
        <v>18</v>
      </c>
    </row>
    <row r="938" spans="1:2" ht="15" hidden="1" thickBot="1" x14ac:dyDescent="0.35">
      <c r="A938" s="66" t="s">
        <v>1094</v>
      </c>
      <c r="B938" s="53" t="s">
        <v>18</v>
      </c>
    </row>
    <row r="939" spans="1:2" ht="15" hidden="1" thickBot="1" x14ac:dyDescent="0.35">
      <c r="A939" s="66" t="s">
        <v>1095</v>
      </c>
      <c r="B939" s="53" t="s">
        <v>18</v>
      </c>
    </row>
    <row r="940" spans="1:2" ht="15" hidden="1" thickBot="1" x14ac:dyDescent="0.35">
      <c r="A940" s="66" t="s">
        <v>1096</v>
      </c>
      <c r="B940" s="53" t="s">
        <v>18</v>
      </c>
    </row>
    <row r="941" spans="1:2" ht="15" hidden="1" thickBot="1" x14ac:dyDescent="0.35">
      <c r="A941" s="66" t="s">
        <v>1097</v>
      </c>
      <c r="B941" s="53" t="s">
        <v>18</v>
      </c>
    </row>
    <row r="942" spans="1:2" ht="15" hidden="1" thickBot="1" x14ac:dyDescent="0.35">
      <c r="A942" s="66" t="s">
        <v>1098</v>
      </c>
      <c r="B942" s="53" t="s">
        <v>18</v>
      </c>
    </row>
    <row r="943" spans="1:2" ht="15" hidden="1" thickBot="1" x14ac:dyDescent="0.35">
      <c r="A943" s="66" t="s">
        <v>1099</v>
      </c>
      <c r="B943" s="53" t="s">
        <v>18</v>
      </c>
    </row>
    <row r="944" spans="1:2" ht="15" hidden="1" thickBot="1" x14ac:dyDescent="0.35">
      <c r="A944" s="66" t="s">
        <v>1100</v>
      </c>
      <c r="B944" s="53" t="s">
        <v>18</v>
      </c>
    </row>
    <row r="945" spans="1:2" ht="15" hidden="1" thickBot="1" x14ac:dyDescent="0.35">
      <c r="A945" s="66" t="s">
        <v>1101</v>
      </c>
      <c r="B945" s="53" t="s">
        <v>18</v>
      </c>
    </row>
    <row r="946" spans="1:2" ht="15" hidden="1" thickBot="1" x14ac:dyDescent="0.35">
      <c r="A946" s="66" t="s">
        <v>1102</v>
      </c>
      <c r="B946" s="53" t="s">
        <v>18</v>
      </c>
    </row>
    <row r="947" spans="1:2" ht="15" hidden="1" thickBot="1" x14ac:dyDescent="0.35">
      <c r="A947" s="66" t="s">
        <v>1103</v>
      </c>
      <c r="B947" s="53" t="s">
        <v>18</v>
      </c>
    </row>
    <row r="948" spans="1:2" ht="15" hidden="1" thickBot="1" x14ac:dyDescent="0.35">
      <c r="A948" s="66" t="s">
        <v>1104</v>
      </c>
      <c r="B948" s="53" t="s">
        <v>18</v>
      </c>
    </row>
    <row r="949" spans="1:2" ht="15" hidden="1" thickBot="1" x14ac:dyDescent="0.35">
      <c r="A949" s="66" t="s">
        <v>1105</v>
      </c>
      <c r="B949" s="53" t="s">
        <v>18</v>
      </c>
    </row>
    <row r="950" spans="1:2" ht="15" hidden="1" thickBot="1" x14ac:dyDescent="0.35">
      <c r="A950" s="66" t="s">
        <v>1106</v>
      </c>
      <c r="B950" s="53" t="s">
        <v>18</v>
      </c>
    </row>
    <row r="951" spans="1:2" ht="15" hidden="1" thickBot="1" x14ac:dyDescent="0.35">
      <c r="A951" s="66" t="s">
        <v>1107</v>
      </c>
      <c r="B951" s="53" t="s">
        <v>18</v>
      </c>
    </row>
    <row r="952" spans="1:2" ht="15" hidden="1" thickBot="1" x14ac:dyDescent="0.35">
      <c r="A952" s="66" t="s">
        <v>1108</v>
      </c>
      <c r="B952" s="53" t="s">
        <v>18</v>
      </c>
    </row>
    <row r="953" spans="1:2" ht="15" hidden="1" thickBot="1" x14ac:dyDescent="0.35">
      <c r="A953" s="66" t="s">
        <v>1109</v>
      </c>
      <c r="B953" s="53" t="s">
        <v>18</v>
      </c>
    </row>
    <row r="954" spans="1:2" ht="15" hidden="1" thickBot="1" x14ac:dyDescent="0.35">
      <c r="A954" s="66" t="s">
        <v>1110</v>
      </c>
      <c r="B954" s="53" t="s">
        <v>18</v>
      </c>
    </row>
    <row r="955" spans="1:2" ht="15" hidden="1" thickBot="1" x14ac:dyDescent="0.35">
      <c r="A955" s="66" t="s">
        <v>1111</v>
      </c>
      <c r="B955" s="53" t="s">
        <v>18</v>
      </c>
    </row>
    <row r="956" spans="1:2" ht="15" hidden="1" thickBot="1" x14ac:dyDescent="0.35">
      <c r="A956" s="66" t="s">
        <v>1112</v>
      </c>
      <c r="B956" s="53" t="s">
        <v>18</v>
      </c>
    </row>
    <row r="957" spans="1:2" ht="15" hidden="1" thickBot="1" x14ac:dyDescent="0.35">
      <c r="A957" s="66" t="s">
        <v>1113</v>
      </c>
      <c r="B957" s="53" t="s">
        <v>18</v>
      </c>
    </row>
    <row r="958" spans="1:2" ht="15" hidden="1" thickBot="1" x14ac:dyDescent="0.35">
      <c r="A958" s="66" t="s">
        <v>1114</v>
      </c>
      <c r="B958" s="53" t="s">
        <v>18</v>
      </c>
    </row>
    <row r="959" spans="1:2" ht="15" hidden="1" thickBot="1" x14ac:dyDescent="0.35">
      <c r="A959" s="66" t="s">
        <v>1115</v>
      </c>
      <c r="B959" s="53" t="s">
        <v>18</v>
      </c>
    </row>
    <row r="960" spans="1:2" ht="15" hidden="1" thickBot="1" x14ac:dyDescent="0.35">
      <c r="A960" s="66" t="s">
        <v>1116</v>
      </c>
      <c r="B960" s="53" t="s">
        <v>18</v>
      </c>
    </row>
    <row r="961" spans="1:2" ht="15" hidden="1" thickBot="1" x14ac:dyDescent="0.35">
      <c r="A961" s="66" t="s">
        <v>1117</v>
      </c>
      <c r="B961" s="53" t="s">
        <v>18</v>
      </c>
    </row>
    <row r="962" spans="1:2" ht="15" hidden="1" thickBot="1" x14ac:dyDescent="0.35">
      <c r="A962" s="66" t="s">
        <v>1118</v>
      </c>
      <c r="B962" s="53" t="s">
        <v>18</v>
      </c>
    </row>
    <row r="963" spans="1:2" ht="15" hidden="1" thickBot="1" x14ac:dyDescent="0.35">
      <c r="A963" s="66" t="s">
        <v>1119</v>
      </c>
      <c r="B963" s="53" t="s">
        <v>18</v>
      </c>
    </row>
    <row r="964" spans="1:2" ht="15" hidden="1" thickBot="1" x14ac:dyDescent="0.35">
      <c r="A964" s="66" t="s">
        <v>1120</v>
      </c>
      <c r="B964" s="53" t="s">
        <v>18</v>
      </c>
    </row>
    <row r="965" spans="1:2" ht="15" hidden="1" thickBot="1" x14ac:dyDescent="0.35">
      <c r="A965" s="66" t="s">
        <v>1121</v>
      </c>
      <c r="B965" s="53" t="s">
        <v>18</v>
      </c>
    </row>
    <row r="966" spans="1:2" ht="15" hidden="1" thickBot="1" x14ac:dyDescent="0.35">
      <c r="A966" s="66" t="s">
        <v>1122</v>
      </c>
      <c r="B966" s="53" t="s">
        <v>18</v>
      </c>
    </row>
    <row r="967" spans="1:2" ht="15" hidden="1" thickBot="1" x14ac:dyDescent="0.35">
      <c r="A967" s="66" t="s">
        <v>1123</v>
      </c>
      <c r="B967" s="53" t="s">
        <v>18</v>
      </c>
    </row>
    <row r="968" spans="1:2" ht="15" hidden="1" thickBot="1" x14ac:dyDescent="0.35">
      <c r="A968" s="66" t="s">
        <v>1124</v>
      </c>
      <c r="B968" s="53" t="s">
        <v>18</v>
      </c>
    </row>
    <row r="969" spans="1:2" ht="15" hidden="1" thickBot="1" x14ac:dyDescent="0.35">
      <c r="A969" s="66" t="s">
        <v>1125</v>
      </c>
      <c r="B969" s="53" t="s">
        <v>18</v>
      </c>
    </row>
    <row r="970" spans="1:2" ht="15" hidden="1" thickBot="1" x14ac:dyDescent="0.35">
      <c r="A970" s="66" t="s">
        <v>1126</v>
      </c>
      <c r="B970" s="53" t="s">
        <v>18</v>
      </c>
    </row>
    <row r="971" spans="1:2" ht="15" hidden="1" thickBot="1" x14ac:dyDescent="0.35">
      <c r="A971" s="66" t="s">
        <v>1127</v>
      </c>
      <c r="B971" s="53" t="s">
        <v>18</v>
      </c>
    </row>
    <row r="972" spans="1:2" ht="15" hidden="1" thickBot="1" x14ac:dyDescent="0.35">
      <c r="A972" s="66" t="s">
        <v>1128</v>
      </c>
      <c r="B972" s="53" t="s">
        <v>18</v>
      </c>
    </row>
    <row r="973" spans="1:2" ht="15" hidden="1" thickBot="1" x14ac:dyDescent="0.35">
      <c r="A973" s="66" t="s">
        <v>1129</v>
      </c>
      <c r="B973" s="53" t="s">
        <v>18</v>
      </c>
    </row>
    <row r="974" spans="1:2" ht="15" hidden="1" thickBot="1" x14ac:dyDescent="0.35">
      <c r="A974" s="66" t="s">
        <v>1130</v>
      </c>
      <c r="B974" s="53" t="s">
        <v>18</v>
      </c>
    </row>
    <row r="975" spans="1:2" ht="15" hidden="1" thickBot="1" x14ac:dyDescent="0.35">
      <c r="A975" s="66" t="s">
        <v>1131</v>
      </c>
      <c r="B975" s="53" t="s">
        <v>18</v>
      </c>
    </row>
    <row r="976" spans="1:2" ht="15" hidden="1" thickBot="1" x14ac:dyDescent="0.35">
      <c r="A976" s="66" t="s">
        <v>1132</v>
      </c>
      <c r="B976" s="53" t="s">
        <v>18</v>
      </c>
    </row>
    <row r="977" spans="1:2" ht="15" hidden="1" thickBot="1" x14ac:dyDescent="0.35">
      <c r="A977" s="66" t="s">
        <v>1133</v>
      </c>
      <c r="B977" s="53" t="s">
        <v>18</v>
      </c>
    </row>
    <row r="978" spans="1:2" ht="15" hidden="1" thickBot="1" x14ac:dyDescent="0.35">
      <c r="A978" s="66" t="s">
        <v>1134</v>
      </c>
      <c r="B978" s="53" t="s">
        <v>18</v>
      </c>
    </row>
    <row r="979" spans="1:2" ht="15" hidden="1" thickBot="1" x14ac:dyDescent="0.35">
      <c r="A979" s="66" t="s">
        <v>1135</v>
      </c>
      <c r="B979" s="53" t="s">
        <v>18</v>
      </c>
    </row>
    <row r="980" spans="1:2" ht="15" hidden="1" thickBot="1" x14ac:dyDescent="0.35">
      <c r="A980" s="66" t="s">
        <v>1136</v>
      </c>
      <c r="B980" s="53" t="s">
        <v>18</v>
      </c>
    </row>
    <row r="981" spans="1:2" ht="15" hidden="1" thickBot="1" x14ac:dyDescent="0.35">
      <c r="A981" s="66" t="s">
        <v>1137</v>
      </c>
      <c r="B981" s="53" t="s">
        <v>18</v>
      </c>
    </row>
    <row r="982" spans="1:2" ht="15" hidden="1" thickBot="1" x14ac:dyDescent="0.35">
      <c r="A982" s="66" t="s">
        <v>1138</v>
      </c>
      <c r="B982" s="53" t="s">
        <v>18</v>
      </c>
    </row>
    <row r="983" spans="1:2" ht="15" hidden="1" thickBot="1" x14ac:dyDescent="0.35">
      <c r="A983" s="66" t="s">
        <v>1139</v>
      </c>
      <c r="B983" s="53" t="s">
        <v>18</v>
      </c>
    </row>
    <row r="984" spans="1:2" ht="15" hidden="1" thickBot="1" x14ac:dyDescent="0.35">
      <c r="A984" s="66" t="s">
        <v>1140</v>
      </c>
      <c r="B984" s="53" t="s">
        <v>18</v>
      </c>
    </row>
    <row r="985" spans="1:2" ht="15" hidden="1" thickBot="1" x14ac:dyDescent="0.35">
      <c r="A985" s="66" t="s">
        <v>1141</v>
      </c>
      <c r="B985" s="53" t="s">
        <v>18</v>
      </c>
    </row>
    <row r="986" spans="1:2" ht="15" hidden="1" thickBot="1" x14ac:dyDescent="0.35">
      <c r="A986" s="66" t="s">
        <v>1142</v>
      </c>
      <c r="B986" s="53" t="s">
        <v>18</v>
      </c>
    </row>
    <row r="987" spans="1:2" ht="15" hidden="1" thickBot="1" x14ac:dyDescent="0.35">
      <c r="A987" s="66" t="s">
        <v>1143</v>
      </c>
      <c r="B987" s="53" t="s">
        <v>18</v>
      </c>
    </row>
    <row r="988" spans="1:2" ht="15" hidden="1" thickBot="1" x14ac:dyDescent="0.35">
      <c r="A988" s="66" t="s">
        <v>1144</v>
      </c>
      <c r="B988" s="53" t="s">
        <v>18</v>
      </c>
    </row>
    <row r="989" spans="1:2" ht="15" hidden="1" thickBot="1" x14ac:dyDescent="0.35">
      <c r="A989" s="66" t="s">
        <v>1145</v>
      </c>
      <c r="B989" s="53" t="s">
        <v>18</v>
      </c>
    </row>
    <row r="990" spans="1:2" ht="15" hidden="1" thickBot="1" x14ac:dyDescent="0.35">
      <c r="A990" s="66" t="s">
        <v>1146</v>
      </c>
      <c r="B990" s="53" t="s">
        <v>18</v>
      </c>
    </row>
    <row r="991" spans="1:2" ht="15" hidden="1" thickBot="1" x14ac:dyDescent="0.35">
      <c r="A991" s="66" t="s">
        <v>1976</v>
      </c>
      <c r="B991" s="53" t="s">
        <v>18</v>
      </c>
    </row>
    <row r="992" spans="1:2" ht="15" hidden="1" thickBot="1" x14ac:dyDescent="0.35">
      <c r="A992" s="66" t="s">
        <v>1977</v>
      </c>
      <c r="B992" s="53" t="s">
        <v>18</v>
      </c>
    </row>
    <row r="993" spans="1:2" ht="15" hidden="1" thickBot="1" x14ac:dyDescent="0.35">
      <c r="A993" s="66" t="s">
        <v>1149</v>
      </c>
      <c r="B993" s="53" t="s">
        <v>18</v>
      </c>
    </row>
    <row r="994" spans="1:2" ht="15" hidden="1" thickBot="1" x14ac:dyDescent="0.35">
      <c r="A994" s="66" t="s">
        <v>1150</v>
      </c>
      <c r="B994" s="53" t="s">
        <v>18</v>
      </c>
    </row>
    <row r="995" spans="1:2" ht="15" hidden="1" thickBot="1" x14ac:dyDescent="0.35">
      <c r="A995" s="66" t="s">
        <v>1151</v>
      </c>
      <c r="B995" s="53" t="s">
        <v>18</v>
      </c>
    </row>
    <row r="996" spans="1:2" ht="15" hidden="1" thickBot="1" x14ac:dyDescent="0.35">
      <c r="A996" s="66" t="s">
        <v>1152</v>
      </c>
      <c r="B996" s="53" t="s">
        <v>18</v>
      </c>
    </row>
    <row r="997" spans="1:2" ht="15" hidden="1" thickBot="1" x14ac:dyDescent="0.35">
      <c r="A997" s="66" t="s">
        <v>1153</v>
      </c>
      <c r="B997" s="53" t="s">
        <v>18</v>
      </c>
    </row>
    <row r="998" spans="1:2" ht="15" hidden="1" thickBot="1" x14ac:dyDescent="0.35">
      <c r="A998" s="66" t="s">
        <v>1154</v>
      </c>
      <c r="B998" s="53" t="s">
        <v>18</v>
      </c>
    </row>
    <row r="999" spans="1:2" ht="15" hidden="1" thickBot="1" x14ac:dyDescent="0.35">
      <c r="A999" s="66" t="s">
        <v>1155</v>
      </c>
      <c r="B999" s="53" t="s">
        <v>18</v>
      </c>
    </row>
    <row r="1000" spans="1:2" ht="15" thickBot="1" x14ac:dyDescent="0.35">
      <c r="A1000" s="66" t="s">
        <v>1157</v>
      </c>
      <c r="B1000" s="53" t="s">
        <v>2834</v>
      </c>
    </row>
    <row r="1001" spans="1:2" ht="15" hidden="1" thickBot="1" x14ac:dyDescent="0.35">
      <c r="A1001" s="66" t="s">
        <v>1158</v>
      </c>
      <c r="B1001" s="53" t="s">
        <v>18</v>
      </c>
    </row>
    <row r="1002" spans="1:2" ht="15" hidden="1" thickBot="1" x14ac:dyDescent="0.35">
      <c r="A1002" s="66" t="s">
        <v>1159</v>
      </c>
      <c r="B1002" s="53" t="s">
        <v>18</v>
      </c>
    </row>
    <row r="1003" spans="1:2" ht="15" thickBot="1" x14ac:dyDescent="0.35">
      <c r="A1003" s="66" t="s">
        <v>1160</v>
      </c>
      <c r="B1003" s="53" t="s">
        <v>2838</v>
      </c>
    </row>
    <row r="1004" spans="1:2" ht="15" thickBot="1" x14ac:dyDescent="0.35">
      <c r="A1004" s="66" t="s">
        <v>1161</v>
      </c>
      <c r="B1004" s="53" t="s">
        <v>2838</v>
      </c>
    </row>
    <row r="1005" spans="1:2" ht="15" hidden="1" thickBot="1" x14ac:dyDescent="0.35">
      <c r="A1005" s="66" t="s">
        <v>1162</v>
      </c>
      <c r="B1005" s="53" t="s">
        <v>18</v>
      </c>
    </row>
    <row r="1006" spans="1:2" ht="15" thickBot="1" x14ac:dyDescent="0.35">
      <c r="A1006" s="66" t="s">
        <v>1163</v>
      </c>
      <c r="B1006" s="53" t="s">
        <v>2836</v>
      </c>
    </row>
    <row r="1007" spans="1:2" ht="15" hidden="1" thickBot="1" x14ac:dyDescent="0.35">
      <c r="A1007" s="66" t="s">
        <v>1164</v>
      </c>
      <c r="B1007" s="53" t="s">
        <v>18</v>
      </c>
    </row>
    <row r="1008" spans="1:2" ht="15" thickBot="1" x14ac:dyDescent="0.35">
      <c r="A1008" s="66" t="s">
        <v>1166</v>
      </c>
      <c r="B1008" s="53" t="s">
        <v>2834</v>
      </c>
    </row>
    <row r="1009" spans="1:2" ht="15" hidden="1" thickBot="1" x14ac:dyDescent="0.35">
      <c r="A1009" s="66" t="s">
        <v>1167</v>
      </c>
      <c r="B1009" s="53" t="s">
        <v>18</v>
      </c>
    </row>
    <row r="1010" spans="1:2" ht="15" hidden="1" thickBot="1" x14ac:dyDescent="0.35">
      <c r="A1010" s="66" t="s">
        <v>1168</v>
      </c>
      <c r="B1010" s="53" t="s">
        <v>18</v>
      </c>
    </row>
    <row r="1011" spans="1:2" ht="15" hidden="1" thickBot="1" x14ac:dyDescent="0.35">
      <c r="A1011" s="66" t="s">
        <v>1169</v>
      </c>
      <c r="B1011" s="53" t="s">
        <v>18</v>
      </c>
    </row>
    <row r="1012" spans="1:2" ht="15" thickBot="1" x14ac:dyDescent="0.35">
      <c r="A1012" s="66" t="s">
        <v>1170</v>
      </c>
      <c r="B1012" s="53" t="s">
        <v>2838</v>
      </c>
    </row>
    <row r="1013" spans="1:2" ht="15" thickBot="1" x14ac:dyDescent="0.35">
      <c r="A1013" s="66" t="s">
        <v>1171</v>
      </c>
      <c r="B1013" s="53" t="s">
        <v>2838</v>
      </c>
    </row>
    <row r="1014" spans="1:2" ht="15" thickBot="1" x14ac:dyDescent="0.35">
      <c r="A1014" s="66" t="s">
        <v>1172</v>
      </c>
      <c r="B1014" s="53" t="s">
        <v>2836</v>
      </c>
    </row>
    <row r="1015" spans="1:2" ht="15" hidden="1" thickBot="1" x14ac:dyDescent="0.35">
      <c r="A1015" s="66" t="s">
        <v>1173</v>
      </c>
      <c r="B1015" s="53" t="s">
        <v>18</v>
      </c>
    </row>
    <row r="1016" spans="1:2" ht="15" hidden="1" thickBot="1" x14ac:dyDescent="0.35">
      <c r="A1016" s="66" t="s">
        <v>1174</v>
      </c>
      <c r="B1016" s="53" t="s">
        <v>18</v>
      </c>
    </row>
    <row r="1017" spans="1:2" ht="15" hidden="1" thickBot="1" x14ac:dyDescent="0.35">
      <c r="A1017" s="66" t="s">
        <v>1175</v>
      </c>
      <c r="B1017" s="53" t="s">
        <v>18</v>
      </c>
    </row>
    <row r="1018" spans="1:2" ht="15" thickBot="1" x14ac:dyDescent="0.35">
      <c r="A1018" s="66" t="s">
        <v>1177</v>
      </c>
      <c r="B1018" s="53" t="s">
        <v>2834</v>
      </c>
    </row>
    <row r="1019" spans="1:2" ht="15" hidden="1" thickBot="1" x14ac:dyDescent="0.35">
      <c r="A1019" s="66" t="s">
        <v>1178</v>
      </c>
      <c r="B1019" s="53" t="s">
        <v>18</v>
      </c>
    </row>
    <row r="1020" spans="1:2" ht="15" hidden="1" thickBot="1" x14ac:dyDescent="0.35">
      <c r="A1020" s="66" t="s">
        <v>1179</v>
      </c>
      <c r="B1020" s="53" t="s">
        <v>18</v>
      </c>
    </row>
    <row r="1021" spans="1:2" ht="15" hidden="1" thickBot="1" x14ac:dyDescent="0.35">
      <c r="A1021" s="66" t="s">
        <v>1180</v>
      </c>
      <c r="B1021" s="53" t="s">
        <v>18</v>
      </c>
    </row>
    <row r="1022" spans="1:2" ht="15" hidden="1" thickBot="1" x14ac:dyDescent="0.35">
      <c r="A1022" s="66" t="s">
        <v>1181</v>
      </c>
      <c r="B1022" s="53" t="s">
        <v>18</v>
      </c>
    </row>
    <row r="1023" spans="1:2" ht="15" hidden="1" thickBot="1" x14ac:dyDescent="0.35">
      <c r="A1023" s="66" t="s">
        <v>1182</v>
      </c>
      <c r="B1023" s="53" t="s">
        <v>18</v>
      </c>
    </row>
    <row r="1024" spans="1:2" ht="15" hidden="1" thickBot="1" x14ac:dyDescent="0.35">
      <c r="A1024" s="66" t="s">
        <v>1183</v>
      </c>
      <c r="B1024" s="53" t="s">
        <v>18</v>
      </c>
    </row>
    <row r="1025" spans="1:2" ht="15" hidden="1" thickBot="1" x14ac:dyDescent="0.35">
      <c r="A1025" s="66" t="s">
        <v>1184</v>
      </c>
      <c r="B1025" s="53" t="s">
        <v>18</v>
      </c>
    </row>
    <row r="1026" spans="1:2" ht="15" hidden="1" thickBot="1" x14ac:dyDescent="0.35">
      <c r="A1026" s="66" t="s">
        <v>1185</v>
      </c>
      <c r="B1026" s="53" t="s">
        <v>18</v>
      </c>
    </row>
    <row r="1027" spans="1:2" ht="15" hidden="1" thickBot="1" x14ac:dyDescent="0.35">
      <c r="A1027" s="53" t="s">
        <v>2887</v>
      </c>
      <c r="B1027" s="53" t="s">
        <v>18</v>
      </c>
    </row>
    <row r="1028" spans="1:2" ht="15" hidden="1" thickBot="1" x14ac:dyDescent="0.35">
      <c r="A1028" s="66" t="s">
        <v>2888</v>
      </c>
      <c r="B1028" s="53" t="s">
        <v>18</v>
      </c>
    </row>
    <row r="1029" spans="1:2" ht="15" hidden="1" thickBot="1" x14ac:dyDescent="0.35">
      <c r="A1029" s="66" t="s">
        <v>2889</v>
      </c>
      <c r="B1029" s="53" t="s">
        <v>18</v>
      </c>
    </row>
    <row r="1030" spans="1:2" ht="15" hidden="1" thickBot="1" x14ac:dyDescent="0.35">
      <c r="A1030" s="66" t="s">
        <v>2890</v>
      </c>
      <c r="B1030" s="53" t="s">
        <v>18</v>
      </c>
    </row>
    <row r="1031" spans="1:2" ht="15" hidden="1" thickBot="1" x14ac:dyDescent="0.35">
      <c r="A1031" s="66" t="s">
        <v>2891</v>
      </c>
      <c r="B1031" s="53" t="s">
        <v>18</v>
      </c>
    </row>
    <row r="1032" spans="1:2" ht="15" hidden="1" thickBot="1" x14ac:dyDescent="0.35">
      <c r="A1032" s="66" t="s">
        <v>2892</v>
      </c>
      <c r="B1032" s="53" t="s">
        <v>18</v>
      </c>
    </row>
    <row r="1033" spans="1:2" ht="15" hidden="1" thickBot="1" x14ac:dyDescent="0.35">
      <c r="A1033" s="66" t="s">
        <v>2893</v>
      </c>
      <c r="B1033" s="53" t="s">
        <v>18</v>
      </c>
    </row>
    <row r="1034" spans="1:2" ht="15" hidden="1" thickBot="1" x14ac:dyDescent="0.35">
      <c r="A1034" s="66" t="s">
        <v>2894</v>
      </c>
      <c r="B1034" s="53" t="s">
        <v>18</v>
      </c>
    </row>
    <row r="1149" spans="1:2" ht="15" thickBot="1" x14ac:dyDescent="0.35"/>
    <row r="1150" spans="1:2" ht="15" thickBot="1" x14ac:dyDescent="0.35">
      <c r="A1150" s="66"/>
      <c r="B1150" s="53"/>
    </row>
    <row r="1151" spans="1:2" ht="15" thickBot="1" x14ac:dyDescent="0.35">
      <c r="A1151" s="66"/>
      <c r="B1151" s="53"/>
    </row>
    <row r="1152" spans="1:2" ht="15" thickBot="1" x14ac:dyDescent="0.35">
      <c r="A1152" s="66"/>
      <c r="B1152" s="53"/>
    </row>
    <row r="1153" spans="1:2" ht="15" thickBot="1" x14ac:dyDescent="0.35">
      <c r="A1153" s="66"/>
      <c r="B1153" s="53"/>
    </row>
    <row r="1154" spans="1:2" ht="15" thickBot="1" x14ac:dyDescent="0.35">
      <c r="A1154" s="66"/>
      <c r="B1154" s="53"/>
    </row>
  </sheetData>
  <autoFilter ref="A1:B1034" xr:uid="{42A3AD68-6830-4937-B2B8-E4A546CA1349}">
    <filterColumn colId="1">
      <filters>
        <filter val="%"/>
        <filter val="cm"/>
        <filter val="cmH2O"/>
        <filter val="điểm"/>
        <filter val="độ C"/>
        <filter val="đơn vị"/>
        <filter val="g/dL"/>
        <filter val="giờ"/>
        <filter val="giọt/mL"/>
        <filter val="kg"/>
        <filter val="L"/>
        <filter val="L/phút"/>
        <filter val="lần"/>
        <filter val="m"/>
        <filter val="mcg/dL"/>
        <filter val="meq/L"/>
        <filter val="mg/dL"/>
        <filter val="mgL"/>
        <filter val="mili-giây"/>
        <filter val="ml"/>
        <filter val="mL/phút"/>
        <filter val="mmHg"/>
        <filter val="mmol CO/phút/kPa"/>
        <filter val="mOsm/kg"/>
        <filter val="năm"/>
        <filter val="ng/mL"/>
        <filter val="ngày"/>
        <filter val="nhịp/phút"/>
        <filter val="phút"/>
        <filter val="tế bào/microL"/>
        <filter val="tháng"/>
        <filter val="U/L"/>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42C1C-A410-46F6-80A0-447F98DDAE49}">
  <dimension ref="A1:R1050"/>
  <sheetViews>
    <sheetView topLeftCell="A99" workbookViewId="0">
      <selection activeCell="M106" sqref="M106"/>
    </sheetView>
  </sheetViews>
  <sheetFormatPr defaultRowHeight="14.4" x14ac:dyDescent="0.3"/>
  <cols>
    <col min="1" max="2" width="23.6640625" customWidth="1"/>
    <col min="15" max="15" width="18.88671875" customWidth="1"/>
  </cols>
  <sheetData>
    <row r="1" spans="1:18" ht="27.6" thickBot="1" x14ac:dyDescent="0.35">
      <c r="A1" s="65" t="s">
        <v>2828</v>
      </c>
      <c r="B1" s="65" t="s">
        <v>2829</v>
      </c>
      <c r="G1" s="70" t="s">
        <v>1983</v>
      </c>
      <c r="H1" s="71" t="s">
        <v>1990</v>
      </c>
      <c r="I1" s="57" t="s">
        <v>1982</v>
      </c>
      <c r="J1" s="70" t="s">
        <v>1983</v>
      </c>
      <c r="K1" s="79"/>
      <c r="Q1" s="85" t="s">
        <v>2902</v>
      </c>
      <c r="R1" s="86" t="s">
        <v>2903</v>
      </c>
    </row>
    <row r="2" spans="1:18" ht="15" thickBot="1" x14ac:dyDescent="0.35">
      <c r="A2" s="66" t="s">
        <v>7</v>
      </c>
      <c r="B2" s="53" t="s">
        <v>2830</v>
      </c>
      <c r="C2">
        <v>2</v>
      </c>
      <c r="D2">
        <v>0</v>
      </c>
      <c r="G2" s="72" t="s">
        <v>6</v>
      </c>
      <c r="H2" s="73"/>
      <c r="I2" s="55">
        <v>1</v>
      </c>
      <c r="J2" s="72" t="s">
        <v>6</v>
      </c>
      <c r="K2" s="80">
        <v>2</v>
      </c>
      <c r="L2" s="66" t="s">
        <v>7</v>
      </c>
      <c r="M2" s="53" t="s">
        <v>2830</v>
      </c>
      <c r="N2" t="s">
        <v>2901</v>
      </c>
      <c r="O2" t="str">
        <f>VLOOKUP(L2,Q:R,2,0)</f>
        <v>cm</v>
      </c>
      <c r="P2" t="b">
        <f>M2=O2</f>
        <v>1</v>
      </c>
      <c r="Q2" s="52" t="s">
        <v>7</v>
      </c>
      <c r="R2" s="87" t="s">
        <v>2830</v>
      </c>
    </row>
    <row r="3" spans="1:18" ht="15" thickBot="1" x14ac:dyDescent="0.35">
      <c r="A3" s="66" t="s">
        <v>11</v>
      </c>
      <c r="B3" s="53" t="s">
        <v>2831</v>
      </c>
      <c r="C3">
        <v>3</v>
      </c>
      <c r="D3">
        <v>0</v>
      </c>
      <c r="G3" s="72" t="s">
        <v>7</v>
      </c>
      <c r="H3" s="73"/>
      <c r="I3" s="55">
        <v>2</v>
      </c>
      <c r="J3" s="72" t="s">
        <v>7</v>
      </c>
      <c r="K3" s="80">
        <v>3</v>
      </c>
      <c r="L3" s="66" t="s">
        <v>11</v>
      </c>
      <c r="M3" s="53" t="s">
        <v>2831</v>
      </c>
      <c r="N3" t="s">
        <v>2901</v>
      </c>
      <c r="O3" t="str">
        <f t="shared" ref="O3:O66" si="0">VLOOKUP(L3,Q:R,2,0)</f>
        <v>kg</v>
      </c>
      <c r="P3" t="b">
        <f t="shared" ref="P3:P66" si="1">M3=O3</f>
        <v>1</v>
      </c>
      <c r="Q3" s="52" t="s">
        <v>11</v>
      </c>
      <c r="R3" s="87" t="s">
        <v>2831</v>
      </c>
    </row>
    <row r="4" spans="1:18" ht="15" thickBot="1" x14ac:dyDescent="0.35">
      <c r="A4" s="66" t="s">
        <v>21</v>
      </c>
      <c r="B4" s="53" t="s">
        <v>2834</v>
      </c>
      <c r="C4">
        <v>4</v>
      </c>
      <c r="D4">
        <v>0</v>
      </c>
      <c r="G4" s="72" t="s">
        <v>11</v>
      </c>
      <c r="H4" s="73"/>
      <c r="I4" s="55">
        <v>3</v>
      </c>
      <c r="J4" s="72" t="s">
        <v>11</v>
      </c>
      <c r="K4" s="80">
        <v>4</v>
      </c>
      <c r="L4" s="66" t="s">
        <v>21</v>
      </c>
      <c r="M4" s="53" t="s">
        <v>2834</v>
      </c>
      <c r="N4" t="s">
        <v>2901</v>
      </c>
      <c r="O4" t="str">
        <f t="shared" si="0"/>
        <v>năm</v>
      </c>
      <c r="P4" t="b">
        <f t="shared" si="1"/>
        <v>1</v>
      </c>
      <c r="Q4" s="52" t="s">
        <v>21</v>
      </c>
      <c r="R4" s="87" t="s">
        <v>2834</v>
      </c>
    </row>
    <row r="5" spans="1:18" ht="15" thickBot="1" x14ac:dyDescent="0.35">
      <c r="A5" s="66" t="s">
        <v>21</v>
      </c>
      <c r="B5" s="53" t="s">
        <v>2857</v>
      </c>
      <c r="C5">
        <v>4</v>
      </c>
      <c r="D5">
        <v>0</v>
      </c>
      <c r="G5" s="72" t="s">
        <v>21</v>
      </c>
      <c r="H5" s="73"/>
      <c r="I5" s="55">
        <v>4</v>
      </c>
      <c r="J5" s="72" t="s">
        <v>21</v>
      </c>
      <c r="K5" s="80">
        <v>4</v>
      </c>
      <c r="L5" s="66" t="s">
        <v>21</v>
      </c>
      <c r="M5" s="53" t="s">
        <v>2857</v>
      </c>
      <c r="N5" t="s">
        <v>2901</v>
      </c>
      <c r="O5" t="str">
        <f t="shared" si="0"/>
        <v>năm</v>
      </c>
      <c r="P5" t="b">
        <f t="shared" si="1"/>
        <v>0</v>
      </c>
      <c r="Q5" s="52" t="s">
        <v>22</v>
      </c>
      <c r="R5" s="87" t="s">
        <v>2835</v>
      </c>
    </row>
    <row r="6" spans="1:18" ht="15" thickBot="1" x14ac:dyDescent="0.35">
      <c r="A6" s="66" t="s">
        <v>21</v>
      </c>
      <c r="B6" s="53" t="s">
        <v>2858</v>
      </c>
      <c r="C6">
        <v>4</v>
      </c>
      <c r="D6">
        <v>0</v>
      </c>
      <c r="G6" s="72" t="s">
        <v>22</v>
      </c>
      <c r="H6" s="73"/>
      <c r="I6" s="55">
        <v>5</v>
      </c>
      <c r="J6" s="72" t="s">
        <v>22</v>
      </c>
      <c r="K6" s="80">
        <v>4</v>
      </c>
      <c r="L6" s="66" t="s">
        <v>21</v>
      </c>
      <c r="M6" s="53" t="s">
        <v>2858</v>
      </c>
      <c r="N6" t="s">
        <v>2901</v>
      </c>
      <c r="O6" t="str">
        <f t="shared" si="0"/>
        <v>năm</v>
      </c>
      <c r="P6" t="b">
        <f t="shared" si="1"/>
        <v>0</v>
      </c>
      <c r="Q6" s="3" t="s">
        <v>24</v>
      </c>
      <c r="R6" s="87" t="s">
        <v>2833</v>
      </c>
    </row>
    <row r="7" spans="1:18" ht="15" thickBot="1" x14ac:dyDescent="0.35">
      <c r="A7" s="66" t="s">
        <v>22</v>
      </c>
      <c r="B7" s="53" t="s">
        <v>2835</v>
      </c>
      <c r="C7">
        <v>5</v>
      </c>
      <c r="D7">
        <v>0</v>
      </c>
      <c r="G7" s="72" t="s">
        <v>24</v>
      </c>
      <c r="H7" s="73"/>
      <c r="I7" s="55">
        <v>6</v>
      </c>
      <c r="J7" s="72" t="s">
        <v>24</v>
      </c>
      <c r="K7" s="80">
        <v>5</v>
      </c>
      <c r="L7" s="66" t="s">
        <v>22</v>
      </c>
      <c r="M7" s="53" t="s">
        <v>2835</v>
      </c>
      <c r="N7" t="s">
        <v>2901</v>
      </c>
      <c r="O7" t="str">
        <f t="shared" si="0"/>
        <v>độ C</v>
      </c>
      <c r="P7" t="b">
        <f t="shared" si="1"/>
        <v>1</v>
      </c>
      <c r="Q7" s="3" t="s">
        <v>25</v>
      </c>
      <c r="R7" s="87" t="s">
        <v>2836</v>
      </c>
    </row>
    <row r="8" spans="1:18" ht="15" thickBot="1" x14ac:dyDescent="0.35">
      <c r="A8" s="66" t="s">
        <v>24</v>
      </c>
      <c r="B8" s="53" t="s">
        <v>2833</v>
      </c>
      <c r="C8">
        <v>6</v>
      </c>
      <c r="D8">
        <v>0</v>
      </c>
      <c r="G8" s="72" t="s">
        <v>25</v>
      </c>
      <c r="H8" s="73"/>
      <c r="I8" s="55">
        <v>7</v>
      </c>
      <c r="J8" s="72" t="s">
        <v>25</v>
      </c>
      <c r="K8" s="80">
        <v>6</v>
      </c>
      <c r="L8" s="66" t="s">
        <v>24</v>
      </c>
      <c r="M8" s="53" t="s">
        <v>2833</v>
      </c>
      <c r="N8" t="s">
        <v>2901</v>
      </c>
      <c r="O8" t="str">
        <f t="shared" si="0"/>
        <v>%</v>
      </c>
      <c r="P8" t="b">
        <f t="shared" si="1"/>
        <v>1</v>
      </c>
      <c r="Q8" s="52" t="s">
        <v>27</v>
      </c>
      <c r="R8" s="87" t="s">
        <v>2836</v>
      </c>
    </row>
    <row r="9" spans="1:18" ht="27.6" thickBot="1" x14ac:dyDescent="0.35">
      <c r="A9" s="66" t="s">
        <v>25</v>
      </c>
      <c r="B9" s="53" t="s">
        <v>2836</v>
      </c>
      <c r="C9">
        <v>7</v>
      </c>
      <c r="D9">
        <v>0</v>
      </c>
      <c r="G9" s="72" t="s">
        <v>27</v>
      </c>
      <c r="H9" s="73"/>
      <c r="I9" s="55">
        <v>8</v>
      </c>
      <c r="J9" s="72" t="s">
        <v>27</v>
      </c>
      <c r="K9" s="80">
        <v>7</v>
      </c>
      <c r="L9" s="66" t="s">
        <v>25</v>
      </c>
      <c r="M9" s="53" t="s">
        <v>2836</v>
      </c>
      <c r="N9" t="s">
        <v>2901</v>
      </c>
      <c r="O9" t="str">
        <f t="shared" si="0"/>
        <v>mmHg</v>
      </c>
      <c r="P9" t="b">
        <f t="shared" si="1"/>
        <v>1</v>
      </c>
      <c r="Q9" s="52" t="s">
        <v>31</v>
      </c>
      <c r="R9" s="87" t="s">
        <v>2838</v>
      </c>
    </row>
    <row r="10" spans="1:18" ht="28.8" thickBot="1" x14ac:dyDescent="0.35">
      <c r="A10" s="66" t="s">
        <v>27</v>
      </c>
      <c r="B10" s="53" t="s">
        <v>2836</v>
      </c>
      <c r="C10">
        <v>8</v>
      </c>
      <c r="D10">
        <v>0</v>
      </c>
      <c r="G10" s="72" t="s">
        <v>31</v>
      </c>
      <c r="H10" s="73"/>
      <c r="I10" s="55">
        <v>9</v>
      </c>
      <c r="J10" s="72" t="s">
        <v>31</v>
      </c>
      <c r="K10" s="80">
        <v>8</v>
      </c>
      <c r="L10" s="66" t="s">
        <v>27</v>
      </c>
      <c r="M10" s="53" t="s">
        <v>2836</v>
      </c>
      <c r="N10" t="s">
        <v>2901</v>
      </c>
      <c r="O10" t="str">
        <f t="shared" si="0"/>
        <v>mmHg</v>
      </c>
      <c r="P10" t="b">
        <f t="shared" si="1"/>
        <v>1</v>
      </c>
      <c r="Q10" s="52" t="s">
        <v>35</v>
      </c>
      <c r="R10" s="87" t="s">
        <v>2864</v>
      </c>
    </row>
    <row r="11" spans="1:18" ht="28.8" thickBot="1" x14ac:dyDescent="0.35">
      <c r="A11" s="66" t="s">
        <v>31</v>
      </c>
      <c r="B11" s="53" t="s">
        <v>2838</v>
      </c>
      <c r="C11">
        <v>9</v>
      </c>
      <c r="D11">
        <v>0</v>
      </c>
      <c r="G11" s="72" t="s">
        <v>35</v>
      </c>
      <c r="H11" s="73"/>
      <c r="I11" s="55">
        <v>10</v>
      </c>
      <c r="J11" s="72" t="s">
        <v>35</v>
      </c>
      <c r="K11" s="80">
        <v>9</v>
      </c>
      <c r="L11" s="66" t="s">
        <v>31</v>
      </c>
      <c r="M11" s="53" t="s">
        <v>2838</v>
      </c>
      <c r="N11" t="s">
        <v>2901</v>
      </c>
      <c r="O11" t="str">
        <f t="shared" si="0"/>
        <v>mg/dL</v>
      </c>
      <c r="P11" t="b">
        <f t="shared" si="1"/>
        <v>1</v>
      </c>
      <c r="Q11" s="52" t="s">
        <v>36</v>
      </c>
      <c r="R11" s="87" t="s">
        <v>2864</v>
      </c>
    </row>
    <row r="12" spans="1:18" ht="28.8" thickBot="1" x14ac:dyDescent="0.35">
      <c r="A12" s="66" t="s">
        <v>35</v>
      </c>
      <c r="B12" s="53" t="s">
        <v>2840</v>
      </c>
      <c r="C12">
        <v>10</v>
      </c>
      <c r="D12">
        <v>0</v>
      </c>
      <c r="G12" s="72" t="s">
        <v>36</v>
      </c>
      <c r="H12" s="73"/>
      <c r="I12" s="55">
        <v>11</v>
      </c>
      <c r="J12" s="72" t="s">
        <v>36</v>
      </c>
      <c r="K12" s="80">
        <v>10</v>
      </c>
      <c r="L12" s="66" t="s">
        <v>35</v>
      </c>
      <c r="M12" s="53" t="s">
        <v>2840</v>
      </c>
      <c r="N12" t="s">
        <v>2901</v>
      </c>
      <c r="O12" t="str">
        <f t="shared" si="0"/>
        <v>mEq/L</v>
      </c>
      <c r="P12" t="b">
        <f t="shared" si="1"/>
        <v>1</v>
      </c>
      <c r="Q12" s="52" t="s">
        <v>37</v>
      </c>
      <c r="R12" s="87" t="s">
        <v>2864</v>
      </c>
    </row>
    <row r="13" spans="1:18" ht="28.8" thickBot="1" x14ac:dyDescent="0.35">
      <c r="A13" s="66" t="s">
        <v>36</v>
      </c>
      <c r="B13" s="53" t="s">
        <v>2840</v>
      </c>
      <c r="C13">
        <v>11</v>
      </c>
      <c r="D13">
        <v>0</v>
      </c>
      <c r="G13" s="72" t="s">
        <v>37</v>
      </c>
      <c r="H13" s="73"/>
      <c r="I13" s="55">
        <v>12</v>
      </c>
      <c r="J13" s="72" t="s">
        <v>37</v>
      </c>
      <c r="K13" s="80">
        <v>11</v>
      </c>
      <c r="L13" s="66" t="s">
        <v>36</v>
      </c>
      <c r="M13" s="53" t="s">
        <v>2840</v>
      </c>
      <c r="N13" t="s">
        <v>2901</v>
      </c>
      <c r="O13" t="str">
        <f t="shared" si="0"/>
        <v>mEq/L</v>
      </c>
      <c r="P13" t="b">
        <f t="shared" si="1"/>
        <v>1</v>
      </c>
      <c r="Q13" s="52" t="s">
        <v>38</v>
      </c>
      <c r="R13" s="87" t="s">
        <v>2864</v>
      </c>
    </row>
    <row r="14" spans="1:18" ht="28.8" thickBot="1" x14ac:dyDescent="0.35">
      <c r="A14" s="66" t="s">
        <v>37</v>
      </c>
      <c r="B14" s="53" t="s">
        <v>2840</v>
      </c>
      <c r="C14">
        <v>12</v>
      </c>
      <c r="D14">
        <v>0</v>
      </c>
      <c r="G14" s="72" t="s">
        <v>38</v>
      </c>
      <c r="H14" s="73"/>
      <c r="I14" s="55">
        <v>13</v>
      </c>
      <c r="J14" s="72" t="s">
        <v>38</v>
      </c>
      <c r="K14" s="80">
        <v>12</v>
      </c>
      <c r="L14" s="66" t="s">
        <v>37</v>
      </c>
      <c r="M14" s="53" t="s">
        <v>2840</v>
      </c>
      <c r="N14" t="s">
        <v>2901</v>
      </c>
      <c r="O14" t="str">
        <f t="shared" si="0"/>
        <v>mEq/L</v>
      </c>
      <c r="P14" t="b">
        <f t="shared" si="1"/>
        <v>1</v>
      </c>
      <c r="Q14" s="52" t="s">
        <v>41</v>
      </c>
      <c r="R14" s="87" t="s">
        <v>2838</v>
      </c>
    </row>
    <row r="15" spans="1:18" ht="27.6" thickBot="1" x14ac:dyDescent="0.35">
      <c r="A15" s="66" t="s">
        <v>38</v>
      </c>
      <c r="B15" s="53" t="s">
        <v>2840</v>
      </c>
      <c r="C15">
        <v>13</v>
      </c>
      <c r="D15">
        <v>0</v>
      </c>
      <c r="G15" s="72" t="s">
        <v>41</v>
      </c>
      <c r="H15" s="73"/>
      <c r="I15" s="55">
        <v>14</v>
      </c>
      <c r="J15" s="72" t="s">
        <v>41</v>
      </c>
      <c r="K15" s="80">
        <v>13</v>
      </c>
      <c r="L15" s="66" t="s">
        <v>38</v>
      </c>
      <c r="M15" s="53" t="s">
        <v>2840</v>
      </c>
      <c r="N15" t="s">
        <v>2901</v>
      </c>
      <c r="O15" t="str">
        <f t="shared" si="0"/>
        <v>mEq/L</v>
      </c>
      <c r="P15" t="b">
        <f t="shared" si="1"/>
        <v>1</v>
      </c>
      <c r="Q15" s="52" t="s">
        <v>42</v>
      </c>
      <c r="R15" s="87" t="s">
        <v>2838</v>
      </c>
    </row>
    <row r="16" spans="1:18" ht="28.8" thickBot="1" x14ac:dyDescent="0.35">
      <c r="A16" s="66" t="s">
        <v>41</v>
      </c>
      <c r="B16" s="53" t="s">
        <v>2838</v>
      </c>
      <c r="C16">
        <v>14</v>
      </c>
      <c r="D16">
        <v>0</v>
      </c>
      <c r="G16" s="72" t="s">
        <v>42</v>
      </c>
      <c r="H16" s="73"/>
      <c r="I16" s="55">
        <v>15</v>
      </c>
      <c r="J16" s="72" t="s">
        <v>42</v>
      </c>
      <c r="K16" s="80">
        <v>14</v>
      </c>
      <c r="L16" s="66" t="s">
        <v>41</v>
      </c>
      <c r="M16" s="53" t="s">
        <v>2838</v>
      </c>
      <c r="N16" t="s">
        <v>2901</v>
      </c>
      <c r="O16" t="str">
        <f t="shared" si="0"/>
        <v>mg/dL</v>
      </c>
      <c r="P16" t="b">
        <f t="shared" si="1"/>
        <v>1</v>
      </c>
      <c r="Q16" s="52" t="s">
        <v>48</v>
      </c>
      <c r="R16" s="87" t="s">
        <v>2864</v>
      </c>
    </row>
    <row r="17" spans="1:18" ht="28.8" thickBot="1" x14ac:dyDescent="0.35">
      <c r="A17" s="66" t="s">
        <v>42</v>
      </c>
      <c r="B17" s="53" t="s">
        <v>2838</v>
      </c>
      <c r="C17">
        <v>15</v>
      </c>
      <c r="D17">
        <v>0</v>
      </c>
      <c r="G17" s="72" t="s">
        <v>48</v>
      </c>
      <c r="H17" s="73"/>
      <c r="I17" s="55">
        <v>16</v>
      </c>
      <c r="J17" s="72" t="s">
        <v>48</v>
      </c>
      <c r="K17" s="80">
        <v>15</v>
      </c>
      <c r="L17" s="66" t="s">
        <v>42</v>
      </c>
      <c r="M17" s="53" t="s">
        <v>2838</v>
      </c>
      <c r="N17" t="s">
        <v>2901</v>
      </c>
      <c r="O17" t="str">
        <f t="shared" si="0"/>
        <v>mg/dL</v>
      </c>
      <c r="P17" t="b">
        <f t="shared" si="1"/>
        <v>1</v>
      </c>
      <c r="Q17" s="52" t="s">
        <v>49</v>
      </c>
      <c r="R17" s="87" t="s">
        <v>2864</v>
      </c>
    </row>
    <row r="18" spans="1:18" ht="27" thickBot="1" x14ac:dyDescent="0.35">
      <c r="A18" s="66" t="s">
        <v>48</v>
      </c>
      <c r="B18" s="53" t="s">
        <v>2840</v>
      </c>
      <c r="C18">
        <v>16</v>
      </c>
      <c r="D18">
        <v>0</v>
      </c>
      <c r="G18" s="72" t="s">
        <v>49</v>
      </c>
      <c r="H18" s="73"/>
      <c r="I18" s="55">
        <v>17</v>
      </c>
      <c r="J18" s="72" t="s">
        <v>49</v>
      </c>
      <c r="K18" s="80">
        <v>16</v>
      </c>
      <c r="L18" s="66" t="s">
        <v>48</v>
      </c>
      <c r="M18" s="53" t="s">
        <v>2840</v>
      </c>
      <c r="N18" t="s">
        <v>2901</v>
      </c>
      <c r="O18" t="str">
        <f t="shared" si="0"/>
        <v>mEq/L</v>
      </c>
      <c r="P18" t="b">
        <f t="shared" si="1"/>
        <v>1</v>
      </c>
      <c r="Q18" s="52" t="s">
        <v>50</v>
      </c>
      <c r="R18" s="87" t="s">
        <v>2864</v>
      </c>
    </row>
    <row r="19" spans="1:18" ht="15" thickBot="1" x14ac:dyDescent="0.35">
      <c r="A19" s="66" t="s">
        <v>49</v>
      </c>
      <c r="B19" s="53" t="s">
        <v>2840</v>
      </c>
      <c r="C19">
        <v>17</v>
      </c>
      <c r="D19">
        <v>0</v>
      </c>
      <c r="G19" s="72" t="s">
        <v>50</v>
      </c>
      <c r="H19" s="73"/>
      <c r="I19" s="55">
        <v>18</v>
      </c>
      <c r="J19" s="72" t="s">
        <v>50</v>
      </c>
      <c r="K19" s="80">
        <v>17</v>
      </c>
      <c r="L19" s="66" t="s">
        <v>49</v>
      </c>
      <c r="M19" s="53" t="s">
        <v>2840</v>
      </c>
      <c r="N19" t="s">
        <v>2901</v>
      </c>
      <c r="O19" t="str">
        <f t="shared" si="0"/>
        <v>mEq/L</v>
      </c>
      <c r="P19" t="b">
        <f t="shared" si="1"/>
        <v>1</v>
      </c>
      <c r="Q19" s="52" t="s">
        <v>53</v>
      </c>
      <c r="R19" s="87" t="s">
        <v>2838</v>
      </c>
    </row>
    <row r="20" spans="1:18" ht="27.6" thickBot="1" x14ac:dyDescent="0.35">
      <c r="A20" s="66" t="s">
        <v>50</v>
      </c>
      <c r="B20" s="53" t="s">
        <v>2840</v>
      </c>
      <c r="C20">
        <v>18</v>
      </c>
      <c r="D20">
        <v>0</v>
      </c>
      <c r="G20" s="72" t="s">
        <v>53</v>
      </c>
      <c r="H20" s="73"/>
      <c r="I20" s="55">
        <v>19</v>
      </c>
      <c r="J20" s="72" t="s">
        <v>53</v>
      </c>
      <c r="K20" s="80">
        <v>18</v>
      </c>
      <c r="L20" s="66" t="s">
        <v>50</v>
      </c>
      <c r="M20" s="53" t="s">
        <v>2840</v>
      </c>
      <c r="N20" t="s">
        <v>2901</v>
      </c>
      <c r="O20" t="str">
        <f t="shared" si="0"/>
        <v>mEq/L</v>
      </c>
      <c r="P20" t="b">
        <f t="shared" si="1"/>
        <v>1</v>
      </c>
      <c r="Q20" s="52" t="s">
        <v>54</v>
      </c>
      <c r="R20" s="87" t="s">
        <v>2838</v>
      </c>
    </row>
    <row r="21" spans="1:18" ht="28.8" thickBot="1" x14ac:dyDescent="0.35">
      <c r="A21" s="66" t="s">
        <v>53</v>
      </c>
      <c r="B21" s="53" t="s">
        <v>2838</v>
      </c>
      <c r="C21">
        <v>19</v>
      </c>
      <c r="D21">
        <v>0</v>
      </c>
      <c r="G21" s="72" t="s">
        <v>54</v>
      </c>
      <c r="H21" s="73"/>
      <c r="I21" s="55">
        <v>20</v>
      </c>
      <c r="J21" s="72" t="s">
        <v>54</v>
      </c>
      <c r="K21" s="80">
        <v>19</v>
      </c>
      <c r="L21" s="66" t="s">
        <v>53</v>
      </c>
      <c r="M21" s="53" t="s">
        <v>2838</v>
      </c>
      <c r="N21" t="s">
        <v>2901</v>
      </c>
      <c r="O21" t="str">
        <f t="shared" si="0"/>
        <v>mg/dL</v>
      </c>
      <c r="P21" t="b">
        <f t="shared" si="1"/>
        <v>1</v>
      </c>
      <c r="Q21" s="52" t="s">
        <v>56</v>
      </c>
      <c r="R21" s="87" t="s">
        <v>2838</v>
      </c>
    </row>
    <row r="22" spans="1:18" ht="28.8" thickBot="1" x14ac:dyDescent="0.35">
      <c r="A22" s="66" t="s">
        <v>54</v>
      </c>
      <c r="B22" s="53" t="s">
        <v>2838</v>
      </c>
      <c r="C22">
        <v>20</v>
      </c>
      <c r="D22">
        <v>0</v>
      </c>
      <c r="G22" s="72" t="s">
        <v>56</v>
      </c>
      <c r="H22" s="73"/>
      <c r="I22" s="55">
        <v>21</v>
      </c>
      <c r="J22" s="72" t="s">
        <v>56</v>
      </c>
      <c r="K22" s="80">
        <v>20</v>
      </c>
      <c r="L22" s="66" t="s">
        <v>54</v>
      </c>
      <c r="M22" s="53" t="s">
        <v>2838</v>
      </c>
      <c r="N22" t="s">
        <v>2901</v>
      </c>
      <c r="O22" t="str">
        <f t="shared" si="0"/>
        <v>mg/dL</v>
      </c>
      <c r="P22" t="b">
        <f t="shared" si="1"/>
        <v>1</v>
      </c>
      <c r="Q22" s="52" t="s">
        <v>62</v>
      </c>
      <c r="R22" s="87" t="s">
        <v>2838</v>
      </c>
    </row>
    <row r="23" spans="1:18" ht="28.8" thickBot="1" x14ac:dyDescent="0.35">
      <c r="A23" s="66" t="s">
        <v>56</v>
      </c>
      <c r="B23" s="53" t="s">
        <v>2838</v>
      </c>
      <c r="C23">
        <v>21</v>
      </c>
      <c r="D23">
        <v>0</v>
      </c>
      <c r="G23" s="72" t="s">
        <v>62</v>
      </c>
      <c r="H23" s="73"/>
      <c r="I23" s="55">
        <v>22</v>
      </c>
      <c r="J23" s="72" t="s">
        <v>62</v>
      </c>
      <c r="K23" s="80">
        <v>21</v>
      </c>
      <c r="L23" s="66" t="s">
        <v>56</v>
      </c>
      <c r="M23" s="53" t="s">
        <v>2838</v>
      </c>
      <c r="N23" t="s">
        <v>2901</v>
      </c>
      <c r="O23" t="str">
        <f t="shared" si="0"/>
        <v>mg/dL</v>
      </c>
      <c r="P23" t="b">
        <f t="shared" si="1"/>
        <v>1</v>
      </c>
      <c r="Q23" s="52" t="s">
        <v>95</v>
      </c>
      <c r="R23" s="87" t="s">
        <v>2848</v>
      </c>
    </row>
    <row r="24" spans="1:18" ht="27" thickBot="1" x14ac:dyDescent="0.35">
      <c r="A24" s="66" t="s">
        <v>62</v>
      </c>
      <c r="B24" s="53" t="s">
        <v>2838</v>
      </c>
      <c r="C24">
        <v>22</v>
      </c>
      <c r="D24">
        <v>0</v>
      </c>
      <c r="G24" s="72" t="s">
        <v>95</v>
      </c>
      <c r="H24" s="73"/>
      <c r="I24" s="55">
        <v>23</v>
      </c>
      <c r="J24" s="72" t="s">
        <v>95</v>
      </c>
      <c r="K24" s="80">
        <v>22</v>
      </c>
      <c r="L24" s="66" t="s">
        <v>62</v>
      </c>
      <c r="M24" s="53" t="s">
        <v>2838</v>
      </c>
      <c r="N24" t="s">
        <v>2901</v>
      </c>
      <c r="O24" t="str">
        <f t="shared" si="0"/>
        <v>mg/dL</v>
      </c>
      <c r="P24" t="b">
        <f t="shared" si="1"/>
        <v>1</v>
      </c>
      <c r="Q24" s="52" t="s">
        <v>96</v>
      </c>
      <c r="R24" s="87" t="s">
        <v>2836</v>
      </c>
    </row>
    <row r="25" spans="1:18" ht="15" thickBot="1" x14ac:dyDescent="0.35">
      <c r="A25" s="66" t="s">
        <v>95</v>
      </c>
      <c r="B25" s="53" t="s">
        <v>2848</v>
      </c>
      <c r="C25">
        <v>23</v>
      </c>
      <c r="D25">
        <v>0</v>
      </c>
      <c r="G25" s="72" t="s">
        <v>96</v>
      </c>
      <c r="H25" s="73"/>
      <c r="I25" s="55">
        <v>24</v>
      </c>
      <c r="J25" s="72" t="s">
        <v>96</v>
      </c>
      <c r="K25" s="80">
        <v>23</v>
      </c>
      <c r="L25" s="66" t="s">
        <v>95</v>
      </c>
      <c r="M25" s="53" t="s">
        <v>2848</v>
      </c>
      <c r="N25" t="s">
        <v>2901</v>
      </c>
      <c r="O25" t="str">
        <f t="shared" si="0"/>
        <v>nhịp/phút</v>
      </c>
      <c r="P25" t="b">
        <f t="shared" si="1"/>
        <v>1</v>
      </c>
      <c r="Q25" s="52" t="s">
        <v>110</v>
      </c>
      <c r="R25" s="87" t="s">
        <v>2837</v>
      </c>
    </row>
    <row r="26" spans="1:18" ht="28.8" thickBot="1" x14ac:dyDescent="0.35">
      <c r="A26" s="66" t="s">
        <v>96</v>
      </c>
      <c r="B26" s="53" t="s">
        <v>2836</v>
      </c>
      <c r="C26">
        <v>24</v>
      </c>
      <c r="D26">
        <v>0</v>
      </c>
      <c r="G26" s="72" t="s">
        <v>101</v>
      </c>
      <c r="H26" s="73"/>
      <c r="I26" s="55">
        <v>25</v>
      </c>
      <c r="J26" s="72" t="s">
        <v>101</v>
      </c>
      <c r="K26" s="80">
        <v>24</v>
      </c>
      <c r="L26" s="66" t="s">
        <v>96</v>
      </c>
      <c r="M26" s="53" t="s">
        <v>2836</v>
      </c>
      <c r="N26" t="s">
        <v>2901</v>
      </c>
      <c r="O26" t="str">
        <f t="shared" si="0"/>
        <v>mmHg</v>
      </c>
      <c r="P26" t="b">
        <f t="shared" si="1"/>
        <v>1</v>
      </c>
      <c r="Q26" s="52" t="s">
        <v>112</v>
      </c>
      <c r="R26" s="87" t="s">
        <v>2836</v>
      </c>
    </row>
    <row r="27" spans="1:18" ht="40.799999999999997" thickBot="1" x14ac:dyDescent="0.35">
      <c r="A27" s="66" t="s">
        <v>110</v>
      </c>
      <c r="B27" s="53" t="s">
        <v>2837</v>
      </c>
      <c r="C27">
        <v>26</v>
      </c>
      <c r="D27">
        <v>0</v>
      </c>
      <c r="G27" s="72" t="s">
        <v>110</v>
      </c>
      <c r="H27" s="73"/>
      <c r="I27" s="55">
        <v>26</v>
      </c>
      <c r="J27" s="72" t="s">
        <v>110</v>
      </c>
      <c r="K27" s="80">
        <v>26</v>
      </c>
      <c r="L27" s="66" t="s">
        <v>110</v>
      </c>
      <c r="M27" s="53" t="s">
        <v>2837</v>
      </c>
      <c r="N27" t="s">
        <v>2901</v>
      </c>
      <c r="O27" t="str">
        <f t="shared" si="0"/>
        <v>g/dL</v>
      </c>
      <c r="P27" t="b">
        <f t="shared" si="1"/>
        <v>1</v>
      </c>
      <c r="Q27" s="52" t="s">
        <v>124</v>
      </c>
      <c r="R27" s="87" t="s">
        <v>2852</v>
      </c>
    </row>
    <row r="28" spans="1:18" ht="27.6" thickBot="1" x14ac:dyDescent="0.35">
      <c r="A28" s="66" t="s">
        <v>112</v>
      </c>
      <c r="B28" s="53" t="s">
        <v>2836</v>
      </c>
      <c r="C28">
        <v>27</v>
      </c>
      <c r="D28">
        <v>0</v>
      </c>
      <c r="G28" s="72" t="s">
        <v>112</v>
      </c>
      <c r="H28" s="73"/>
      <c r="I28" s="55">
        <v>27</v>
      </c>
      <c r="J28" s="72" t="s">
        <v>112</v>
      </c>
      <c r="K28" s="80">
        <v>27</v>
      </c>
      <c r="L28" s="66" t="s">
        <v>112</v>
      </c>
      <c r="M28" s="53" t="s">
        <v>2836</v>
      </c>
      <c r="N28" t="s">
        <v>2901</v>
      </c>
      <c r="O28" t="str">
        <f t="shared" si="0"/>
        <v>mmHg</v>
      </c>
      <c r="P28" t="b">
        <f t="shared" si="1"/>
        <v>1</v>
      </c>
      <c r="Q28" s="52" t="s">
        <v>125</v>
      </c>
      <c r="R28" s="87" t="s">
        <v>2833</v>
      </c>
    </row>
    <row r="29" spans="1:18" ht="40.799999999999997" thickBot="1" x14ac:dyDescent="0.35">
      <c r="A29" s="66" t="s">
        <v>124</v>
      </c>
      <c r="B29" s="53" t="s">
        <v>2852</v>
      </c>
      <c r="C29">
        <v>28</v>
      </c>
      <c r="D29">
        <v>0</v>
      </c>
      <c r="G29" s="72" t="s">
        <v>124</v>
      </c>
      <c r="H29" s="73"/>
      <c r="I29" s="55">
        <v>28</v>
      </c>
      <c r="J29" s="72" t="s">
        <v>124</v>
      </c>
      <c r="K29" s="80">
        <v>28</v>
      </c>
      <c r="L29" s="66" t="s">
        <v>124</v>
      </c>
      <c r="M29" s="53" t="s">
        <v>2852</v>
      </c>
      <c r="N29" t="s">
        <v>2901</v>
      </c>
      <c r="O29" t="str">
        <f t="shared" si="0"/>
        <v>tế bào/microL</v>
      </c>
      <c r="P29" t="b">
        <f t="shared" si="1"/>
        <v>1</v>
      </c>
      <c r="Q29" s="52" t="s">
        <v>127</v>
      </c>
      <c r="R29" s="87" t="s">
        <v>2833</v>
      </c>
    </row>
    <row r="30" spans="1:18" ht="28.8" thickBot="1" x14ac:dyDescent="0.35">
      <c r="A30" s="66" t="s">
        <v>125</v>
      </c>
      <c r="B30" s="53" t="s">
        <v>2833</v>
      </c>
      <c r="C30">
        <v>29</v>
      </c>
      <c r="D30">
        <v>0</v>
      </c>
      <c r="G30" s="72" t="s">
        <v>125</v>
      </c>
      <c r="H30" s="73"/>
      <c r="I30" s="55">
        <v>29</v>
      </c>
      <c r="J30" s="72" t="s">
        <v>125</v>
      </c>
      <c r="K30" s="80">
        <v>29</v>
      </c>
      <c r="L30" s="66" t="s">
        <v>125</v>
      </c>
      <c r="M30" s="53" t="s">
        <v>2833</v>
      </c>
      <c r="N30" t="s">
        <v>2901</v>
      </c>
      <c r="O30" t="str">
        <f t="shared" si="0"/>
        <v>%</v>
      </c>
      <c r="P30" t="b">
        <f t="shared" si="1"/>
        <v>1</v>
      </c>
      <c r="Q30" s="52" t="s">
        <v>133</v>
      </c>
      <c r="R30" s="87" t="s">
        <v>2833</v>
      </c>
    </row>
    <row r="31" spans="1:18" ht="28.8" thickBot="1" x14ac:dyDescent="0.35">
      <c r="A31" s="66" t="s">
        <v>127</v>
      </c>
      <c r="B31" s="53" t="s">
        <v>2833</v>
      </c>
      <c r="C31">
        <v>30</v>
      </c>
      <c r="D31">
        <v>0</v>
      </c>
      <c r="G31" s="72" t="s">
        <v>127</v>
      </c>
      <c r="H31" s="73"/>
      <c r="I31" s="55">
        <v>30</v>
      </c>
      <c r="J31" s="72" t="s">
        <v>127</v>
      </c>
      <c r="K31" s="80">
        <v>30</v>
      </c>
      <c r="L31" s="66" t="s">
        <v>127</v>
      </c>
      <c r="M31" s="53" t="s">
        <v>2833</v>
      </c>
      <c r="N31" t="s">
        <v>2901</v>
      </c>
      <c r="O31" t="str">
        <f t="shared" si="0"/>
        <v>%</v>
      </c>
      <c r="P31" t="b">
        <f t="shared" si="1"/>
        <v>1</v>
      </c>
      <c r="Q31" s="52" t="s">
        <v>146</v>
      </c>
      <c r="R31" s="87" t="s">
        <v>2838</v>
      </c>
    </row>
    <row r="32" spans="1:18" ht="15" thickBot="1" x14ac:dyDescent="0.35">
      <c r="A32" s="66" t="s">
        <v>133</v>
      </c>
      <c r="B32" s="53" t="s">
        <v>2833</v>
      </c>
      <c r="C32">
        <v>31</v>
      </c>
      <c r="D32">
        <v>0</v>
      </c>
      <c r="G32" s="72" t="s">
        <v>133</v>
      </c>
      <c r="H32" s="73"/>
      <c r="I32" s="55">
        <v>31</v>
      </c>
      <c r="J32" s="72" t="s">
        <v>133</v>
      </c>
      <c r="K32" s="80">
        <v>31</v>
      </c>
      <c r="L32" s="66" t="s">
        <v>133</v>
      </c>
      <c r="M32" s="53" t="s">
        <v>2833</v>
      </c>
      <c r="N32" t="s">
        <v>2901</v>
      </c>
      <c r="O32" t="str">
        <f t="shared" si="0"/>
        <v>%</v>
      </c>
      <c r="P32" t="b">
        <f t="shared" si="1"/>
        <v>1</v>
      </c>
      <c r="Q32" s="52" t="s">
        <v>147</v>
      </c>
      <c r="R32" s="87" t="s">
        <v>18</v>
      </c>
    </row>
    <row r="33" spans="1:18" ht="28.8" thickBot="1" x14ac:dyDescent="0.35">
      <c r="A33" s="66" t="s">
        <v>146</v>
      </c>
      <c r="B33" s="53" t="s">
        <v>2838</v>
      </c>
      <c r="C33">
        <v>32</v>
      </c>
      <c r="D33">
        <v>0</v>
      </c>
      <c r="G33" s="72" t="s">
        <v>146</v>
      </c>
      <c r="H33" s="73"/>
      <c r="I33" s="55">
        <v>32</v>
      </c>
      <c r="J33" s="72" t="s">
        <v>146</v>
      </c>
      <c r="K33" s="80">
        <v>32</v>
      </c>
      <c r="L33" s="66" t="s">
        <v>146</v>
      </c>
      <c r="M33" s="53" t="s">
        <v>2838</v>
      </c>
      <c r="N33" t="s">
        <v>2901</v>
      </c>
      <c r="O33" t="str">
        <f t="shared" si="0"/>
        <v>mg/dL</v>
      </c>
      <c r="P33" t="b">
        <f t="shared" si="1"/>
        <v>1</v>
      </c>
      <c r="Q33" s="52" t="s">
        <v>154</v>
      </c>
      <c r="R33" s="87" t="s">
        <v>2836</v>
      </c>
    </row>
    <row r="34" spans="1:18" ht="15" thickBot="1" x14ac:dyDescent="0.35">
      <c r="A34" s="66" t="s">
        <v>154</v>
      </c>
      <c r="B34" s="53" t="s">
        <v>2836</v>
      </c>
      <c r="C34">
        <v>34</v>
      </c>
      <c r="D34">
        <v>0</v>
      </c>
      <c r="G34" s="72" t="s">
        <v>147</v>
      </c>
      <c r="H34" s="73"/>
      <c r="I34" s="55">
        <v>33</v>
      </c>
      <c r="J34" s="72" t="s">
        <v>147</v>
      </c>
      <c r="K34" s="80">
        <v>34</v>
      </c>
      <c r="L34" s="66" t="s">
        <v>154</v>
      </c>
      <c r="M34" s="53" t="s">
        <v>2836</v>
      </c>
      <c r="N34" t="s">
        <v>2901</v>
      </c>
      <c r="O34" t="str">
        <f t="shared" si="0"/>
        <v>mmHg</v>
      </c>
      <c r="P34" t="b">
        <f t="shared" si="1"/>
        <v>1</v>
      </c>
      <c r="Q34" s="52" t="s">
        <v>177</v>
      </c>
      <c r="R34" s="87" t="s">
        <v>2836</v>
      </c>
    </row>
    <row r="35" spans="1:18" ht="27.6" thickBot="1" x14ac:dyDescent="0.35">
      <c r="A35" s="66" t="s">
        <v>177</v>
      </c>
      <c r="B35" s="53" t="s">
        <v>2836</v>
      </c>
      <c r="C35">
        <v>35</v>
      </c>
      <c r="D35">
        <v>0</v>
      </c>
      <c r="G35" s="72" t="s">
        <v>154</v>
      </c>
      <c r="H35" s="73"/>
      <c r="I35" s="55">
        <v>34</v>
      </c>
      <c r="J35" s="72" t="s">
        <v>154</v>
      </c>
      <c r="K35" s="80">
        <v>35</v>
      </c>
      <c r="L35" s="66" t="s">
        <v>177</v>
      </c>
      <c r="M35" s="53" t="s">
        <v>2836</v>
      </c>
      <c r="N35" t="s">
        <v>2901</v>
      </c>
      <c r="O35" t="str">
        <f t="shared" si="0"/>
        <v>mmHg</v>
      </c>
      <c r="P35" t="b">
        <f t="shared" si="1"/>
        <v>1</v>
      </c>
      <c r="Q35" s="52" t="s">
        <v>184</v>
      </c>
      <c r="R35" s="87" t="s">
        <v>2838</v>
      </c>
    </row>
    <row r="36" spans="1:18" ht="27" thickBot="1" x14ac:dyDescent="0.35">
      <c r="A36" s="66" t="s">
        <v>184</v>
      </c>
      <c r="B36" s="53" t="s">
        <v>2838</v>
      </c>
      <c r="C36">
        <v>36</v>
      </c>
      <c r="D36">
        <v>0</v>
      </c>
      <c r="G36" s="72" t="s">
        <v>177</v>
      </c>
      <c r="H36" s="73"/>
      <c r="I36" s="55">
        <v>35</v>
      </c>
      <c r="J36" s="72" t="s">
        <v>177</v>
      </c>
      <c r="K36" s="80">
        <v>36</v>
      </c>
      <c r="L36" s="66" t="s">
        <v>184</v>
      </c>
      <c r="M36" s="53" t="s">
        <v>2838</v>
      </c>
      <c r="N36" t="s">
        <v>2901</v>
      </c>
      <c r="O36" t="str">
        <f t="shared" si="0"/>
        <v>mg/dL</v>
      </c>
      <c r="P36" t="b">
        <f t="shared" si="1"/>
        <v>1</v>
      </c>
      <c r="Q36" s="52" t="s">
        <v>185</v>
      </c>
      <c r="R36" s="87" t="s">
        <v>2838</v>
      </c>
    </row>
    <row r="37" spans="1:18" ht="28.8" thickBot="1" x14ac:dyDescent="0.35">
      <c r="A37" s="66" t="s">
        <v>185</v>
      </c>
      <c r="B37" s="53" t="s">
        <v>2838</v>
      </c>
      <c r="C37">
        <v>37</v>
      </c>
      <c r="D37">
        <v>0</v>
      </c>
      <c r="G37" s="72" t="s">
        <v>184</v>
      </c>
      <c r="H37" s="73"/>
      <c r="I37" s="55">
        <v>36</v>
      </c>
      <c r="J37" s="72" t="s">
        <v>184</v>
      </c>
      <c r="K37" s="80">
        <v>37</v>
      </c>
      <c r="L37" s="66" t="s">
        <v>185</v>
      </c>
      <c r="M37" s="53" t="s">
        <v>2838</v>
      </c>
      <c r="N37" t="s">
        <v>2901</v>
      </c>
      <c r="O37" t="str">
        <f t="shared" si="0"/>
        <v>mg/dL</v>
      </c>
      <c r="P37" t="b">
        <f t="shared" si="1"/>
        <v>1</v>
      </c>
      <c r="Q37" s="52" t="s">
        <v>186</v>
      </c>
      <c r="R37" s="87" t="s">
        <v>2838</v>
      </c>
    </row>
    <row r="38" spans="1:18" ht="27" thickBot="1" x14ac:dyDescent="0.35">
      <c r="A38" s="66" t="s">
        <v>186</v>
      </c>
      <c r="B38" s="53" t="s">
        <v>2838</v>
      </c>
      <c r="C38">
        <v>38</v>
      </c>
      <c r="D38">
        <v>0</v>
      </c>
      <c r="G38" s="72" t="s">
        <v>185</v>
      </c>
      <c r="H38" s="73"/>
      <c r="I38" s="55">
        <v>37</v>
      </c>
      <c r="J38" s="72" t="s">
        <v>185</v>
      </c>
      <c r="K38" s="80">
        <v>38</v>
      </c>
      <c r="L38" s="66" t="s">
        <v>186</v>
      </c>
      <c r="M38" s="53" t="s">
        <v>2838</v>
      </c>
      <c r="N38" t="s">
        <v>2901</v>
      </c>
      <c r="O38" t="str">
        <f t="shared" si="0"/>
        <v>mg/dL</v>
      </c>
      <c r="P38" t="b">
        <f t="shared" si="1"/>
        <v>1</v>
      </c>
      <c r="Q38" s="52" t="s">
        <v>188</v>
      </c>
      <c r="R38" s="87" t="s">
        <v>2853</v>
      </c>
    </row>
    <row r="39" spans="1:18" ht="28.8" thickBot="1" x14ac:dyDescent="0.35">
      <c r="A39" s="66" t="s">
        <v>188</v>
      </c>
      <c r="B39" s="53" t="s">
        <v>2853</v>
      </c>
      <c r="C39">
        <v>39</v>
      </c>
      <c r="D39">
        <v>0</v>
      </c>
      <c r="G39" s="72" t="s">
        <v>186</v>
      </c>
      <c r="H39" s="73"/>
      <c r="I39" s="55">
        <v>38</v>
      </c>
      <c r="J39" s="72" t="s">
        <v>186</v>
      </c>
      <c r="K39" s="80">
        <v>39</v>
      </c>
      <c r="L39" s="66" t="s">
        <v>188</v>
      </c>
      <c r="M39" s="53" t="s">
        <v>2853</v>
      </c>
      <c r="N39" t="s">
        <v>2901</v>
      </c>
      <c r="O39" t="str">
        <f t="shared" si="0"/>
        <v>U/L</v>
      </c>
      <c r="P39" t="b">
        <f t="shared" si="1"/>
        <v>1</v>
      </c>
      <c r="Q39" s="52" t="s">
        <v>189</v>
      </c>
      <c r="R39" s="87" t="s">
        <v>2853</v>
      </c>
    </row>
    <row r="40" spans="1:18" ht="40.799999999999997" thickBot="1" x14ac:dyDescent="0.35">
      <c r="A40" s="66" t="s">
        <v>189</v>
      </c>
      <c r="B40" s="53" t="s">
        <v>2853</v>
      </c>
      <c r="C40">
        <v>40</v>
      </c>
      <c r="D40">
        <v>0</v>
      </c>
      <c r="G40" s="72" t="s">
        <v>188</v>
      </c>
      <c r="H40" s="73"/>
      <c r="I40" s="55">
        <v>39</v>
      </c>
      <c r="J40" s="72" t="s">
        <v>188</v>
      </c>
      <c r="K40" s="80">
        <v>40</v>
      </c>
      <c r="L40" s="66" t="s">
        <v>189</v>
      </c>
      <c r="M40" s="53" t="s">
        <v>2853</v>
      </c>
      <c r="N40" t="s">
        <v>2901</v>
      </c>
      <c r="O40" t="str">
        <f t="shared" si="0"/>
        <v>U/L</v>
      </c>
      <c r="P40" t="b">
        <f t="shared" si="1"/>
        <v>1</v>
      </c>
      <c r="Q40" s="52" t="s">
        <v>190</v>
      </c>
      <c r="R40" s="87" t="s">
        <v>2852</v>
      </c>
    </row>
    <row r="41" spans="1:18" ht="40.799999999999997" thickBot="1" x14ac:dyDescent="0.35">
      <c r="A41" s="66" t="s">
        <v>190</v>
      </c>
      <c r="B41" s="53" t="s">
        <v>2852</v>
      </c>
      <c r="C41">
        <v>41</v>
      </c>
      <c r="D41">
        <v>0</v>
      </c>
      <c r="G41" s="72" t="s">
        <v>189</v>
      </c>
      <c r="H41" s="73"/>
      <c r="I41" s="55">
        <v>40</v>
      </c>
      <c r="J41" s="72" t="s">
        <v>189</v>
      </c>
      <c r="K41" s="80">
        <v>41</v>
      </c>
      <c r="L41" s="66" t="s">
        <v>190</v>
      </c>
      <c r="M41" s="53" t="s">
        <v>2852</v>
      </c>
      <c r="N41" t="s">
        <v>2901</v>
      </c>
      <c r="O41" t="str">
        <f t="shared" si="0"/>
        <v>tế bào/microL</v>
      </c>
      <c r="P41" t="b">
        <f t="shared" si="1"/>
        <v>1</v>
      </c>
      <c r="Q41" s="52" t="s">
        <v>216</v>
      </c>
      <c r="R41" s="87" t="s">
        <v>2852</v>
      </c>
    </row>
    <row r="42" spans="1:18" ht="40.799999999999997" thickBot="1" x14ac:dyDescent="0.35">
      <c r="A42" s="66" t="s">
        <v>216</v>
      </c>
      <c r="B42" s="53" t="s">
        <v>2852</v>
      </c>
      <c r="C42">
        <v>42</v>
      </c>
      <c r="D42">
        <v>0</v>
      </c>
      <c r="G42" s="72" t="s">
        <v>190</v>
      </c>
      <c r="H42" s="73"/>
      <c r="I42" s="55">
        <v>41</v>
      </c>
      <c r="J42" s="72" t="s">
        <v>190</v>
      </c>
      <c r="K42" s="80">
        <v>42</v>
      </c>
      <c r="L42" s="66" t="s">
        <v>216</v>
      </c>
      <c r="M42" s="53" t="s">
        <v>2852</v>
      </c>
      <c r="N42" t="s">
        <v>2901</v>
      </c>
      <c r="O42" t="str">
        <f t="shared" si="0"/>
        <v>tế bào/microL</v>
      </c>
      <c r="P42" t="b">
        <f t="shared" si="1"/>
        <v>1</v>
      </c>
      <c r="Q42" s="52" t="s">
        <v>1955</v>
      </c>
      <c r="R42" s="87" t="s">
        <v>2852</v>
      </c>
    </row>
    <row r="43" spans="1:18" ht="40.799999999999997" thickBot="1" x14ac:dyDescent="0.35">
      <c r="A43" s="66" t="s">
        <v>14</v>
      </c>
      <c r="B43" s="53" t="s">
        <v>2832</v>
      </c>
      <c r="C43">
        <v>63</v>
      </c>
      <c r="D43">
        <v>0</v>
      </c>
      <c r="G43" s="72" t="s">
        <v>216</v>
      </c>
      <c r="H43" s="73"/>
      <c r="I43" s="55">
        <v>42</v>
      </c>
      <c r="J43" s="72" t="s">
        <v>216</v>
      </c>
      <c r="K43" s="80">
        <v>63</v>
      </c>
      <c r="L43" s="66" t="s">
        <v>14</v>
      </c>
      <c r="M43" s="53" t="s">
        <v>2832</v>
      </c>
      <c r="N43" t="s">
        <v>2901</v>
      </c>
      <c r="O43" t="str">
        <f t="shared" si="0"/>
        <v>L</v>
      </c>
      <c r="P43" t="b">
        <f t="shared" si="1"/>
        <v>0</v>
      </c>
      <c r="Q43" s="52" t="s">
        <v>1956</v>
      </c>
      <c r="R43" s="87" t="s">
        <v>2852</v>
      </c>
    </row>
    <row r="44" spans="1:18" ht="40.799999999999997" thickBot="1" x14ac:dyDescent="0.35">
      <c r="A44" s="67" t="s">
        <v>15</v>
      </c>
      <c r="B44" s="53" t="s">
        <v>2833</v>
      </c>
      <c r="C44">
        <v>64</v>
      </c>
      <c r="D44">
        <v>0</v>
      </c>
      <c r="G44" s="72" t="s">
        <v>222</v>
      </c>
      <c r="H44" s="73"/>
      <c r="I44" s="55">
        <v>43</v>
      </c>
      <c r="J44" s="72" t="s">
        <v>222</v>
      </c>
      <c r="K44" s="80">
        <v>64</v>
      </c>
      <c r="L44" s="67" t="s">
        <v>15</v>
      </c>
      <c r="M44" s="53" t="s">
        <v>2833</v>
      </c>
      <c r="N44" t="s">
        <v>2901</v>
      </c>
      <c r="O44" t="str">
        <f t="shared" si="0"/>
        <v>%</v>
      </c>
      <c r="P44" t="b">
        <f t="shared" si="1"/>
        <v>1</v>
      </c>
      <c r="Q44" s="52" t="s">
        <v>1957</v>
      </c>
      <c r="R44" s="87" t="s">
        <v>2852</v>
      </c>
    </row>
    <row r="45" spans="1:18" ht="40.799999999999997" thickBot="1" x14ac:dyDescent="0.35">
      <c r="A45" s="66" t="s">
        <v>17</v>
      </c>
      <c r="B45" s="53" t="s">
        <v>2833</v>
      </c>
      <c r="C45">
        <v>65</v>
      </c>
      <c r="D45">
        <v>0</v>
      </c>
      <c r="G45" s="72" t="s">
        <v>224</v>
      </c>
      <c r="H45" s="73"/>
      <c r="I45" s="55">
        <v>44</v>
      </c>
      <c r="J45" s="72" t="s">
        <v>224</v>
      </c>
      <c r="K45" s="80">
        <v>65</v>
      </c>
      <c r="L45" s="66" t="s">
        <v>17</v>
      </c>
      <c r="M45" s="53" t="s">
        <v>2833</v>
      </c>
      <c r="N45" t="s">
        <v>2901</v>
      </c>
      <c r="O45" t="str">
        <f t="shared" si="0"/>
        <v>%</v>
      </c>
      <c r="P45" t="b">
        <f t="shared" si="1"/>
        <v>1</v>
      </c>
      <c r="Q45" s="52" t="s">
        <v>1958</v>
      </c>
      <c r="R45" s="87" t="s">
        <v>2852</v>
      </c>
    </row>
    <row r="46" spans="1:18" ht="40.799999999999997" thickBot="1" x14ac:dyDescent="0.35">
      <c r="A46" s="66" t="s">
        <v>23</v>
      </c>
      <c r="B46" s="53" t="s">
        <v>2832</v>
      </c>
      <c r="C46">
        <v>66</v>
      </c>
      <c r="D46">
        <v>0</v>
      </c>
      <c r="G46" s="72" t="s">
        <v>225</v>
      </c>
      <c r="H46" s="73"/>
      <c r="I46" s="55">
        <v>45</v>
      </c>
      <c r="J46" s="72" t="s">
        <v>225</v>
      </c>
      <c r="K46" s="80">
        <v>66</v>
      </c>
      <c r="L46" s="66" t="s">
        <v>23</v>
      </c>
      <c r="M46" s="53" t="s">
        <v>2832</v>
      </c>
      <c r="N46" t="s">
        <v>2901</v>
      </c>
      <c r="O46" t="str">
        <f t="shared" si="0"/>
        <v>m</v>
      </c>
      <c r="P46" t="b">
        <f t="shared" si="1"/>
        <v>0</v>
      </c>
      <c r="Q46" s="52" t="s">
        <v>1959</v>
      </c>
      <c r="R46" s="87" t="s">
        <v>2852</v>
      </c>
    </row>
    <row r="47" spans="1:18" ht="28.8" thickBot="1" x14ac:dyDescent="0.35">
      <c r="A47" s="67" t="s">
        <v>29</v>
      </c>
      <c r="B47" s="53" t="s">
        <v>2837</v>
      </c>
      <c r="C47">
        <v>68</v>
      </c>
      <c r="D47">
        <v>0</v>
      </c>
      <c r="G47" s="72" t="s">
        <v>1955</v>
      </c>
      <c r="H47" s="73"/>
      <c r="I47" s="55">
        <v>46</v>
      </c>
      <c r="J47" s="72" t="s">
        <v>1955</v>
      </c>
      <c r="K47" s="80">
        <v>68</v>
      </c>
      <c r="L47" s="67" t="s">
        <v>29</v>
      </c>
      <c r="M47" s="53" t="s">
        <v>2837</v>
      </c>
      <c r="N47" t="s">
        <v>2901</v>
      </c>
      <c r="O47" t="str">
        <f t="shared" si="0"/>
        <v>mg/dL</v>
      </c>
      <c r="P47" t="b">
        <f t="shared" si="1"/>
        <v>0</v>
      </c>
      <c r="Q47" s="52" t="s">
        <v>1960</v>
      </c>
      <c r="R47" s="87" t="s">
        <v>2833</v>
      </c>
    </row>
    <row r="48" spans="1:18" ht="28.8" thickBot="1" x14ac:dyDescent="0.35">
      <c r="A48" s="66" t="s">
        <v>30</v>
      </c>
      <c r="B48" s="53" t="s">
        <v>2837</v>
      </c>
      <c r="C48">
        <v>69</v>
      </c>
      <c r="D48">
        <v>0</v>
      </c>
      <c r="G48" s="72" t="s">
        <v>1956</v>
      </c>
      <c r="H48" s="73"/>
      <c r="I48" s="55">
        <v>47</v>
      </c>
      <c r="J48" s="72" t="s">
        <v>1956</v>
      </c>
      <c r="K48" s="80">
        <v>69</v>
      </c>
      <c r="L48" s="66" t="s">
        <v>30</v>
      </c>
      <c r="M48" s="53" t="s">
        <v>2837</v>
      </c>
      <c r="N48" t="s">
        <v>2901</v>
      </c>
      <c r="O48" t="str">
        <f t="shared" si="0"/>
        <v>mg/dL</v>
      </c>
      <c r="P48" t="b">
        <f t="shared" si="1"/>
        <v>0</v>
      </c>
      <c r="Q48" s="52" t="s">
        <v>1961</v>
      </c>
      <c r="R48" s="87" t="s">
        <v>2833</v>
      </c>
    </row>
    <row r="49" spans="1:18" ht="40.799999999999997" thickBot="1" x14ac:dyDescent="0.35">
      <c r="A49" s="66" t="s">
        <v>40</v>
      </c>
      <c r="B49" s="53" t="s">
        <v>2841</v>
      </c>
      <c r="C49">
        <v>70</v>
      </c>
      <c r="D49">
        <v>0</v>
      </c>
      <c r="G49" s="72" t="s">
        <v>1957</v>
      </c>
      <c r="H49" s="73"/>
      <c r="I49" s="55">
        <v>48</v>
      </c>
      <c r="J49" s="72" t="s">
        <v>1957</v>
      </c>
      <c r="K49" s="80">
        <v>70</v>
      </c>
      <c r="L49" s="66" t="s">
        <v>40</v>
      </c>
      <c r="M49" s="53" t="s">
        <v>2841</v>
      </c>
      <c r="N49" t="s">
        <v>2901</v>
      </c>
      <c r="O49" t="str">
        <f t="shared" si="0"/>
        <v>mOsm/kg</v>
      </c>
      <c r="P49" t="b">
        <f t="shared" si="1"/>
        <v>1</v>
      </c>
      <c r="Q49" s="52" t="s">
        <v>1962</v>
      </c>
      <c r="R49" s="87" t="s">
        <v>2833</v>
      </c>
    </row>
    <row r="50" spans="1:18" ht="28.8" thickBot="1" x14ac:dyDescent="0.35">
      <c r="A50" s="66" t="s">
        <v>44</v>
      </c>
      <c r="B50" s="53" t="s">
        <v>2841</v>
      </c>
      <c r="C50">
        <v>71</v>
      </c>
      <c r="D50">
        <v>0</v>
      </c>
      <c r="G50" s="72" t="s">
        <v>1958</v>
      </c>
      <c r="H50" s="73"/>
      <c r="I50" s="55">
        <v>49</v>
      </c>
      <c r="J50" s="72" t="s">
        <v>1958</v>
      </c>
      <c r="K50" s="80">
        <v>71</v>
      </c>
      <c r="L50" s="66" t="s">
        <v>44</v>
      </c>
      <c r="M50" s="53" t="s">
        <v>2841</v>
      </c>
      <c r="N50" t="s">
        <v>2901</v>
      </c>
      <c r="O50" t="str">
        <f t="shared" si="0"/>
        <v>mOsm/kg</v>
      </c>
      <c r="P50" t="b">
        <f t="shared" si="1"/>
        <v>1</v>
      </c>
      <c r="Q50" s="52" t="s">
        <v>1963</v>
      </c>
      <c r="R50" s="87" t="s">
        <v>2838</v>
      </c>
    </row>
    <row r="51" spans="1:18" ht="28.8" thickBot="1" x14ac:dyDescent="0.35">
      <c r="A51" s="66" t="s">
        <v>45</v>
      </c>
      <c r="B51" s="53" t="s">
        <v>2840</v>
      </c>
      <c r="C51">
        <v>72</v>
      </c>
      <c r="D51">
        <v>0</v>
      </c>
      <c r="G51" s="72" t="s">
        <v>1959</v>
      </c>
      <c r="H51" s="73"/>
      <c r="I51" s="55">
        <v>50</v>
      </c>
      <c r="J51" s="72" t="s">
        <v>1959</v>
      </c>
      <c r="K51" s="80">
        <v>72</v>
      </c>
      <c r="L51" s="66" t="s">
        <v>45</v>
      </c>
      <c r="M51" s="53" t="s">
        <v>2840</v>
      </c>
      <c r="N51" t="s">
        <v>2901</v>
      </c>
      <c r="O51" t="str">
        <f t="shared" si="0"/>
        <v>mEq/L</v>
      </c>
      <c r="P51" t="b">
        <f t="shared" si="1"/>
        <v>1</v>
      </c>
      <c r="Q51" s="52" t="s">
        <v>1282</v>
      </c>
      <c r="R51" s="87" t="s">
        <v>18</v>
      </c>
    </row>
    <row r="52" spans="1:18" ht="28.8" thickBot="1" x14ac:dyDescent="0.35">
      <c r="A52" s="66" t="s">
        <v>46</v>
      </c>
      <c r="B52" s="53" t="s">
        <v>2840</v>
      </c>
      <c r="C52">
        <v>73</v>
      </c>
      <c r="D52">
        <v>0</v>
      </c>
      <c r="G52" s="72" t="s">
        <v>1960</v>
      </c>
      <c r="H52" s="73"/>
      <c r="I52" s="55">
        <v>51</v>
      </c>
      <c r="J52" s="72" t="s">
        <v>1960</v>
      </c>
      <c r="K52" s="80">
        <v>73</v>
      </c>
      <c r="L52" s="66" t="s">
        <v>46</v>
      </c>
      <c r="M52" s="53" t="s">
        <v>2840</v>
      </c>
      <c r="N52" t="s">
        <v>2901</v>
      </c>
      <c r="O52" t="str">
        <f t="shared" si="0"/>
        <v>mEq/L</v>
      </c>
      <c r="P52" t="b">
        <f t="shared" si="1"/>
        <v>1</v>
      </c>
      <c r="Q52" s="52" t="s">
        <v>343</v>
      </c>
      <c r="R52" s="87" t="s">
        <v>2833</v>
      </c>
    </row>
    <row r="53" spans="1:18" ht="42.6" thickBot="1" x14ac:dyDescent="0.35">
      <c r="A53" s="66" t="s">
        <v>52</v>
      </c>
      <c r="B53" s="53" t="s">
        <v>2841</v>
      </c>
      <c r="C53">
        <v>74</v>
      </c>
      <c r="D53">
        <v>0</v>
      </c>
      <c r="G53" s="72" t="s">
        <v>1961</v>
      </c>
      <c r="H53" s="73"/>
      <c r="I53" s="55">
        <v>52</v>
      </c>
      <c r="J53" s="72" t="s">
        <v>1961</v>
      </c>
      <c r="K53" s="80">
        <v>74</v>
      </c>
      <c r="L53" s="66" t="s">
        <v>52</v>
      </c>
      <c r="M53" s="53" t="s">
        <v>2841</v>
      </c>
      <c r="N53" t="s">
        <v>2901</v>
      </c>
      <c r="O53" t="str">
        <f t="shared" si="0"/>
        <v>mOsm/kg</v>
      </c>
      <c r="P53" t="b">
        <f t="shared" si="1"/>
        <v>1</v>
      </c>
      <c r="Q53" s="52" t="s">
        <v>2643</v>
      </c>
      <c r="R53" s="87" t="s">
        <v>2838</v>
      </c>
    </row>
    <row r="54" spans="1:18" ht="42.6" thickBot="1" x14ac:dyDescent="0.35">
      <c r="A54" s="66" t="s">
        <v>61</v>
      </c>
      <c r="B54" s="53" t="s">
        <v>2838</v>
      </c>
      <c r="C54">
        <v>76</v>
      </c>
      <c r="D54">
        <v>0</v>
      </c>
      <c r="G54" s="72" t="s">
        <v>1962</v>
      </c>
      <c r="H54" s="73"/>
      <c r="I54" s="55">
        <v>53</v>
      </c>
      <c r="J54" s="72" t="s">
        <v>1962</v>
      </c>
      <c r="K54" s="80">
        <v>76</v>
      </c>
      <c r="L54" s="66" t="s">
        <v>61</v>
      </c>
      <c r="M54" s="53" t="s">
        <v>2838</v>
      </c>
      <c r="N54" t="s">
        <v>2901</v>
      </c>
      <c r="O54" t="str">
        <f t="shared" si="0"/>
        <v>mEq/L</v>
      </c>
      <c r="P54" t="b">
        <f t="shared" si="1"/>
        <v>0</v>
      </c>
      <c r="Q54" s="52" t="s">
        <v>10</v>
      </c>
      <c r="R54" s="87" t="s">
        <v>2831</v>
      </c>
    </row>
    <row r="55" spans="1:18" ht="27.6" thickBot="1" x14ac:dyDescent="0.35">
      <c r="A55" s="66" t="s">
        <v>65</v>
      </c>
      <c r="B55" s="53" t="s">
        <v>2838</v>
      </c>
      <c r="C55">
        <v>77</v>
      </c>
      <c r="D55">
        <v>0</v>
      </c>
      <c r="G55" s="72" t="s">
        <v>1963</v>
      </c>
      <c r="H55" s="73"/>
      <c r="I55" s="55">
        <v>54</v>
      </c>
      <c r="J55" s="72" t="s">
        <v>1963</v>
      </c>
      <c r="K55" s="80">
        <v>77</v>
      </c>
      <c r="L55" s="66" t="s">
        <v>65</v>
      </c>
      <c r="M55" s="53" t="s">
        <v>2838</v>
      </c>
      <c r="N55" t="s">
        <v>2901</v>
      </c>
      <c r="O55" t="str">
        <f t="shared" si="0"/>
        <v>mmol/L</v>
      </c>
      <c r="P55" t="b">
        <f t="shared" si="1"/>
        <v>0</v>
      </c>
      <c r="Q55" s="52" t="s">
        <v>14</v>
      </c>
      <c r="R55" s="87" t="s">
        <v>2844</v>
      </c>
    </row>
    <row r="56" spans="1:18" ht="40.799999999999997" thickBot="1" x14ac:dyDescent="0.35">
      <c r="A56" s="66" t="s">
        <v>66</v>
      </c>
      <c r="B56" s="53" t="s">
        <v>2838</v>
      </c>
      <c r="C56">
        <v>78</v>
      </c>
      <c r="D56">
        <v>0</v>
      </c>
      <c r="G56" s="72" t="s">
        <v>1187</v>
      </c>
      <c r="H56" s="73"/>
      <c r="I56" s="55">
        <v>55</v>
      </c>
      <c r="J56" s="72" t="s">
        <v>1187</v>
      </c>
      <c r="K56" s="80">
        <v>78</v>
      </c>
      <c r="L56" s="66" t="s">
        <v>66</v>
      </c>
      <c r="M56" s="53" t="s">
        <v>2838</v>
      </c>
      <c r="N56" t="s">
        <v>2901</v>
      </c>
      <c r="O56" t="str">
        <f t="shared" si="0"/>
        <v>mmol/L</v>
      </c>
      <c r="P56" t="b">
        <f t="shared" si="1"/>
        <v>0</v>
      </c>
      <c r="Q56" s="52" t="s">
        <v>15</v>
      </c>
      <c r="R56" s="87" t="s">
        <v>2833</v>
      </c>
    </row>
    <row r="57" spans="1:18" ht="28.8" thickBot="1" x14ac:dyDescent="0.35">
      <c r="A57" s="66" t="s">
        <v>67</v>
      </c>
      <c r="B57" s="53" t="s">
        <v>2843</v>
      </c>
      <c r="C57">
        <v>79</v>
      </c>
      <c r="D57">
        <v>0</v>
      </c>
      <c r="G57" s="72" t="s">
        <v>1188</v>
      </c>
      <c r="H57" s="73"/>
      <c r="I57" s="55">
        <v>56</v>
      </c>
      <c r="J57" s="72" t="s">
        <v>1188</v>
      </c>
      <c r="K57" s="80">
        <v>79</v>
      </c>
      <c r="L57" s="66" t="s">
        <v>67</v>
      </c>
      <c r="M57" s="53" t="s">
        <v>2843</v>
      </c>
      <c r="N57" t="s">
        <v>2901</v>
      </c>
      <c r="O57" t="str">
        <f t="shared" si="0"/>
        <v>giờ</v>
      </c>
      <c r="P57" t="b">
        <f t="shared" si="1"/>
        <v>1</v>
      </c>
      <c r="Q57" s="52" t="s">
        <v>17</v>
      </c>
      <c r="R57" s="87" t="s">
        <v>2833</v>
      </c>
    </row>
    <row r="58" spans="1:18" ht="27.6" thickBot="1" x14ac:dyDescent="0.35">
      <c r="A58" s="66" t="s">
        <v>68</v>
      </c>
      <c r="B58" s="53" t="s">
        <v>2844</v>
      </c>
      <c r="C58">
        <v>80</v>
      </c>
      <c r="D58">
        <v>0</v>
      </c>
      <c r="G58" s="72" t="s">
        <v>1282</v>
      </c>
      <c r="H58" s="73"/>
      <c r="I58" s="55">
        <v>57</v>
      </c>
      <c r="J58" s="72" t="s">
        <v>1282</v>
      </c>
      <c r="K58" s="80">
        <v>80</v>
      </c>
      <c r="L58" s="66" t="s">
        <v>68</v>
      </c>
      <c r="M58" s="53" t="s">
        <v>2844</v>
      </c>
      <c r="N58" t="s">
        <v>2901</v>
      </c>
      <c r="O58" t="str">
        <f t="shared" si="0"/>
        <v>L</v>
      </c>
      <c r="P58" t="b">
        <f t="shared" si="1"/>
        <v>1</v>
      </c>
      <c r="Q58" s="52" t="s">
        <v>23</v>
      </c>
      <c r="R58" s="87" t="s">
        <v>2839</v>
      </c>
    </row>
    <row r="59" spans="1:18" ht="28.8" thickBot="1" x14ac:dyDescent="0.35">
      <c r="A59" s="67" t="s">
        <v>69</v>
      </c>
      <c r="B59" s="53" t="s">
        <v>2831</v>
      </c>
      <c r="C59">
        <v>81</v>
      </c>
      <c r="D59">
        <v>0</v>
      </c>
      <c r="G59" s="72" t="s">
        <v>1220</v>
      </c>
      <c r="H59" s="73"/>
      <c r="I59" s="55">
        <v>58</v>
      </c>
      <c r="J59" s="72" t="s">
        <v>1220</v>
      </c>
      <c r="K59" s="80">
        <v>81</v>
      </c>
      <c r="L59" s="67" t="s">
        <v>69</v>
      </c>
      <c r="M59" s="53" t="s">
        <v>2831</v>
      </c>
      <c r="N59" t="s">
        <v>2901</v>
      </c>
      <c r="O59" t="str">
        <f t="shared" si="0"/>
        <v>kg</v>
      </c>
      <c r="P59" t="b">
        <f t="shared" si="1"/>
        <v>1</v>
      </c>
      <c r="Q59" s="52" t="s">
        <v>26</v>
      </c>
      <c r="R59" s="87" t="s">
        <v>2833</v>
      </c>
    </row>
    <row r="60" spans="1:18" ht="40.799999999999997" thickBot="1" x14ac:dyDescent="0.35">
      <c r="A60" s="66" t="s">
        <v>71</v>
      </c>
      <c r="B60" s="53" t="s">
        <v>2845</v>
      </c>
      <c r="C60">
        <v>82</v>
      </c>
      <c r="D60">
        <v>0</v>
      </c>
      <c r="G60" s="72" t="s">
        <v>343</v>
      </c>
      <c r="H60" s="73"/>
      <c r="I60" s="55">
        <v>59</v>
      </c>
      <c r="J60" s="72" t="s">
        <v>343</v>
      </c>
      <c r="K60" s="80">
        <v>82</v>
      </c>
      <c r="L60" s="66" t="s">
        <v>71</v>
      </c>
      <c r="M60" s="53" t="s">
        <v>2845</v>
      </c>
      <c r="N60" t="s">
        <v>2901</v>
      </c>
      <c r="O60" t="str">
        <f t="shared" si="0"/>
        <v>mL</v>
      </c>
      <c r="P60" t="b">
        <f t="shared" si="1"/>
        <v>1</v>
      </c>
      <c r="Q60" s="52" t="s">
        <v>29</v>
      </c>
      <c r="R60" s="87" t="s">
        <v>2838</v>
      </c>
    </row>
    <row r="61" spans="1:18" ht="28.8" thickBot="1" x14ac:dyDescent="0.35">
      <c r="A61" s="66" t="s">
        <v>72</v>
      </c>
      <c r="B61" s="53" t="s">
        <v>2846</v>
      </c>
      <c r="C61">
        <v>83</v>
      </c>
      <c r="D61">
        <v>0</v>
      </c>
      <c r="G61" s="72" t="s">
        <v>2643</v>
      </c>
      <c r="H61" s="73"/>
      <c r="I61" s="55">
        <v>60</v>
      </c>
      <c r="J61" s="72" t="s">
        <v>2643</v>
      </c>
      <c r="K61" s="80">
        <v>83</v>
      </c>
      <c r="L61" s="66" t="s">
        <v>72</v>
      </c>
      <c r="M61" s="53" t="s">
        <v>2846</v>
      </c>
      <c r="N61" t="s">
        <v>2901</v>
      </c>
      <c r="O61" t="str">
        <f t="shared" si="0"/>
        <v>phút</v>
      </c>
      <c r="P61" t="b">
        <f t="shared" si="1"/>
        <v>1</v>
      </c>
      <c r="Q61" s="52" t="s">
        <v>30</v>
      </c>
      <c r="R61" s="87" t="s">
        <v>2838</v>
      </c>
    </row>
    <row r="62" spans="1:18" ht="28.8" thickBot="1" x14ac:dyDescent="0.35">
      <c r="A62" s="66" t="s">
        <v>73</v>
      </c>
      <c r="B62" s="53" t="s">
        <v>2838</v>
      </c>
      <c r="C62">
        <v>84</v>
      </c>
      <c r="D62">
        <v>0</v>
      </c>
      <c r="G62" s="72" t="s">
        <v>1331</v>
      </c>
      <c r="H62" s="73"/>
      <c r="I62" s="55">
        <v>61</v>
      </c>
      <c r="J62" s="72" t="s">
        <v>1331</v>
      </c>
      <c r="K62" s="80">
        <v>84</v>
      </c>
      <c r="L62" s="66" t="s">
        <v>73</v>
      </c>
      <c r="M62" s="53" t="s">
        <v>2838</v>
      </c>
      <c r="N62" t="s">
        <v>2901</v>
      </c>
      <c r="O62" t="str">
        <f t="shared" si="0"/>
        <v>mg/dL</v>
      </c>
      <c r="P62" t="b">
        <f t="shared" si="1"/>
        <v>1</v>
      </c>
      <c r="Q62" s="52" t="s">
        <v>40</v>
      </c>
      <c r="R62" s="87" t="s">
        <v>2841</v>
      </c>
    </row>
    <row r="63" spans="1:18" ht="27" thickBot="1" x14ac:dyDescent="0.35">
      <c r="A63" s="66" t="s">
        <v>74</v>
      </c>
      <c r="B63" s="53" t="s">
        <v>2838</v>
      </c>
      <c r="C63">
        <v>85</v>
      </c>
      <c r="D63">
        <v>0</v>
      </c>
      <c r="G63" s="72" t="s">
        <v>10</v>
      </c>
      <c r="H63" s="73"/>
      <c r="I63" s="55">
        <v>62</v>
      </c>
      <c r="J63" s="72" t="s">
        <v>10</v>
      </c>
      <c r="K63" s="80">
        <v>85</v>
      </c>
      <c r="L63" s="66" t="s">
        <v>74</v>
      </c>
      <c r="M63" s="53" t="s">
        <v>2838</v>
      </c>
      <c r="N63" t="s">
        <v>2901</v>
      </c>
      <c r="O63" t="str">
        <f t="shared" si="0"/>
        <v>mg/dL</v>
      </c>
      <c r="P63" t="b">
        <f t="shared" si="1"/>
        <v>1</v>
      </c>
      <c r="Q63" s="52" t="s">
        <v>44</v>
      </c>
      <c r="R63" s="87" t="s">
        <v>2841</v>
      </c>
    </row>
    <row r="64" spans="1:18" ht="28.8" thickBot="1" x14ac:dyDescent="0.35">
      <c r="A64" s="66" t="s">
        <v>76</v>
      </c>
      <c r="B64" s="53" t="s">
        <v>2838</v>
      </c>
      <c r="C64">
        <v>86</v>
      </c>
      <c r="D64">
        <v>0</v>
      </c>
      <c r="G64" s="72" t="s">
        <v>14</v>
      </c>
      <c r="H64" s="73"/>
      <c r="I64" s="55">
        <v>63</v>
      </c>
      <c r="J64" s="72" t="s">
        <v>14</v>
      </c>
      <c r="K64" s="80">
        <v>86</v>
      </c>
      <c r="L64" s="66" t="s">
        <v>76</v>
      </c>
      <c r="M64" s="53" t="s">
        <v>2838</v>
      </c>
      <c r="N64" t="s">
        <v>2901</v>
      </c>
      <c r="O64" t="str">
        <f t="shared" si="0"/>
        <v>mg/dL</v>
      </c>
      <c r="P64" t="b">
        <f t="shared" si="1"/>
        <v>1</v>
      </c>
      <c r="Q64" s="52" t="s">
        <v>45</v>
      </c>
      <c r="R64" s="87" t="s">
        <v>2864</v>
      </c>
    </row>
    <row r="65" spans="1:18" ht="42.6" thickBot="1" x14ac:dyDescent="0.35">
      <c r="A65" s="66" t="s">
        <v>78</v>
      </c>
      <c r="B65" s="53" t="s">
        <v>2838</v>
      </c>
      <c r="C65">
        <v>87</v>
      </c>
      <c r="D65">
        <v>0</v>
      </c>
      <c r="G65" s="72" t="s">
        <v>15</v>
      </c>
      <c r="H65" s="73"/>
      <c r="I65" s="55">
        <v>64</v>
      </c>
      <c r="J65" s="72" t="s">
        <v>15</v>
      </c>
      <c r="K65" s="80">
        <v>87</v>
      </c>
      <c r="L65" s="66" t="s">
        <v>78</v>
      </c>
      <c r="M65" s="53" t="s">
        <v>2838</v>
      </c>
      <c r="N65" t="s">
        <v>2901</v>
      </c>
      <c r="O65" t="str">
        <f t="shared" si="0"/>
        <v>mg/dL</v>
      </c>
      <c r="P65" t="b">
        <f t="shared" si="1"/>
        <v>1</v>
      </c>
      <c r="Q65" s="52" t="s">
        <v>46</v>
      </c>
      <c r="R65" s="87" t="s">
        <v>2864</v>
      </c>
    </row>
    <row r="66" spans="1:18" ht="27.6" thickBot="1" x14ac:dyDescent="0.35">
      <c r="A66" s="66" t="s">
        <v>83</v>
      </c>
      <c r="B66" s="53" t="s">
        <v>2845</v>
      </c>
      <c r="C66">
        <v>88</v>
      </c>
      <c r="D66">
        <v>0</v>
      </c>
      <c r="G66" s="72" t="s">
        <v>17</v>
      </c>
      <c r="H66" s="73"/>
      <c r="I66" s="55">
        <v>65</v>
      </c>
      <c r="J66" s="72" t="s">
        <v>17</v>
      </c>
      <c r="K66" s="80">
        <v>88</v>
      </c>
      <c r="L66" s="66" t="s">
        <v>83</v>
      </c>
      <c r="M66" s="53" t="s">
        <v>2845</v>
      </c>
      <c r="N66" t="s">
        <v>2901</v>
      </c>
      <c r="O66" t="str">
        <f t="shared" si="0"/>
        <v>mL</v>
      </c>
      <c r="P66" t="b">
        <f t="shared" si="1"/>
        <v>1</v>
      </c>
      <c r="Q66" s="52" t="s">
        <v>52</v>
      </c>
      <c r="R66" s="87" t="s">
        <v>2841</v>
      </c>
    </row>
    <row r="67" spans="1:18" ht="28.8" thickBot="1" x14ac:dyDescent="0.35">
      <c r="A67" s="66" t="s">
        <v>84</v>
      </c>
      <c r="B67" s="53" t="s">
        <v>2847</v>
      </c>
      <c r="C67">
        <v>89</v>
      </c>
      <c r="D67">
        <v>0</v>
      </c>
      <c r="G67" s="72" t="s">
        <v>23</v>
      </c>
      <c r="H67" s="73"/>
      <c r="I67" s="55">
        <v>66</v>
      </c>
      <c r="J67" s="72" t="s">
        <v>23</v>
      </c>
      <c r="K67" s="80">
        <v>89</v>
      </c>
      <c r="L67" s="66" t="s">
        <v>84</v>
      </c>
      <c r="M67" s="53" t="s">
        <v>2847</v>
      </c>
      <c r="N67" t="s">
        <v>2901</v>
      </c>
      <c r="O67" t="str">
        <f t="shared" ref="O67:O109" si="2">VLOOKUP(L67,Q:R,2,0)</f>
        <v>giọt/mL</v>
      </c>
      <c r="P67" t="b">
        <f t="shared" ref="P67:P109" si="3">M67=O67</f>
        <v>1</v>
      </c>
      <c r="Q67" s="52" t="s">
        <v>61</v>
      </c>
      <c r="R67" s="87" t="s">
        <v>2864</v>
      </c>
    </row>
    <row r="68" spans="1:18" ht="28.8" thickBot="1" x14ac:dyDescent="0.35">
      <c r="A68" s="66" t="s">
        <v>85</v>
      </c>
      <c r="B68" s="53" t="s">
        <v>2846</v>
      </c>
      <c r="C68">
        <v>90</v>
      </c>
      <c r="D68">
        <v>0</v>
      </c>
      <c r="G68" s="72" t="s">
        <v>26</v>
      </c>
      <c r="H68" s="73"/>
      <c r="I68" s="55">
        <v>67</v>
      </c>
      <c r="J68" s="72" t="s">
        <v>26</v>
      </c>
      <c r="K68" s="80">
        <v>90</v>
      </c>
      <c r="L68" s="66" t="s">
        <v>85</v>
      </c>
      <c r="M68" s="53" t="s">
        <v>2846</v>
      </c>
      <c r="N68" t="s">
        <v>2901</v>
      </c>
      <c r="O68" t="str">
        <f t="shared" si="2"/>
        <v>phút</v>
      </c>
      <c r="P68" t="b">
        <f t="shared" si="3"/>
        <v>1</v>
      </c>
      <c r="Q68" s="52" t="s">
        <v>65</v>
      </c>
      <c r="R68" s="87" t="s">
        <v>2904</v>
      </c>
    </row>
    <row r="69" spans="1:18" ht="42.6" thickBot="1" x14ac:dyDescent="0.35">
      <c r="A69" s="66" t="s">
        <v>87</v>
      </c>
      <c r="B69" s="53" t="s">
        <v>2845</v>
      </c>
      <c r="C69">
        <v>91</v>
      </c>
      <c r="D69">
        <v>0</v>
      </c>
      <c r="G69" s="72" t="s">
        <v>29</v>
      </c>
      <c r="H69" s="73"/>
      <c r="I69" s="55">
        <v>68</v>
      </c>
      <c r="J69" s="72" t="s">
        <v>29</v>
      </c>
      <c r="K69" s="80">
        <v>91</v>
      </c>
      <c r="L69" s="66" t="s">
        <v>87</v>
      </c>
      <c r="M69" s="53" t="s">
        <v>2845</v>
      </c>
      <c r="N69" t="s">
        <v>2901</v>
      </c>
      <c r="O69" t="str">
        <f t="shared" si="2"/>
        <v>mL</v>
      </c>
      <c r="P69" t="b">
        <f t="shared" si="3"/>
        <v>1</v>
      </c>
      <c r="Q69" s="52" t="s">
        <v>66</v>
      </c>
      <c r="R69" s="87" t="s">
        <v>2904</v>
      </c>
    </row>
    <row r="70" spans="1:18" ht="40.799999999999997" thickBot="1" x14ac:dyDescent="0.35">
      <c r="A70" s="66" t="s">
        <v>109</v>
      </c>
      <c r="B70" s="53" t="s">
        <v>2849</v>
      </c>
      <c r="C70">
        <v>107</v>
      </c>
      <c r="D70">
        <v>0</v>
      </c>
      <c r="G70" s="72" t="s">
        <v>30</v>
      </c>
      <c r="H70" s="73"/>
      <c r="I70" s="55">
        <v>69</v>
      </c>
      <c r="J70" s="72" t="s">
        <v>30</v>
      </c>
      <c r="K70" s="80">
        <v>107</v>
      </c>
      <c r="L70" s="66" t="s">
        <v>109</v>
      </c>
      <c r="M70" s="53" t="s">
        <v>2849</v>
      </c>
      <c r="N70" t="s">
        <v>2901</v>
      </c>
      <c r="O70" t="str">
        <f t="shared" si="2"/>
        <v>mL/phút/mmHg</v>
      </c>
      <c r="P70" t="b">
        <f t="shared" si="3"/>
        <v>0</v>
      </c>
      <c r="Q70" s="52" t="s">
        <v>67</v>
      </c>
      <c r="R70" s="87" t="s">
        <v>2843</v>
      </c>
    </row>
    <row r="71" spans="1:18" ht="28.8" thickBot="1" x14ac:dyDescent="0.35">
      <c r="A71" s="66" t="s">
        <v>114</v>
      </c>
      <c r="B71" s="53" t="s">
        <v>2844</v>
      </c>
      <c r="C71">
        <v>108</v>
      </c>
      <c r="D71">
        <v>0</v>
      </c>
      <c r="G71" s="72" t="s">
        <v>40</v>
      </c>
      <c r="H71" s="73"/>
      <c r="I71" s="55">
        <v>70</v>
      </c>
      <c r="J71" s="72" t="s">
        <v>40</v>
      </c>
      <c r="K71" s="80">
        <v>108</v>
      </c>
      <c r="L71" s="66" t="s">
        <v>114</v>
      </c>
      <c r="M71" s="53" t="s">
        <v>2844</v>
      </c>
      <c r="N71" t="s">
        <v>2901</v>
      </c>
      <c r="O71" t="str">
        <f t="shared" si="2"/>
        <v>L</v>
      </c>
      <c r="P71" t="b">
        <f t="shared" si="3"/>
        <v>1</v>
      </c>
      <c r="Q71" s="52" t="s">
        <v>68</v>
      </c>
      <c r="R71" s="87" t="s">
        <v>2844</v>
      </c>
    </row>
    <row r="72" spans="1:18" ht="40.799999999999997" thickBot="1" x14ac:dyDescent="0.35">
      <c r="A72" s="67" t="s">
        <v>115</v>
      </c>
      <c r="B72" s="53" t="s">
        <v>2850</v>
      </c>
      <c r="C72">
        <v>109</v>
      </c>
      <c r="D72">
        <v>0</v>
      </c>
      <c r="G72" s="72" t="s">
        <v>44</v>
      </c>
      <c r="H72" s="73"/>
      <c r="I72" s="55">
        <v>71</v>
      </c>
      <c r="J72" s="72" t="s">
        <v>44</v>
      </c>
      <c r="K72" s="80">
        <v>109</v>
      </c>
      <c r="L72" s="67" t="s">
        <v>115</v>
      </c>
      <c r="M72" s="53" t="s">
        <v>2850</v>
      </c>
      <c r="N72" t="s">
        <v>2901</v>
      </c>
      <c r="O72" t="str">
        <f t="shared" si="2"/>
        <v>phân thùy</v>
      </c>
      <c r="P72" t="b">
        <f t="shared" si="3"/>
        <v>0</v>
      </c>
      <c r="Q72" s="52" t="s">
        <v>69</v>
      </c>
      <c r="R72" s="87" t="s">
        <v>2831</v>
      </c>
    </row>
    <row r="73" spans="1:18" ht="28.8" thickBot="1" x14ac:dyDescent="0.35">
      <c r="A73" s="67" t="s">
        <v>116</v>
      </c>
      <c r="B73" s="53" t="s">
        <v>2850</v>
      </c>
      <c r="C73">
        <v>110</v>
      </c>
      <c r="D73">
        <v>0</v>
      </c>
      <c r="G73" s="72" t="s">
        <v>45</v>
      </c>
      <c r="H73" s="73"/>
      <c r="I73" s="55">
        <v>72</v>
      </c>
      <c r="J73" s="72" t="s">
        <v>45</v>
      </c>
      <c r="K73" s="80">
        <v>110</v>
      </c>
      <c r="L73" s="67" t="s">
        <v>116</v>
      </c>
      <c r="M73" s="53" t="s">
        <v>2850</v>
      </c>
      <c r="N73" t="s">
        <v>2901</v>
      </c>
      <c r="O73" t="str">
        <f t="shared" si="2"/>
        <v>phân thùy</v>
      </c>
      <c r="P73" t="b">
        <f t="shared" si="3"/>
        <v>0</v>
      </c>
      <c r="Q73" s="52" t="s">
        <v>71</v>
      </c>
      <c r="R73" s="87" t="s">
        <v>2845</v>
      </c>
    </row>
    <row r="74" spans="1:18" ht="27.6" thickBot="1" x14ac:dyDescent="0.35">
      <c r="A74" s="67" t="s">
        <v>118</v>
      </c>
      <c r="B74" s="53" t="s">
        <v>2833</v>
      </c>
      <c r="C74">
        <v>111</v>
      </c>
      <c r="D74">
        <v>0</v>
      </c>
      <c r="G74" s="72" t="s">
        <v>46</v>
      </c>
      <c r="H74" s="73"/>
      <c r="I74" s="55">
        <v>73</v>
      </c>
      <c r="J74" s="72" t="s">
        <v>46</v>
      </c>
      <c r="K74" s="80">
        <v>111</v>
      </c>
      <c r="L74" s="67" t="s">
        <v>118</v>
      </c>
      <c r="M74" s="53" t="s">
        <v>2833</v>
      </c>
      <c r="N74" t="s">
        <v>2901</v>
      </c>
      <c r="O74" t="str">
        <f t="shared" si="2"/>
        <v>%</v>
      </c>
      <c r="P74" t="b">
        <f t="shared" si="3"/>
        <v>1</v>
      </c>
      <c r="Q74" s="52" t="s">
        <v>72</v>
      </c>
      <c r="R74" s="87" t="s">
        <v>2846</v>
      </c>
    </row>
    <row r="75" spans="1:18" ht="28.8" thickBot="1" x14ac:dyDescent="0.35">
      <c r="A75" s="66" t="s">
        <v>129</v>
      </c>
      <c r="B75" s="53" t="s">
        <v>2853</v>
      </c>
      <c r="C75">
        <v>112</v>
      </c>
      <c r="D75">
        <v>0</v>
      </c>
      <c r="G75" s="72" t="s">
        <v>52</v>
      </c>
      <c r="H75" s="73"/>
      <c r="I75" s="55">
        <v>74</v>
      </c>
      <c r="J75" s="72" t="s">
        <v>52</v>
      </c>
      <c r="K75" s="80">
        <v>112</v>
      </c>
      <c r="L75" s="66" t="s">
        <v>129</v>
      </c>
      <c r="M75" s="53" t="s">
        <v>2853</v>
      </c>
      <c r="N75" t="s">
        <v>2901</v>
      </c>
      <c r="O75" t="str">
        <f t="shared" si="2"/>
        <v>U/L</v>
      </c>
      <c r="P75" t="b">
        <f t="shared" si="3"/>
        <v>1</v>
      </c>
      <c r="Q75" s="52" t="s">
        <v>73</v>
      </c>
      <c r="R75" s="87" t="s">
        <v>2838</v>
      </c>
    </row>
    <row r="76" spans="1:18" ht="27.6" thickBot="1" x14ac:dyDescent="0.35">
      <c r="A76" s="67" t="s">
        <v>130</v>
      </c>
      <c r="B76" s="53" t="s">
        <v>2853</v>
      </c>
      <c r="C76">
        <v>113</v>
      </c>
      <c r="D76">
        <v>0</v>
      </c>
      <c r="G76" s="72" t="s">
        <v>58</v>
      </c>
      <c r="H76" s="73"/>
      <c r="I76" s="55">
        <v>75</v>
      </c>
      <c r="J76" s="72" t="s">
        <v>58</v>
      </c>
      <c r="K76" s="80">
        <v>113</v>
      </c>
      <c r="L76" s="67" t="s">
        <v>130</v>
      </c>
      <c r="M76" s="53" t="s">
        <v>2853</v>
      </c>
      <c r="N76" t="s">
        <v>2901</v>
      </c>
      <c r="O76" t="str">
        <f t="shared" si="2"/>
        <v>U/L</v>
      </c>
      <c r="P76" t="b">
        <f t="shared" si="3"/>
        <v>1</v>
      </c>
      <c r="Q76" s="52" t="s">
        <v>74</v>
      </c>
      <c r="R76" s="87" t="s">
        <v>2838</v>
      </c>
    </row>
    <row r="77" spans="1:18" ht="28.8" thickBot="1" x14ac:dyDescent="0.35">
      <c r="A77" s="66" t="s">
        <v>131</v>
      </c>
      <c r="B77" s="53" t="s">
        <v>2854</v>
      </c>
      <c r="C77">
        <v>114</v>
      </c>
      <c r="D77">
        <v>0</v>
      </c>
      <c r="G77" s="72" t="s">
        <v>61</v>
      </c>
      <c r="H77" s="73"/>
      <c r="I77" s="55">
        <v>76</v>
      </c>
      <c r="J77" s="72" t="s">
        <v>61</v>
      </c>
      <c r="K77" s="80">
        <v>114</v>
      </c>
      <c r="L77" s="66" t="s">
        <v>131</v>
      </c>
      <c r="M77" s="53" t="s">
        <v>2854</v>
      </c>
      <c r="N77" t="s">
        <v>2901</v>
      </c>
      <c r="O77" t="str">
        <f t="shared" si="2"/>
        <v>điểm</v>
      </c>
      <c r="P77" t="b">
        <f t="shared" si="3"/>
        <v>1</v>
      </c>
      <c r="Q77" s="52" t="s">
        <v>76</v>
      </c>
      <c r="R77" s="87" t="s">
        <v>2838</v>
      </c>
    </row>
    <row r="78" spans="1:18" ht="28.8" thickBot="1" x14ac:dyDescent="0.35">
      <c r="A78" s="66" t="s">
        <v>134</v>
      </c>
      <c r="B78" s="53" t="s">
        <v>2833</v>
      </c>
      <c r="C78">
        <v>115</v>
      </c>
      <c r="D78">
        <v>0</v>
      </c>
      <c r="G78" s="72" t="s">
        <v>65</v>
      </c>
      <c r="H78" s="73"/>
      <c r="I78" s="55">
        <v>77</v>
      </c>
      <c r="J78" s="72" t="s">
        <v>65</v>
      </c>
      <c r="K78" s="80">
        <v>115</v>
      </c>
      <c r="L78" s="66" t="s">
        <v>134</v>
      </c>
      <c r="M78" s="53" t="s">
        <v>2833</v>
      </c>
      <c r="N78" t="s">
        <v>2901</v>
      </c>
      <c r="O78" t="str">
        <f t="shared" si="2"/>
        <v>%</v>
      </c>
      <c r="P78" t="b">
        <f t="shared" si="3"/>
        <v>1</v>
      </c>
      <c r="Q78" s="52" t="s">
        <v>78</v>
      </c>
      <c r="R78" s="87" t="s">
        <v>2838</v>
      </c>
    </row>
    <row r="79" spans="1:18" ht="28.8" thickBot="1" x14ac:dyDescent="0.35">
      <c r="A79" s="66" t="s">
        <v>136</v>
      </c>
      <c r="B79" s="53" t="s">
        <v>2855</v>
      </c>
      <c r="C79">
        <v>116</v>
      </c>
      <c r="D79">
        <v>0</v>
      </c>
      <c r="G79" s="72" t="s">
        <v>66</v>
      </c>
      <c r="H79" s="73"/>
      <c r="I79" s="55">
        <v>78</v>
      </c>
      <c r="J79" s="72" t="s">
        <v>66</v>
      </c>
      <c r="K79" s="80">
        <v>116</v>
      </c>
      <c r="L79" s="66" t="s">
        <v>136</v>
      </c>
      <c r="M79" s="53" t="s">
        <v>2855</v>
      </c>
      <c r="N79" t="s">
        <v>2901</v>
      </c>
      <c r="O79" t="str">
        <f t="shared" si="2"/>
        <v>mg/L</v>
      </c>
      <c r="P79" t="b">
        <f t="shared" si="3"/>
        <v>0</v>
      </c>
      <c r="Q79" s="52" t="s">
        <v>83</v>
      </c>
      <c r="R79" s="87" t="s">
        <v>2845</v>
      </c>
    </row>
    <row r="80" spans="1:18" ht="15" thickBot="1" x14ac:dyDescent="0.35">
      <c r="A80" s="66" t="s">
        <v>137</v>
      </c>
      <c r="B80" s="53" t="s">
        <v>2856</v>
      </c>
      <c r="C80">
        <v>117</v>
      </c>
      <c r="D80">
        <v>0</v>
      </c>
      <c r="G80" s="72" t="s">
        <v>67</v>
      </c>
      <c r="H80" s="73"/>
      <c r="I80" s="55">
        <v>79</v>
      </c>
      <c r="J80" s="72" t="s">
        <v>67</v>
      </c>
      <c r="K80" s="80">
        <v>117</v>
      </c>
      <c r="L80" s="66" t="s">
        <v>137</v>
      </c>
      <c r="M80" s="53" t="s">
        <v>2856</v>
      </c>
      <c r="N80" t="s">
        <v>2901</v>
      </c>
      <c r="O80" t="str">
        <f t="shared" si="2"/>
        <v>ng/ml</v>
      </c>
      <c r="P80" t="b">
        <f t="shared" si="3"/>
        <v>1</v>
      </c>
      <c r="Q80" s="52" t="s">
        <v>84</v>
      </c>
      <c r="R80" s="87" t="s">
        <v>2847</v>
      </c>
    </row>
    <row r="81" spans="1:18" ht="27.6" thickBot="1" x14ac:dyDescent="0.35">
      <c r="A81" s="66" t="s">
        <v>142</v>
      </c>
      <c r="B81" s="53" t="s">
        <v>2830</v>
      </c>
      <c r="C81">
        <v>118</v>
      </c>
      <c r="D81">
        <v>0</v>
      </c>
      <c r="G81" s="72" t="s">
        <v>68</v>
      </c>
      <c r="H81" s="73"/>
      <c r="I81" s="55">
        <v>80</v>
      </c>
      <c r="J81" s="72" t="s">
        <v>68</v>
      </c>
      <c r="K81" s="80">
        <v>118</v>
      </c>
      <c r="L81" s="66" t="s">
        <v>142</v>
      </c>
      <c r="M81" s="53" t="s">
        <v>2830</v>
      </c>
      <c r="N81" t="s">
        <v>2901</v>
      </c>
      <c r="O81" t="str">
        <f t="shared" si="2"/>
        <v>cm</v>
      </c>
      <c r="P81" t="b">
        <f t="shared" si="3"/>
        <v>1</v>
      </c>
      <c r="Q81" s="52" t="s">
        <v>85</v>
      </c>
      <c r="R81" s="87" t="s">
        <v>2846</v>
      </c>
    </row>
    <row r="82" spans="1:18" ht="42.6" thickBot="1" x14ac:dyDescent="0.35">
      <c r="A82" s="66" t="s">
        <v>155</v>
      </c>
      <c r="B82" s="53" t="s">
        <v>2846</v>
      </c>
      <c r="C82">
        <v>120</v>
      </c>
      <c r="D82">
        <v>0</v>
      </c>
      <c r="G82" s="72" t="s">
        <v>69</v>
      </c>
      <c r="H82" s="73"/>
      <c r="I82" s="55">
        <v>81</v>
      </c>
      <c r="J82" s="72" t="s">
        <v>69</v>
      </c>
      <c r="K82" s="80">
        <v>120</v>
      </c>
      <c r="L82" s="66" t="s">
        <v>155</v>
      </c>
      <c r="M82" s="53" t="s">
        <v>2846</v>
      </c>
      <c r="N82" t="s">
        <v>2901</v>
      </c>
      <c r="O82" t="str">
        <f t="shared" si="2"/>
        <v>phút</v>
      </c>
      <c r="P82" t="b">
        <f t="shared" si="3"/>
        <v>1</v>
      </c>
      <c r="Q82" s="52" t="s">
        <v>87</v>
      </c>
      <c r="R82" s="87" t="s">
        <v>2845</v>
      </c>
    </row>
    <row r="83" spans="1:18" ht="28.8" thickBot="1" x14ac:dyDescent="0.35">
      <c r="A83" s="66" t="s">
        <v>156</v>
      </c>
      <c r="B83" s="53" t="s">
        <v>2848</v>
      </c>
      <c r="C83">
        <v>121</v>
      </c>
      <c r="D83">
        <v>0</v>
      </c>
      <c r="G83" s="72" t="s">
        <v>71</v>
      </c>
      <c r="H83" s="73"/>
      <c r="I83" s="55">
        <v>82</v>
      </c>
      <c r="J83" s="72" t="s">
        <v>71</v>
      </c>
      <c r="K83" s="80">
        <v>121</v>
      </c>
      <c r="L83" s="66" t="s">
        <v>156</v>
      </c>
      <c r="M83" s="53" t="s">
        <v>2848</v>
      </c>
      <c r="N83" t="s">
        <v>2901</v>
      </c>
      <c r="O83" t="str">
        <f t="shared" si="2"/>
        <v>lần/phút</v>
      </c>
      <c r="P83" t="b">
        <f t="shared" si="3"/>
        <v>0</v>
      </c>
      <c r="Q83" s="52" t="s">
        <v>94</v>
      </c>
      <c r="R83" s="87" t="s">
        <v>2854</v>
      </c>
    </row>
    <row r="84" spans="1:18" ht="28.8" thickBot="1" x14ac:dyDescent="0.35">
      <c r="A84" s="66" t="s">
        <v>157</v>
      </c>
      <c r="B84" s="53" t="s">
        <v>2859</v>
      </c>
      <c r="C84">
        <v>122</v>
      </c>
      <c r="D84">
        <v>0</v>
      </c>
      <c r="G84" s="72" t="s">
        <v>72</v>
      </c>
      <c r="H84" s="73"/>
      <c r="I84" s="55">
        <v>83</v>
      </c>
      <c r="J84" s="72" t="s">
        <v>72</v>
      </c>
      <c r="K84" s="80">
        <v>122</v>
      </c>
      <c r="L84" s="66" t="s">
        <v>157</v>
      </c>
      <c r="M84" s="53" t="s">
        <v>2859</v>
      </c>
      <c r="N84" t="s">
        <v>2901</v>
      </c>
      <c r="O84" t="str">
        <f t="shared" si="2"/>
        <v>cmH2O</v>
      </c>
      <c r="P84" t="b">
        <f t="shared" si="3"/>
        <v>1</v>
      </c>
      <c r="Q84" s="52" t="s">
        <v>109</v>
      </c>
      <c r="R84" s="87" t="s">
        <v>2905</v>
      </c>
    </row>
    <row r="85" spans="1:18" ht="28.8" thickBot="1" x14ac:dyDescent="0.35">
      <c r="A85" s="66" t="s">
        <v>158</v>
      </c>
      <c r="B85" s="53" t="s">
        <v>2859</v>
      </c>
      <c r="C85">
        <v>123</v>
      </c>
      <c r="D85">
        <v>0</v>
      </c>
      <c r="G85" s="72" t="s">
        <v>73</v>
      </c>
      <c r="H85" s="73"/>
      <c r="I85" s="55">
        <v>84</v>
      </c>
      <c r="J85" s="72" t="s">
        <v>73</v>
      </c>
      <c r="K85" s="80">
        <v>123</v>
      </c>
      <c r="L85" s="66" t="s">
        <v>158</v>
      </c>
      <c r="M85" s="53" t="s">
        <v>2859</v>
      </c>
      <c r="N85" t="s">
        <v>2901</v>
      </c>
      <c r="O85" t="str">
        <f t="shared" si="2"/>
        <v>cmH2O</v>
      </c>
      <c r="P85" t="b">
        <f t="shared" si="3"/>
        <v>1</v>
      </c>
      <c r="Q85" s="52" t="s">
        <v>114</v>
      </c>
      <c r="R85" s="87" t="s">
        <v>2844</v>
      </c>
    </row>
    <row r="86" spans="1:18" ht="28.8" thickBot="1" x14ac:dyDescent="0.35">
      <c r="A86" s="66" t="s">
        <v>163</v>
      </c>
      <c r="B86" s="53" t="s">
        <v>2858</v>
      </c>
      <c r="C86">
        <v>126</v>
      </c>
      <c r="D86">
        <v>0</v>
      </c>
      <c r="G86" s="72" t="s">
        <v>74</v>
      </c>
      <c r="H86" s="73"/>
      <c r="I86" s="55">
        <v>85</v>
      </c>
      <c r="J86" s="72" t="s">
        <v>74</v>
      </c>
      <c r="K86" s="80">
        <v>126</v>
      </c>
      <c r="L86" s="66" t="s">
        <v>163</v>
      </c>
      <c r="M86" s="53" t="s">
        <v>2858</v>
      </c>
      <c r="N86" t="s">
        <v>2901</v>
      </c>
      <c r="O86" t="str">
        <f t="shared" si="2"/>
        <v>ngày</v>
      </c>
      <c r="P86" t="b">
        <f t="shared" si="3"/>
        <v>1</v>
      </c>
      <c r="Q86" s="52" t="s">
        <v>115</v>
      </c>
      <c r="R86" s="87" t="s">
        <v>2906</v>
      </c>
    </row>
    <row r="87" spans="1:18" ht="28.8" thickBot="1" x14ac:dyDescent="0.35">
      <c r="A87" s="66" t="s">
        <v>174</v>
      </c>
      <c r="B87" s="53" t="s">
        <v>2865</v>
      </c>
      <c r="C87">
        <v>130</v>
      </c>
      <c r="D87">
        <v>0</v>
      </c>
      <c r="G87" s="72" t="s">
        <v>76</v>
      </c>
      <c r="H87" s="73"/>
      <c r="I87" s="55">
        <v>86</v>
      </c>
      <c r="J87" s="72" t="s">
        <v>76</v>
      </c>
      <c r="K87" s="80">
        <v>130</v>
      </c>
      <c r="L87" s="66" t="s">
        <v>174</v>
      </c>
      <c r="M87" s="53" t="s">
        <v>2865</v>
      </c>
      <c r="N87" t="s">
        <v>2901</v>
      </c>
      <c r="O87" t="str">
        <f t="shared" si="2"/>
        <v>mL/phút</v>
      </c>
      <c r="P87" t="b">
        <f t="shared" si="3"/>
        <v>1</v>
      </c>
      <c r="Q87" s="52" t="s">
        <v>116</v>
      </c>
      <c r="R87" s="87" t="s">
        <v>2906</v>
      </c>
    </row>
    <row r="88" spans="1:18" ht="40.799999999999997" thickBot="1" x14ac:dyDescent="0.35">
      <c r="A88" s="66" t="s">
        <v>175</v>
      </c>
      <c r="B88" s="53" t="s">
        <v>2833</v>
      </c>
      <c r="C88">
        <v>131</v>
      </c>
      <c r="D88">
        <v>0</v>
      </c>
      <c r="G88" s="72" t="s">
        <v>78</v>
      </c>
      <c r="H88" s="73"/>
      <c r="I88" s="55">
        <v>87</v>
      </c>
      <c r="J88" s="72" t="s">
        <v>78</v>
      </c>
      <c r="K88" s="80">
        <v>131</v>
      </c>
      <c r="L88" s="66" t="s">
        <v>175</v>
      </c>
      <c r="M88" s="53" t="s">
        <v>2833</v>
      </c>
      <c r="N88" t="s">
        <v>2901</v>
      </c>
      <c r="O88" t="str">
        <f t="shared" si="2"/>
        <v>%</v>
      </c>
      <c r="P88" t="b">
        <f t="shared" si="3"/>
        <v>1</v>
      </c>
      <c r="Q88" s="52" t="s">
        <v>118</v>
      </c>
      <c r="R88" s="87" t="s">
        <v>2833</v>
      </c>
    </row>
    <row r="89" spans="1:18" ht="28.8" thickBot="1" x14ac:dyDescent="0.35">
      <c r="A89" s="66" t="s">
        <v>176</v>
      </c>
      <c r="B89" s="53" t="s">
        <v>2833</v>
      </c>
      <c r="C89">
        <v>132</v>
      </c>
      <c r="D89">
        <v>0</v>
      </c>
      <c r="G89" s="72" t="s">
        <v>83</v>
      </c>
      <c r="H89" s="73"/>
      <c r="I89" s="55">
        <v>88</v>
      </c>
      <c r="J89" s="72" t="s">
        <v>83</v>
      </c>
      <c r="K89" s="80">
        <v>132</v>
      </c>
      <c r="L89" s="66" t="s">
        <v>176</v>
      </c>
      <c r="M89" s="53" t="s">
        <v>2833</v>
      </c>
      <c r="N89" t="s">
        <v>2901</v>
      </c>
      <c r="O89" t="str">
        <f t="shared" si="2"/>
        <v>%</v>
      </c>
      <c r="P89" t="b">
        <f t="shared" si="3"/>
        <v>1</v>
      </c>
      <c r="Q89" s="52" t="s">
        <v>129</v>
      </c>
      <c r="R89" s="87" t="s">
        <v>2853</v>
      </c>
    </row>
    <row r="90" spans="1:18" ht="27.6" thickBot="1" x14ac:dyDescent="0.35">
      <c r="A90" s="66" t="s">
        <v>179</v>
      </c>
      <c r="B90" s="53" t="s">
        <v>2838</v>
      </c>
      <c r="C90">
        <v>133</v>
      </c>
      <c r="D90">
        <v>0</v>
      </c>
      <c r="G90" s="72" t="s">
        <v>84</v>
      </c>
      <c r="H90" s="73"/>
      <c r="I90" s="55">
        <v>89</v>
      </c>
      <c r="J90" s="72" t="s">
        <v>84</v>
      </c>
      <c r="K90" s="80">
        <v>133</v>
      </c>
      <c r="L90" s="66" t="s">
        <v>179</v>
      </c>
      <c r="M90" s="53" t="s">
        <v>2838</v>
      </c>
      <c r="N90" t="s">
        <v>2901</v>
      </c>
      <c r="O90" t="str">
        <f t="shared" si="2"/>
        <v>mg/dL</v>
      </c>
      <c r="P90" t="b">
        <f t="shared" si="3"/>
        <v>1</v>
      </c>
      <c r="Q90" s="52" t="s">
        <v>130</v>
      </c>
      <c r="R90" s="87" t="s">
        <v>2853</v>
      </c>
    </row>
    <row r="91" spans="1:18" ht="28.8" thickBot="1" x14ac:dyDescent="0.35">
      <c r="A91" s="66" t="s">
        <v>180</v>
      </c>
      <c r="B91" s="53" t="s">
        <v>2838</v>
      </c>
      <c r="C91">
        <v>134</v>
      </c>
      <c r="D91">
        <v>0</v>
      </c>
      <c r="G91" s="72" t="s">
        <v>85</v>
      </c>
      <c r="H91" s="73"/>
      <c r="I91" s="55">
        <v>90</v>
      </c>
      <c r="J91" s="72" t="s">
        <v>85</v>
      </c>
      <c r="K91" s="80">
        <v>134</v>
      </c>
      <c r="L91" s="66" t="s">
        <v>180</v>
      </c>
      <c r="M91" s="53" t="s">
        <v>2838</v>
      </c>
      <c r="N91" t="s">
        <v>2901</v>
      </c>
      <c r="O91" t="str">
        <f t="shared" si="2"/>
        <v>mg/dL</v>
      </c>
      <c r="P91" t="b">
        <f t="shared" si="3"/>
        <v>1</v>
      </c>
      <c r="Q91" s="52" t="s">
        <v>131</v>
      </c>
      <c r="R91" s="87" t="s">
        <v>2854</v>
      </c>
    </row>
    <row r="92" spans="1:18" ht="15" thickBot="1" x14ac:dyDescent="0.35">
      <c r="A92" s="66" t="s">
        <v>192</v>
      </c>
      <c r="B92" s="53" t="s">
        <v>2866</v>
      </c>
      <c r="C92">
        <v>135</v>
      </c>
      <c r="D92">
        <v>0</v>
      </c>
      <c r="G92" s="72" t="s">
        <v>87</v>
      </c>
      <c r="H92" s="73"/>
      <c r="I92" s="55">
        <v>91</v>
      </c>
      <c r="J92" s="72" t="s">
        <v>87</v>
      </c>
      <c r="K92" s="80">
        <v>135</v>
      </c>
      <c r="L92" s="66" t="s">
        <v>192</v>
      </c>
      <c r="M92" s="53" t="s">
        <v>2866</v>
      </c>
      <c r="N92" t="s">
        <v>2901</v>
      </c>
      <c r="O92" t="str">
        <f t="shared" si="2"/>
        <v>microg/dL</v>
      </c>
      <c r="P92" t="b">
        <f t="shared" si="3"/>
        <v>0</v>
      </c>
      <c r="Q92" s="52" t="s">
        <v>134</v>
      </c>
      <c r="R92" s="87" t="s">
        <v>2833</v>
      </c>
    </row>
    <row r="93" spans="1:18" ht="15" thickBot="1" x14ac:dyDescent="0.35">
      <c r="A93" s="66" t="s">
        <v>193</v>
      </c>
      <c r="B93" s="53" t="s">
        <v>2866</v>
      </c>
      <c r="C93">
        <v>136</v>
      </c>
      <c r="D93">
        <v>0</v>
      </c>
      <c r="G93" s="72" t="s">
        <v>89</v>
      </c>
      <c r="H93" s="73"/>
      <c r="I93" s="55">
        <v>92</v>
      </c>
      <c r="J93" s="72" t="s">
        <v>89</v>
      </c>
      <c r="K93" s="80">
        <v>136</v>
      </c>
      <c r="L93" s="66" t="s">
        <v>193</v>
      </c>
      <c r="M93" s="53" t="s">
        <v>2866</v>
      </c>
      <c r="N93" t="s">
        <v>2901</v>
      </c>
      <c r="O93" t="str">
        <f t="shared" si="2"/>
        <v>microg/dL</v>
      </c>
      <c r="P93" t="b">
        <f t="shared" si="3"/>
        <v>0</v>
      </c>
      <c r="Q93" s="52" t="s">
        <v>136</v>
      </c>
      <c r="R93" s="87" t="s">
        <v>2907</v>
      </c>
    </row>
    <row r="94" spans="1:18" ht="28.8" thickBot="1" x14ac:dyDescent="0.35">
      <c r="A94" s="66" t="s">
        <v>195</v>
      </c>
      <c r="B94" s="53" t="s">
        <v>2853</v>
      </c>
      <c r="C94">
        <v>137</v>
      </c>
      <c r="D94">
        <v>0</v>
      </c>
      <c r="G94" s="72" t="s">
        <v>90</v>
      </c>
      <c r="H94" s="73"/>
      <c r="I94" s="55">
        <v>93</v>
      </c>
      <c r="J94" s="72" t="s">
        <v>90</v>
      </c>
      <c r="K94" s="80">
        <v>137</v>
      </c>
      <c r="L94" s="66" t="s">
        <v>195</v>
      </c>
      <c r="M94" s="53" t="s">
        <v>2853</v>
      </c>
      <c r="N94" t="s">
        <v>2901</v>
      </c>
      <c r="O94" t="str">
        <f t="shared" si="2"/>
        <v>U/L</v>
      </c>
      <c r="P94" t="b">
        <f t="shared" si="3"/>
        <v>1</v>
      </c>
      <c r="Q94" s="52" t="s">
        <v>137</v>
      </c>
      <c r="R94" s="87" t="s">
        <v>2908</v>
      </c>
    </row>
    <row r="95" spans="1:18" ht="28.8" thickBot="1" x14ac:dyDescent="0.35">
      <c r="A95" s="67" t="s">
        <v>197</v>
      </c>
      <c r="B95" s="53" t="s">
        <v>2867</v>
      </c>
      <c r="C95">
        <v>138</v>
      </c>
      <c r="D95">
        <v>0</v>
      </c>
      <c r="G95" s="72" t="s">
        <v>91</v>
      </c>
      <c r="H95" s="73"/>
      <c r="I95" s="55">
        <v>94</v>
      </c>
      <c r="J95" s="72" t="s">
        <v>91</v>
      </c>
      <c r="K95" s="80">
        <v>138</v>
      </c>
      <c r="L95" s="67" t="s">
        <v>197</v>
      </c>
      <c r="M95" s="53" t="s">
        <v>2867</v>
      </c>
      <c r="N95" t="s">
        <v>2901</v>
      </c>
      <c r="O95" t="str">
        <f t="shared" si="2"/>
        <v>lần</v>
      </c>
      <c r="P95" t="b">
        <f t="shared" si="3"/>
        <v>1</v>
      </c>
      <c r="Q95" s="52" t="s">
        <v>142</v>
      </c>
      <c r="R95" s="87" t="s">
        <v>2830</v>
      </c>
    </row>
    <row r="96" spans="1:18" ht="15" thickBot="1" x14ac:dyDescent="0.35">
      <c r="A96" s="67" t="s">
        <v>198</v>
      </c>
      <c r="B96" s="53" t="s">
        <v>2843</v>
      </c>
      <c r="C96">
        <v>139</v>
      </c>
      <c r="D96">
        <v>0</v>
      </c>
      <c r="G96" s="72" t="s">
        <v>93</v>
      </c>
      <c r="H96" s="73"/>
      <c r="I96" s="55">
        <v>95</v>
      </c>
      <c r="J96" s="72" t="s">
        <v>93</v>
      </c>
      <c r="K96" s="80">
        <v>139</v>
      </c>
      <c r="L96" s="67" t="s">
        <v>198</v>
      </c>
      <c r="M96" s="53" t="s">
        <v>2843</v>
      </c>
      <c r="N96" t="s">
        <v>2901</v>
      </c>
      <c r="O96" t="str">
        <f t="shared" si="2"/>
        <v>giờ</v>
      </c>
      <c r="P96" t="b">
        <f t="shared" si="3"/>
        <v>1</v>
      </c>
      <c r="Q96" s="52" t="s">
        <v>155</v>
      </c>
      <c r="R96" s="87" t="s">
        <v>2846</v>
      </c>
    </row>
    <row r="97" spans="1:18" ht="28.8" thickBot="1" x14ac:dyDescent="0.35">
      <c r="A97" s="66" t="s">
        <v>204</v>
      </c>
      <c r="B97" s="53" t="s">
        <v>2836</v>
      </c>
      <c r="C97">
        <v>142</v>
      </c>
      <c r="D97">
        <v>0</v>
      </c>
      <c r="G97" s="72" t="s">
        <v>94</v>
      </c>
      <c r="H97" s="73"/>
      <c r="I97" s="55">
        <v>96</v>
      </c>
      <c r="J97" s="72" t="s">
        <v>94</v>
      </c>
      <c r="K97" s="80">
        <v>142</v>
      </c>
      <c r="L97" s="66" t="s">
        <v>204</v>
      </c>
      <c r="M97" s="53" t="s">
        <v>2836</v>
      </c>
      <c r="N97" t="s">
        <v>2901</v>
      </c>
      <c r="O97" t="str">
        <f t="shared" si="2"/>
        <v>mmHg</v>
      </c>
      <c r="P97" t="b">
        <f t="shared" si="3"/>
        <v>1</v>
      </c>
      <c r="Q97" s="52" t="s">
        <v>156</v>
      </c>
      <c r="R97" s="87" t="s">
        <v>2909</v>
      </c>
    </row>
    <row r="98" spans="1:18" ht="27" thickBot="1" x14ac:dyDescent="0.35">
      <c r="A98" s="66" t="s">
        <v>205</v>
      </c>
      <c r="B98" s="53" t="s">
        <v>2868</v>
      </c>
      <c r="C98">
        <v>143</v>
      </c>
      <c r="D98">
        <v>0</v>
      </c>
      <c r="G98" s="72" t="s">
        <v>97</v>
      </c>
      <c r="H98" s="73"/>
      <c r="I98" s="55">
        <v>97</v>
      </c>
      <c r="J98" s="72" t="s">
        <v>97</v>
      </c>
      <c r="K98" s="80">
        <v>143</v>
      </c>
      <c r="L98" s="66" t="s">
        <v>205</v>
      </c>
      <c r="M98" s="53" t="s">
        <v>2868</v>
      </c>
      <c r="N98" t="s">
        <v>2901</v>
      </c>
      <c r="O98" t="str">
        <f t="shared" si="2"/>
        <v>L/phút</v>
      </c>
      <c r="P98" t="b">
        <f t="shared" si="3"/>
        <v>1</v>
      </c>
      <c r="Q98" s="52" t="s">
        <v>157</v>
      </c>
      <c r="R98" s="87" t="s">
        <v>2859</v>
      </c>
    </row>
    <row r="99" spans="1:18" ht="28.8" thickBot="1" x14ac:dyDescent="0.35">
      <c r="A99" s="66" t="s">
        <v>211</v>
      </c>
      <c r="B99" s="68" t="s">
        <v>2869</v>
      </c>
      <c r="C99">
        <v>146</v>
      </c>
      <c r="D99">
        <v>0</v>
      </c>
      <c r="G99" s="72" t="s">
        <v>98</v>
      </c>
      <c r="H99" s="73"/>
      <c r="I99" s="55">
        <v>98</v>
      </c>
      <c r="J99" s="72" t="s">
        <v>98</v>
      </c>
      <c r="K99" s="80">
        <v>146</v>
      </c>
      <c r="L99" s="66" t="s">
        <v>211</v>
      </c>
      <c r="M99" s="68" t="s">
        <v>2869</v>
      </c>
      <c r="N99" t="s">
        <v>2901</v>
      </c>
      <c r="O99" t="str">
        <f t="shared" si="2"/>
        <v>mili-giây</v>
      </c>
      <c r="P99" t="b">
        <f t="shared" si="3"/>
        <v>1</v>
      </c>
      <c r="Q99" s="52" t="s">
        <v>158</v>
      </c>
      <c r="R99" s="87" t="s">
        <v>2859</v>
      </c>
    </row>
    <row r="100" spans="1:18" ht="28.8" thickBot="1" x14ac:dyDescent="0.35">
      <c r="A100" s="66" t="s">
        <v>212</v>
      </c>
      <c r="B100" s="68" t="s">
        <v>2869</v>
      </c>
      <c r="C100">
        <v>147</v>
      </c>
      <c r="D100">
        <v>0</v>
      </c>
      <c r="G100" s="72" t="s">
        <v>99</v>
      </c>
      <c r="H100" s="73"/>
      <c r="I100" s="55">
        <v>99</v>
      </c>
      <c r="J100" s="72" t="s">
        <v>99</v>
      </c>
      <c r="K100" s="80">
        <v>147</v>
      </c>
      <c r="L100" s="66" t="s">
        <v>212</v>
      </c>
      <c r="M100" s="68" t="s">
        <v>2869</v>
      </c>
      <c r="N100" t="s">
        <v>2901</v>
      </c>
      <c r="O100" t="str">
        <f t="shared" si="2"/>
        <v>nhịp/phút</v>
      </c>
      <c r="P100" t="b">
        <f t="shared" si="3"/>
        <v>0</v>
      </c>
      <c r="Q100" s="52" t="s">
        <v>161</v>
      </c>
      <c r="R100" s="87" t="s">
        <v>2858</v>
      </c>
    </row>
    <row r="101" spans="1:18" ht="27.6" thickBot="1" x14ac:dyDescent="0.35">
      <c r="A101" s="66" t="s">
        <v>214</v>
      </c>
      <c r="B101" s="53" t="s">
        <v>2836</v>
      </c>
      <c r="C101">
        <v>148</v>
      </c>
      <c r="D101">
        <v>0</v>
      </c>
      <c r="G101" s="72" t="s">
        <v>100</v>
      </c>
      <c r="H101" s="73"/>
      <c r="I101" s="55">
        <v>100</v>
      </c>
      <c r="J101" s="72" t="s">
        <v>100</v>
      </c>
      <c r="K101" s="80">
        <v>148</v>
      </c>
      <c r="L101" s="66" t="s">
        <v>214</v>
      </c>
      <c r="M101" s="53" t="s">
        <v>2836</v>
      </c>
      <c r="N101" t="s">
        <v>2901</v>
      </c>
      <c r="O101" t="str">
        <f t="shared" si="2"/>
        <v>mmHg</v>
      </c>
      <c r="P101" t="b">
        <f t="shared" si="3"/>
        <v>1</v>
      </c>
      <c r="Q101" s="52" t="s">
        <v>162</v>
      </c>
      <c r="R101" s="87" t="s">
        <v>2858</v>
      </c>
    </row>
    <row r="102" spans="1:18" ht="40.799999999999997" thickBot="1" x14ac:dyDescent="0.35">
      <c r="A102" s="66" t="s">
        <v>217</v>
      </c>
      <c r="B102" s="53" t="s">
        <v>2852</v>
      </c>
      <c r="C102">
        <v>149</v>
      </c>
      <c r="D102">
        <v>0</v>
      </c>
      <c r="G102" s="72" t="s">
        <v>102</v>
      </c>
      <c r="H102" s="73"/>
      <c r="I102" s="55">
        <v>101</v>
      </c>
      <c r="J102" s="72" t="s">
        <v>102</v>
      </c>
      <c r="K102" s="80">
        <v>149</v>
      </c>
      <c r="L102" s="66" t="s">
        <v>217</v>
      </c>
      <c r="M102" s="53" t="s">
        <v>2852</v>
      </c>
      <c r="N102" t="s">
        <v>2901</v>
      </c>
      <c r="O102" t="str">
        <f t="shared" si="2"/>
        <v>tế bào/microL</v>
      </c>
      <c r="P102" t="b">
        <f t="shared" si="3"/>
        <v>1</v>
      </c>
      <c r="Q102" s="52" t="s">
        <v>163</v>
      </c>
      <c r="R102" s="87" t="s">
        <v>2858</v>
      </c>
    </row>
    <row r="103" spans="1:18" ht="40.799999999999997" thickBot="1" x14ac:dyDescent="0.35">
      <c r="A103" s="66" t="s">
        <v>218</v>
      </c>
      <c r="B103" s="53" t="s">
        <v>2852</v>
      </c>
      <c r="C103">
        <v>150</v>
      </c>
      <c r="D103">
        <v>0</v>
      </c>
      <c r="G103" s="72" t="s">
        <v>103</v>
      </c>
      <c r="H103" s="73"/>
      <c r="I103" s="55">
        <v>102</v>
      </c>
      <c r="J103" s="72" t="s">
        <v>103</v>
      </c>
      <c r="K103" s="80">
        <v>150</v>
      </c>
      <c r="L103" s="66" t="s">
        <v>218</v>
      </c>
      <c r="M103" s="53" t="s">
        <v>2852</v>
      </c>
      <c r="N103" t="s">
        <v>2901</v>
      </c>
      <c r="O103" t="str">
        <f t="shared" si="2"/>
        <v>tế bào/microL</v>
      </c>
      <c r="P103" t="b">
        <f t="shared" si="3"/>
        <v>1</v>
      </c>
      <c r="Q103" s="52" t="s">
        <v>166</v>
      </c>
      <c r="R103" s="87" t="s">
        <v>2858</v>
      </c>
    </row>
    <row r="104" spans="1:18" ht="27.6" thickBot="1" x14ac:dyDescent="0.35">
      <c r="A104" s="66" t="s">
        <v>230</v>
      </c>
      <c r="B104" s="53" t="s">
        <v>2834</v>
      </c>
      <c r="C104">
        <v>155</v>
      </c>
      <c r="D104">
        <v>4</v>
      </c>
      <c r="E104" t="str">
        <f>VLOOKUP(D104,I:J,2,0)</f>
        <v>tuoi</v>
      </c>
      <c r="G104" s="72" t="s">
        <v>104</v>
      </c>
      <c r="H104" s="73"/>
      <c r="I104" s="55">
        <v>103</v>
      </c>
      <c r="J104" s="72" t="s">
        <v>104</v>
      </c>
      <c r="K104" s="80">
        <v>508</v>
      </c>
      <c r="L104" s="66" t="s">
        <v>620</v>
      </c>
      <c r="M104" s="53" t="s">
        <v>2830</v>
      </c>
      <c r="N104" t="s">
        <v>2901</v>
      </c>
      <c r="O104" t="str">
        <f t="shared" si="2"/>
        <v>cm</v>
      </c>
      <c r="P104" t="b">
        <f t="shared" si="3"/>
        <v>1</v>
      </c>
      <c r="Q104" s="52" t="s">
        <v>174</v>
      </c>
      <c r="R104" s="87" t="s">
        <v>2865</v>
      </c>
    </row>
    <row r="105" spans="1:18" ht="28.8" thickBot="1" x14ac:dyDescent="0.35">
      <c r="A105" s="66" t="s">
        <v>231</v>
      </c>
      <c r="B105" s="53" t="s">
        <v>2848</v>
      </c>
      <c r="C105">
        <v>156</v>
      </c>
      <c r="D105">
        <v>23</v>
      </c>
      <c r="E105" t="str">
        <f>VLOOKUP(D105,I:J,2,0)</f>
        <v>nhiptim</v>
      </c>
      <c r="G105" s="72" t="s">
        <v>105</v>
      </c>
      <c r="H105" s="73"/>
      <c r="I105" s="55">
        <v>104</v>
      </c>
      <c r="J105" s="72" t="s">
        <v>105</v>
      </c>
      <c r="K105" s="80">
        <v>510</v>
      </c>
      <c r="L105" s="66" t="s">
        <v>622</v>
      </c>
      <c r="M105" s="53" t="s">
        <v>2833</v>
      </c>
      <c r="N105" t="s">
        <v>2901</v>
      </c>
      <c r="O105" t="str">
        <f t="shared" si="2"/>
        <v>%</v>
      </c>
      <c r="P105" t="b">
        <f t="shared" si="3"/>
        <v>1</v>
      </c>
      <c r="Q105" s="52" t="s">
        <v>175</v>
      </c>
      <c r="R105" s="87" t="s">
        <v>2833</v>
      </c>
    </row>
    <row r="106" spans="1:18" ht="28.8" thickBot="1" x14ac:dyDescent="0.35">
      <c r="A106" s="66" t="s">
        <v>232</v>
      </c>
      <c r="B106" s="53" t="s">
        <v>2836</v>
      </c>
      <c r="C106">
        <v>157</v>
      </c>
      <c r="D106">
        <v>24</v>
      </c>
      <c r="E106" t="str">
        <f>VLOOKUP(D106,I:J,2,0)</f>
        <v>SBP</v>
      </c>
      <c r="G106" s="72" t="s">
        <v>106</v>
      </c>
      <c r="H106" s="73"/>
      <c r="I106" s="55">
        <v>105</v>
      </c>
      <c r="J106" s="72" t="s">
        <v>106</v>
      </c>
      <c r="K106" s="80">
        <v>1037</v>
      </c>
      <c r="L106" s="84" t="s">
        <v>2842</v>
      </c>
      <c r="M106" s="53" t="s">
        <v>2838</v>
      </c>
      <c r="N106" t="s">
        <v>2901</v>
      </c>
      <c r="O106" t="e">
        <f t="shared" si="2"/>
        <v>#N/A</v>
      </c>
      <c r="P106" t="e">
        <f t="shared" si="3"/>
        <v>#N/A</v>
      </c>
      <c r="Q106" s="52" t="s">
        <v>176</v>
      </c>
      <c r="R106" s="87" t="s">
        <v>2833</v>
      </c>
    </row>
    <row r="107" spans="1:18" ht="28.8" thickBot="1" x14ac:dyDescent="0.35">
      <c r="A107" s="66" t="s">
        <v>233</v>
      </c>
      <c r="B107" s="53" t="s">
        <v>2838</v>
      </c>
      <c r="C107">
        <v>158</v>
      </c>
      <c r="D107">
        <v>21</v>
      </c>
      <c r="E107" t="str">
        <f>VLOOKUP(D107,I:J,2,0)</f>
        <v>CreatininSerum</v>
      </c>
      <c r="G107" s="72" t="s">
        <v>107</v>
      </c>
      <c r="H107" s="73"/>
      <c r="I107" s="55">
        <v>106</v>
      </c>
      <c r="J107" s="72" t="s">
        <v>107</v>
      </c>
      <c r="K107" s="80" t="e">
        <v>#N/A</v>
      </c>
      <c r="L107" t="s">
        <v>343</v>
      </c>
      <c r="M107" s="53" t="s">
        <v>2833</v>
      </c>
      <c r="N107" t="s">
        <v>1540</v>
      </c>
      <c r="O107" t="str">
        <f t="shared" si="2"/>
        <v>%</v>
      </c>
      <c r="P107" t="b">
        <f t="shared" si="3"/>
        <v>1</v>
      </c>
      <c r="Q107" s="52" t="s">
        <v>179</v>
      </c>
      <c r="R107" s="87" t="s">
        <v>2838</v>
      </c>
    </row>
    <row r="108" spans="1:18" ht="40.799999999999997" thickBot="1" x14ac:dyDescent="0.35">
      <c r="A108" s="66" t="s">
        <v>240</v>
      </c>
      <c r="B108" s="53" t="s">
        <v>2848</v>
      </c>
      <c r="C108">
        <v>164</v>
      </c>
      <c r="D108">
        <v>23</v>
      </c>
      <c r="E108" t="str">
        <f>VLOOKUP(D108,I:J,2,0)</f>
        <v>nhiptim</v>
      </c>
      <c r="G108" s="72" t="s">
        <v>109</v>
      </c>
      <c r="H108" s="73"/>
      <c r="I108" s="55">
        <v>107</v>
      </c>
      <c r="J108" s="72" t="s">
        <v>109</v>
      </c>
      <c r="K108" s="80" t="e">
        <v>#N/A</v>
      </c>
      <c r="L108" t="s">
        <v>1957</v>
      </c>
      <c r="M108" s="53" t="s">
        <v>2852</v>
      </c>
      <c r="N108" t="s">
        <v>1540</v>
      </c>
      <c r="O108" t="str">
        <f t="shared" si="2"/>
        <v>tế bào/microL</v>
      </c>
      <c r="P108" t="b">
        <f t="shared" si="3"/>
        <v>1</v>
      </c>
      <c r="Q108" s="52" t="s">
        <v>180</v>
      </c>
      <c r="R108" s="87" t="s">
        <v>2838</v>
      </c>
    </row>
    <row r="109" spans="1:18" ht="27.6" thickBot="1" x14ac:dyDescent="0.35">
      <c r="A109" s="66" t="s">
        <v>253</v>
      </c>
      <c r="B109" s="53" t="s">
        <v>2836</v>
      </c>
      <c r="C109">
        <v>176</v>
      </c>
      <c r="D109">
        <v>24</v>
      </c>
      <c r="E109" t="str">
        <f>VLOOKUP(D109,I:J,2,0)</f>
        <v>SBP</v>
      </c>
      <c r="G109" s="72" t="s">
        <v>114</v>
      </c>
      <c r="H109" s="73"/>
      <c r="I109" s="55">
        <v>108</v>
      </c>
      <c r="J109" s="72" t="s">
        <v>114</v>
      </c>
      <c r="K109" s="80" t="e">
        <v>#N/A</v>
      </c>
      <c r="L109" t="s">
        <v>1961</v>
      </c>
      <c r="M109" s="53" t="s">
        <v>2833</v>
      </c>
      <c r="N109" t="s">
        <v>1540</v>
      </c>
      <c r="O109" t="str">
        <f t="shared" si="2"/>
        <v>%</v>
      </c>
      <c r="P109" t="b">
        <f t="shared" si="3"/>
        <v>1</v>
      </c>
      <c r="Q109" s="52" t="s">
        <v>192</v>
      </c>
      <c r="R109" s="87" t="s">
        <v>2910</v>
      </c>
    </row>
    <row r="110" spans="1:18" ht="28.8" thickBot="1" x14ac:dyDescent="0.35">
      <c r="A110" s="66" t="s">
        <v>254</v>
      </c>
      <c r="B110" s="53" t="s">
        <v>2848</v>
      </c>
      <c r="C110">
        <v>177</v>
      </c>
      <c r="D110">
        <v>121</v>
      </c>
      <c r="E110" t="str">
        <f>VLOOKUP(D110,I:J,2,0)</f>
        <v>nhiptho</v>
      </c>
      <c r="G110" s="72" t="s">
        <v>115</v>
      </c>
      <c r="H110" s="73"/>
      <c r="I110" s="55">
        <v>109</v>
      </c>
      <c r="J110" s="72" t="s">
        <v>115</v>
      </c>
      <c r="K110" s="80"/>
      <c r="M110" s="53"/>
      <c r="Q110" s="52" t="s">
        <v>193</v>
      </c>
      <c r="R110" s="87" t="s">
        <v>2910</v>
      </c>
    </row>
    <row r="111" spans="1:18" ht="28.8" thickBot="1" x14ac:dyDescent="0.35">
      <c r="A111" s="66" t="s">
        <v>260</v>
      </c>
      <c r="B111" s="53" t="s">
        <v>2835</v>
      </c>
      <c r="C111">
        <v>182</v>
      </c>
      <c r="D111">
        <v>5</v>
      </c>
      <c r="E111" t="str">
        <f>VLOOKUP(D111,I:J,2,0)</f>
        <v>thannhiet</v>
      </c>
      <c r="G111" s="72" t="s">
        <v>116</v>
      </c>
      <c r="H111" s="73"/>
      <c r="I111" s="55">
        <v>110</v>
      </c>
      <c r="J111" s="72" t="s">
        <v>116</v>
      </c>
      <c r="K111" s="81"/>
      <c r="Q111" s="52" t="s">
        <v>195</v>
      </c>
      <c r="R111" s="87" t="s">
        <v>2853</v>
      </c>
    </row>
    <row r="112" spans="1:18" ht="42.6" thickBot="1" x14ac:dyDescent="0.35">
      <c r="A112" s="66" t="s">
        <v>277</v>
      </c>
      <c r="B112" s="53" t="s">
        <v>2834</v>
      </c>
      <c r="C112">
        <v>197</v>
      </c>
      <c r="D112">
        <v>4</v>
      </c>
      <c r="E112" t="str">
        <f>VLOOKUP(D112,I:J,2,0)</f>
        <v>tuoi</v>
      </c>
      <c r="G112" s="72" t="s">
        <v>118</v>
      </c>
      <c r="H112" s="73"/>
      <c r="I112" s="55">
        <v>111</v>
      </c>
      <c r="J112" s="72" t="s">
        <v>118</v>
      </c>
      <c r="K112" s="81"/>
      <c r="Q112" s="52" t="s">
        <v>197</v>
      </c>
      <c r="R112" s="87" t="s">
        <v>2867</v>
      </c>
    </row>
    <row r="113" spans="1:18" ht="40.799999999999997" thickBot="1" x14ac:dyDescent="0.35">
      <c r="A113" s="66" t="s">
        <v>285</v>
      </c>
      <c r="B113" s="53" t="s">
        <v>2848</v>
      </c>
      <c r="C113">
        <v>205</v>
      </c>
      <c r="D113">
        <v>121</v>
      </c>
      <c r="E113" t="str">
        <f>VLOOKUP(D113,I:J,2,0)</f>
        <v>nhiptho</v>
      </c>
      <c r="G113" s="72" t="s">
        <v>129</v>
      </c>
      <c r="H113" s="73"/>
      <c r="I113" s="55">
        <v>112</v>
      </c>
      <c r="J113" s="72" t="s">
        <v>129</v>
      </c>
      <c r="K113" s="81"/>
      <c r="Q113" s="52" t="s">
        <v>198</v>
      </c>
      <c r="R113" s="87" t="s">
        <v>2843</v>
      </c>
    </row>
    <row r="114" spans="1:18" ht="28.8" thickBot="1" x14ac:dyDescent="0.35">
      <c r="A114" s="66" t="s">
        <v>286</v>
      </c>
      <c r="B114" s="53" t="s">
        <v>2836</v>
      </c>
      <c r="C114">
        <v>206</v>
      </c>
      <c r="D114">
        <v>24</v>
      </c>
      <c r="E114" t="str">
        <f>VLOOKUP(D114,I:J,2,0)</f>
        <v>SBP</v>
      </c>
      <c r="G114" s="72" t="s">
        <v>130</v>
      </c>
      <c r="H114" s="73"/>
      <c r="I114" s="55">
        <v>113</v>
      </c>
      <c r="J114" s="72" t="s">
        <v>130</v>
      </c>
      <c r="K114" s="81"/>
      <c r="Q114" s="52" t="s">
        <v>200</v>
      </c>
      <c r="R114" s="87" t="s">
        <v>2854</v>
      </c>
    </row>
    <row r="115" spans="1:18" ht="15" thickBot="1" x14ac:dyDescent="0.35">
      <c r="A115" s="66" t="s">
        <v>287</v>
      </c>
      <c r="B115" s="53" t="s">
        <v>2835</v>
      </c>
      <c r="C115">
        <v>207</v>
      </c>
      <c r="D115">
        <v>5</v>
      </c>
      <c r="E115" t="str">
        <f>VLOOKUP(D115,I:J,2,0)</f>
        <v>thannhiet</v>
      </c>
      <c r="G115" s="72" t="s">
        <v>131</v>
      </c>
      <c r="H115" s="73"/>
      <c r="I115" s="55">
        <v>114</v>
      </c>
      <c r="J115" s="72" t="s">
        <v>131</v>
      </c>
      <c r="K115" s="81"/>
      <c r="Q115" s="52" t="s">
        <v>203</v>
      </c>
      <c r="R115" s="87" t="s">
        <v>2836</v>
      </c>
    </row>
    <row r="116" spans="1:18" ht="27.6" thickBot="1" x14ac:dyDescent="0.35">
      <c r="A116" s="66" t="s">
        <v>288</v>
      </c>
      <c r="B116" s="53" t="s">
        <v>2848</v>
      </c>
      <c r="C116">
        <v>208</v>
      </c>
      <c r="D116">
        <v>23</v>
      </c>
      <c r="E116" t="str">
        <f>VLOOKUP(D116,I:J,2,0)</f>
        <v>nhiptim</v>
      </c>
      <c r="G116" s="72" t="s">
        <v>134</v>
      </c>
      <c r="H116" s="73"/>
      <c r="I116" s="55">
        <v>115</v>
      </c>
      <c r="J116" s="72" t="s">
        <v>134</v>
      </c>
      <c r="K116" s="81"/>
      <c r="Q116" s="52" t="s">
        <v>204</v>
      </c>
      <c r="R116" s="87" t="s">
        <v>2836</v>
      </c>
    </row>
    <row r="117" spans="1:18" ht="27.6" thickBot="1" x14ac:dyDescent="0.35">
      <c r="A117" s="66" t="s">
        <v>291</v>
      </c>
      <c r="B117" s="53" t="s">
        <v>2840</v>
      </c>
      <c r="C117">
        <v>211</v>
      </c>
      <c r="D117">
        <v>10</v>
      </c>
      <c r="E117" t="str">
        <f>VLOOKUP(D117,I:J,2,0)</f>
        <v>NatriSerum</v>
      </c>
      <c r="G117" s="72" t="s">
        <v>136</v>
      </c>
      <c r="H117" s="73"/>
      <c r="I117" s="55">
        <v>116</v>
      </c>
      <c r="J117" s="72" t="s">
        <v>136</v>
      </c>
      <c r="K117" s="81"/>
      <c r="Q117" s="52" t="s">
        <v>205</v>
      </c>
      <c r="R117" s="87" t="s">
        <v>2868</v>
      </c>
    </row>
    <row r="118" spans="1:18" ht="15" thickBot="1" x14ac:dyDescent="0.35">
      <c r="A118" s="66" t="s">
        <v>292</v>
      </c>
      <c r="B118" s="53" t="s">
        <v>2838</v>
      </c>
      <c r="C118">
        <v>212</v>
      </c>
      <c r="D118">
        <v>15</v>
      </c>
      <c r="E118" t="str">
        <f>VLOOKUP(D118,I:J,2,0)</f>
        <v>GlucoseSerum</v>
      </c>
      <c r="G118" s="72" t="s">
        <v>137</v>
      </c>
      <c r="H118" s="73"/>
      <c r="I118" s="55">
        <v>117</v>
      </c>
      <c r="J118" s="72" t="s">
        <v>137</v>
      </c>
      <c r="K118" s="81"/>
      <c r="Q118" s="52" t="s">
        <v>208</v>
      </c>
      <c r="R118" s="87" t="s">
        <v>2911</v>
      </c>
    </row>
    <row r="119" spans="1:18" ht="40.799999999999997" thickBot="1" x14ac:dyDescent="0.35">
      <c r="A119" s="66" t="s">
        <v>293</v>
      </c>
      <c r="B119" s="53" t="s">
        <v>2833</v>
      </c>
      <c r="C119">
        <v>213</v>
      </c>
      <c r="D119">
        <v>31</v>
      </c>
      <c r="E119" t="str">
        <f>VLOOKUP(D119,I:J,2,0)</f>
        <v>Hct</v>
      </c>
      <c r="G119" s="72" t="s">
        <v>142</v>
      </c>
      <c r="H119" s="73"/>
      <c r="I119" s="55">
        <v>118</v>
      </c>
      <c r="J119" s="72" t="s">
        <v>142</v>
      </c>
      <c r="K119" s="81"/>
      <c r="Q119" s="52" t="s">
        <v>209</v>
      </c>
      <c r="R119" s="87" t="s">
        <v>2912</v>
      </c>
    </row>
    <row r="120" spans="1:18" ht="28.8" thickBot="1" x14ac:dyDescent="0.35">
      <c r="A120" s="66" t="s">
        <v>294</v>
      </c>
      <c r="B120" s="53" t="s">
        <v>2833</v>
      </c>
      <c r="C120">
        <v>214</v>
      </c>
      <c r="D120">
        <v>34</v>
      </c>
      <c r="E120" t="str">
        <f>VLOOKUP(D120,I:J,2,0)</f>
        <v>PaO2</v>
      </c>
      <c r="G120" s="72" t="s">
        <v>148</v>
      </c>
      <c r="H120" s="73"/>
      <c r="I120" s="55">
        <v>119</v>
      </c>
      <c r="J120" s="72" t="s">
        <v>148</v>
      </c>
      <c r="K120" s="81"/>
      <c r="Q120" s="52" t="s">
        <v>211</v>
      </c>
      <c r="R120" s="87" t="s">
        <v>2869</v>
      </c>
    </row>
    <row r="121" spans="1:18" ht="15" thickBot="1" x14ac:dyDescent="0.35">
      <c r="A121" s="66" t="s">
        <v>295</v>
      </c>
      <c r="B121" s="53" t="s">
        <v>2833</v>
      </c>
      <c r="C121">
        <v>215</v>
      </c>
      <c r="D121">
        <v>59</v>
      </c>
      <c r="E121" t="str">
        <f>VLOOKUP(D121,I:J,2,0)</f>
        <v>SpO2</v>
      </c>
      <c r="G121" s="72" t="s">
        <v>155</v>
      </c>
      <c r="H121" s="73"/>
      <c r="I121" s="55">
        <v>120</v>
      </c>
      <c r="J121" s="72" t="s">
        <v>155</v>
      </c>
      <c r="K121" s="81"/>
      <c r="Q121" s="52" t="s">
        <v>212</v>
      </c>
      <c r="R121" s="87" t="s">
        <v>2848</v>
      </c>
    </row>
    <row r="122" spans="1:18" ht="27.6" thickBot="1" x14ac:dyDescent="0.35">
      <c r="A122" s="66" t="s">
        <v>309</v>
      </c>
      <c r="B122" s="53" t="s">
        <v>2838</v>
      </c>
      <c r="C122">
        <v>227</v>
      </c>
      <c r="D122">
        <v>14</v>
      </c>
      <c r="E122" t="str">
        <f>VLOOKUP(D122,I:J,2,0)</f>
        <v>BUN</v>
      </c>
      <c r="G122" s="72" t="s">
        <v>156</v>
      </c>
      <c r="H122" s="73"/>
      <c r="I122" s="55">
        <v>121</v>
      </c>
      <c r="J122" s="72" t="s">
        <v>156</v>
      </c>
      <c r="K122" s="81"/>
      <c r="Q122" s="52" t="s">
        <v>214</v>
      </c>
      <c r="R122" s="87" t="s">
        <v>2836</v>
      </c>
    </row>
    <row r="123" spans="1:18" ht="40.799999999999997" thickBot="1" x14ac:dyDescent="0.35">
      <c r="A123" s="66" t="s">
        <v>311</v>
      </c>
      <c r="B123" s="53" t="s">
        <v>2835</v>
      </c>
      <c r="C123">
        <v>229</v>
      </c>
      <c r="D123">
        <v>5</v>
      </c>
      <c r="E123" t="str">
        <f>VLOOKUP(D123,I:J,2,0)</f>
        <v>thannhiet</v>
      </c>
      <c r="G123" s="72" t="s">
        <v>157</v>
      </c>
      <c r="H123" s="73"/>
      <c r="I123" s="55">
        <v>122</v>
      </c>
      <c r="J123" s="72" t="s">
        <v>157</v>
      </c>
      <c r="K123" s="81"/>
      <c r="Q123" s="52" t="s">
        <v>217</v>
      </c>
      <c r="R123" s="87" t="s">
        <v>2852</v>
      </c>
    </row>
    <row r="124" spans="1:18" ht="40.799999999999997" thickBot="1" x14ac:dyDescent="0.35">
      <c r="A124" s="66" t="s">
        <v>312</v>
      </c>
      <c r="B124" s="53" t="s">
        <v>2848</v>
      </c>
      <c r="C124">
        <v>230</v>
      </c>
      <c r="D124">
        <v>121</v>
      </c>
      <c r="E124" t="str">
        <f>VLOOKUP(D124,I:J,2,0)</f>
        <v>nhiptho</v>
      </c>
      <c r="G124" s="72" t="s">
        <v>158</v>
      </c>
      <c r="H124" s="73"/>
      <c r="I124" s="55">
        <v>123</v>
      </c>
      <c r="J124" s="72" t="s">
        <v>158</v>
      </c>
      <c r="K124" s="81"/>
      <c r="Q124" s="52" t="s">
        <v>218</v>
      </c>
      <c r="R124" s="87" t="s">
        <v>2852</v>
      </c>
    </row>
    <row r="125" spans="1:18" ht="28.8" thickBot="1" x14ac:dyDescent="0.35">
      <c r="A125" s="66" t="s">
        <v>313</v>
      </c>
      <c r="B125" s="53" t="s">
        <v>2833</v>
      </c>
      <c r="C125">
        <v>231</v>
      </c>
      <c r="D125">
        <v>34</v>
      </c>
      <c r="E125" t="str">
        <f>VLOOKUP(D125,I:J,2,0)</f>
        <v>PaO2</v>
      </c>
      <c r="G125" s="72" t="s">
        <v>161</v>
      </c>
      <c r="H125" s="73"/>
      <c r="I125" s="55">
        <v>124</v>
      </c>
      <c r="J125" s="72" t="s">
        <v>161</v>
      </c>
      <c r="K125" s="81"/>
      <c r="Q125" s="52" t="s">
        <v>227</v>
      </c>
      <c r="R125" s="87" t="s">
        <v>2854</v>
      </c>
    </row>
    <row r="126" spans="1:18" ht="28.8" thickBot="1" x14ac:dyDescent="0.35">
      <c r="A126" s="66" t="s">
        <v>314</v>
      </c>
      <c r="B126" s="53" t="s">
        <v>2848</v>
      </c>
      <c r="C126">
        <v>232</v>
      </c>
      <c r="D126">
        <v>23</v>
      </c>
      <c r="E126" t="str">
        <f>VLOOKUP(D126,I:J,2,0)</f>
        <v>nhiptim</v>
      </c>
      <c r="G126" s="72" t="s">
        <v>162</v>
      </c>
      <c r="H126" s="73"/>
      <c r="I126" s="55">
        <v>125</v>
      </c>
      <c r="J126" s="72" t="s">
        <v>162</v>
      </c>
      <c r="K126" s="81"/>
      <c r="Q126" s="52" t="s">
        <v>354</v>
      </c>
      <c r="R126" s="87" t="s">
        <v>2867</v>
      </c>
    </row>
    <row r="127" spans="1:18" ht="28.8" thickBot="1" x14ac:dyDescent="0.35">
      <c r="A127" s="66" t="s">
        <v>315</v>
      </c>
      <c r="B127" s="53" t="s">
        <v>2852</v>
      </c>
      <c r="C127">
        <v>233</v>
      </c>
      <c r="D127">
        <v>28</v>
      </c>
      <c r="E127" t="str">
        <f>VLOOKUP(D127,I:J,2,0)</f>
        <v>WBC</v>
      </c>
      <c r="G127" s="72" t="s">
        <v>163</v>
      </c>
      <c r="H127" s="73"/>
      <c r="I127" s="55">
        <v>126</v>
      </c>
      <c r="J127" s="72" t="s">
        <v>163</v>
      </c>
      <c r="K127" s="81"/>
      <c r="Q127" s="52" t="s">
        <v>397</v>
      </c>
      <c r="R127" s="87" t="s">
        <v>2867</v>
      </c>
    </row>
    <row r="128" spans="1:18" ht="15" thickBot="1" x14ac:dyDescent="0.35">
      <c r="A128" s="66" t="s">
        <v>317</v>
      </c>
      <c r="B128" s="53" t="s">
        <v>2834</v>
      </c>
      <c r="C128">
        <v>235</v>
      </c>
      <c r="D128">
        <v>4</v>
      </c>
      <c r="E128" t="str">
        <f>VLOOKUP(D128,I:J,2,0)</f>
        <v>tuoi</v>
      </c>
      <c r="G128" s="75" t="s">
        <v>2860</v>
      </c>
      <c r="H128" s="76"/>
      <c r="I128" s="74">
        <v>127</v>
      </c>
      <c r="J128" s="75" t="s">
        <v>2860</v>
      </c>
      <c r="K128" s="82"/>
      <c r="Q128" s="52" t="s">
        <v>448</v>
      </c>
      <c r="R128" s="87" t="s">
        <v>2853</v>
      </c>
    </row>
    <row r="129" spans="1:18" ht="28.8" thickBot="1" x14ac:dyDescent="0.35">
      <c r="A129" s="66" t="s">
        <v>320</v>
      </c>
      <c r="B129" s="53" t="s">
        <v>2838</v>
      </c>
      <c r="C129">
        <v>237</v>
      </c>
      <c r="D129">
        <v>14</v>
      </c>
      <c r="E129" t="str">
        <f>VLOOKUP(D129,I:J,2,0)</f>
        <v>BUN</v>
      </c>
      <c r="G129" s="72" t="s">
        <v>168</v>
      </c>
      <c r="H129" s="73"/>
      <c r="I129" s="55">
        <v>128</v>
      </c>
      <c r="J129" s="72" t="s">
        <v>168</v>
      </c>
      <c r="K129" s="81"/>
      <c r="Q129" s="52" t="s">
        <v>855</v>
      </c>
      <c r="R129" s="87" t="s">
        <v>2913</v>
      </c>
    </row>
    <row r="130" spans="1:18" ht="27.6" thickBot="1" x14ac:dyDescent="0.35">
      <c r="A130" s="66" t="s">
        <v>321</v>
      </c>
      <c r="B130" s="53" t="s">
        <v>2837</v>
      </c>
      <c r="C130">
        <v>238</v>
      </c>
      <c r="D130">
        <v>26</v>
      </c>
      <c r="E130" t="str">
        <f>VLOOKUP(D130,I:J,2,0)</f>
        <v>Hb</v>
      </c>
      <c r="G130" s="72" t="s">
        <v>171</v>
      </c>
      <c r="H130" s="73"/>
      <c r="I130" s="55">
        <v>129</v>
      </c>
      <c r="J130" s="72" t="s">
        <v>171</v>
      </c>
      <c r="K130" s="81"/>
      <c r="Q130" s="52" t="s">
        <v>856</v>
      </c>
      <c r="R130" s="87" t="s">
        <v>2913</v>
      </c>
    </row>
    <row r="131" spans="1:18" ht="28.8" thickBot="1" x14ac:dyDescent="0.35">
      <c r="A131" s="66" t="s">
        <v>322</v>
      </c>
      <c r="B131" s="53" t="s">
        <v>2836</v>
      </c>
      <c r="C131">
        <v>239</v>
      </c>
      <c r="D131">
        <v>24</v>
      </c>
      <c r="E131" t="str">
        <f>VLOOKUP(D131,I:J,2,0)</f>
        <v>SBP</v>
      </c>
      <c r="G131" s="72" t="s">
        <v>174</v>
      </c>
      <c r="H131" s="73"/>
      <c r="I131" s="55">
        <v>130</v>
      </c>
      <c r="J131" s="72" t="s">
        <v>174</v>
      </c>
      <c r="K131" s="81"/>
      <c r="Q131" s="52" t="s">
        <v>857</v>
      </c>
      <c r="R131" s="87" t="s">
        <v>2914</v>
      </c>
    </row>
    <row r="132" spans="1:18" ht="27.6" thickBot="1" x14ac:dyDescent="0.35">
      <c r="A132" s="66" t="s">
        <v>323</v>
      </c>
      <c r="B132" s="53" t="s">
        <v>2848</v>
      </c>
      <c r="C132">
        <v>240</v>
      </c>
      <c r="D132">
        <v>23</v>
      </c>
      <c r="E132" t="str">
        <f>VLOOKUP(D132,I:J,2,0)</f>
        <v>nhiptim</v>
      </c>
      <c r="G132" s="72" t="s">
        <v>175</v>
      </c>
      <c r="H132" s="73"/>
      <c r="I132" s="55">
        <v>131</v>
      </c>
      <c r="J132" s="72" t="s">
        <v>175</v>
      </c>
      <c r="K132" s="81"/>
      <c r="Q132" s="52" t="s">
        <v>858</v>
      </c>
      <c r="R132" s="87" t="s">
        <v>2867</v>
      </c>
    </row>
    <row r="133" spans="1:18" ht="27.6" thickBot="1" x14ac:dyDescent="0.35">
      <c r="A133" s="66" t="s">
        <v>329</v>
      </c>
      <c r="B133" s="53" t="s">
        <v>2834</v>
      </c>
      <c r="C133">
        <v>245</v>
      </c>
      <c r="D133">
        <v>4</v>
      </c>
      <c r="E133" t="str">
        <f>VLOOKUP(D133,I:J,2,0)</f>
        <v>tuoi</v>
      </c>
      <c r="G133" s="72" t="s">
        <v>176</v>
      </c>
      <c r="H133" s="73"/>
      <c r="I133" s="55">
        <v>132</v>
      </c>
      <c r="J133" s="72" t="s">
        <v>176</v>
      </c>
      <c r="K133" s="81"/>
      <c r="Q133" s="52" t="s">
        <v>859</v>
      </c>
      <c r="R133" s="87" t="s">
        <v>2915</v>
      </c>
    </row>
    <row r="134" spans="1:18" ht="28.8" thickBot="1" x14ac:dyDescent="0.35">
      <c r="A134" s="66" t="s">
        <v>330</v>
      </c>
      <c r="B134" s="53" t="s">
        <v>2836</v>
      </c>
      <c r="C134">
        <v>246</v>
      </c>
      <c r="D134">
        <v>24</v>
      </c>
      <c r="E134" t="str">
        <f>VLOOKUP(D134,I:J,2,0)</f>
        <v>SBP</v>
      </c>
      <c r="G134" s="72" t="s">
        <v>179</v>
      </c>
      <c r="H134" s="73"/>
      <c r="I134" s="55">
        <v>133</v>
      </c>
      <c r="J134" s="72" t="s">
        <v>179</v>
      </c>
      <c r="K134" s="81"/>
      <c r="Q134" s="52" t="s">
        <v>918</v>
      </c>
      <c r="R134" s="87" t="s">
        <v>2854</v>
      </c>
    </row>
    <row r="135" spans="1:18" ht="28.8" thickBot="1" x14ac:dyDescent="0.35">
      <c r="A135" s="66" t="s">
        <v>331</v>
      </c>
      <c r="B135" s="53" t="s">
        <v>2848</v>
      </c>
      <c r="C135">
        <v>247</v>
      </c>
      <c r="D135">
        <v>23</v>
      </c>
      <c r="E135" t="str">
        <f>VLOOKUP(D135,I:J,2,0)</f>
        <v>nhiptim</v>
      </c>
      <c r="G135" s="72" t="s">
        <v>180</v>
      </c>
      <c r="H135" s="73"/>
      <c r="I135" s="55">
        <v>134</v>
      </c>
      <c r="J135" s="72" t="s">
        <v>180</v>
      </c>
      <c r="K135" s="81"/>
      <c r="Q135" s="52" t="s">
        <v>919</v>
      </c>
      <c r="R135" s="87" t="s">
        <v>2854</v>
      </c>
    </row>
    <row r="136" spans="1:18" ht="27.6" thickBot="1" x14ac:dyDescent="0.35">
      <c r="A136" s="66" t="s">
        <v>339</v>
      </c>
      <c r="B136" s="53" t="s">
        <v>2838</v>
      </c>
      <c r="C136">
        <v>254</v>
      </c>
      <c r="D136">
        <v>32</v>
      </c>
      <c r="E136" t="str">
        <f>VLOOKUP(D136,I:J,2,0)</f>
        <v>BilirubinSerum</v>
      </c>
      <c r="G136" s="72" t="s">
        <v>192</v>
      </c>
      <c r="H136" s="73"/>
      <c r="I136" s="55">
        <v>135</v>
      </c>
      <c r="J136" s="72" t="s">
        <v>192</v>
      </c>
      <c r="K136" s="81"/>
      <c r="Q136" s="52" t="s">
        <v>975</v>
      </c>
      <c r="R136" s="87" t="s">
        <v>2854</v>
      </c>
    </row>
    <row r="137" spans="1:18" ht="27.6" thickBot="1" x14ac:dyDescent="0.35">
      <c r="A137" s="66" t="s">
        <v>340</v>
      </c>
      <c r="B137" s="53" t="s">
        <v>2837</v>
      </c>
      <c r="C137">
        <v>255</v>
      </c>
      <c r="D137">
        <v>69</v>
      </c>
      <c r="E137" t="str">
        <f>VLOOKUP(D137,I:J,2,0)</f>
        <v>AlbuminSerum</v>
      </c>
      <c r="G137" s="72" t="s">
        <v>193</v>
      </c>
      <c r="H137" s="73"/>
      <c r="I137" s="55">
        <v>136</v>
      </c>
      <c r="J137" s="72" t="s">
        <v>193</v>
      </c>
      <c r="K137" s="81"/>
      <c r="Q137" s="52" t="s">
        <v>976</v>
      </c>
      <c r="R137" s="87" t="s">
        <v>2854</v>
      </c>
    </row>
    <row r="138" spans="1:18" ht="28.8" thickBot="1" x14ac:dyDescent="0.35">
      <c r="A138" s="66" t="s">
        <v>344</v>
      </c>
      <c r="B138" s="53" t="s">
        <v>2833</v>
      </c>
      <c r="C138">
        <v>257</v>
      </c>
      <c r="D138">
        <v>34</v>
      </c>
      <c r="E138" t="str">
        <f>VLOOKUP(D138,I:J,2,0)</f>
        <v>PaO2</v>
      </c>
      <c r="G138" s="72" t="s">
        <v>195</v>
      </c>
      <c r="H138" s="73"/>
      <c r="I138" s="55">
        <v>137</v>
      </c>
      <c r="J138" s="72" t="s">
        <v>195</v>
      </c>
      <c r="K138" s="81"/>
      <c r="Q138" s="52" t="s">
        <v>1973</v>
      </c>
      <c r="R138" s="87" t="s">
        <v>2838</v>
      </c>
    </row>
    <row r="139" spans="1:18" ht="42.6" thickBot="1" x14ac:dyDescent="0.35">
      <c r="A139" s="66" t="s">
        <v>345</v>
      </c>
      <c r="B139" s="53" t="s">
        <v>2833</v>
      </c>
      <c r="C139">
        <v>258</v>
      </c>
      <c r="D139">
        <v>6</v>
      </c>
      <c r="E139" t="str">
        <f>VLOOKUP(D139,I:J,2,0)</f>
        <v>FiO2</v>
      </c>
      <c r="G139" s="72" t="s">
        <v>197</v>
      </c>
      <c r="H139" s="73"/>
      <c r="I139" s="55">
        <v>138</v>
      </c>
      <c r="J139" s="72" t="s">
        <v>197</v>
      </c>
      <c r="K139" s="81"/>
      <c r="Q139" s="52" t="s">
        <v>1034</v>
      </c>
      <c r="R139" s="87" t="s">
        <v>2854</v>
      </c>
    </row>
    <row r="140" spans="1:18" ht="42.6" thickBot="1" x14ac:dyDescent="0.35">
      <c r="A140" s="66" t="s">
        <v>346</v>
      </c>
      <c r="B140" s="53" t="s">
        <v>2833</v>
      </c>
      <c r="C140">
        <v>259</v>
      </c>
      <c r="D140">
        <v>59</v>
      </c>
      <c r="E140" t="str">
        <f>VLOOKUP(D140,I:J,2,0)</f>
        <v>SpO2</v>
      </c>
      <c r="G140" s="72" t="s">
        <v>198</v>
      </c>
      <c r="H140" s="73"/>
      <c r="I140" s="55">
        <v>139</v>
      </c>
      <c r="J140" s="72" t="s">
        <v>198</v>
      </c>
      <c r="K140" s="81"/>
      <c r="Q140" s="52" t="s">
        <v>1091</v>
      </c>
      <c r="R140" s="87" t="s">
        <v>2854</v>
      </c>
    </row>
    <row r="141" spans="1:18" ht="15" thickBot="1" x14ac:dyDescent="0.35">
      <c r="A141" s="66" t="s">
        <v>349</v>
      </c>
      <c r="B141" s="53" t="s">
        <v>2838</v>
      </c>
      <c r="C141">
        <v>262</v>
      </c>
      <c r="D141">
        <v>32</v>
      </c>
      <c r="E141" t="str">
        <f>VLOOKUP(D141,I:J,2,0)</f>
        <v>BilirubinSerum</v>
      </c>
      <c r="G141" s="72" t="s">
        <v>200</v>
      </c>
      <c r="H141" s="73"/>
      <c r="I141" s="55">
        <v>140</v>
      </c>
      <c r="J141" s="72" t="s">
        <v>200</v>
      </c>
      <c r="K141" s="81"/>
      <c r="Q141" s="52" t="s">
        <v>445</v>
      </c>
      <c r="R141" s="87" t="s">
        <v>2837</v>
      </c>
    </row>
    <row r="142" spans="1:18" ht="15" thickBot="1" x14ac:dyDescent="0.35">
      <c r="A142" s="66" t="s">
        <v>1968</v>
      </c>
      <c r="B142" s="53" t="s">
        <v>2838</v>
      </c>
      <c r="C142">
        <v>266</v>
      </c>
      <c r="D142">
        <v>21</v>
      </c>
      <c r="E142" t="str">
        <f>VLOOKUP(D142,I:J,2,0)</f>
        <v>CreatininSerum</v>
      </c>
      <c r="G142" s="72" t="s">
        <v>203</v>
      </c>
      <c r="H142" s="73"/>
      <c r="I142" s="55">
        <v>141</v>
      </c>
      <c r="J142" s="72" t="s">
        <v>203</v>
      </c>
      <c r="K142" s="81"/>
      <c r="Q142" s="52" t="s">
        <v>447</v>
      </c>
      <c r="R142" s="87" t="s">
        <v>2853</v>
      </c>
    </row>
    <row r="143" spans="1:18" ht="28.8" thickBot="1" x14ac:dyDescent="0.35">
      <c r="A143" s="66" t="s">
        <v>369</v>
      </c>
      <c r="B143" s="53" t="s">
        <v>2834</v>
      </c>
      <c r="C143">
        <v>282</v>
      </c>
      <c r="D143">
        <v>4</v>
      </c>
      <c r="E143" t="str">
        <f>VLOOKUP(D143,I:J,2,0)</f>
        <v>tuoi</v>
      </c>
      <c r="G143" s="72" t="s">
        <v>204</v>
      </c>
      <c r="H143" s="73"/>
      <c r="I143" s="55">
        <v>142</v>
      </c>
      <c r="J143" s="72" t="s">
        <v>204</v>
      </c>
      <c r="K143" s="81"/>
      <c r="Q143" s="52" t="s">
        <v>449</v>
      </c>
      <c r="R143" s="87" t="s">
        <v>2853</v>
      </c>
    </row>
    <row r="144" spans="1:18" ht="28.8" thickBot="1" x14ac:dyDescent="0.35">
      <c r="A144" s="66" t="s">
        <v>370</v>
      </c>
      <c r="B144" s="53" t="s">
        <v>2852</v>
      </c>
      <c r="C144">
        <v>283</v>
      </c>
      <c r="D144">
        <v>28</v>
      </c>
      <c r="E144" t="str">
        <f>VLOOKUP(D144,I:J,2,0)</f>
        <v>WBC</v>
      </c>
      <c r="G144" s="72" t="s">
        <v>205</v>
      </c>
      <c r="H144" s="73"/>
      <c r="I144" s="55">
        <v>143</v>
      </c>
      <c r="J144" s="72" t="s">
        <v>205</v>
      </c>
      <c r="K144" s="81"/>
      <c r="Q144" s="52" t="s">
        <v>550</v>
      </c>
      <c r="R144" s="87" t="s">
        <v>2858</v>
      </c>
    </row>
    <row r="145" spans="1:18" ht="15" thickBot="1" x14ac:dyDescent="0.35">
      <c r="A145" s="66" t="s">
        <v>371</v>
      </c>
      <c r="B145" s="53" t="s">
        <v>2838</v>
      </c>
      <c r="C145">
        <v>284</v>
      </c>
      <c r="D145">
        <v>15</v>
      </c>
      <c r="E145" t="str">
        <f>VLOOKUP(D145,I:J,2,0)</f>
        <v>GlucoseSerum</v>
      </c>
      <c r="G145" s="72" t="s">
        <v>208</v>
      </c>
      <c r="H145" s="73"/>
      <c r="I145" s="55">
        <v>144</v>
      </c>
      <c r="J145" s="72" t="s">
        <v>208</v>
      </c>
      <c r="K145" s="81"/>
      <c r="Q145" s="52" t="s">
        <v>551</v>
      </c>
      <c r="R145" s="87" t="s">
        <v>2858</v>
      </c>
    </row>
    <row r="146" spans="1:18" ht="15" thickBot="1" x14ac:dyDescent="0.35">
      <c r="A146" s="66" t="s">
        <v>373</v>
      </c>
      <c r="B146" s="53" t="s">
        <v>2853</v>
      </c>
      <c r="C146">
        <v>286</v>
      </c>
      <c r="D146">
        <v>39</v>
      </c>
      <c r="E146" t="str">
        <f>VLOOKUP(D146,I:J,2,0)</f>
        <v>AST</v>
      </c>
      <c r="G146" s="72" t="s">
        <v>209</v>
      </c>
      <c r="H146" s="73"/>
      <c r="I146" s="55">
        <v>145</v>
      </c>
      <c r="J146" s="72" t="s">
        <v>209</v>
      </c>
      <c r="K146" s="81"/>
      <c r="Q146" s="52" t="s">
        <v>620</v>
      </c>
      <c r="R146" s="87" t="s">
        <v>2830</v>
      </c>
    </row>
    <row r="147" spans="1:18" ht="15" thickBot="1" x14ac:dyDescent="0.35">
      <c r="A147" s="66" t="s">
        <v>374</v>
      </c>
      <c r="B147" s="53" t="s">
        <v>2833</v>
      </c>
      <c r="C147">
        <v>287</v>
      </c>
      <c r="D147">
        <v>31</v>
      </c>
      <c r="E147" t="str">
        <f>VLOOKUP(D147,I:J,2,0)</f>
        <v>Hct</v>
      </c>
      <c r="G147" s="72" t="s">
        <v>211</v>
      </c>
      <c r="H147" s="73"/>
      <c r="I147" s="55">
        <v>146</v>
      </c>
      <c r="J147" s="72" t="s">
        <v>211</v>
      </c>
      <c r="K147" s="81"/>
      <c r="Q147" s="52" t="s">
        <v>622</v>
      </c>
      <c r="R147" s="87" t="s">
        <v>2833</v>
      </c>
    </row>
    <row r="148" spans="1:18" ht="27.6" thickBot="1" x14ac:dyDescent="0.35">
      <c r="A148" s="66" t="s">
        <v>375</v>
      </c>
      <c r="B148" s="53" t="s">
        <v>2838</v>
      </c>
      <c r="C148">
        <v>288</v>
      </c>
      <c r="D148">
        <v>14</v>
      </c>
      <c r="E148" t="str">
        <f>VLOOKUP(D148,I:J,2,0)</f>
        <v>BUN</v>
      </c>
      <c r="G148" s="72" t="s">
        <v>212</v>
      </c>
      <c r="H148" s="73"/>
      <c r="I148" s="55">
        <v>147</v>
      </c>
      <c r="J148" s="72" t="s">
        <v>212</v>
      </c>
      <c r="K148" s="81"/>
      <c r="Q148" s="52" t="s">
        <v>651</v>
      </c>
      <c r="R148" s="87" t="s">
        <v>2830</v>
      </c>
    </row>
    <row r="149" spans="1:18" ht="40.799999999999997" thickBot="1" x14ac:dyDescent="0.35">
      <c r="A149" s="66" t="s">
        <v>376</v>
      </c>
      <c r="B149" s="53" t="s">
        <v>2838</v>
      </c>
      <c r="C149">
        <v>289</v>
      </c>
      <c r="D149">
        <v>9</v>
      </c>
      <c r="E149" t="str">
        <f>VLOOKUP(D149,I:J,2,0)</f>
        <v>CalciSerum</v>
      </c>
      <c r="G149" s="72" t="s">
        <v>214</v>
      </c>
      <c r="H149" s="73"/>
      <c r="I149" s="55">
        <v>148</v>
      </c>
      <c r="J149" s="72" t="s">
        <v>214</v>
      </c>
      <c r="K149" s="81"/>
      <c r="Q149" s="52" t="s">
        <v>652</v>
      </c>
      <c r="R149" s="87" t="s">
        <v>2852</v>
      </c>
    </row>
    <row r="150" spans="1:18" ht="28.8" thickBot="1" x14ac:dyDescent="0.35">
      <c r="A150" s="66" t="s">
        <v>377</v>
      </c>
      <c r="B150" s="53" t="s">
        <v>2833</v>
      </c>
      <c r="C150">
        <v>290</v>
      </c>
      <c r="D150">
        <v>34</v>
      </c>
      <c r="E150" t="str">
        <f>VLOOKUP(D150,I:J,2,0)</f>
        <v>PaO2</v>
      </c>
      <c r="G150" s="72" t="s">
        <v>217</v>
      </c>
      <c r="H150" s="73"/>
      <c r="I150" s="55">
        <v>149</v>
      </c>
      <c r="J150" s="72" t="s">
        <v>217</v>
      </c>
      <c r="K150" s="81"/>
      <c r="Q150" s="52" t="s">
        <v>1975</v>
      </c>
      <c r="R150" s="87" t="s">
        <v>2838</v>
      </c>
    </row>
    <row r="151" spans="1:18" ht="28.8" thickBot="1" x14ac:dyDescent="0.35">
      <c r="A151" s="66" t="s">
        <v>393</v>
      </c>
      <c r="B151" s="53" t="s">
        <v>2834</v>
      </c>
      <c r="C151">
        <v>303</v>
      </c>
      <c r="D151">
        <v>4</v>
      </c>
      <c r="E151" t="str">
        <f>VLOOKUP(D151,I:J,2,0)</f>
        <v>tuoi</v>
      </c>
      <c r="G151" s="72" t="s">
        <v>218</v>
      </c>
      <c r="H151" s="73"/>
      <c r="I151" s="55">
        <v>150</v>
      </c>
      <c r="J151" s="72" t="s">
        <v>218</v>
      </c>
      <c r="K151" s="81"/>
      <c r="Q151" s="52" t="s">
        <v>1977</v>
      </c>
      <c r="R151" s="87" t="s">
        <v>2916</v>
      </c>
    </row>
    <row r="152" spans="1:18" ht="15" thickBot="1" x14ac:dyDescent="0.35">
      <c r="A152" s="66" t="s">
        <v>394</v>
      </c>
      <c r="B152" s="53" t="s">
        <v>2830</v>
      </c>
      <c r="C152">
        <v>304</v>
      </c>
      <c r="D152">
        <v>2</v>
      </c>
      <c r="E152" t="str">
        <f>VLOOKUP(D152,I:J,2,0)</f>
        <v>chieucao</v>
      </c>
      <c r="G152" s="72" t="s">
        <v>220</v>
      </c>
      <c r="H152" s="73"/>
      <c r="I152" s="55">
        <v>151</v>
      </c>
      <c r="J152" s="72" t="s">
        <v>220</v>
      </c>
      <c r="K152" s="81"/>
      <c r="Q152" s="52" t="s">
        <v>277</v>
      </c>
      <c r="R152" s="87" t="s">
        <v>2834</v>
      </c>
    </row>
    <row r="153" spans="1:18" ht="28.8" thickBot="1" x14ac:dyDescent="0.35">
      <c r="A153" s="66" t="s">
        <v>395</v>
      </c>
      <c r="B153" s="53" t="s">
        <v>2831</v>
      </c>
      <c r="C153">
        <v>305</v>
      </c>
      <c r="D153">
        <v>3</v>
      </c>
      <c r="E153" t="str">
        <f>VLOOKUP(D153,I:J,2,0)</f>
        <v>cannang</v>
      </c>
      <c r="G153" s="72" t="s">
        <v>223</v>
      </c>
      <c r="H153" s="73"/>
      <c r="I153" s="55">
        <v>152</v>
      </c>
      <c r="J153" s="72" t="s">
        <v>223</v>
      </c>
      <c r="K153" s="81"/>
      <c r="Q153" s="52" t="s">
        <v>344</v>
      </c>
      <c r="R153" s="87" t="s">
        <v>2836</v>
      </c>
    </row>
    <row r="154" spans="1:18" ht="27.6" thickBot="1" x14ac:dyDescent="0.35">
      <c r="A154" s="66" t="s">
        <v>396</v>
      </c>
      <c r="B154" s="53" t="s">
        <v>2833</v>
      </c>
      <c r="C154">
        <v>306</v>
      </c>
      <c r="D154">
        <v>31</v>
      </c>
      <c r="E154" t="str">
        <f>VLOOKUP(D154,I:J,2,0)</f>
        <v>Hct</v>
      </c>
      <c r="G154" s="77" t="s">
        <v>226</v>
      </c>
      <c r="H154" s="73"/>
      <c r="I154" s="55">
        <v>153</v>
      </c>
      <c r="J154" s="77" t="s">
        <v>226</v>
      </c>
      <c r="K154" s="83"/>
      <c r="Q154" s="52" t="s">
        <v>345</v>
      </c>
      <c r="R154" s="87" t="s">
        <v>2833</v>
      </c>
    </row>
    <row r="155" spans="1:18" ht="27.6" thickBot="1" x14ac:dyDescent="0.35">
      <c r="A155" s="66" t="s">
        <v>409</v>
      </c>
      <c r="B155" s="53" t="s">
        <v>2835</v>
      </c>
      <c r="C155">
        <v>318</v>
      </c>
      <c r="D155">
        <v>5</v>
      </c>
      <c r="E155" t="str">
        <f>VLOOKUP(D155,I:J,2,0)</f>
        <v>thannhiet</v>
      </c>
      <c r="G155" s="77" t="s">
        <v>227</v>
      </c>
      <c r="H155" s="73"/>
      <c r="I155" s="55">
        <v>154</v>
      </c>
      <c r="J155" s="77" t="s">
        <v>227</v>
      </c>
      <c r="K155" s="83"/>
      <c r="Q155" s="52" t="s">
        <v>346</v>
      </c>
      <c r="R155" s="87" t="s">
        <v>2833</v>
      </c>
    </row>
    <row r="156" spans="1:18" ht="27.6" thickBot="1" x14ac:dyDescent="0.35">
      <c r="A156" s="66" t="s">
        <v>411</v>
      </c>
      <c r="B156" s="53" t="s">
        <v>2848</v>
      </c>
      <c r="C156">
        <v>320</v>
      </c>
      <c r="D156">
        <v>23</v>
      </c>
      <c r="E156" t="str">
        <f>VLOOKUP(D156,I:J,2,0)</f>
        <v>nhiptim</v>
      </c>
      <c r="G156" s="77" t="s">
        <v>230</v>
      </c>
      <c r="H156" s="78">
        <v>4</v>
      </c>
      <c r="I156" s="56">
        <v>155</v>
      </c>
      <c r="J156" s="77" t="s">
        <v>230</v>
      </c>
      <c r="K156" s="83"/>
      <c r="Q156" s="52" t="s">
        <v>394</v>
      </c>
      <c r="R156" s="87" t="s">
        <v>2839</v>
      </c>
    </row>
    <row r="157" spans="1:18" ht="27.6" thickBot="1" x14ac:dyDescent="0.35">
      <c r="A157" s="66" t="s">
        <v>412</v>
      </c>
      <c r="B157" s="53" t="s">
        <v>2848</v>
      </c>
      <c r="C157">
        <v>321</v>
      </c>
      <c r="D157">
        <v>121</v>
      </c>
      <c r="E157" t="str">
        <f>VLOOKUP(D157,I:J,2,0)</f>
        <v>nhiptho</v>
      </c>
      <c r="G157" s="77" t="s">
        <v>231</v>
      </c>
      <c r="H157" s="78">
        <v>23</v>
      </c>
      <c r="I157" s="56">
        <v>156</v>
      </c>
      <c r="J157" s="77" t="s">
        <v>231</v>
      </c>
      <c r="K157" s="83"/>
      <c r="Q157" s="52" t="s">
        <v>395</v>
      </c>
      <c r="R157" s="87" t="s">
        <v>2831</v>
      </c>
    </row>
    <row r="158" spans="1:18" ht="27.6" thickBot="1" x14ac:dyDescent="0.35">
      <c r="A158" s="66" t="s">
        <v>413</v>
      </c>
      <c r="B158" s="53" t="s">
        <v>2833</v>
      </c>
      <c r="C158">
        <v>322</v>
      </c>
      <c r="D158">
        <v>6</v>
      </c>
      <c r="E158" t="str">
        <f>VLOOKUP(D158,I:J,2,0)</f>
        <v>FiO2</v>
      </c>
      <c r="G158" s="77" t="s">
        <v>232</v>
      </c>
      <c r="H158" s="78">
        <v>24</v>
      </c>
      <c r="I158" s="56">
        <v>157</v>
      </c>
      <c r="J158" s="77" t="s">
        <v>232</v>
      </c>
      <c r="K158" s="83"/>
      <c r="Q158" s="52" t="s">
        <v>396</v>
      </c>
      <c r="R158" s="87" t="s">
        <v>2833</v>
      </c>
    </row>
    <row r="159" spans="1:18" ht="27.6" thickBot="1" x14ac:dyDescent="0.35">
      <c r="A159" s="66" t="s">
        <v>415</v>
      </c>
      <c r="B159" s="53" t="s">
        <v>2833</v>
      </c>
      <c r="C159">
        <v>324</v>
      </c>
      <c r="D159">
        <v>34</v>
      </c>
      <c r="E159" t="str">
        <f>VLOOKUP(D159,I:J,2,0)</f>
        <v>PaO2</v>
      </c>
      <c r="G159" s="77" t="s">
        <v>233</v>
      </c>
      <c r="H159" s="78">
        <v>21</v>
      </c>
      <c r="I159" s="56">
        <v>158</v>
      </c>
      <c r="J159" s="77" t="s">
        <v>233</v>
      </c>
      <c r="K159" s="83"/>
      <c r="Q159" s="52" t="s">
        <v>424</v>
      </c>
      <c r="R159" s="87" t="s">
        <v>2854</v>
      </c>
    </row>
    <row r="160" spans="1:18" ht="27.6" thickBot="1" x14ac:dyDescent="0.35">
      <c r="A160" s="66" t="s">
        <v>418</v>
      </c>
      <c r="B160" s="53" t="s">
        <v>2840</v>
      </c>
      <c r="C160">
        <v>327</v>
      </c>
      <c r="D160">
        <v>13</v>
      </c>
      <c r="E160" t="str">
        <f>VLOOKUP(D160,I:J,2,0)</f>
        <v>HCO3Serum</v>
      </c>
      <c r="G160" s="77" t="s">
        <v>234</v>
      </c>
      <c r="H160" s="78">
        <v>55</v>
      </c>
      <c r="I160" s="56">
        <v>159</v>
      </c>
      <c r="J160" s="77" t="s">
        <v>234</v>
      </c>
      <c r="K160" s="83"/>
      <c r="Q160" s="52" t="s">
        <v>446</v>
      </c>
      <c r="R160" s="87" t="s">
        <v>2838</v>
      </c>
    </row>
    <row r="161" spans="1:18" ht="27.6" thickBot="1" x14ac:dyDescent="0.35">
      <c r="A161" s="66" t="s">
        <v>419</v>
      </c>
      <c r="B161" s="53" t="s">
        <v>2840</v>
      </c>
      <c r="C161">
        <v>328</v>
      </c>
      <c r="D161">
        <v>10</v>
      </c>
      <c r="E161" t="str">
        <f>VLOOKUP(D161,I:J,2,0)</f>
        <v>NatriSerum</v>
      </c>
      <c r="G161" s="77" t="s">
        <v>235</v>
      </c>
      <c r="H161" s="78">
        <v>56</v>
      </c>
      <c r="I161" s="56">
        <v>160</v>
      </c>
      <c r="J161" s="77" t="s">
        <v>235</v>
      </c>
      <c r="K161" s="83"/>
      <c r="Q161" s="52" t="s">
        <v>497</v>
      </c>
      <c r="R161" s="87" t="s">
        <v>2833</v>
      </c>
    </row>
    <row r="162" spans="1:18" ht="27.6" thickBot="1" x14ac:dyDescent="0.35">
      <c r="A162" s="66" t="s">
        <v>420</v>
      </c>
      <c r="B162" s="53" t="s">
        <v>2840</v>
      </c>
      <c r="C162">
        <v>329</v>
      </c>
      <c r="D162">
        <v>11</v>
      </c>
      <c r="E162" t="str">
        <f>VLOOKUP(D162,I:J,2,0)</f>
        <v>KaliSerum</v>
      </c>
      <c r="G162" s="77" t="s">
        <v>236</v>
      </c>
      <c r="H162" s="73"/>
      <c r="I162" s="56">
        <v>161</v>
      </c>
      <c r="J162" s="77" t="s">
        <v>236</v>
      </c>
      <c r="K162" s="83"/>
      <c r="Q162" s="52" t="s">
        <v>530</v>
      </c>
      <c r="R162" s="87" t="s">
        <v>2836</v>
      </c>
    </row>
    <row r="163" spans="1:18" ht="27.6" thickBot="1" x14ac:dyDescent="0.35">
      <c r="A163" s="66" t="s">
        <v>421</v>
      </c>
      <c r="B163" s="53" t="s">
        <v>2838</v>
      </c>
      <c r="C163">
        <v>330</v>
      </c>
      <c r="D163">
        <v>21</v>
      </c>
      <c r="E163" t="str">
        <f>VLOOKUP(D163,I:J,2,0)</f>
        <v>CreatininSerum</v>
      </c>
      <c r="G163" s="77" t="s">
        <v>237</v>
      </c>
      <c r="H163" s="73"/>
      <c r="I163" s="56">
        <v>162</v>
      </c>
      <c r="J163" s="77" t="s">
        <v>237</v>
      </c>
      <c r="K163" s="83"/>
      <c r="Q163" s="52" t="s">
        <v>531</v>
      </c>
      <c r="R163" s="87" t="s">
        <v>2833</v>
      </c>
    </row>
    <row r="164" spans="1:18" ht="27.6" thickBot="1" x14ac:dyDescent="0.35">
      <c r="A164" s="66" t="s">
        <v>423</v>
      </c>
      <c r="B164" s="53" t="s">
        <v>2852</v>
      </c>
      <c r="C164">
        <v>332</v>
      </c>
      <c r="D164">
        <v>28</v>
      </c>
      <c r="E164" t="str">
        <f>VLOOKUP(D164,I:J,2,0)</f>
        <v>WBC</v>
      </c>
      <c r="G164" s="77" t="s">
        <v>238</v>
      </c>
      <c r="H164" s="73"/>
      <c r="I164" s="56">
        <v>163</v>
      </c>
      <c r="J164" s="77" t="s">
        <v>238</v>
      </c>
      <c r="K164" s="83"/>
      <c r="Q164" s="52" t="s">
        <v>619</v>
      </c>
      <c r="R164" s="87" t="s">
        <v>2834</v>
      </c>
    </row>
    <row r="165" spans="1:18" ht="40.799999999999997" thickBot="1" x14ac:dyDescent="0.35">
      <c r="A165" s="66" t="s">
        <v>425</v>
      </c>
      <c r="B165" s="53" t="s">
        <v>2834</v>
      </c>
      <c r="C165">
        <v>334</v>
      </c>
      <c r="D165">
        <v>4</v>
      </c>
      <c r="E165" t="str">
        <f>VLOOKUP(D165,I:J,2,0)</f>
        <v>tuoi</v>
      </c>
      <c r="G165" s="77" t="s">
        <v>240</v>
      </c>
      <c r="H165" s="78">
        <v>23</v>
      </c>
      <c r="I165" s="56">
        <v>164</v>
      </c>
      <c r="J165" s="77" t="s">
        <v>240</v>
      </c>
      <c r="K165" s="83"/>
      <c r="Q165" s="52" t="s">
        <v>621</v>
      </c>
      <c r="R165" s="87" t="s">
        <v>2852</v>
      </c>
    </row>
    <row r="166" spans="1:18" ht="40.799999999999997" thickBot="1" x14ac:dyDescent="0.35">
      <c r="A166" s="66" t="s">
        <v>438</v>
      </c>
      <c r="B166" s="53" t="s">
        <v>2838</v>
      </c>
      <c r="C166">
        <v>345</v>
      </c>
      <c r="D166">
        <v>14</v>
      </c>
      <c r="E166" t="str">
        <f>VLOOKUP(D166,I:J,2,0)</f>
        <v>BUN</v>
      </c>
      <c r="G166" s="77" t="s">
        <v>241</v>
      </c>
      <c r="H166" s="73"/>
      <c r="I166" s="56">
        <v>165</v>
      </c>
      <c r="J166" s="77" t="s">
        <v>241</v>
      </c>
      <c r="K166" s="83"/>
      <c r="Q166" s="52" t="s">
        <v>643</v>
      </c>
      <c r="R166" s="87" t="s">
        <v>2852</v>
      </c>
    </row>
    <row r="167" spans="1:18" ht="40.799999999999997" thickBot="1" x14ac:dyDescent="0.35">
      <c r="A167" s="66" t="s">
        <v>440</v>
      </c>
      <c r="B167" s="53" t="s">
        <v>2848</v>
      </c>
      <c r="C167">
        <v>347</v>
      </c>
      <c r="D167">
        <v>121</v>
      </c>
      <c r="E167" t="str">
        <f>VLOOKUP(D167,I:J,2,0)</f>
        <v>nhiptho</v>
      </c>
      <c r="G167" s="77" t="s">
        <v>242</v>
      </c>
      <c r="H167" s="73"/>
      <c r="I167" s="56">
        <v>166</v>
      </c>
      <c r="J167" s="77" t="s">
        <v>242</v>
      </c>
      <c r="K167" s="83"/>
      <c r="Q167" s="52" t="s">
        <v>644</v>
      </c>
      <c r="R167" s="87" t="s">
        <v>2833</v>
      </c>
    </row>
    <row r="168" spans="1:18" ht="27.6" thickBot="1" x14ac:dyDescent="0.35">
      <c r="A168" s="66" t="s">
        <v>441</v>
      </c>
      <c r="B168" s="53" t="s">
        <v>2836</v>
      </c>
      <c r="C168">
        <v>348</v>
      </c>
      <c r="D168">
        <v>24</v>
      </c>
      <c r="E168" t="str">
        <f>VLOOKUP(D168,I:J,2,0)</f>
        <v>SBP</v>
      </c>
      <c r="G168" s="77" t="s">
        <v>243</v>
      </c>
      <c r="H168" s="73"/>
      <c r="I168" s="56">
        <v>167</v>
      </c>
      <c r="J168" s="77" t="s">
        <v>243</v>
      </c>
      <c r="K168" s="83"/>
      <c r="Q168" s="52" t="s">
        <v>650</v>
      </c>
      <c r="R168" s="87" t="s">
        <v>2834</v>
      </c>
    </row>
    <row r="169" spans="1:18" ht="40.799999999999997" thickBot="1" x14ac:dyDescent="0.35">
      <c r="A169" s="66" t="s">
        <v>442</v>
      </c>
      <c r="B169" s="53" t="s">
        <v>2836</v>
      </c>
      <c r="C169">
        <v>349</v>
      </c>
      <c r="D169">
        <v>27</v>
      </c>
      <c r="E169" t="str">
        <f>VLOOKUP(D169,I:J,2,0)</f>
        <v>DBP</v>
      </c>
      <c r="G169" s="77" t="s">
        <v>244</v>
      </c>
      <c r="H169" s="73"/>
      <c r="I169" s="56">
        <v>168</v>
      </c>
      <c r="J169" s="77" t="s">
        <v>244</v>
      </c>
      <c r="K169" s="83"/>
      <c r="Q169" s="52" t="s">
        <v>653</v>
      </c>
      <c r="R169" s="87" t="s">
        <v>2852</v>
      </c>
    </row>
    <row r="170" spans="1:18" ht="27.6" thickBot="1" x14ac:dyDescent="0.35">
      <c r="A170" s="66" t="s">
        <v>443</v>
      </c>
      <c r="B170" s="53" t="s">
        <v>2834</v>
      </c>
      <c r="C170">
        <v>350</v>
      </c>
      <c r="D170">
        <v>4</v>
      </c>
      <c r="E170" t="str">
        <f>VLOOKUP(D170,I:J,2,0)</f>
        <v>tuoi</v>
      </c>
      <c r="G170" s="77" t="s">
        <v>245</v>
      </c>
      <c r="H170" s="73"/>
      <c r="I170" s="56">
        <v>169</v>
      </c>
      <c r="J170" s="77" t="s">
        <v>245</v>
      </c>
      <c r="K170" s="83"/>
      <c r="Q170" s="52" t="s">
        <v>690</v>
      </c>
      <c r="R170" s="87" t="s">
        <v>2834</v>
      </c>
    </row>
    <row r="171" spans="1:18" ht="27.6" thickBot="1" x14ac:dyDescent="0.35">
      <c r="A171" s="66" t="s">
        <v>454</v>
      </c>
      <c r="B171" s="53" t="s">
        <v>2834</v>
      </c>
      <c r="C171">
        <v>359</v>
      </c>
      <c r="D171">
        <v>4</v>
      </c>
      <c r="E171" t="str">
        <f>VLOOKUP(D171,I:J,2,0)</f>
        <v>tuoi</v>
      </c>
      <c r="G171" s="77" t="s">
        <v>246</v>
      </c>
      <c r="H171" s="73"/>
      <c r="I171" s="56">
        <v>170</v>
      </c>
      <c r="J171" s="77" t="s">
        <v>246</v>
      </c>
      <c r="K171" s="83"/>
      <c r="Q171" s="52" t="s">
        <v>691</v>
      </c>
      <c r="R171" s="87" t="s">
        <v>2838</v>
      </c>
    </row>
    <row r="172" spans="1:18" ht="27.6" thickBot="1" x14ac:dyDescent="0.35">
      <c r="A172" s="66" t="s">
        <v>474</v>
      </c>
      <c r="B172" s="53" t="s">
        <v>2834</v>
      </c>
      <c r="C172">
        <v>378</v>
      </c>
      <c r="D172">
        <v>4</v>
      </c>
      <c r="E172" t="str">
        <f>VLOOKUP(D172,I:J,2,0)</f>
        <v>tuoi</v>
      </c>
      <c r="G172" s="77" t="s">
        <v>247</v>
      </c>
      <c r="H172" s="73"/>
      <c r="I172" s="56">
        <v>171</v>
      </c>
      <c r="J172" s="77" t="s">
        <v>247</v>
      </c>
      <c r="K172" s="83"/>
      <c r="Q172" s="52" t="s">
        <v>692</v>
      </c>
      <c r="R172" s="87" t="s">
        <v>2838</v>
      </c>
    </row>
    <row r="173" spans="1:18" ht="27.6" thickBot="1" x14ac:dyDescent="0.35">
      <c r="A173" s="66" t="s">
        <v>481</v>
      </c>
      <c r="B173" s="53" t="s">
        <v>2848</v>
      </c>
      <c r="C173">
        <v>385</v>
      </c>
      <c r="D173">
        <v>23</v>
      </c>
      <c r="E173" t="str">
        <f>VLOOKUP(D173,I:J,2,0)</f>
        <v>nhiptim</v>
      </c>
      <c r="G173" s="77" t="s">
        <v>248</v>
      </c>
      <c r="H173" s="73"/>
      <c r="I173" s="56">
        <v>172</v>
      </c>
      <c r="J173" s="77" t="s">
        <v>248</v>
      </c>
      <c r="K173" s="83"/>
      <c r="Q173" s="52" t="s">
        <v>693</v>
      </c>
      <c r="R173" s="87" t="s">
        <v>2836</v>
      </c>
    </row>
    <row r="174" spans="1:18" ht="27.6" thickBot="1" x14ac:dyDescent="0.35">
      <c r="A174" s="66" t="s">
        <v>496</v>
      </c>
      <c r="B174" s="53" t="s">
        <v>2848</v>
      </c>
      <c r="C174">
        <v>398</v>
      </c>
      <c r="D174">
        <v>121</v>
      </c>
      <c r="E174" t="str">
        <f>VLOOKUP(D174,I:J,2,0)</f>
        <v>nhiptho</v>
      </c>
      <c r="G174" s="77" t="s">
        <v>249</v>
      </c>
      <c r="H174" s="73"/>
      <c r="I174" s="56">
        <v>173</v>
      </c>
      <c r="J174" s="77" t="s">
        <v>249</v>
      </c>
      <c r="K174" s="83"/>
      <c r="Q174" s="52" t="s">
        <v>700</v>
      </c>
      <c r="R174" s="87" t="s">
        <v>2834</v>
      </c>
    </row>
    <row r="175" spans="1:18" ht="27.6" thickBot="1" x14ac:dyDescent="0.35">
      <c r="A175" s="66" t="s">
        <v>497</v>
      </c>
      <c r="B175" s="53" t="s">
        <v>2833</v>
      </c>
      <c r="C175">
        <v>399</v>
      </c>
      <c r="D175">
        <v>59</v>
      </c>
      <c r="E175" t="str">
        <f>VLOOKUP(D175,I:J,2,0)</f>
        <v>SpO2</v>
      </c>
      <c r="G175" s="77" t="s">
        <v>250</v>
      </c>
      <c r="H175" s="73"/>
      <c r="I175" s="56">
        <v>174</v>
      </c>
      <c r="J175" s="77" t="s">
        <v>250</v>
      </c>
      <c r="K175" s="83"/>
      <c r="Q175" s="52" t="s">
        <v>701</v>
      </c>
      <c r="R175" s="87" t="s">
        <v>2838</v>
      </c>
    </row>
    <row r="176" spans="1:18" ht="27.6" thickBot="1" x14ac:dyDescent="0.35">
      <c r="A176" s="66" t="s">
        <v>500</v>
      </c>
      <c r="B176" s="53" t="s">
        <v>2836</v>
      </c>
      <c r="C176">
        <v>402</v>
      </c>
      <c r="D176">
        <v>24</v>
      </c>
      <c r="E176" t="str">
        <f>VLOOKUP(D176,I:J,2,0)</f>
        <v>SBP</v>
      </c>
      <c r="G176" s="77" t="s">
        <v>252</v>
      </c>
      <c r="H176" s="78">
        <v>96</v>
      </c>
      <c r="I176" s="56">
        <v>175</v>
      </c>
      <c r="J176" s="77" t="s">
        <v>252</v>
      </c>
      <c r="K176" s="83"/>
      <c r="Q176" s="52" t="s">
        <v>702</v>
      </c>
      <c r="R176" s="87" t="s">
        <v>2838</v>
      </c>
    </row>
    <row r="177" spans="1:18" ht="27.6" thickBot="1" x14ac:dyDescent="0.35">
      <c r="A177" s="66" t="s">
        <v>501</v>
      </c>
      <c r="B177" s="53" t="s">
        <v>2848</v>
      </c>
      <c r="C177">
        <v>403</v>
      </c>
      <c r="D177">
        <v>23</v>
      </c>
      <c r="E177" t="str">
        <f>VLOOKUP(D177,I:J,2,0)</f>
        <v>nhiptim</v>
      </c>
      <c r="G177" s="77" t="s">
        <v>253</v>
      </c>
      <c r="H177" s="78">
        <v>24</v>
      </c>
      <c r="I177" s="56">
        <v>176</v>
      </c>
      <c r="J177" s="77" t="s">
        <v>253</v>
      </c>
      <c r="K177" s="83"/>
      <c r="Q177" s="52" t="s">
        <v>703</v>
      </c>
      <c r="R177" s="87" t="s">
        <v>2836</v>
      </c>
    </row>
    <row r="178" spans="1:18" ht="27.6" thickBot="1" x14ac:dyDescent="0.35">
      <c r="A178" s="66" t="s">
        <v>503</v>
      </c>
      <c r="B178" s="53" t="s">
        <v>2835</v>
      </c>
      <c r="C178">
        <v>405</v>
      </c>
      <c r="D178">
        <v>5</v>
      </c>
      <c r="E178" t="str">
        <f>VLOOKUP(D178,I:J,2,0)</f>
        <v>thannhiet</v>
      </c>
      <c r="G178" s="77" t="s">
        <v>254</v>
      </c>
      <c r="H178" s="78">
        <v>121</v>
      </c>
      <c r="I178" s="56">
        <v>177</v>
      </c>
      <c r="J178" s="77" t="s">
        <v>254</v>
      </c>
      <c r="K178" s="83"/>
      <c r="Q178" s="52" t="s">
        <v>797</v>
      </c>
      <c r="R178" s="87" t="s">
        <v>2834</v>
      </c>
    </row>
    <row r="179" spans="1:18" ht="27.6" thickBot="1" x14ac:dyDescent="0.35">
      <c r="A179" s="66" t="s">
        <v>512</v>
      </c>
      <c r="B179" s="53" t="s">
        <v>2834</v>
      </c>
      <c r="C179">
        <v>413</v>
      </c>
      <c r="D179">
        <v>4</v>
      </c>
      <c r="E179" t="str">
        <f>VLOOKUP(D179,I:J,2,0)</f>
        <v>tuoi</v>
      </c>
      <c r="G179" s="77" t="s">
        <v>256</v>
      </c>
      <c r="H179" s="73"/>
      <c r="I179" s="56">
        <v>178</v>
      </c>
      <c r="J179" s="77" t="s">
        <v>256</v>
      </c>
      <c r="K179" s="83"/>
      <c r="Q179" s="52" t="s">
        <v>798</v>
      </c>
      <c r="R179" s="87" t="s">
        <v>2836</v>
      </c>
    </row>
    <row r="180" spans="1:18" ht="27.6" thickBot="1" x14ac:dyDescent="0.35">
      <c r="A180" s="66" t="s">
        <v>524</v>
      </c>
      <c r="B180" s="53" t="s">
        <v>2848</v>
      </c>
      <c r="C180">
        <v>424</v>
      </c>
      <c r="D180">
        <v>23</v>
      </c>
      <c r="E180" t="str">
        <f>VLOOKUP(D180,I:J,2,0)</f>
        <v>nhiptim</v>
      </c>
      <c r="G180" s="77" t="s">
        <v>257</v>
      </c>
      <c r="H180" s="73"/>
      <c r="I180" s="56">
        <v>179</v>
      </c>
      <c r="J180" s="77" t="s">
        <v>257</v>
      </c>
      <c r="K180" s="83"/>
      <c r="Q180" s="52" t="s">
        <v>2887</v>
      </c>
      <c r="R180" s="87" t="s">
        <v>2915</v>
      </c>
    </row>
    <row r="181" spans="1:18" ht="27.6" thickBot="1" x14ac:dyDescent="0.35">
      <c r="A181" s="66" t="s">
        <v>530</v>
      </c>
      <c r="B181" s="53" t="s">
        <v>2833</v>
      </c>
      <c r="C181">
        <v>429</v>
      </c>
      <c r="D181">
        <v>34</v>
      </c>
      <c r="E181" t="str">
        <f>VLOOKUP(D181,I:J,2,0)</f>
        <v>PaO2</v>
      </c>
      <c r="G181" s="77" t="s">
        <v>258</v>
      </c>
      <c r="H181" s="73"/>
      <c r="I181" s="56">
        <v>180</v>
      </c>
      <c r="J181" s="77" t="s">
        <v>258</v>
      </c>
      <c r="K181" s="83"/>
      <c r="Q181" s="52" t="s">
        <v>2888</v>
      </c>
      <c r="R181" s="87" t="s">
        <v>2915</v>
      </c>
    </row>
    <row r="182" spans="1:18" ht="27.6" thickBot="1" x14ac:dyDescent="0.35">
      <c r="A182" s="66" t="s">
        <v>531</v>
      </c>
      <c r="B182" s="53" t="s">
        <v>2833</v>
      </c>
      <c r="C182">
        <v>430</v>
      </c>
      <c r="D182">
        <v>6</v>
      </c>
      <c r="E182" t="str">
        <f>VLOOKUP(D182,I:J,2,0)</f>
        <v>FiO2</v>
      </c>
      <c r="G182" s="77" t="s">
        <v>259</v>
      </c>
      <c r="H182" s="73"/>
      <c r="I182" s="56">
        <v>181</v>
      </c>
      <c r="J182" s="77" t="s">
        <v>259</v>
      </c>
      <c r="K182" s="83"/>
      <c r="Q182" s="52" t="s">
        <v>2889</v>
      </c>
      <c r="R182" s="87" t="s">
        <v>2915</v>
      </c>
    </row>
    <row r="183" spans="1:18" ht="27.6" thickBot="1" x14ac:dyDescent="0.35">
      <c r="A183" s="66" t="s">
        <v>534</v>
      </c>
      <c r="B183" s="53" t="s">
        <v>2852</v>
      </c>
      <c r="C183">
        <v>433</v>
      </c>
      <c r="D183">
        <v>41</v>
      </c>
      <c r="E183" t="str">
        <f>VLOOKUP(D183,I:J,2,0)</f>
        <v>PLT</v>
      </c>
      <c r="G183" s="77" t="s">
        <v>260</v>
      </c>
      <c r="H183" s="78">
        <v>5</v>
      </c>
      <c r="I183" s="56">
        <v>182</v>
      </c>
      <c r="J183" s="77" t="s">
        <v>260</v>
      </c>
      <c r="K183" s="83"/>
      <c r="Q183" s="52" t="s">
        <v>2890</v>
      </c>
      <c r="R183" s="87" t="s">
        <v>2915</v>
      </c>
    </row>
    <row r="184" spans="1:18" ht="27.6" thickBot="1" x14ac:dyDescent="0.35">
      <c r="A184" s="66" t="s">
        <v>535</v>
      </c>
      <c r="B184" s="53" t="s">
        <v>2838</v>
      </c>
      <c r="C184">
        <v>434</v>
      </c>
      <c r="D184">
        <v>32</v>
      </c>
      <c r="E184" t="str">
        <f>VLOOKUP(D184,I:J,2,0)</f>
        <v>BilirubinSerum</v>
      </c>
      <c r="G184" s="77" t="s">
        <v>261</v>
      </c>
      <c r="H184" s="73"/>
      <c r="I184" s="56">
        <v>183</v>
      </c>
      <c r="J184" s="77" t="s">
        <v>261</v>
      </c>
      <c r="K184" s="83"/>
      <c r="Q184" s="52" t="s">
        <v>2891</v>
      </c>
      <c r="R184" s="87" t="s">
        <v>2915</v>
      </c>
    </row>
    <row r="185" spans="1:18" ht="27.6" thickBot="1" x14ac:dyDescent="0.35">
      <c r="A185" s="66" t="s">
        <v>539</v>
      </c>
      <c r="B185" s="53" t="s">
        <v>2838</v>
      </c>
      <c r="C185">
        <v>438</v>
      </c>
      <c r="D185">
        <v>21</v>
      </c>
      <c r="E185" t="str">
        <f>VLOOKUP(D185,I:J,2,0)</f>
        <v>CreatininSerum</v>
      </c>
      <c r="G185" s="77" t="s">
        <v>262</v>
      </c>
      <c r="H185" s="73"/>
      <c r="I185" s="56">
        <v>184</v>
      </c>
      <c r="J185" s="77" t="s">
        <v>262</v>
      </c>
      <c r="K185" s="83"/>
      <c r="Q185" s="52" t="s">
        <v>2892</v>
      </c>
      <c r="R185" s="87" t="s">
        <v>2915</v>
      </c>
    </row>
    <row r="186" spans="1:18" ht="27.6" thickBot="1" x14ac:dyDescent="0.35">
      <c r="A186" s="66" t="s">
        <v>546</v>
      </c>
      <c r="B186" s="53" t="s">
        <v>2834</v>
      </c>
      <c r="C186">
        <v>444</v>
      </c>
      <c r="D186">
        <v>4</v>
      </c>
      <c r="E186" t="str">
        <f>VLOOKUP(D186,I:J,2,0)</f>
        <v>tuoi</v>
      </c>
      <c r="G186" s="77" t="s">
        <v>263</v>
      </c>
      <c r="H186" s="73"/>
      <c r="I186" s="56">
        <v>185</v>
      </c>
      <c r="J186" s="77" t="s">
        <v>263</v>
      </c>
      <c r="K186" s="83"/>
      <c r="Q186" s="52" t="s">
        <v>2893</v>
      </c>
      <c r="R186" s="87" t="s">
        <v>2915</v>
      </c>
    </row>
    <row r="187" spans="1:18" ht="40.799999999999997" thickBot="1" x14ac:dyDescent="0.35">
      <c r="A187" s="66" t="s">
        <v>549</v>
      </c>
      <c r="B187" s="53" t="s">
        <v>2852</v>
      </c>
      <c r="C187">
        <v>446</v>
      </c>
      <c r="D187">
        <v>41</v>
      </c>
      <c r="E187" t="str">
        <f>VLOOKUP(D187,I:J,2,0)</f>
        <v>PLT</v>
      </c>
      <c r="G187" s="77" t="s">
        <v>265</v>
      </c>
      <c r="H187" s="73"/>
      <c r="I187" s="56">
        <v>186</v>
      </c>
      <c r="J187" s="77" t="s">
        <v>265</v>
      </c>
      <c r="K187" s="83"/>
      <c r="Q187" s="52" t="s">
        <v>2917</v>
      </c>
      <c r="R187" s="87" t="s">
        <v>2915</v>
      </c>
    </row>
    <row r="188" spans="1:18" ht="40.799999999999997" thickBot="1" x14ac:dyDescent="0.35">
      <c r="A188" s="66" t="s">
        <v>565</v>
      </c>
      <c r="B188" s="53" t="s">
        <v>2834</v>
      </c>
      <c r="C188">
        <v>460</v>
      </c>
      <c r="D188">
        <v>4</v>
      </c>
      <c r="E188" t="str">
        <f>VLOOKUP(D188,I:J,2,0)</f>
        <v>tuoi</v>
      </c>
      <c r="G188" s="77" t="s">
        <v>2870</v>
      </c>
      <c r="H188" s="73"/>
      <c r="I188" s="56">
        <v>187</v>
      </c>
      <c r="J188" s="77" t="s">
        <v>2870</v>
      </c>
      <c r="K188" s="83"/>
    </row>
    <row r="189" spans="1:18" ht="40.799999999999997" thickBot="1" x14ac:dyDescent="0.35">
      <c r="A189" s="67" t="s">
        <v>566</v>
      </c>
      <c r="B189" s="53" t="s">
        <v>2852</v>
      </c>
      <c r="C189">
        <v>461</v>
      </c>
      <c r="D189">
        <v>28</v>
      </c>
      <c r="E189" t="str">
        <f>VLOOKUP(D189,I:J,2,0)</f>
        <v>WBC</v>
      </c>
      <c r="G189" s="77" t="s">
        <v>2871</v>
      </c>
      <c r="H189" s="73"/>
      <c r="I189" s="56">
        <v>188</v>
      </c>
      <c r="J189" s="77" t="s">
        <v>2871</v>
      </c>
      <c r="K189" s="83"/>
    </row>
    <row r="190" spans="1:18" ht="40.799999999999997" thickBot="1" x14ac:dyDescent="0.35">
      <c r="A190" s="67" t="s">
        <v>567</v>
      </c>
      <c r="B190" s="53" t="s">
        <v>2837</v>
      </c>
      <c r="C190">
        <v>462</v>
      </c>
      <c r="D190">
        <v>26</v>
      </c>
      <c r="E190" t="str">
        <f>VLOOKUP(D190,I:J,2,0)</f>
        <v>Hb</v>
      </c>
      <c r="G190" s="77" t="s">
        <v>2872</v>
      </c>
      <c r="H190" s="73"/>
      <c r="I190" s="56">
        <v>189</v>
      </c>
      <c r="J190" s="77" t="s">
        <v>2872</v>
      </c>
      <c r="K190" s="83"/>
    </row>
    <row r="191" spans="1:18" ht="40.799999999999997" thickBot="1" x14ac:dyDescent="0.35">
      <c r="A191" s="67" t="s">
        <v>569</v>
      </c>
      <c r="B191" s="53" t="s">
        <v>2852</v>
      </c>
      <c r="C191">
        <v>464</v>
      </c>
      <c r="D191">
        <v>41</v>
      </c>
      <c r="E191" t="str">
        <f>VLOOKUP(D191,I:J,2,0)</f>
        <v>PLT</v>
      </c>
      <c r="G191" s="77" t="s">
        <v>2873</v>
      </c>
      <c r="H191" s="73"/>
      <c r="I191" s="56">
        <v>190</v>
      </c>
      <c r="J191" s="77" t="s">
        <v>2873</v>
      </c>
      <c r="K191" s="83"/>
    </row>
    <row r="192" spans="1:18" ht="40.799999999999997" thickBot="1" x14ac:dyDescent="0.35">
      <c r="A192" s="66" t="s">
        <v>576</v>
      </c>
      <c r="B192" s="53" t="s">
        <v>2837</v>
      </c>
      <c r="C192">
        <v>470</v>
      </c>
      <c r="D192">
        <v>69</v>
      </c>
      <c r="E192" t="str">
        <f>VLOOKUP(D192,I:J,2,0)</f>
        <v>AlbuminSerum</v>
      </c>
      <c r="G192" s="77" t="s">
        <v>2874</v>
      </c>
      <c r="H192" s="73"/>
      <c r="I192" s="56">
        <v>191</v>
      </c>
      <c r="J192" s="77" t="s">
        <v>2874</v>
      </c>
      <c r="K192" s="83"/>
    </row>
    <row r="193" spans="1:11" ht="40.799999999999997" thickBot="1" x14ac:dyDescent="0.35">
      <c r="A193" s="66" t="s">
        <v>577</v>
      </c>
      <c r="B193" s="53" t="s">
        <v>2837</v>
      </c>
      <c r="C193">
        <v>471</v>
      </c>
      <c r="D193">
        <v>26</v>
      </c>
      <c r="E193" t="str">
        <f>VLOOKUP(D193,I:J,2,0)</f>
        <v>Hb</v>
      </c>
      <c r="G193" s="77" t="s">
        <v>2875</v>
      </c>
      <c r="H193" s="78">
        <v>57</v>
      </c>
      <c r="I193" s="56">
        <v>192</v>
      </c>
      <c r="J193" s="77" t="s">
        <v>2875</v>
      </c>
      <c r="K193" s="83"/>
    </row>
    <row r="194" spans="1:11" ht="40.799999999999997" thickBot="1" x14ac:dyDescent="0.35">
      <c r="A194" s="66" t="s">
        <v>580</v>
      </c>
      <c r="B194" s="53" t="s">
        <v>2834</v>
      </c>
      <c r="C194">
        <v>474</v>
      </c>
      <c r="D194">
        <v>4</v>
      </c>
      <c r="E194" t="str">
        <f>VLOOKUP(D194,I:J,2,0)</f>
        <v>tuoi</v>
      </c>
      <c r="G194" s="77" t="s">
        <v>2876</v>
      </c>
      <c r="H194" s="73"/>
      <c r="I194" s="56">
        <v>193</v>
      </c>
      <c r="J194" s="77" t="s">
        <v>2876</v>
      </c>
      <c r="K194" s="83"/>
    </row>
    <row r="195" spans="1:11" ht="40.799999999999997" thickBot="1" x14ac:dyDescent="0.35">
      <c r="A195" s="66" t="s">
        <v>581</v>
      </c>
      <c r="B195" s="53" t="s">
        <v>2852</v>
      </c>
      <c r="C195">
        <v>475</v>
      </c>
      <c r="D195">
        <v>28</v>
      </c>
      <c r="E195" t="str">
        <f>VLOOKUP(D195,I:J,2,0)</f>
        <v>WBC</v>
      </c>
      <c r="G195" s="77" t="s">
        <v>2877</v>
      </c>
      <c r="H195" s="73"/>
      <c r="I195" s="56">
        <v>194</v>
      </c>
      <c r="J195" s="77" t="s">
        <v>2877</v>
      </c>
      <c r="K195" s="83"/>
    </row>
    <row r="196" spans="1:11" ht="40.799999999999997" thickBot="1" x14ac:dyDescent="0.35">
      <c r="A196" s="66" t="s">
        <v>590</v>
      </c>
      <c r="B196" s="53" t="s">
        <v>2834</v>
      </c>
      <c r="C196">
        <v>482</v>
      </c>
      <c r="D196">
        <v>4</v>
      </c>
      <c r="E196" t="str">
        <f>VLOOKUP(D196,I:J,2,0)</f>
        <v>tuoi</v>
      </c>
      <c r="G196" s="77" t="s">
        <v>274</v>
      </c>
      <c r="H196" s="73"/>
      <c r="I196" s="56">
        <v>195</v>
      </c>
      <c r="J196" s="77" t="s">
        <v>274</v>
      </c>
      <c r="K196" s="83"/>
    </row>
    <row r="197" spans="1:11" ht="15" thickBot="1" x14ac:dyDescent="0.35">
      <c r="A197" s="67" t="s">
        <v>594</v>
      </c>
      <c r="B197" s="53" t="s">
        <v>2854</v>
      </c>
      <c r="C197">
        <v>486</v>
      </c>
      <c r="D197">
        <v>114</v>
      </c>
      <c r="E197" t="str">
        <f>VLOOKUP(D197,I:J,2,0)</f>
        <v>ECOG</v>
      </c>
      <c r="G197" s="77" t="s">
        <v>276</v>
      </c>
      <c r="H197" s="78">
        <v>1</v>
      </c>
      <c r="I197" s="56">
        <v>196</v>
      </c>
      <c r="J197" s="77" t="s">
        <v>276</v>
      </c>
      <c r="K197" s="83"/>
    </row>
    <row r="198" spans="1:11" ht="15" thickBot="1" x14ac:dyDescent="0.35">
      <c r="A198" s="66" t="s">
        <v>597</v>
      </c>
      <c r="B198" s="53" t="s">
        <v>2852</v>
      </c>
      <c r="C198">
        <v>488</v>
      </c>
      <c r="D198">
        <v>41</v>
      </c>
      <c r="E198" t="str">
        <f>VLOOKUP(D198,I:J,2,0)</f>
        <v>PLT</v>
      </c>
      <c r="G198" s="77" t="s">
        <v>277</v>
      </c>
      <c r="H198" s="78">
        <v>4</v>
      </c>
      <c r="I198" s="56">
        <v>197</v>
      </c>
      <c r="J198" s="77" t="s">
        <v>277</v>
      </c>
      <c r="K198" s="83"/>
    </row>
    <row r="199" spans="1:11" ht="15" thickBot="1" x14ac:dyDescent="0.35">
      <c r="A199" s="66" t="s">
        <v>598</v>
      </c>
      <c r="B199" s="53" t="s">
        <v>2837</v>
      </c>
      <c r="C199">
        <v>489</v>
      </c>
      <c r="D199">
        <v>26</v>
      </c>
      <c r="E199" t="str">
        <f>VLOOKUP(D199,I:J,2,0)</f>
        <v>Hb</v>
      </c>
      <c r="G199" s="77" t="s">
        <v>278</v>
      </c>
      <c r="H199" s="73"/>
      <c r="I199" s="56">
        <v>198</v>
      </c>
      <c r="J199" s="77" t="s">
        <v>278</v>
      </c>
      <c r="K199" s="83"/>
    </row>
    <row r="200" spans="1:11" ht="15" thickBot="1" x14ac:dyDescent="0.35">
      <c r="A200" s="66" t="s">
        <v>600</v>
      </c>
      <c r="B200" s="53" t="s">
        <v>2852</v>
      </c>
      <c r="C200">
        <v>491</v>
      </c>
      <c r="D200">
        <v>28</v>
      </c>
      <c r="E200" t="str">
        <f>VLOOKUP(D200,I:J,2,0)</f>
        <v>WBC</v>
      </c>
      <c r="G200" s="77" t="s">
        <v>279</v>
      </c>
      <c r="H200" s="78">
        <v>58</v>
      </c>
      <c r="I200" s="56">
        <v>199</v>
      </c>
      <c r="J200" s="77" t="s">
        <v>279</v>
      </c>
      <c r="K200" s="83"/>
    </row>
    <row r="201" spans="1:11" ht="15" thickBot="1" x14ac:dyDescent="0.35">
      <c r="A201" s="66" t="s">
        <v>603</v>
      </c>
      <c r="B201" s="53" t="s">
        <v>2834</v>
      </c>
      <c r="C201">
        <v>493</v>
      </c>
      <c r="D201">
        <v>4</v>
      </c>
      <c r="E201" t="str">
        <f>VLOOKUP(D201,I:J,2,0)</f>
        <v>tuoi</v>
      </c>
      <c r="G201" s="77" t="s">
        <v>280</v>
      </c>
      <c r="H201" s="73"/>
      <c r="I201" s="56">
        <v>200</v>
      </c>
      <c r="J201" s="77" t="s">
        <v>280</v>
      </c>
      <c r="K201" s="83"/>
    </row>
    <row r="202" spans="1:11" ht="15" thickBot="1" x14ac:dyDescent="0.35">
      <c r="A202" s="66" t="s">
        <v>604</v>
      </c>
      <c r="B202" s="53" t="s">
        <v>2854</v>
      </c>
      <c r="C202">
        <v>494</v>
      </c>
      <c r="D202">
        <v>114</v>
      </c>
      <c r="E202" t="str">
        <f>VLOOKUP(D202,I:J,2,0)</f>
        <v>ECOG</v>
      </c>
      <c r="G202" s="77" t="s">
        <v>281</v>
      </c>
      <c r="H202" s="78">
        <v>55</v>
      </c>
      <c r="I202" s="56">
        <v>201</v>
      </c>
      <c r="J202" s="77" t="s">
        <v>281</v>
      </c>
      <c r="K202" s="83"/>
    </row>
    <row r="203" spans="1:11" ht="15" thickBot="1" x14ac:dyDescent="0.35">
      <c r="A203" s="66" t="s">
        <v>606</v>
      </c>
      <c r="B203" s="53" t="s">
        <v>2852</v>
      </c>
      <c r="C203">
        <v>496</v>
      </c>
      <c r="D203">
        <v>41</v>
      </c>
      <c r="E203" t="str">
        <f>VLOOKUP(D203,I:J,2,0)</f>
        <v>PLT</v>
      </c>
      <c r="G203" s="77" t="s">
        <v>282</v>
      </c>
      <c r="H203" s="73"/>
      <c r="I203" s="56">
        <v>202</v>
      </c>
      <c r="J203" s="77" t="s">
        <v>282</v>
      </c>
      <c r="K203" s="83"/>
    </row>
    <row r="204" spans="1:11" ht="15" thickBot="1" x14ac:dyDescent="0.35">
      <c r="A204" s="66" t="s">
        <v>607</v>
      </c>
      <c r="B204" s="53" t="s">
        <v>2837</v>
      </c>
      <c r="C204">
        <v>497</v>
      </c>
      <c r="D204">
        <v>26</v>
      </c>
      <c r="E204" t="str">
        <f>VLOOKUP(D204,I:J,2,0)</f>
        <v>Hb</v>
      </c>
      <c r="G204" s="77" t="s">
        <v>283</v>
      </c>
      <c r="H204" s="73"/>
      <c r="I204" s="56">
        <v>203</v>
      </c>
      <c r="J204" s="77" t="s">
        <v>283</v>
      </c>
      <c r="K204" s="83"/>
    </row>
    <row r="205" spans="1:11" ht="15" thickBot="1" x14ac:dyDescent="0.35">
      <c r="A205" s="66" t="s">
        <v>608</v>
      </c>
      <c r="B205" s="53" t="s">
        <v>2852</v>
      </c>
      <c r="C205">
        <v>498</v>
      </c>
      <c r="D205">
        <v>28</v>
      </c>
      <c r="E205" t="str">
        <f>VLOOKUP(D205,I:J,2,0)</f>
        <v>WBC</v>
      </c>
      <c r="G205" s="77" t="s">
        <v>284</v>
      </c>
      <c r="H205" s="73"/>
      <c r="I205" s="56">
        <v>204</v>
      </c>
      <c r="J205" s="77" t="s">
        <v>284</v>
      </c>
      <c r="K205" s="83"/>
    </row>
    <row r="206" spans="1:11" ht="15" thickBot="1" x14ac:dyDescent="0.35">
      <c r="A206" s="67" t="s">
        <v>614</v>
      </c>
      <c r="B206" s="53" t="s">
        <v>2837</v>
      </c>
      <c r="C206">
        <v>503</v>
      </c>
      <c r="D206">
        <v>26</v>
      </c>
      <c r="E206" t="str">
        <f>VLOOKUP(D206,I:J,2,0)</f>
        <v>Hb</v>
      </c>
      <c r="G206" s="77" t="s">
        <v>285</v>
      </c>
      <c r="H206" s="78">
        <v>121</v>
      </c>
      <c r="I206" s="56">
        <v>205</v>
      </c>
      <c r="J206" s="77" t="s">
        <v>285</v>
      </c>
      <c r="K206" s="83"/>
    </row>
    <row r="207" spans="1:11" ht="15" thickBot="1" x14ac:dyDescent="0.35">
      <c r="A207" s="67" t="s">
        <v>615</v>
      </c>
      <c r="B207" s="53" t="s">
        <v>2852</v>
      </c>
      <c r="C207">
        <v>504</v>
      </c>
      <c r="D207">
        <v>48</v>
      </c>
      <c r="E207" t="str">
        <f>VLOOKUP(D207,I:J,2,0)</f>
        <v>WBC_NEU</v>
      </c>
      <c r="G207" s="77" t="s">
        <v>286</v>
      </c>
      <c r="H207" s="78">
        <v>24</v>
      </c>
      <c r="I207" s="56">
        <v>206</v>
      </c>
      <c r="J207" s="77" t="s">
        <v>286</v>
      </c>
      <c r="K207" s="83"/>
    </row>
    <row r="208" spans="1:11" ht="15" thickBot="1" x14ac:dyDescent="0.35">
      <c r="A208" s="67" t="s">
        <v>616</v>
      </c>
      <c r="B208" s="53" t="s">
        <v>2852</v>
      </c>
      <c r="C208">
        <v>505</v>
      </c>
      <c r="D208">
        <v>41</v>
      </c>
      <c r="E208" t="str">
        <f>VLOOKUP(D208,I:J,2,0)</f>
        <v>PLT</v>
      </c>
      <c r="G208" s="77" t="s">
        <v>287</v>
      </c>
      <c r="H208" s="78">
        <v>5</v>
      </c>
      <c r="I208" s="56">
        <v>207</v>
      </c>
      <c r="J208" s="77" t="s">
        <v>287</v>
      </c>
      <c r="K208" s="83"/>
    </row>
    <row r="209" spans="1:11" ht="15" thickBot="1" x14ac:dyDescent="0.35">
      <c r="A209" s="66" t="s">
        <v>619</v>
      </c>
      <c r="B209" s="53" t="s">
        <v>2834</v>
      </c>
      <c r="C209">
        <v>507</v>
      </c>
      <c r="D209">
        <v>4</v>
      </c>
      <c r="E209" t="str">
        <f>VLOOKUP(D209,I:J,2,0)</f>
        <v>tuoi</v>
      </c>
      <c r="G209" s="77" t="s">
        <v>288</v>
      </c>
      <c r="H209" s="78">
        <v>23</v>
      </c>
      <c r="I209" s="56">
        <v>208</v>
      </c>
      <c r="J209" s="77" t="s">
        <v>288</v>
      </c>
      <c r="K209" s="83"/>
    </row>
    <row r="210" spans="1:11" ht="15" thickBot="1" x14ac:dyDescent="0.35">
      <c r="A210" s="66" t="s">
        <v>620</v>
      </c>
      <c r="B210" s="53" t="s">
        <v>2830</v>
      </c>
      <c r="C210">
        <v>508</v>
      </c>
      <c r="D210">
        <v>0</v>
      </c>
      <c r="G210" s="77" t="s">
        <v>289</v>
      </c>
      <c r="H210" s="78">
        <v>57</v>
      </c>
      <c r="I210" s="56">
        <v>209</v>
      </c>
      <c r="J210" s="77" t="s">
        <v>289</v>
      </c>
      <c r="K210" s="83"/>
    </row>
    <row r="211" spans="1:11" ht="15" thickBot="1" x14ac:dyDescent="0.35">
      <c r="A211" s="66" t="s">
        <v>621</v>
      </c>
      <c r="B211" s="53" t="s">
        <v>2852</v>
      </c>
      <c r="C211">
        <v>509</v>
      </c>
      <c r="D211">
        <v>41</v>
      </c>
      <c r="E211" t="str">
        <f>VLOOKUP(D211,I:J,2,0)</f>
        <v>PLT</v>
      </c>
      <c r="G211" s="77" t="s">
        <v>290</v>
      </c>
      <c r="H211" s="73"/>
      <c r="I211" s="56">
        <v>210</v>
      </c>
      <c r="J211" s="77" t="s">
        <v>290</v>
      </c>
      <c r="K211" s="83"/>
    </row>
    <row r="212" spans="1:11" ht="15" thickBot="1" x14ac:dyDescent="0.35">
      <c r="A212" s="66" t="s">
        <v>622</v>
      </c>
      <c r="B212" s="53" t="s">
        <v>2833</v>
      </c>
      <c r="C212">
        <v>510</v>
      </c>
      <c r="D212">
        <v>0</v>
      </c>
      <c r="G212" s="77" t="s">
        <v>291</v>
      </c>
      <c r="H212" s="78">
        <v>10</v>
      </c>
      <c r="I212" s="56">
        <v>211</v>
      </c>
      <c r="J212" s="77" t="s">
        <v>291</v>
      </c>
      <c r="K212" s="83"/>
    </row>
    <row r="213" spans="1:11" ht="15" thickBot="1" x14ac:dyDescent="0.35">
      <c r="A213" s="66" t="s">
        <v>624</v>
      </c>
      <c r="B213" s="53" t="s">
        <v>2848</v>
      </c>
      <c r="C213">
        <v>511</v>
      </c>
      <c r="D213">
        <v>23</v>
      </c>
      <c r="E213" t="str">
        <f>VLOOKUP(D213,I:J,2,0)</f>
        <v>nhiptim</v>
      </c>
      <c r="G213" s="77" t="s">
        <v>292</v>
      </c>
      <c r="H213" s="78">
        <v>15</v>
      </c>
      <c r="I213" s="56">
        <v>212</v>
      </c>
      <c r="J213" s="77" t="s">
        <v>292</v>
      </c>
      <c r="K213" s="83"/>
    </row>
    <row r="214" spans="1:11" ht="15" thickBot="1" x14ac:dyDescent="0.35">
      <c r="A214" s="66" t="s">
        <v>643</v>
      </c>
      <c r="B214" s="53" t="s">
        <v>2852</v>
      </c>
      <c r="C214">
        <v>527</v>
      </c>
      <c r="D214">
        <v>28</v>
      </c>
      <c r="E214" t="str">
        <f>VLOOKUP(D214,I:J,2,0)</f>
        <v>WBC</v>
      </c>
      <c r="G214" s="77" t="s">
        <v>293</v>
      </c>
      <c r="H214" s="78">
        <v>31</v>
      </c>
      <c r="I214" s="56">
        <v>213</v>
      </c>
      <c r="J214" s="77" t="s">
        <v>293</v>
      </c>
      <c r="K214" s="83"/>
    </row>
    <row r="215" spans="1:11" ht="15" thickBot="1" x14ac:dyDescent="0.35">
      <c r="A215" s="67" t="s">
        <v>644</v>
      </c>
      <c r="B215" s="53" t="s">
        <v>2833</v>
      </c>
      <c r="C215">
        <v>528</v>
      </c>
      <c r="D215">
        <v>52</v>
      </c>
      <c r="E215" t="str">
        <f>VLOOKUP(D215,I:J,2,0)</f>
        <v>WBC_MONO_tyle</v>
      </c>
      <c r="G215" s="77" t="s">
        <v>294</v>
      </c>
      <c r="H215" s="78">
        <v>34</v>
      </c>
      <c r="I215" s="56">
        <v>214</v>
      </c>
      <c r="J215" s="77" t="s">
        <v>294</v>
      </c>
      <c r="K215" s="83"/>
    </row>
    <row r="216" spans="1:11" ht="15" thickBot="1" x14ac:dyDescent="0.35">
      <c r="A216" s="67" t="s">
        <v>646</v>
      </c>
      <c r="B216" s="53" t="s">
        <v>2852</v>
      </c>
      <c r="C216">
        <v>530</v>
      </c>
      <c r="D216">
        <v>42</v>
      </c>
      <c r="E216" t="str">
        <f>VLOOKUP(D216,I:J,2,0)</f>
        <v>RBC</v>
      </c>
      <c r="G216" s="77" t="s">
        <v>295</v>
      </c>
      <c r="H216" s="78">
        <v>59</v>
      </c>
      <c r="I216" s="56">
        <v>215</v>
      </c>
      <c r="J216" s="77" t="s">
        <v>295</v>
      </c>
      <c r="K216" s="83"/>
    </row>
    <row r="217" spans="1:11" ht="15" thickBot="1" x14ac:dyDescent="0.35">
      <c r="A217" s="67" t="s">
        <v>647</v>
      </c>
      <c r="B217" s="53" t="s">
        <v>2852</v>
      </c>
      <c r="C217">
        <v>531</v>
      </c>
      <c r="D217">
        <v>41</v>
      </c>
      <c r="E217" t="str">
        <f>VLOOKUP(D217,I:J,2,0)</f>
        <v>PLT</v>
      </c>
      <c r="G217" s="77" t="s">
        <v>296</v>
      </c>
      <c r="H217" s="73"/>
      <c r="I217" s="56">
        <v>216</v>
      </c>
      <c r="J217" s="77" t="s">
        <v>296</v>
      </c>
      <c r="K217" s="83"/>
    </row>
    <row r="218" spans="1:11" ht="15" thickBot="1" x14ac:dyDescent="0.35">
      <c r="A218" s="66" t="s">
        <v>650</v>
      </c>
      <c r="B218" s="53" t="s">
        <v>2834</v>
      </c>
      <c r="C218">
        <v>533</v>
      </c>
      <c r="D218">
        <v>4</v>
      </c>
      <c r="E218" t="str">
        <f>VLOOKUP(D218,I:J,2,0)</f>
        <v>tuoi</v>
      </c>
      <c r="G218" s="77" t="s">
        <v>298</v>
      </c>
      <c r="H218" s="73"/>
      <c r="I218" s="56">
        <v>217</v>
      </c>
      <c r="J218" s="77" t="s">
        <v>298</v>
      </c>
      <c r="K218" s="83"/>
    </row>
    <row r="219" spans="1:11" ht="15" thickBot="1" x14ac:dyDescent="0.35">
      <c r="A219" s="66" t="s">
        <v>653</v>
      </c>
      <c r="B219" s="53" t="s">
        <v>2852</v>
      </c>
      <c r="C219">
        <v>536</v>
      </c>
      <c r="D219">
        <v>41</v>
      </c>
      <c r="E219" t="str">
        <f>VLOOKUP(D219,I:J,2,0)</f>
        <v>PLT</v>
      </c>
      <c r="G219" s="77" t="s">
        <v>299</v>
      </c>
      <c r="H219" s="73"/>
      <c r="I219" s="56">
        <v>218</v>
      </c>
      <c r="J219" s="77" t="s">
        <v>299</v>
      </c>
      <c r="K219" s="83"/>
    </row>
    <row r="220" spans="1:11" ht="15" thickBot="1" x14ac:dyDescent="0.35">
      <c r="A220" s="67" t="s">
        <v>679</v>
      </c>
      <c r="B220" s="53" t="s">
        <v>2834</v>
      </c>
      <c r="C220">
        <v>556</v>
      </c>
      <c r="D220">
        <v>4</v>
      </c>
      <c r="E220" t="str">
        <f>VLOOKUP(D220,I:J,2,0)</f>
        <v>tuoi</v>
      </c>
      <c r="G220" s="77" t="s">
        <v>300</v>
      </c>
      <c r="H220" s="73"/>
      <c r="I220" s="56">
        <v>219</v>
      </c>
      <c r="J220" s="77" t="s">
        <v>300</v>
      </c>
      <c r="K220" s="83"/>
    </row>
    <row r="221" spans="1:11" ht="15" thickBot="1" x14ac:dyDescent="0.35">
      <c r="A221" s="67" t="s">
        <v>685</v>
      </c>
      <c r="B221" s="53" t="s">
        <v>2837</v>
      </c>
      <c r="C221">
        <v>561</v>
      </c>
      <c r="D221">
        <v>26</v>
      </c>
      <c r="E221" t="str">
        <f>VLOOKUP(D221,I:J,2,0)</f>
        <v>Hb</v>
      </c>
      <c r="G221" s="77" t="s">
        <v>301</v>
      </c>
      <c r="H221" s="73"/>
      <c r="I221" s="56">
        <v>220</v>
      </c>
      <c r="J221" s="77" t="s">
        <v>301</v>
      </c>
      <c r="K221" s="83"/>
    </row>
    <row r="222" spans="1:11" ht="15" thickBot="1" x14ac:dyDescent="0.35">
      <c r="A222" s="67" t="s">
        <v>686</v>
      </c>
      <c r="B222" s="53" t="s">
        <v>2852</v>
      </c>
      <c r="C222">
        <v>562</v>
      </c>
      <c r="D222">
        <v>41</v>
      </c>
      <c r="E222" t="str">
        <f>VLOOKUP(D222,I:J,2,0)</f>
        <v>PLT</v>
      </c>
      <c r="G222" s="77" t="s">
        <v>302</v>
      </c>
      <c r="H222" s="73"/>
      <c r="I222" s="56">
        <v>221</v>
      </c>
      <c r="J222" s="77" t="s">
        <v>302</v>
      </c>
      <c r="K222" s="83"/>
    </row>
    <row r="223" spans="1:11" ht="15" thickBot="1" x14ac:dyDescent="0.35">
      <c r="A223" s="67" t="s">
        <v>687</v>
      </c>
      <c r="B223" s="53" t="s">
        <v>2852</v>
      </c>
      <c r="C223">
        <v>563</v>
      </c>
      <c r="D223">
        <v>28</v>
      </c>
      <c r="E223" t="str">
        <f>VLOOKUP(D223,I:J,2,0)</f>
        <v>WBC</v>
      </c>
      <c r="G223" s="77" t="s">
        <v>303</v>
      </c>
      <c r="H223" s="73"/>
      <c r="I223" s="56">
        <v>222</v>
      </c>
      <c r="J223" s="77" t="s">
        <v>303</v>
      </c>
      <c r="K223" s="83"/>
    </row>
    <row r="224" spans="1:11" ht="15" thickBot="1" x14ac:dyDescent="0.35">
      <c r="A224" s="67" t="s">
        <v>690</v>
      </c>
      <c r="B224" s="53" t="s">
        <v>2834</v>
      </c>
      <c r="C224">
        <v>565</v>
      </c>
      <c r="D224">
        <v>4</v>
      </c>
      <c r="E224" t="str">
        <f>VLOOKUP(D224,I:J,2,0)</f>
        <v>tuoi</v>
      </c>
      <c r="G224" s="77" t="s">
        <v>304</v>
      </c>
      <c r="H224" s="73"/>
      <c r="I224" s="56">
        <v>223</v>
      </c>
      <c r="J224" s="77" t="s">
        <v>304</v>
      </c>
      <c r="K224" s="83"/>
    </row>
    <row r="225" spans="1:11" ht="15" thickBot="1" x14ac:dyDescent="0.35">
      <c r="A225" s="67" t="s">
        <v>691</v>
      </c>
      <c r="B225" s="53" t="s">
        <v>2838</v>
      </c>
      <c r="C225">
        <v>566</v>
      </c>
      <c r="D225">
        <v>36</v>
      </c>
      <c r="E225" t="str">
        <f>VLOOKUP(D225,I:J,2,0)</f>
        <v>TotalCholesterol</v>
      </c>
      <c r="G225" s="77" t="s">
        <v>305</v>
      </c>
      <c r="H225" s="73"/>
      <c r="I225" s="56">
        <v>224</v>
      </c>
      <c r="J225" s="77" t="s">
        <v>305</v>
      </c>
      <c r="K225" s="83"/>
    </row>
    <row r="226" spans="1:11" ht="15" thickBot="1" x14ac:dyDescent="0.35">
      <c r="A226" s="67" t="s">
        <v>692</v>
      </c>
      <c r="B226" s="53" t="s">
        <v>2838</v>
      </c>
      <c r="C226">
        <v>567</v>
      </c>
      <c r="D226">
        <v>37</v>
      </c>
      <c r="E226" t="str">
        <f>VLOOKUP(D226,I:J,2,0)</f>
        <v>HDL</v>
      </c>
      <c r="G226" s="77" t="s">
        <v>306</v>
      </c>
      <c r="H226" s="73"/>
      <c r="I226" s="56">
        <v>225</v>
      </c>
      <c r="J226" s="77" t="s">
        <v>306</v>
      </c>
      <c r="K226" s="83"/>
    </row>
    <row r="227" spans="1:11" ht="15" thickBot="1" x14ac:dyDescent="0.35">
      <c r="A227" s="67" t="s">
        <v>693</v>
      </c>
      <c r="B227" s="53" t="s">
        <v>2836</v>
      </c>
      <c r="C227">
        <v>568</v>
      </c>
      <c r="D227">
        <v>24</v>
      </c>
      <c r="E227" t="str">
        <f>VLOOKUP(D227,I:J,2,0)</f>
        <v>SBP</v>
      </c>
      <c r="G227" s="77" t="s">
        <v>307</v>
      </c>
      <c r="H227" s="73"/>
      <c r="I227" s="56">
        <v>226</v>
      </c>
      <c r="J227" s="77" t="s">
        <v>307</v>
      </c>
      <c r="K227" s="83"/>
    </row>
    <row r="228" spans="1:11" ht="27.6" thickBot="1" x14ac:dyDescent="0.35">
      <c r="A228" s="66" t="s">
        <v>700</v>
      </c>
      <c r="B228" s="53" t="s">
        <v>2834</v>
      </c>
      <c r="C228">
        <v>574</v>
      </c>
      <c r="D228">
        <v>4</v>
      </c>
      <c r="E228" t="str">
        <f>VLOOKUP(D228,I:J,2,0)</f>
        <v>tuoi</v>
      </c>
      <c r="G228" s="77" t="s">
        <v>309</v>
      </c>
      <c r="H228" s="78">
        <v>14</v>
      </c>
      <c r="I228" s="56">
        <v>227</v>
      </c>
      <c r="J228" s="77" t="s">
        <v>309</v>
      </c>
      <c r="K228" s="83"/>
    </row>
    <row r="229" spans="1:11" ht="27.6" thickBot="1" x14ac:dyDescent="0.35">
      <c r="A229" s="66" t="s">
        <v>701</v>
      </c>
      <c r="B229" s="53" t="s">
        <v>2838</v>
      </c>
      <c r="C229">
        <v>575</v>
      </c>
      <c r="D229">
        <v>36</v>
      </c>
      <c r="E229" t="str">
        <f>VLOOKUP(D229,I:J,2,0)</f>
        <v>TotalCholesterol</v>
      </c>
      <c r="G229" s="77" t="s">
        <v>310</v>
      </c>
      <c r="H229" s="78">
        <v>96</v>
      </c>
      <c r="I229" s="56">
        <v>228</v>
      </c>
      <c r="J229" s="77" t="s">
        <v>310</v>
      </c>
      <c r="K229" s="83"/>
    </row>
    <row r="230" spans="1:11" ht="27.6" thickBot="1" x14ac:dyDescent="0.35">
      <c r="A230" s="66" t="s">
        <v>702</v>
      </c>
      <c r="B230" s="53" t="s">
        <v>2838</v>
      </c>
      <c r="C230">
        <v>576</v>
      </c>
      <c r="D230">
        <v>37</v>
      </c>
      <c r="E230" t="str">
        <f>VLOOKUP(D230,I:J,2,0)</f>
        <v>HDL</v>
      </c>
      <c r="G230" s="77" t="s">
        <v>311</v>
      </c>
      <c r="H230" s="78">
        <v>5</v>
      </c>
      <c r="I230" s="56">
        <v>229</v>
      </c>
      <c r="J230" s="77" t="s">
        <v>311</v>
      </c>
      <c r="K230" s="83"/>
    </row>
    <row r="231" spans="1:11" ht="27.6" thickBot="1" x14ac:dyDescent="0.35">
      <c r="A231" s="66" t="s">
        <v>703</v>
      </c>
      <c r="B231" s="53" t="s">
        <v>2836</v>
      </c>
      <c r="C231">
        <v>577</v>
      </c>
      <c r="D231">
        <v>24</v>
      </c>
      <c r="E231" t="str">
        <f>VLOOKUP(D231,I:J,2,0)</f>
        <v>SBP</v>
      </c>
      <c r="G231" s="77" t="s">
        <v>312</v>
      </c>
      <c r="H231" s="78">
        <v>121</v>
      </c>
      <c r="I231" s="56">
        <v>230</v>
      </c>
      <c r="J231" s="77" t="s">
        <v>312</v>
      </c>
      <c r="K231" s="83"/>
    </row>
    <row r="232" spans="1:11" ht="27.6" thickBot="1" x14ac:dyDescent="0.35">
      <c r="A232" s="67" t="s">
        <v>709</v>
      </c>
      <c r="B232" s="53" t="s">
        <v>2834</v>
      </c>
      <c r="C232">
        <v>582</v>
      </c>
      <c r="D232">
        <v>4</v>
      </c>
      <c r="E232" t="str">
        <f>VLOOKUP(D232,I:J,2,0)</f>
        <v>tuoi</v>
      </c>
      <c r="G232" s="77" t="s">
        <v>313</v>
      </c>
      <c r="H232" s="78">
        <v>34</v>
      </c>
      <c r="I232" s="56">
        <v>231</v>
      </c>
      <c r="J232" s="77" t="s">
        <v>313</v>
      </c>
      <c r="K232" s="83"/>
    </row>
    <row r="233" spans="1:11" ht="27.6" thickBot="1" x14ac:dyDescent="0.35">
      <c r="A233" s="66" t="s">
        <v>716</v>
      </c>
      <c r="B233" s="53" t="s">
        <v>2834</v>
      </c>
      <c r="C233">
        <v>588</v>
      </c>
      <c r="D233">
        <v>4</v>
      </c>
      <c r="E233" t="str">
        <f>VLOOKUP(D233,I:J,2,0)</f>
        <v>tuoi</v>
      </c>
      <c r="G233" s="77" t="s">
        <v>314</v>
      </c>
      <c r="H233" s="78">
        <v>23</v>
      </c>
      <c r="I233" s="56">
        <v>232</v>
      </c>
      <c r="J233" s="77" t="s">
        <v>314</v>
      </c>
      <c r="K233" s="83"/>
    </row>
    <row r="234" spans="1:11" ht="27.6" thickBot="1" x14ac:dyDescent="0.35">
      <c r="A234" s="66" t="s">
        <v>729</v>
      </c>
      <c r="B234" s="53" t="s">
        <v>2834</v>
      </c>
      <c r="C234">
        <v>600</v>
      </c>
      <c r="D234">
        <v>4</v>
      </c>
      <c r="E234" t="str">
        <f>VLOOKUP(D234,I:J,2,0)</f>
        <v>tuoi</v>
      </c>
      <c r="G234" s="77" t="s">
        <v>315</v>
      </c>
      <c r="H234" s="78">
        <v>28</v>
      </c>
      <c r="I234" s="56">
        <v>233</v>
      </c>
      <c r="J234" s="77" t="s">
        <v>315</v>
      </c>
      <c r="K234" s="83"/>
    </row>
    <row r="235" spans="1:11" ht="27.6" thickBot="1" x14ac:dyDescent="0.35">
      <c r="A235" s="66" t="s">
        <v>733</v>
      </c>
      <c r="B235" s="53" t="s">
        <v>2836</v>
      </c>
      <c r="C235">
        <v>604</v>
      </c>
      <c r="D235">
        <v>24</v>
      </c>
      <c r="E235" t="str">
        <f>VLOOKUP(D235,I:J,2,0)</f>
        <v>SBP</v>
      </c>
      <c r="G235" s="77" t="s">
        <v>316</v>
      </c>
      <c r="H235" s="73"/>
      <c r="I235" s="56">
        <v>234</v>
      </c>
      <c r="J235" s="77" t="s">
        <v>316</v>
      </c>
      <c r="K235" s="83"/>
    </row>
    <row r="236" spans="1:11" ht="27.6" thickBot="1" x14ac:dyDescent="0.35">
      <c r="A236" s="66" t="s">
        <v>734</v>
      </c>
      <c r="B236" s="53" t="s">
        <v>2848</v>
      </c>
      <c r="C236">
        <v>605</v>
      </c>
      <c r="D236">
        <v>23</v>
      </c>
      <c r="E236" t="str">
        <f>VLOOKUP(D236,I:J,2,0)</f>
        <v>nhiptim</v>
      </c>
      <c r="G236" s="77" t="s">
        <v>317</v>
      </c>
      <c r="H236" s="78">
        <v>4</v>
      </c>
      <c r="I236" s="56">
        <v>235</v>
      </c>
      <c r="J236" s="77" t="s">
        <v>317</v>
      </c>
      <c r="K236" s="83"/>
    </row>
    <row r="237" spans="1:11" ht="27.6" thickBot="1" x14ac:dyDescent="0.35">
      <c r="A237" s="66" t="s">
        <v>736</v>
      </c>
      <c r="B237" s="53" t="s">
        <v>2831</v>
      </c>
      <c r="C237">
        <v>607</v>
      </c>
      <c r="D237">
        <v>3</v>
      </c>
      <c r="E237" t="str">
        <f>VLOOKUP(D237,I:J,2,0)</f>
        <v>cannang</v>
      </c>
      <c r="G237" s="77" t="s">
        <v>318</v>
      </c>
      <c r="H237" s="73"/>
      <c r="I237" s="56">
        <v>236</v>
      </c>
      <c r="J237" s="77" t="s">
        <v>318</v>
      </c>
      <c r="K237" s="83"/>
    </row>
    <row r="238" spans="1:11" ht="27.6" thickBot="1" x14ac:dyDescent="0.35">
      <c r="A238" s="66" t="s">
        <v>741</v>
      </c>
      <c r="B238" s="53" t="s">
        <v>2834</v>
      </c>
      <c r="C238">
        <v>611</v>
      </c>
      <c r="D238">
        <v>4</v>
      </c>
      <c r="E238" t="str">
        <f>VLOOKUP(D238,I:J,2,0)</f>
        <v>tuoi</v>
      </c>
      <c r="G238" s="77" t="s">
        <v>320</v>
      </c>
      <c r="H238" s="78">
        <v>14</v>
      </c>
      <c r="I238" s="56">
        <v>237</v>
      </c>
      <c r="J238" s="77" t="s">
        <v>320</v>
      </c>
      <c r="K238" s="83"/>
    </row>
    <row r="239" spans="1:11" ht="27.6" thickBot="1" x14ac:dyDescent="0.35">
      <c r="A239" s="66" t="s">
        <v>742</v>
      </c>
      <c r="B239" s="53" t="s">
        <v>2833</v>
      </c>
      <c r="C239">
        <v>612</v>
      </c>
      <c r="D239">
        <v>59</v>
      </c>
      <c r="E239" t="str">
        <f>VLOOKUP(D239,I:J,2,0)</f>
        <v>SpO2</v>
      </c>
      <c r="G239" s="77" t="s">
        <v>321</v>
      </c>
      <c r="H239" s="78">
        <v>26</v>
      </c>
      <c r="I239" s="56">
        <v>238</v>
      </c>
      <c r="J239" s="77" t="s">
        <v>321</v>
      </c>
      <c r="K239" s="83"/>
    </row>
    <row r="240" spans="1:11" ht="27.6" thickBot="1" x14ac:dyDescent="0.35">
      <c r="A240" s="66" t="s">
        <v>745</v>
      </c>
      <c r="B240" s="53" t="s">
        <v>2837</v>
      </c>
      <c r="C240">
        <v>615</v>
      </c>
      <c r="D240">
        <v>26</v>
      </c>
      <c r="E240" t="str">
        <f>VLOOKUP(D240,I:J,2,0)</f>
        <v>Hb</v>
      </c>
      <c r="G240" s="77" t="s">
        <v>322</v>
      </c>
      <c r="H240" s="78">
        <v>24</v>
      </c>
      <c r="I240" s="56">
        <v>239</v>
      </c>
      <c r="J240" s="77" t="s">
        <v>322</v>
      </c>
      <c r="K240" s="83"/>
    </row>
    <row r="241" spans="1:11" ht="27.6" thickBot="1" x14ac:dyDescent="0.35">
      <c r="A241" s="69" t="s">
        <v>758</v>
      </c>
      <c r="B241" s="53" t="s">
        <v>2834</v>
      </c>
      <c r="C241">
        <v>626</v>
      </c>
      <c r="D241">
        <v>4</v>
      </c>
      <c r="E241" t="str">
        <f>VLOOKUP(D241,I:J,2,0)</f>
        <v>tuoi</v>
      </c>
      <c r="G241" s="77" t="s">
        <v>323</v>
      </c>
      <c r="H241" s="78">
        <v>23</v>
      </c>
      <c r="I241" s="56">
        <v>240</v>
      </c>
      <c r="J241" s="77" t="s">
        <v>323</v>
      </c>
      <c r="K241" s="83"/>
    </row>
    <row r="242" spans="1:11" ht="27.6" thickBot="1" x14ac:dyDescent="0.35">
      <c r="A242" s="66" t="s">
        <v>759</v>
      </c>
      <c r="B242" s="53" t="s">
        <v>2836</v>
      </c>
      <c r="C242">
        <v>627</v>
      </c>
      <c r="D242">
        <v>24</v>
      </c>
      <c r="E242" t="str">
        <f>VLOOKUP(D242,I:J,2,0)</f>
        <v>SBP</v>
      </c>
      <c r="G242" s="77" t="s">
        <v>324</v>
      </c>
      <c r="H242" s="73"/>
      <c r="I242" s="56">
        <v>241</v>
      </c>
      <c r="J242" s="77" t="s">
        <v>324</v>
      </c>
      <c r="K242" s="83"/>
    </row>
    <row r="243" spans="1:11" ht="27.6" thickBot="1" x14ac:dyDescent="0.35">
      <c r="A243" s="66" t="s">
        <v>760</v>
      </c>
      <c r="B243" s="53" t="s">
        <v>2836</v>
      </c>
      <c r="C243">
        <v>628</v>
      </c>
      <c r="D243">
        <v>27</v>
      </c>
      <c r="E243" t="str">
        <f>VLOOKUP(D243,I:J,2,0)</f>
        <v>DBP</v>
      </c>
      <c r="G243" s="77" t="s">
        <v>325</v>
      </c>
      <c r="H243" s="73"/>
      <c r="I243" s="56">
        <v>242</v>
      </c>
      <c r="J243" s="77" t="s">
        <v>325</v>
      </c>
      <c r="K243" s="83"/>
    </row>
    <row r="244" spans="1:11" ht="27.6" thickBot="1" x14ac:dyDescent="0.35">
      <c r="A244" s="66" t="s">
        <v>795</v>
      </c>
      <c r="B244" s="53" t="s">
        <v>2834</v>
      </c>
      <c r="C244">
        <v>660</v>
      </c>
      <c r="D244">
        <v>4</v>
      </c>
      <c r="E244" t="str">
        <f>VLOOKUP(D244,I:J,2,0)</f>
        <v>tuoi</v>
      </c>
      <c r="G244" s="77" t="s">
        <v>326</v>
      </c>
      <c r="H244" s="73"/>
      <c r="I244" s="56">
        <v>243</v>
      </c>
      <c r="J244" s="77" t="s">
        <v>326</v>
      </c>
      <c r="K244" s="83"/>
    </row>
    <row r="245" spans="1:11" ht="27.6" thickBot="1" x14ac:dyDescent="0.35">
      <c r="A245" s="66" t="s">
        <v>797</v>
      </c>
      <c r="B245" s="53" t="s">
        <v>2834</v>
      </c>
      <c r="C245">
        <v>661</v>
      </c>
      <c r="D245">
        <v>4</v>
      </c>
      <c r="E245" t="str">
        <f>VLOOKUP(D245,I:J,2,0)</f>
        <v>tuoi</v>
      </c>
      <c r="G245" s="77" t="s">
        <v>327</v>
      </c>
      <c r="H245" s="78">
        <v>55</v>
      </c>
      <c r="I245" s="56">
        <v>244</v>
      </c>
      <c r="J245" s="77" t="s">
        <v>327</v>
      </c>
      <c r="K245" s="83"/>
    </row>
    <row r="246" spans="1:11" ht="27.6" thickBot="1" x14ac:dyDescent="0.35">
      <c r="A246" s="67" t="s">
        <v>798</v>
      </c>
      <c r="B246" s="53" t="s">
        <v>2836</v>
      </c>
      <c r="C246">
        <v>662</v>
      </c>
      <c r="D246">
        <v>24</v>
      </c>
      <c r="E246" t="str">
        <f>VLOOKUP(D246,I:J,2,0)</f>
        <v>SBP</v>
      </c>
      <c r="G246" s="77" t="s">
        <v>329</v>
      </c>
      <c r="H246" s="78">
        <v>4</v>
      </c>
      <c r="I246" s="56">
        <v>245</v>
      </c>
      <c r="J246" s="77" t="s">
        <v>329</v>
      </c>
      <c r="K246" s="83"/>
    </row>
    <row r="247" spans="1:11" ht="27.6" thickBot="1" x14ac:dyDescent="0.35">
      <c r="A247" s="66" t="s">
        <v>826</v>
      </c>
      <c r="B247" s="53" t="s">
        <v>2834</v>
      </c>
      <c r="C247">
        <v>687</v>
      </c>
      <c r="D247">
        <v>4</v>
      </c>
      <c r="E247" t="str">
        <f>VLOOKUP(D247,I:J,2,0)</f>
        <v>tuoi</v>
      </c>
      <c r="G247" s="77" t="s">
        <v>330</v>
      </c>
      <c r="H247" s="78">
        <v>24</v>
      </c>
      <c r="I247" s="56">
        <v>246</v>
      </c>
      <c r="J247" s="77" t="s">
        <v>330</v>
      </c>
      <c r="K247" s="83"/>
    </row>
    <row r="248" spans="1:11" ht="27.6" thickBot="1" x14ac:dyDescent="0.35">
      <c r="A248" s="66" t="s">
        <v>872</v>
      </c>
      <c r="B248" s="53" t="s">
        <v>2834</v>
      </c>
      <c r="C248">
        <v>730</v>
      </c>
      <c r="D248">
        <v>4</v>
      </c>
      <c r="E248" t="str">
        <f>VLOOKUP(D248,I:J,2,0)</f>
        <v>tuoi</v>
      </c>
      <c r="G248" s="77" t="s">
        <v>331</v>
      </c>
      <c r="H248" s="78">
        <v>23</v>
      </c>
      <c r="I248" s="56">
        <v>247</v>
      </c>
      <c r="J248" s="77" t="s">
        <v>331</v>
      </c>
      <c r="K248" s="83"/>
    </row>
    <row r="249" spans="1:11" ht="27.6" thickBot="1" x14ac:dyDescent="0.35">
      <c r="A249" s="66" t="s">
        <v>1157</v>
      </c>
      <c r="B249" s="53" t="s">
        <v>2834</v>
      </c>
      <c r="C249">
        <v>1009</v>
      </c>
      <c r="D249">
        <v>4</v>
      </c>
      <c r="E249" t="str">
        <f>VLOOKUP(D249,I:J,2,0)</f>
        <v>tuoi</v>
      </c>
      <c r="G249" s="77" t="s">
        <v>332</v>
      </c>
      <c r="H249" s="73"/>
      <c r="I249" s="56">
        <v>248</v>
      </c>
      <c r="J249" s="77" t="s">
        <v>332</v>
      </c>
      <c r="K249" s="83"/>
    </row>
    <row r="250" spans="1:11" ht="27.6" thickBot="1" x14ac:dyDescent="0.35">
      <c r="A250" s="66" t="s">
        <v>1160</v>
      </c>
      <c r="B250" s="53" t="s">
        <v>2838</v>
      </c>
      <c r="C250">
        <v>1012</v>
      </c>
      <c r="D250">
        <v>36</v>
      </c>
      <c r="E250" t="str">
        <f>VLOOKUP(D250,I:J,2,0)</f>
        <v>TotalCholesterol</v>
      </c>
      <c r="G250" s="77" t="s">
        <v>333</v>
      </c>
      <c r="H250" s="73"/>
      <c r="I250" s="56">
        <v>249</v>
      </c>
      <c r="J250" s="77" t="s">
        <v>333</v>
      </c>
      <c r="K250" s="83"/>
    </row>
    <row r="251" spans="1:11" ht="27.6" thickBot="1" x14ac:dyDescent="0.35">
      <c r="A251" s="66" t="s">
        <v>1161</v>
      </c>
      <c r="B251" s="53" t="s">
        <v>2838</v>
      </c>
      <c r="C251">
        <v>1013</v>
      </c>
      <c r="D251">
        <v>37</v>
      </c>
      <c r="E251" t="str">
        <f>VLOOKUP(D251,I:J,2,0)</f>
        <v>HDL</v>
      </c>
      <c r="G251" s="77" t="s">
        <v>334</v>
      </c>
      <c r="H251" s="73"/>
      <c r="I251" s="56">
        <v>250</v>
      </c>
      <c r="J251" s="77" t="s">
        <v>334</v>
      </c>
      <c r="K251" s="83"/>
    </row>
    <row r="252" spans="1:11" ht="27.6" thickBot="1" x14ac:dyDescent="0.35">
      <c r="A252" s="66" t="s">
        <v>1163</v>
      </c>
      <c r="B252" s="53" t="s">
        <v>2836</v>
      </c>
      <c r="C252">
        <v>1015</v>
      </c>
      <c r="D252">
        <v>24</v>
      </c>
      <c r="E252" t="str">
        <f>VLOOKUP(D252,I:J,2,0)</f>
        <v>SBP</v>
      </c>
      <c r="G252" s="77" t="s">
        <v>335</v>
      </c>
      <c r="H252" s="73"/>
      <c r="I252" s="56">
        <v>251</v>
      </c>
      <c r="J252" s="77" t="s">
        <v>335</v>
      </c>
      <c r="K252" s="83"/>
    </row>
    <row r="253" spans="1:11" ht="27.6" thickBot="1" x14ac:dyDescent="0.35">
      <c r="A253" s="66" t="s">
        <v>1166</v>
      </c>
      <c r="B253" s="53" t="s">
        <v>2834</v>
      </c>
      <c r="C253">
        <v>1017</v>
      </c>
      <c r="D253">
        <v>4</v>
      </c>
      <c r="E253" t="str">
        <f>VLOOKUP(D253,I:J,2,0)</f>
        <v>tuoi</v>
      </c>
      <c r="G253" s="77" t="s">
        <v>337</v>
      </c>
      <c r="H253" s="73"/>
      <c r="I253" s="56">
        <v>252</v>
      </c>
      <c r="J253" s="77" t="s">
        <v>337</v>
      </c>
      <c r="K253" s="83"/>
    </row>
    <row r="254" spans="1:11" ht="27.6" thickBot="1" x14ac:dyDescent="0.35">
      <c r="A254" s="66" t="s">
        <v>1170</v>
      </c>
      <c r="B254" s="53" t="s">
        <v>2838</v>
      </c>
      <c r="C254">
        <v>1021</v>
      </c>
      <c r="D254">
        <v>36</v>
      </c>
      <c r="E254" t="str">
        <f>VLOOKUP(D254,I:J,2,0)</f>
        <v>TotalCholesterol</v>
      </c>
      <c r="G254" s="77" t="s">
        <v>338</v>
      </c>
      <c r="H254" s="73"/>
      <c r="I254" s="56">
        <v>253</v>
      </c>
      <c r="J254" s="77" t="s">
        <v>338</v>
      </c>
      <c r="K254" s="83"/>
    </row>
    <row r="255" spans="1:11" ht="27.6" thickBot="1" x14ac:dyDescent="0.35">
      <c r="A255" s="66" t="s">
        <v>1171</v>
      </c>
      <c r="B255" s="53" t="s">
        <v>2838</v>
      </c>
      <c r="C255">
        <v>1022</v>
      </c>
      <c r="D255">
        <v>37</v>
      </c>
      <c r="E255" t="str">
        <f>VLOOKUP(D255,I:J,2,0)</f>
        <v>HDL</v>
      </c>
      <c r="G255" s="77" t="s">
        <v>339</v>
      </c>
      <c r="H255" s="78">
        <v>32</v>
      </c>
      <c r="I255" s="56">
        <v>254</v>
      </c>
      <c r="J255" s="77" t="s">
        <v>339</v>
      </c>
      <c r="K255" s="83"/>
    </row>
    <row r="256" spans="1:11" ht="27.6" thickBot="1" x14ac:dyDescent="0.35">
      <c r="A256" s="66" t="s">
        <v>1172</v>
      </c>
      <c r="B256" s="53" t="s">
        <v>2836</v>
      </c>
      <c r="C256">
        <v>1023</v>
      </c>
      <c r="D256">
        <v>24</v>
      </c>
      <c r="E256" t="str">
        <f>VLOOKUP(D256,I:J,2,0)</f>
        <v>SBP</v>
      </c>
      <c r="G256" s="77" t="s">
        <v>340</v>
      </c>
      <c r="H256" s="78">
        <v>69</v>
      </c>
      <c r="I256" s="56">
        <v>255</v>
      </c>
      <c r="J256" s="77" t="s">
        <v>340</v>
      </c>
      <c r="K256" s="83"/>
    </row>
    <row r="257" spans="1:11" ht="27.6" thickBot="1" x14ac:dyDescent="0.35">
      <c r="A257" s="66" t="s">
        <v>1177</v>
      </c>
      <c r="B257" s="53" t="s">
        <v>2834</v>
      </c>
      <c r="C257">
        <v>1027</v>
      </c>
      <c r="D257">
        <v>4</v>
      </c>
      <c r="E257" t="str">
        <f>VLOOKUP(D257,I:J,2,0)</f>
        <v>tuoi</v>
      </c>
      <c r="G257" s="77" t="s">
        <v>341</v>
      </c>
      <c r="H257" s="78">
        <v>33</v>
      </c>
      <c r="I257" s="56">
        <v>256</v>
      </c>
      <c r="J257" s="77" t="s">
        <v>341</v>
      </c>
      <c r="K257" s="83"/>
    </row>
    <row r="258" spans="1:11" ht="27.6" thickBot="1" x14ac:dyDescent="0.35">
      <c r="A258" s="66" t="s">
        <v>2842</v>
      </c>
      <c r="B258" s="53" t="s">
        <v>2838</v>
      </c>
      <c r="C258">
        <v>1037</v>
      </c>
      <c r="D258">
        <v>0</v>
      </c>
      <c r="G258" s="77" t="s">
        <v>344</v>
      </c>
      <c r="H258" s="78">
        <v>34</v>
      </c>
      <c r="I258" s="56">
        <v>257</v>
      </c>
      <c r="J258" s="77" t="s">
        <v>344</v>
      </c>
      <c r="K258" s="83"/>
    </row>
    <row r="259" spans="1:11" ht="27.6" thickBot="1" x14ac:dyDescent="0.35">
      <c r="G259" s="77" t="s">
        <v>345</v>
      </c>
      <c r="H259" s="78">
        <v>6</v>
      </c>
      <c r="I259" s="56">
        <v>258</v>
      </c>
      <c r="J259" s="77" t="s">
        <v>345</v>
      </c>
      <c r="K259" s="83"/>
    </row>
    <row r="260" spans="1:11" ht="27.6" thickBot="1" x14ac:dyDescent="0.35">
      <c r="G260" s="77" t="s">
        <v>346</v>
      </c>
      <c r="H260" s="78">
        <v>59</v>
      </c>
      <c r="I260" s="56">
        <v>259</v>
      </c>
      <c r="J260" s="77" t="s">
        <v>346</v>
      </c>
      <c r="K260" s="83"/>
    </row>
    <row r="261" spans="1:11" ht="27.6" thickBot="1" x14ac:dyDescent="0.35">
      <c r="G261" s="77" t="s">
        <v>347</v>
      </c>
      <c r="H261" s="73"/>
      <c r="I261" s="56">
        <v>260</v>
      </c>
      <c r="J261" s="77" t="s">
        <v>347</v>
      </c>
      <c r="K261" s="83"/>
    </row>
    <row r="262" spans="1:11" ht="27.6" thickBot="1" x14ac:dyDescent="0.35">
      <c r="G262" s="77" t="s">
        <v>348</v>
      </c>
      <c r="H262" s="78">
        <v>33</v>
      </c>
      <c r="I262" s="56">
        <v>261</v>
      </c>
      <c r="J262" s="77" t="s">
        <v>348</v>
      </c>
      <c r="K262" s="83"/>
    </row>
    <row r="263" spans="1:11" ht="27.6" thickBot="1" x14ac:dyDescent="0.35">
      <c r="G263" s="77" t="s">
        <v>349</v>
      </c>
      <c r="H263" s="78">
        <v>32</v>
      </c>
      <c r="I263" s="56">
        <v>262</v>
      </c>
      <c r="J263" s="77" t="s">
        <v>349</v>
      </c>
      <c r="K263" s="83"/>
    </row>
    <row r="264" spans="1:11" ht="27.6" thickBot="1" x14ac:dyDescent="0.35">
      <c r="G264" s="77" t="s">
        <v>350</v>
      </c>
      <c r="H264" s="73"/>
      <c r="I264" s="56">
        <v>263</v>
      </c>
      <c r="J264" s="77" t="s">
        <v>350</v>
      </c>
      <c r="K264" s="83"/>
    </row>
    <row r="265" spans="1:11" ht="27.6" thickBot="1" x14ac:dyDescent="0.35">
      <c r="G265" s="77" t="s">
        <v>1966</v>
      </c>
      <c r="H265" s="73"/>
      <c r="I265" s="56">
        <v>264</v>
      </c>
      <c r="J265" s="77" t="s">
        <v>1966</v>
      </c>
      <c r="K265" s="83"/>
    </row>
    <row r="266" spans="1:11" ht="27.6" thickBot="1" x14ac:dyDescent="0.35">
      <c r="G266" s="77" t="s">
        <v>1967</v>
      </c>
      <c r="H266" s="73"/>
      <c r="I266" s="56">
        <v>265</v>
      </c>
      <c r="J266" s="77" t="s">
        <v>1967</v>
      </c>
      <c r="K266" s="83"/>
    </row>
    <row r="267" spans="1:11" ht="27.6" thickBot="1" x14ac:dyDescent="0.35">
      <c r="G267" s="77" t="s">
        <v>1968</v>
      </c>
      <c r="H267" s="78">
        <v>21</v>
      </c>
      <c r="I267" s="56">
        <v>266</v>
      </c>
      <c r="J267" s="77" t="s">
        <v>1968</v>
      </c>
      <c r="K267" s="83"/>
    </row>
    <row r="268" spans="1:11" ht="27.6" thickBot="1" x14ac:dyDescent="0.35">
      <c r="G268" s="77" t="s">
        <v>352</v>
      </c>
      <c r="H268" s="73"/>
      <c r="I268" s="56">
        <v>267</v>
      </c>
      <c r="J268" s="77" t="s">
        <v>352</v>
      </c>
      <c r="K268" s="83"/>
    </row>
    <row r="269" spans="1:11" ht="27.6" thickBot="1" x14ac:dyDescent="0.35">
      <c r="G269" s="77" t="s">
        <v>353</v>
      </c>
      <c r="H269" s="73"/>
      <c r="I269" s="56">
        <v>268</v>
      </c>
      <c r="J269" s="77" t="s">
        <v>353</v>
      </c>
      <c r="K269" s="83"/>
    </row>
    <row r="270" spans="1:11" ht="27.6" thickBot="1" x14ac:dyDescent="0.35">
      <c r="G270" s="77" t="s">
        <v>354</v>
      </c>
      <c r="H270" s="73"/>
      <c r="I270" s="56">
        <v>269</v>
      </c>
      <c r="J270" s="77" t="s">
        <v>354</v>
      </c>
      <c r="K270" s="83"/>
    </row>
    <row r="271" spans="1:11" ht="27.6" thickBot="1" x14ac:dyDescent="0.35">
      <c r="G271" s="77" t="s">
        <v>355</v>
      </c>
      <c r="H271" s="73"/>
      <c r="I271" s="56">
        <v>270</v>
      </c>
      <c r="J271" s="77" t="s">
        <v>355</v>
      </c>
      <c r="K271" s="83"/>
    </row>
    <row r="272" spans="1:11" ht="27.6" thickBot="1" x14ac:dyDescent="0.35">
      <c r="G272" s="77" t="s">
        <v>356</v>
      </c>
      <c r="H272" s="73"/>
      <c r="I272" s="56">
        <v>271</v>
      </c>
      <c r="J272" s="77" t="s">
        <v>356</v>
      </c>
      <c r="K272" s="83"/>
    </row>
    <row r="273" spans="7:11" ht="27.6" thickBot="1" x14ac:dyDescent="0.35">
      <c r="G273" s="77" t="s">
        <v>357</v>
      </c>
      <c r="H273" s="73"/>
      <c r="I273" s="56">
        <v>272</v>
      </c>
      <c r="J273" s="77" t="s">
        <v>357</v>
      </c>
      <c r="K273" s="83"/>
    </row>
    <row r="274" spans="7:11" ht="27.6" thickBot="1" x14ac:dyDescent="0.35">
      <c r="G274" s="77" t="s">
        <v>358</v>
      </c>
      <c r="H274" s="73"/>
      <c r="I274" s="56">
        <v>273</v>
      </c>
      <c r="J274" s="77" t="s">
        <v>358</v>
      </c>
      <c r="K274" s="83"/>
    </row>
    <row r="275" spans="7:11" ht="27.6" thickBot="1" x14ac:dyDescent="0.35">
      <c r="G275" s="77" t="s">
        <v>359</v>
      </c>
      <c r="H275" s="73"/>
      <c r="I275" s="56">
        <v>274</v>
      </c>
      <c r="J275" s="77" t="s">
        <v>359</v>
      </c>
      <c r="K275" s="83"/>
    </row>
    <row r="276" spans="7:11" ht="27.6" thickBot="1" x14ac:dyDescent="0.35">
      <c r="G276" s="77" t="s">
        <v>360</v>
      </c>
      <c r="H276" s="73"/>
      <c r="I276" s="56">
        <v>275</v>
      </c>
      <c r="J276" s="77" t="s">
        <v>360</v>
      </c>
      <c r="K276" s="83"/>
    </row>
    <row r="277" spans="7:11" ht="27.6" thickBot="1" x14ac:dyDescent="0.35">
      <c r="G277" s="77" t="s">
        <v>361</v>
      </c>
      <c r="H277" s="73"/>
      <c r="I277" s="56">
        <v>276</v>
      </c>
      <c r="J277" s="77" t="s">
        <v>361</v>
      </c>
      <c r="K277" s="83"/>
    </row>
    <row r="278" spans="7:11" ht="27.6" thickBot="1" x14ac:dyDescent="0.35">
      <c r="G278" s="77" t="s">
        <v>362</v>
      </c>
      <c r="H278" s="73"/>
      <c r="I278" s="56">
        <v>277</v>
      </c>
      <c r="J278" s="77" t="s">
        <v>362</v>
      </c>
      <c r="K278" s="83"/>
    </row>
    <row r="279" spans="7:11" ht="27.6" thickBot="1" x14ac:dyDescent="0.35">
      <c r="G279" s="77" t="s">
        <v>363</v>
      </c>
      <c r="H279" s="73"/>
      <c r="I279" s="56">
        <v>278</v>
      </c>
      <c r="J279" s="77" t="s">
        <v>363</v>
      </c>
      <c r="K279" s="83"/>
    </row>
    <row r="280" spans="7:11" ht="15" thickBot="1" x14ac:dyDescent="0.35">
      <c r="G280" s="77" t="s">
        <v>365</v>
      </c>
      <c r="H280" s="73"/>
      <c r="I280" s="56">
        <v>279</v>
      </c>
      <c r="J280" s="77" t="s">
        <v>365</v>
      </c>
      <c r="K280" s="83"/>
    </row>
    <row r="281" spans="7:11" ht="15" thickBot="1" x14ac:dyDescent="0.35">
      <c r="G281" s="77" t="s">
        <v>366</v>
      </c>
      <c r="H281" s="73"/>
      <c r="I281" s="56">
        <v>280</v>
      </c>
      <c r="J281" s="77" t="s">
        <v>366</v>
      </c>
      <c r="K281" s="83"/>
    </row>
    <row r="282" spans="7:11" ht="15" thickBot="1" x14ac:dyDescent="0.35">
      <c r="G282" s="77" t="s">
        <v>367</v>
      </c>
      <c r="H282" s="73"/>
      <c r="I282" s="56">
        <v>281</v>
      </c>
      <c r="J282" s="77" t="s">
        <v>367</v>
      </c>
      <c r="K282" s="83"/>
    </row>
    <row r="283" spans="7:11" ht="27.6" thickBot="1" x14ac:dyDescent="0.35">
      <c r="G283" s="77" t="s">
        <v>369</v>
      </c>
      <c r="H283" s="78">
        <v>4</v>
      </c>
      <c r="I283" s="56">
        <v>282</v>
      </c>
      <c r="J283" s="77" t="s">
        <v>369</v>
      </c>
      <c r="K283" s="83"/>
    </row>
    <row r="284" spans="7:11" ht="27.6" thickBot="1" x14ac:dyDescent="0.35">
      <c r="G284" s="77" t="s">
        <v>370</v>
      </c>
      <c r="H284" s="78">
        <v>28</v>
      </c>
      <c r="I284" s="56">
        <v>283</v>
      </c>
      <c r="J284" s="77" t="s">
        <v>370</v>
      </c>
      <c r="K284" s="83"/>
    </row>
    <row r="285" spans="7:11" ht="27.6" thickBot="1" x14ac:dyDescent="0.35">
      <c r="G285" s="77" t="s">
        <v>371</v>
      </c>
      <c r="H285" s="78">
        <v>15</v>
      </c>
      <c r="I285" s="56">
        <v>284</v>
      </c>
      <c r="J285" s="77" t="s">
        <v>371</v>
      </c>
      <c r="K285" s="83"/>
    </row>
    <row r="286" spans="7:11" ht="27.6" thickBot="1" x14ac:dyDescent="0.35">
      <c r="G286" s="77" t="s">
        <v>372</v>
      </c>
      <c r="H286" s="73"/>
      <c r="I286" s="56">
        <v>285</v>
      </c>
      <c r="J286" s="77" t="s">
        <v>372</v>
      </c>
      <c r="K286" s="83"/>
    </row>
    <row r="287" spans="7:11" ht="27.6" thickBot="1" x14ac:dyDescent="0.35">
      <c r="G287" s="77" t="s">
        <v>373</v>
      </c>
      <c r="H287" s="78">
        <v>39</v>
      </c>
      <c r="I287" s="56">
        <v>286</v>
      </c>
      <c r="J287" s="77" t="s">
        <v>373</v>
      </c>
      <c r="K287" s="83"/>
    </row>
    <row r="288" spans="7:11" ht="27.6" thickBot="1" x14ac:dyDescent="0.35">
      <c r="G288" s="77" t="s">
        <v>374</v>
      </c>
      <c r="H288" s="78">
        <v>31</v>
      </c>
      <c r="I288" s="56">
        <v>287</v>
      </c>
      <c r="J288" s="77" t="s">
        <v>374</v>
      </c>
      <c r="K288" s="83"/>
    </row>
    <row r="289" spans="7:11" ht="27.6" thickBot="1" x14ac:dyDescent="0.35">
      <c r="G289" s="77" t="s">
        <v>375</v>
      </c>
      <c r="H289" s="78">
        <v>14</v>
      </c>
      <c r="I289" s="56">
        <v>288</v>
      </c>
      <c r="J289" s="77" t="s">
        <v>375</v>
      </c>
      <c r="K289" s="83"/>
    </row>
    <row r="290" spans="7:11" ht="27.6" thickBot="1" x14ac:dyDescent="0.35">
      <c r="G290" s="77" t="s">
        <v>376</v>
      </c>
      <c r="H290" s="78">
        <v>9</v>
      </c>
      <c r="I290" s="56">
        <v>289</v>
      </c>
      <c r="J290" s="77" t="s">
        <v>376</v>
      </c>
      <c r="K290" s="83"/>
    </row>
    <row r="291" spans="7:11" ht="27.6" thickBot="1" x14ac:dyDescent="0.35">
      <c r="G291" s="77" t="s">
        <v>377</v>
      </c>
      <c r="H291" s="78">
        <v>34</v>
      </c>
      <c r="I291" s="56">
        <v>290</v>
      </c>
      <c r="J291" s="77" t="s">
        <v>377</v>
      </c>
      <c r="K291" s="83"/>
    </row>
    <row r="292" spans="7:11" ht="27.6" thickBot="1" x14ac:dyDescent="0.35">
      <c r="G292" s="77" t="s">
        <v>378</v>
      </c>
      <c r="H292" s="73"/>
      <c r="I292" s="56">
        <v>291</v>
      </c>
      <c r="J292" s="77" t="s">
        <v>378</v>
      </c>
      <c r="K292" s="83"/>
    </row>
    <row r="293" spans="7:11" ht="27.6" thickBot="1" x14ac:dyDescent="0.35">
      <c r="G293" s="77" t="s">
        <v>379</v>
      </c>
      <c r="H293" s="73"/>
      <c r="I293" s="56">
        <v>292</v>
      </c>
      <c r="J293" s="77" t="s">
        <v>379</v>
      </c>
      <c r="K293" s="83"/>
    </row>
    <row r="294" spans="7:11" ht="15" thickBot="1" x14ac:dyDescent="0.35">
      <c r="G294" s="77" t="s">
        <v>381</v>
      </c>
      <c r="H294" s="73"/>
      <c r="I294" s="56">
        <v>293</v>
      </c>
      <c r="J294" s="77" t="s">
        <v>381</v>
      </c>
      <c r="K294" s="83"/>
    </row>
    <row r="295" spans="7:11" ht="15" thickBot="1" x14ac:dyDescent="0.35">
      <c r="G295" s="77" t="s">
        <v>382</v>
      </c>
      <c r="H295" s="73"/>
      <c r="I295" s="56">
        <v>294</v>
      </c>
      <c r="J295" s="77" t="s">
        <v>382</v>
      </c>
      <c r="K295" s="83"/>
    </row>
    <row r="296" spans="7:11" ht="15" thickBot="1" x14ac:dyDescent="0.35">
      <c r="G296" s="77" t="s">
        <v>383</v>
      </c>
      <c r="H296" s="73"/>
      <c r="I296" s="56">
        <v>295</v>
      </c>
      <c r="J296" s="77" t="s">
        <v>383</v>
      </c>
      <c r="K296" s="83"/>
    </row>
    <row r="297" spans="7:11" ht="15" thickBot="1" x14ac:dyDescent="0.35">
      <c r="G297" s="77" t="s">
        <v>384</v>
      </c>
      <c r="H297" s="73"/>
      <c r="I297" s="56">
        <v>296</v>
      </c>
      <c r="J297" s="77" t="s">
        <v>384</v>
      </c>
      <c r="K297" s="83"/>
    </row>
    <row r="298" spans="7:11" ht="15" thickBot="1" x14ac:dyDescent="0.35">
      <c r="G298" s="77" t="s">
        <v>385</v>
      </c>
      <c r="H298" s="73"/>
      <c r="I298" s="56">
        <v>297</v>
      </c>
      <c r="J298" s="77" t="s">
        <v>385</v>
      </c>
      <c r="K298" s="83"/>
    </row>
    <row r="299" spans="7:11" ht="15" thickBot="1" x14ac:dyDescent="0.35">
      <c r="G299" s="77" t="s">
        <v>386</v>
      </c>
      <c r="H299" s="73"/>
      <c r="I299" s="56">
        <v>298</v>
      </c>
      <c r="J299" s="77" t="s">
        <v>386</v>
      </c>
      <c r="K299" s="83"/>
    </row>
    <row r="300" spans="7:11" ht="27.6" thickBot="1" x14ac:dyDescent="0.35">
      <c r="G300" s="77" t="s">
        <v>388</v>
      </c>
      <c r="H300" s="73"/>
      <c r="I300" s="56">
        <v>299</v>
      </c>
      <c r="J300" s="77" t="s">
        <v>388</v>
      </c>
      <c r="K300" s="83"/>
    </row>
    <row r="301" spans="7:11" ht="27.6" thickBot="1" x14ac:dyDescent="0.35">
      <c r="G301" s="77" t="s">
        <v>389</v>
      </c>
      <c r="H301" s="73"/>
      <c r="I301" s="56">
        <v>300</v>
      </c>
      <c r="J301" s="77" t="s">
        <v>389</v>
      </c>
      <c r="K301" s="83"/>
    </row>
    <row r="302" spans="7:11" ht="27.6" thickBot="1" x14ac:dyDescent="0.35">
      <c r="G302" s="77" t="s">
        <v>390</v>
      </c>
      <c r="H302" s="73"/>
      <c r="I302" s="56">
        <v>301</v>
      </c>
      <c r="J302" s="77" t="s">
        <v>390</v>
      </c>
      <c r="K302" s="83"/>
    </row>
    <row r="303" spans="7:11" ht="27.6" thickBot="1" x14ac:dyDescent="0.35">
      <c r="G303" s="77" t="s">
        <v>391</v>
      </c>
      <c r="H303" s="73"/>
      <c r="I303" s="56">
        <v>302</v>
      </c>
      <c r="J303" s="77" t="s">
        <v>391</v>
      </c>
      <c r="K303" s="83"/>
    </row>
    <row r="304" spans="7:11" ht="27.6" thickBot="1" x14ac:dyDescent="0.35">
      <c r="G304" s="77" t="s">
        <v>393</v>
      </c>
      <c r="H304" s="78">
        <v>4</v>
      </c>
      <c r="I304" s="56">
        <v>303</v>
      </c>
      <c r="J304" s="77" t="s">
        <v>393</v>
      </c>
      <c r="K304" s="83"/>
    </row>
    <row r="305" spans="7:11" ht="27.6" thickBot="1" x14ac:dyDescent="0.35">
      <c r="G305" s="77" t="s">
        <v>394</v>
      </c>
      <c r="H305" s="78">
        <v>2</v>
      </c>
      <c r="I305" s="56">
        <v>304</v>
      </c>
      <c r="J305" s="77" t="s">
        <v>394</v>
      </c>
      <c r="K305" s="83"/>
    </row>
    <row r="306" spans="7:11" ht="27.6" thickBot="1" x14ac:dyDescent="0.35">
      <c r="G306" s="77" t="s">
        <v>395</v>
      </c>
      <c r="H306" s="78">
        <v>3</v>
      </c>
      <c r="I306" s="56">
        <v>305</v>
      </c>
      <c r="J306" s="77" t="s">
        <v>395</v>
      </c>
      <c r="K306" s="83"/>
    </row>
    <row r="307" spans="7:11" ht="27.6" thickBot="1" x14ac:dyDescent="0.35">
      <c r="G307" s="77" t="s">
        <v>396</v>
      </c>
      <c r="H307" s="78">
        <v>31</v>
      </c>
      <c r="I307" s="56">
        <v>306</v>
      </c>
      <c r="J307" s="77" t="s">
        <v>396</v>
      </c>
      <c r="K307" s="83"/>
    </row>
    <row r="308" spans="7:11" ht="27.6" thickBot="1" x14ac:dyDescent="0.35">
      <c r="G308" s="77" t="s">
        <v>397</v>
      </c>
      <c r="H308" s="73"/>
      <c r="I308" s="56">
        <v>307</v>
      </c>
      <c r="J308" s="77" t="s">
        <v>397</v>
      </c>
      <c r="K308" s="83"/>
    </row>
    <row r="309" spans="7:11" ht="27.6" thickBot="1" x14ac:dyDescent="0.35">
      <c r="G309" s="77" t="s">
        <v>398</v>
      </c>
      <c r="H309" s="73"/>
      <c r="I309" s="56">
        <v>308</v>
      </c>
      <c r="J309" s="77" t="s">
        <v>398</v>
      </c>
      <c r="K309" s="83"/>
    </row>
    <row r="310" spans="7:11" ht="27.6" thickBot="1" x14ac:dyDescent="0.35">
      <c r="G310" s="77" t="s">
        <v>399</v>
      </c>
      <c r="H310" s="73"/>
      <c r="I310" s="56">
        <v>309</v>
      </c>
      <c r="J310" s="77" t="s">
        <v>399</v>
      </c>
      <c r="K310" s="83"/>
    </row>
    <row r="311" spans="7:11" ht="27.6" thickBot="1" x14ac:dyDescent="0.35">
      <c r="G311" s="77" t="s">
        <v>400</v>
      </c>
      <c r="H311" s="73"/>
      <c r="I311" s="56">
        <v>310</v>
      </c>
      <c r="J311" s="77" t="s">
        <v>400</v>
      </c>
      <c r="K311" s="83"/>
    </row>
    <row r="312" spans="7:11" ht="27.6" thickBot="1" x14ac:dyDescent="0.35">
      <c r="G312" s="77" t="s">
        <v>401</v>
      </c>
      <c r="H312" s="73"/>
      <c r="I312" s="56">
        <v>311</v>
      </c>
      <c r="J312" s="77" t="s">
        <v>401</v>
      </c>
      <c r="K312" s="83"/>
    </row>
    <row r="313" spans="7:11" ht="27.6" thickBot="1" x14ac:dyDescent="0.35">
      <c r="G313" s="77" t="s">
        <v>402</v>
      </c>
      <c r="H313" s="73"/>
      <c r="I313" s="56">
        <v>312</v>
      </c>
      <c r="J313" s="77" t="s">
        <v>402</v>
      </c>
      <c r="K313" s="83"/>
    </row>
    <row r="314" spans="7:11" ht="27.6" thickBot="1" x14ac:dyDescent="0.35">
      <c r="G314" s="77" t="s">
        <v>403</v>
      </c>
      <c r="H314" s="73"/>
      <c r="I314" s="56">
        <v>313</v>
      </c>
      <c r="J314" s="77" t="s">
        <v>403</v>
      </c>
      <c r="K314" s="83"/>
    </row>
    <row r="315" spans="7:11" ht="27.6" thickBot="1" x14ac:dyDescent="0.35">
      <c r="G315" s="77" t="s">
        <v>404</v>
      </c>
      <c r="H315" s="73"/>
      <c r="I315" s="56">
        <v>314</v>
      </c>
      <c r="J315" s="77" t="s">
        <v>404</v>
      </c>
      <c r="K315" s="83"/>
    </row>
    <row r="316" spans="7:11" ht="27.6" thickBot="1" x14ac:dyDescent="0.35">
      <c r="G316" s="77" t="s">
        <v>405</v>
      </c>
      <c r="H316" s="73"/>
      <c r="I316" s="56">
        <v>315</v>
      </c>
      <c r="J316" s="77" t="s">
        <v>405</v>
      </c>
      <c r="K316" s="83"/>
    </row>
    <row r="317" spans="7:11" ht="27.6" thickBot="1" x14ac:dyDescent="0.35">
      <c r="G317" s="77" t="s">
        <v>406</v>
      </c>
      <c r="H317" s="73"/>
      <c r="I317" s="56">
        <v>316</v>
      </c>
      <c r="J317" s="77" t="s">
        <v>406</v>
      </c>
      <c r="K317" s="83"/>
    </row>
    <row r="318" spans="7:11" ht="27.6" thickBot="1" x14ac:dyDescent="0.35">
      <c r="G318" s="77" t="s">
        <v>407</v>
      </c>
      <c r="H318" s="73"/>
      <c r="I318" s="56">
        <v>317</v>
      </c>
      <c r="J318" s="77" t="s">
        <v>407</v>
      </c>
      <c r="K318" s="83"/>
    </row>
    <row r="319" spans="7:11" ht="27.6" thickBot="1" x14ac:dyDescent="0.35">
      <c r="G319" s="77" t="s">
        <v>409</v>
      </c>
      <c r="H319" s="78">
        <v>5</v>
      </c>
      <c r="I319" s="56">
        <v>318</v>
      </c>
      <c r="J319" s="77" t="s">
        <v>409</v>
      </c>
      <c r="K319" s="83"/>
    </row>
    <row r="320" spans="7:11" ht="27.6" thickBot="1" x14ac:dyDescent="0.35">
      <c r="G320" s="77" t="s">
        <v>410</v>
      </c>
      <c r="H320" s="73"/>
      <c r="I320" s="56">
        <v>319</v>
      </c>
      <c r="J320" s="77" t="s">
        <v>410</v>
      </c>
      <c r="K320" s="83"/>
    </row>
    <row r="321" spans="7:11" ht="27.6" thickBot="1" x14ac:dyDescent="0.35">
      <c r="G321" s="77" t="s">
        <v>411</v>
      </c>
      <c r="H321" s="78">
        <v>23</v>
      </c>
      <c r="I321" s="56">
        <v>320</v>
      </c>
      <c r="J321" s="77" t="s">
        <v>411</v>
      </c>
      <c r="K321" s="83"/>
    </row>
    <row r="322" spans="7:11" ht="27.6" thickBot="1" x14ac:dyDescent="0.35">
      <c r="G322" s="77" t="s">
        <v>412</v>
      </c>
      <c r="H322" s="78">
        <v>121</v>
      </c>
      <c r="I322" s="56">
        <v>321</v>
      </c>
      <c r="J322" s="77" t="s">
        <v>412</v>
      </c>
      <c r="K322" s="83"/>
    </row>
    <row r="323" spans="7:11" ht="27.6" thickBot="1" x14ac:dyDescent="0.35">
      <c r="G323" s="77" t="s">
        <v>413</v>
      </c>
      <c r="H323" s="78">
        <v>6</v>
      </c>
      <c r="I323" s="56">
        <v>322</v>
      </c>
      <c r="J323" s="77" t="s">
        <v>413</v>
      </c>
      <c r="K323" s="83"/>
    </row>
    <row r="324" spans="7:11" ht="27.6" thickBot="1" x14ac:dyDescent="0.35">
      <c r="G324" s="77" t="s">
        <v>414</v>
      </c>
      <c r="H324" s="73"/>
      <c r="I324" s="56">
        <v>323</v>
      </c>
      <c r="J324" s="77" t="s">
        <v>414</v>
      </c>
      <c r="K324" s="83"/>
    </row>
    <row r="325" spans="7:11" ht="27.6" thickBot="1" x14ac:dyDescent="0.35">
      <c r="G325" s="77" t="s">
        <v>415</v>
      </c>
      <c r="H325" s="78">
        <v>34</v>
      </c>
      <c r="I325" s="56">
        <v>324</v>
      </c>
      <c r="J325" s="77" t="s">
        <v>415</v>
      </c>
      <c r="K325" s="83"/>
    </row>
    <row r="326" spans="7:11" ht="27.6" thickBot="1" x14ac:dyDescent="0.35">
      <c r="G326" s="77" t="s">
        <v>416</v>
      </c>
      <c r="H326" s="73"/>
      <c r="I326" s="56">
        <v>325</v>
      </c>
      <c r="J326" s="77" t="s">
        <v>416</v>
      </c>
      <c r="K326" s="83"/>
    </row>
    <row r="327" spans="7:11" ht="27.6" thickBot="1" x14ac:dyDescent="0.35">
      <c r="G327" s="77" t="s">
        <v>417</v>
      </c>
      <c r="H327" s="78">
        <v>57</v>
      </c>
      <c r="I327" s="56">
        <v>326</v>
      </c>
      <c r="J327" s="77" t="s">
        <v>417</v>
      </c>
      <c r="K327" s="83"/>
    </row>
    <row r="328" spans="7:11" ht="27.6" thickBot="1" x14ac:dyDescent="0.35">
      <c r="G328" s="77" t="s">
        <v>418</v>
      </c>
      <c r="H328" s="78">
        <v>13</v>
      </c>
      <c r="I328" s="56">
        <v>327</v>
      </c>
      <c r="J328" s="77" t="s">
        <v>418</v>
      </c>
      <c r="K328" s="83"/>
    </row>
    <row r="329" spans="7:11" ht="27.6" thickBot="1" x14ac:dyDescent="0.35">
      <c r="G329" s="77" t="s">
        <v>419</v>
      </c>
      <c r="H329" s="78">
        <v>10</v>
      </c>
      <c r="I329" s="56">
        <v>328</v>
      </c>
      <c r="J329" s="77" t="s">
        <v>419</v>
      </c>
      <c r="K329" s="83"/>
    </row>
    <row r="330" spans="7:11" ht="27.6" thickBot="1" x14ac:dyDescent="0.35">
      <c r="G330" s="77" t="s">
        <v>420</v>
      </c>
      <c r="H330" s="78">
        <v>11</v>
      </c>
      <c r="I330" s="56">
        <v>329</v>
      </c>
      <c r="J330" s="77" t="s">
        <v>420</v>
      </c>
      <c r="K330" s="83"/>
    </row>
    <row r="331" spans="7:11" ht="27.6" thickBot="1" x14ac:dyDescent="0.35">
      <c r="G331" s="77" t="s">
        <v>421</v>
      </c>
      <c r="H331" s="78">
        <v>21</v>
      </c>
      <c r="I331" s="56">
        <v>330</v>
      </c>
      <c r="J331" s="77" t="s">
        <v>421</v>
      </c>
      <c r="K331" s="83"/>
    </row>
    <row r="332" spans="7:11" ht="27.6" thickBot="1" x14ac:dyDescent="0.35">
      <c r="G332" s="77" t="s">
        <v>422</v>
      </c>
      <c r="H332" s="73"/>
      <c r="I332" s="56">
        <v>331</v>
      </c>
      <c r="J332" s="77" t="s">
        <v>422</v>
      </c>
      <c r="K332" s="83"/>
    </row>
    <row r="333" spans="7:11" ht="27.6" thickBot="1" x14ac:dyDescent="0.35">
      <c r="G333" s="77" t="s">
        <v>423</v>
      </c>
      <c r="H333" s="78">
        <v>28</v>
      </c>
      <c r="I333" s="56">
        <v>332</v>
      </c>
      <c r="J333" s="77" t="s">
        <v>423</v>
      </c>
      <c r="K333" s="83"/>
    </row>
    <row r="334" spans="7:11" ht="27.6" thickBot="1" x14ac:dyDescent="0.35">
      <c r="G334" s="77" t="s">
        <v>424</v>
      </c>
      <c r="H334" s="78">
        <v>96</v>
      </c>
      <c r="I334" s="56">
        <v>333</v>
      </c>
      <c r="J334" s="77" t="s">
        <v>424</v>
      </c>
      <c r="K334" s="83"/>
    </row>
    <row r="335" spans="7:11" ht="27.6" thickBot="1" x14ac:dyDescent="0.35">
      <c r="G335" s="77" t="s">
        <v>425</v>
      </c>
      <c r="H335" s="78">
        <v>4</v>
      </c>
      <c r="I335" s="56">
        <v>334</v>
      </c>
      <c r="J335" s="77" t="s">
        <v>425</v>
      </c>
      <c r="K335" s="83"/>
    </row>
    <row r="336" spans="7:11" ht="27.6" thickBot="1" x14ac:dyDescent="0.35">
      <c r="G336" s="77" t="s">
        <v>426</v>
      </c>
      <c r="H336" s="73"/>
      <c r="I336" s="56">
        <v>335</v>
      </c>
      <c r="J336" s="77" t="s">
        <v>426</v>
      </c>
      <c r="K336" s="83"/>
    </row>
    <row r="337" spans="7:11" ht="27.6" thickBot="1" x14ac:dyDescent="0.35">
      <c r="G337" s="77" t="s">
        <v>427</v>
      </c>
      <c r="H337" s="73"/>
      <c r="I337" s="56">
        <v>336</v>
      </c>
      <c r="J337" s="77" t="s">
        <v>427</v>
      </c>
      <c r="K337" s="83"/>
    </row>
    <row r="338" spans="7:11" ht="27.6" thickBot="1" x14ac:dyDescent="0.35">
      <c r="G338" s="77" t="s">
        <v>428</v>
      </c>
      <c r="H338" s="73"/>
      <c r="I338" s="56">
        <v>337</v>
      </c>
      <c r="J338" s="77" t="s">
        <v>428</v>
      </c>
      <c r="K338" s="83"/>
    </row>
    <row r="339" spans="7:11" ht="27.6" thickBot="1" x14ac:dyDescent="0.35">
      <c r="G339" s="77" t="s">
        <v>429</v>
      </c>
      <c r="H339" s="73"/>
      <c r="I339" s="56">
        <v>338</v>
      </c>
      <c r="J339" s="77" t="s">
        <v>429</v>
      </c>
      <c r="K339" s="83"/>
    </row>
    <row r="340" spans="7:11" ht="27.6" thickBot="1" x14ac:dyDescent="0.35">
      <c r="G340" s="77" t="s">
        <v>430</v>
      </c>
      <c r="H340" s="73"/>
      <c r="I340" s="56">
        <v>339</v>
      </c>
      <c r="J340" s="77" t="s">
        <v>430</v>
      </c>
      <c r="K340" s="83"/>
    </row>
    <row r="341" spans="7:11" ht="27.6" thickBot="1" x14ac:dyDescent="0.35">
      <c r="G341" s="77" t="s">
        <v>432</v>
      </c>
      <c r="H341" s="73"/>
      <c r="I341" s="56">
        <v>340</v>
      </c>
      <c r="J341" s="77" t="s">
        <v>432</v>
      </c>
      <c r="K341" s="83"/>
    </row>
    <row r="342" spans="7:11" ht="27.6" thickBot="1" x14ac:dyDescent="0.35">
      <c r="G342" s="77" t="s">
        <v>433</v>
      </c>
      <c r="H342" s="73"/>
      <c r="I342" s="56">
        <v>341</v>
      </c>
      <c r="J342" s="77" t="s">
        <v>433</v>
      </c>
      <c r="K342" s="83"/>
    </row>
    <row r="343" spans="7:11" ht="27.6" thickBot="1" x14ac:dyDescent="0.35">
      <c r="G343" s="77" t="s">
        <v>434</v>
      </c>
      <c r="H343" s="73"/>
      <c r="I343" s="56">
        <v>342</v>
      </c>
      <c r="J343" s="77" t="s">
        <v>434</v>
      </c>
      <c r="K343" s="83"/>
    </row>
    <row r="344" spans="7:11" ht="27.6" thickBot="1" x14ac:dyDescent="0.35">
      <c r="G344" s="77" t="s">
        <v>435</v>
      </c>
      <c r="H344" s="73"/>
      <c r="I344" s="56">
        <v>343</v>
      </c>
      <c r="J344" s="77" t="s">
        <v>435</v>
      </c>
      <c r="K344" s="83"/>
    </row>
    <row r="345" spans="7:11" ht="27.6" thickBot="1" x14ac:dyDescent="0.35">
      <c r="G345" s="77" t="s">
        <v>437</v>
      </c>
      <c r="H345" s="73"/>
      <c r="I345" s="56">
        <v>344</v>
      </c>
      <c r="J345" s="77" t="s">
        <v>437</v>
      </c>
      <c r="K345" s="83"/>
    </row>
    <row r="346" spans="7:11" ht="27.6" thickBot="1" x14ac:dyDescent="0.35">
      <c r="G346" s="77" t="s">
        <v>438</v>
      </c>
      <c r="H346" s="78">
        <v>14</v>
      </c>
      <c r="I346" s="56">
        <v>345</v>
      </c>
      <c r="J346" s="77" t="s">
        <v>438</v>
      </c>
      <c r="K346" s="83"/>
    </row>
    <row r="347" spans="7:11" ht="27.6" thickBot="1" x14ac:dyDescent="0.35">
      <c r="G347" s="77" t="s">
        <v>439</v>
      </c>
      <c r="H347" s="73"/>
      <c r="I347" s="56">
        <v>346</v>
      </c>
      <c r="J347" s="77" t="s">
        <v>439</v>
      </c>
      <c r="K347" s="83"/>
    </row>
    <row r="348" spans="7:11" ht="27.6" thickBot="1" x14ac:dyDescent="0.35">
      <c r="G348" s="77" t="s">
        <v>440</v>
      </c>
      <c r="H348" s="78">
        <v>121</v>
      </c>
      <c r="I348" s="56">
        <v>347</v>
      </c>
      <c r="J348" s="77" t="s">
        <v>440</v>
      </c>
      <c r="K348" s="83"/>
    </row>
    <row r="349" spans="7:11" ht="27.6" thickBot="1" x14ac:dyDescent="0.35">
      <c r="G349" s="77" t="s">
        <v>441</v>
      </c>
      <c r="H349" s="78">
        <v>24</v>
      </c>
      <c r="I349" s="56">
        <v>348</v>
      </c>
      <c r="J349" s="77" t="s">
        <v>441</v>
      </c>
      <c r="K349" s="83"/>
    </row>
    <row r="350" spans="7:11" ht="27.6" thickBot="1" x14ac:dyDescent="0.35">
      <c r="G350" s="77" t="s">
        <v>442</v>
      </c>
      <c r="H350" s="78">
        <v>27</v>
      </c>
      <c r="I350" s="56">
        <v>349</v>
      </c>
      <c r="J350" s="77" t="s">
        <v>442</v>
      </c>
      <c r="K350" s="83"/>
    </row>
    <row r="351" spans="7:11" ht="27.6" thickBot="1" x14ac:dyDescent="0.35">
      <c r="G351" s="77" t="s">
        <v>443</v>
      </c>
      <c r="H351" s="78">
        <v>4</v>
      </c>
      <c r="I351" s="56">
        <v>350</v>
      </c>
      <c r="J351" s="77" t="s">
        <v>443</v>
      </c>
      <c r="K351" s="83"/>
    </row>
    <row r="352" spans="7:11" ht="15" thickBot="1" x14ac:dyDescent="0.35">
      <c r="G352" s="77" t="s">
        <v>445</v>
      </c>
      <c r="H352" s="73"/>
      <c r="I352" s="56">
        <v>351</v>
      </c>
      <c r="J352" s="77" t="s">
        <v>445</v>
      </c>
      <c r="K352" s="83"/>
    </row>
    <row r="353" spans="7:11" ht="15" thickBot="1" x14ac:dyDescent="0.35">
      <c r="G353" s="77" t="s">
        <v>446</v>
      </c>
      <c r="H353" s="78">
        <v>60</v>
      </c>
      <c r="I353" s="56">
        <v>352</v>
      </c>
      <c r="J353" s="77" t="s">
        <v>446</v>
      </c>
      <c r="K353" s="83"/>
    </row>
    <row r="354" spans="7:11" ht="15" thickBot="1" x14ac:dyDescent="0.35">
      <c r="G354" s="77" t="s">
        <v>447</v>
      </c>
      <c r="H354" s="73"/>
      <c r="I354" s="56">
        <v>353</v>
      </c>
      <c r="J354" s="77" t="s">
        <v>447</v>
      </c>
      <c r="K354" s="83"/>
    </row>
    <row r="355" spans="7:11" ht="15" thickBot="1" x14ac:dyDescent="0.35">
      <c r="G355" s="77" t="s">
        <v>448</v>
      </c>
      <c r="H355" s="73"/>
      <c r="I355" s="56">
        <v>354</v>
      </c>
      <c r="J355" s="77" t="s">
        <v>448</v>
      </c>
      <c r="K355" s="83"/>
    </row>
    <row r="356" spans="7:11" ht="15" thickBot="1" x14ac:dyDescent="0.35">
      <c r="G356" s="77" t="s">
        <v>449</v>
      </c>
      <c r="H356" s="73"/>
      <c r="I356" s="56">
        <v>355</v>
      </c>
      <c r="J356" s="77" t="s">
        <v>449</v>
      </c>
      <c r="K356" s="83"/>
    </row>
    <row r="357" spans="7:11" ht="15" thickBot="1" x14ac:dyDescent="0.35">
      <c r="G357" s="77" t="s">
        <v>450</v>
      </c>
      <c r="H357" s="73"/>
      <c r="I357" s="56">
        <v>356</v>
      </c>
      <c r="J357" s="77" t="s">
        <v>450</v>
      </c>
      <c r="K357" s="83"/>
    </row>
    <row r="358" spans="7:11" ht="15" thickBot="1" x14ac:dyDescent="0.35">
      <c r="G358" s="77" t="s">
        <v>451</v>
      </c>
      <c r="H358" s="73"/>
      <c r="I358" s="56">
        <v>357</v>
      </c>
      <c r="J358" s="77" t="s">
        <v>451</v>
      </c>
      <c r="K358" s="83"/>
    </row>
    <row r="359" spans="7:11" ht="15" thickBot="1" x14ac:dyDescent="0.35">
      <c r="G359" s="77" t="s">
        <v>452</v>
      </c>
      <c r="H359" s="73"/>
      <c r="I359" s="56">
        <v>358</v>
      </c>
      <c r="J359" s="77" t="s">
        <v>452</v>
      </c>
      <c r="K359" s="83"/>
    </row>
    <row r="360" spans="7:11" ht="27.6" thickBot="1" x14ac:dyDescent="0.35">
      <c r="G360" s="77" t="s">
        <v>454</v>
      </c>
      <c r="H360" s="78">
        <v>4</v>
      </c>
      <c r="I360" s="56">
        <v>359</v>
      </c>
      <c r="J360" s="77" t="s">
        <v>454</v>
      </c>
      <c r="K360" s="83"/>
    </row>
    <row r="361" spans="7:11" ht="27.6" thickBot="1" x14ac:dyDescent="0.35">
      <c r="G361" s="77" t="s">
        <v>455</v>
      </c>
      <c r="H361" s="73"/>
      <c r="I361" s="56">
        <v>360</v>
      </c>
      <c r="J361" s="77" t="s">
        <v>455</v>
      </c>
      <c r="K361" s="83"/>
    </row>
    <row r="362" spans="7:11" ht="27.6" thickBot="1" x14ac:dyDescent="0.35">
      <c r="G362" s="77" t="s">
        <v>456</v>
      </c>
      <c r="H362" s="73"/>
      <c r="I362" s="56">
        <v>361</v>
      </c>
      <c r="J362" s="77" t="s">
        <v>456</v>
      </c>
      <c r="K362" s="83"/>
    </row>
    <row r="363" spans="7:11" ht="27.6" thickBot="1" x14ac:dyDescent="0.35">
      <c r="G363" s="77" t="s">
        <v>457</v>
      </c>
      <c r="H363" s="73"/>
      <c r="I363" s="56">
        <v>362</v>
      </c>
      <c r="J363" s="77" t="s">
        <v>457</v>
      </c>
      <c r="K363" s="83"/>
    </row>
    <row r="364" spans="7:11" ht="27.6" thickBot="1" x14ac:dyDescent="0.35">
      <c r="G364" s="77" t="s">
        <v>458</v>
      </c>
      <c r="H364" s="73"/>
      <c r="I364" s="56">
        <v>363</v>
      </c>
      <c r="J364" s="77" t="s">
        <v>458</v>
      </c>
      <c r="K364" s="83"/>
    </row>
    <row r="365" spans="7:11" ht="27.6" thickBot="1" x14ac:dyDescent="0.35">
      <c r="G365" s="77" t="s">
        <v>459</v>
      </c>
      <c r="H365" s="73"/>
      <c r="I365" s="56">
        <v>364</v>
      </c>
      <c r="J365" s="77" t="s">
        <v>459</v>
      </c>
      <c r="K365" s="83"/>
    </row>
    <row r="366" spans="7:11" ht="27.6" thickBot="1" x14ac:dyDescent="0.35">
      <c r="G366" s="77" t="s">
        <v>460</v>
      </c>
      <c r="H366" s="73"/>
      <c r="I366" s="56">
        <v>365</v>
      </c>
      <c r="J366" s="77" t="s">
        <v>460</v>
      </c>
      <c r="K366" s="83"/>
    </row>
    <row r="367" spans="7:11" ht="27.6" thickBot="1" x14ac:dyDescent="0.35">
      <c r="G367" s="77" t="s">
        <v>461</v>
      </c>
      <c r="H367" s="73"/>
      <c r="I367" s="56">
        <v>366</v>
      </c>
      <c r="J367" s="77" t="s">
        <v>461</v>
      </c>
      <c r="K367" s="83"/>
    </row>
    <row r="368" spans="7:11" ht="27.6" thickBot="1" x14ac:dyDescent="0.35">
      <c r="G368" s="77" t="s">
        <v>462</v>
      </c>
      <c r="H368" s="78">
        <v>55</v>
      </c>
      <c r="I368" s="56">
        <v>367</v>
      </c>
      <c r="J368" s="77" t="s">
        <v>462</v>
      </c>
      <c r="K368" s="83"/>
    </row>
    <row r="369" spans="7:11" ht="27.6" thickBot="1" x14ac:dyDescent="0.35">
      <c r="G369" s="77" t="s">
        <v>463</v>
      </c>
      <c r="H369" s="73"/>
      <c r="I369" s="56">
        <v>368</v>
      </c>
      <c r="J369" s="77" t="s">
        <v>463</v>
      </c>
      <c r="K369" s="83"/>
    </row>
    <row r="370" spans="7:11" ht="27.6" thickBot="1" x14ac:dyDescent="0.35">
      <c r="G370" s="77" t="s">
        <v>464</v>
      </c>
      <c r="H370" s="73"/>
      <c r="I370" s="56">
        <v>369</v>
      </c>
      <c r="J370" s="77" t="s">
        <v>464</v>
      </c>
      <c r="K370" s="83"/>
    </row>
    <row r="371" spans="7:11" ht="27.6" thickBot="1" x14ac:dyDescent="0.35">
      <c r="G371" s="77" t="s">
        <v>465</v>
      </c>
      <c r="H371" s="78">
        <v>56</v>
      </c>
      <c r="I371" s="56">
        <v>370</v>
      </c>
      <c r="J371" s="77" t="s">
        <v>465</v>
      </c>
      <c r="K371" s="83"/>
    </row>
    <row r="372" spans="7:11" ht="27.6" thickBot="1" x14ac:dyDescent="0.35">
      <c r="G372" s="77" t="s">
        <v>466</v>
      </c>
      <c r="H372" s="73"/>
      <c r="I372" s="56">
        <v>371</v>
      </c>
      <c r="J372" s="77" t="s">
        <v>466</v>
      </c>
      <c r="K372" s="83"/>
    </row>
    <row r="373" spans="7:11" ht="27.6" thickBot="1" x14ac:dyDescent="0.35">
      <c r="G373" s="77" t="s">
        <v>467</v>
      </c>
      <c r="H373" s="73"/>
      <c r="I373" s="56">
        <v>372</v>
      </c>
      <c r="J373" s="77" t="s">
        <v>467</v>
      </c>
      <c r="K373" s="83"/>
    </row>
    <row r="374" spans="7:11" ht="27.6" thickBot="1" x14ac:dyDescent="0.35">
      <c r="G374" s="77" t="s">
        <v>468</v>
      </c>
      <c r="H374" s="78">
        <v>58</v>
      </c>
      <c r="I374" s="56">
        <v>373</v>
      </c>
      <c r="J374" s="77" t="s">
        <v>468</v>
      </c>
      <c r="K374" s="83"/>
    </row>
    <row r="375" spans="7:11" ht="27.6" thickBot="1" x14ac:dyDescent="0.35">
      <c r="G375" s="77" t="s">
        <v>469</v>
      </c>
      <c r="H375" s="73"/>
      <c r="I375" s="56">
        <v>374</v>
      </c>
      <c r="J375" s="77" t="s">
        <v>469</v>
      </c>
      <c r="K375" s="83"/>
    </row>
    <row r="376" spans="7:11" ht="27.6" thickBot="1" x14ac:dyDescent="0.35">
      <c r="G376" s="77" t="s">
        <v>470</v>
      </c>
      <c r="H376" s="73"/>
      <c r="I376" s="56">
        <v>375</v>
      </c>
      <c r="J376" s="77" t="s">
        <v>470</v>
      </c>
      <c r="K376" s="83"/>
    </row>
    <row r="377" spans="7:11" ht="27.6" thickBot="1" x14ac:dyDescent="0.35">
      <c r="G377" s="77" t="s">
        <v>471</v>
      </c>
      <c r="H377" s="73"/>
      <c r="I377" s="56">
        <v>376</v>
      </c>
      <c r="J377" s="77" t="s">
        <v>471</v>
      </c>
      <c r="K377" s="83"/>
    </row>
    <row r="378" spans="7:11" ht="27.6" thickBot="1" x14ac:dyDescent="0.35">
      <c r="G378" s="77" t="s">
        <v>472</v>
      </c>
      <c r="H378" s="73"/>
      <c r="I378" s="56">
        <v>377</v>
      </c>
      <c r="J378" s="77" t="s">
        <v>472</v>
      </c>
      <c r="K378" s="83"/>
    </row>
    <row r="379" spans="7:11" ht="27.6" thickBot="1" x14ac:dyDescent="0.35">
      <c r="G379" s="77" t="s">
        <v>474</v>
      </c>
      <c r="H379" s="78">
        <v>4</v>
      </c>
      <c r="I379" s="56">
        <v>378</v>
      </c>
      <c r="J379" s="77" t="s">
        <v>474</v>
      </c>
      <c r="K379" s="83"/>
    </row>
    <row r="380" spans="7:11" ht="27.6" thickBot="1" x14ac:dyDescent="0.35">
      <c r="G380" s="77" t="s">
        <v>475</v>
      </c>
      <c r="H380" s="73"/>
      <c r="I380" s="56">
        <v>379</v>
      </c>
      <c r="J380" s="77" t="s">
        <v>475</v>
      </c>
      <c r="K380" s="83"/>
    </row>
    <row r="381" spans="7:11" ht="27.6" thickBot="1" x14ac:dyDescent="0.35">
      <c r="G381" s="77" t="s">
        <v>476</v>
      </c>
      <c r="H381" s="73"/>
      <c r="I381" s="56">
        <v>380</v>
      </c>
      <c r="J381" s="77" t="s">
        <v>476</v>
      </c>
      <c r="K381" s="83"/>
    </row>
    <row r="382" spans="7:11" ht="27.6" thickBot="1" x14ac:dyDescent="0.35">
      <c r="G382" s="77" t="s">
        <v>477</v>
      </c>
      <c r="H382" s="73"/>
      <c r="I382" s="56">
        <v>381</v>
      </c>
      <c r="J382" s="77" t="s">
        <v>477</v>
      </c>
      <c r="K382" s="83"/>
    </row>
    <row r="383" spans="7:11" ht="27.6" thickBot="1" x14ac:dyDescent="0.35">
      <c r="G383" s="77" t="s">
        <v>478</v>
      </c>
      <c r="H383" s="73"/>
      <c r="I383" s="56">
        <v>382</v>
      </c>
      <c r="J383" s="77" t="s">
        <v>478</v>
      </c>
      <c r="K383" s="83"/>
    </row>
    <row r="384" spans="7:11" ht="27.6" thickBot="1" x14ac:dyDescent="0.35">
      <c r="G384" s="77" t="s">
        <v>479</v>
      </c>
      <c r="H384" s="73"/>
      <c r="I384" s="56">
        <v>383</v>
      </c>
      <c r="J384" s="77" t="s">
        <v>479</v>
      </c>
      <c r="K384" s="83"/>
    </row>
    <row r="385" spans="7:11" ht="27.6" thickBot="1" x14ac:dyDescent="0.35">
      <c r="G385" s="77" t="s">
        <v>480</v>
      </c>
      <c r="H385" s="73"/>
      <c r="I385" s="56">
        <v>384</v>
      </c>
      <c r="J385" s="77" t="s">
        <v>480</v>
      </c>
      <c r="K385" s="83"/>
    </row>
    <row r="386" spans="7:11" ht="27.6" thickBot="1" x14ac:dyDescent="0.35">
      <c r="G386" s="77" t="s">
        <v>481</v>
      </c>
      <c r="H386" s="78">
        <v>23</v>
      </c>
      <c r="I386" s="56">
        <v>385</v>
      </c>
      <c r="J386" s="77" t="s">
        <v>481</v>
      </c>
      <c r="K386" s="83"/>
    </row>
    <row r="387" spans="7:11" ht="27.6" thickBot="1" x14ac:dyDescent="0.35">
      <c r="G387" s="77" t="s">
        <v>482</v>
      </c>
      <c r="H387" s="73"/>
      <c r="I387" s="56">
        <v>386</v>
      </c>
      <c r="J387" s="77" t="s">
        <v>482</v>
      </c>
      <c r="K387" s="83"/>
    </row>
    <row r="388" spans="7:11" ht="27.6" thickBot="1" x14ac:dyDescent="0.35">
      <c r="G388" s="77" t="s">
        <v>484</v>
      </c>
      <c r="H388" s="78">
        <v>58</v>
      </c>
      <c r="I388" s="56">
        <v>387</v>
      </c>
      <c r="J388" s="77" t="s">
        <v>484</v>
      </c>
      <c r="K388" s="83"/>
    </row>
    <row r="389" spans="7:11" ht="27.6" thickBot="1" x14ac:dyDescent="0.35">
      <c r="G389" s="77" t="s">
        <v>485</v>
      </c>
      <c r="H389" s="73"/>
      <c r="I389" s="56">
        <v>388</v>
      </c>
      <c r="J389" s="77" t="s">
        <v>485</v>
      </c>
      <c r="K389" s="83"/>
    </row>
    <row r="390" spans="7:11" ht="27.6" thickBot="1" x14ac:dyDescent="0.35">
      <c r="G390" s="77" t="s">
        <v>486</v>
      </c>
      <c r="H390" s="73"/>
      <c r="I390" s="56">
        <v>389</v>
      </c>
      <c r="J390" s="77" t="s">
        <v>486</v>
      </c>
      <c r="K390" s="83"/>
    </row>
    <row r="391" spans="7:11" ht="27.6" thickBot="1" x14ac:dyDescent="0.35">
      <c r="G391" s="77" t="s">
        <v>487</v>
      </c>
      <c r="H391" s="73"/>
      <c r="I391" s="56">
        <v>390</v>
      </c>
      <c r="J391" s="77" t="s">
        <v>487</v>
      </c>
      <c r="K391" s="83"/>
    </row>
    <row r="392" spans="7:11" ht="27.6" thickBot="1" x14ac:dyDescent="0.35">
      <c r="G392" s="77" t="s">
        <v>488</v>
      </c>
      <c r="H392" s="73"/>
      <c r="I392" s="56">
        <v>391</v>
      </c>
      <c r="J392" s="77" t="s">
        <v>488</v>
      </c>
      <c r="K392" s="83"/>
    </row>
    <row r="393" spans="7:11" ht="27.6" thickBot="1" x14ac:dyDescent="0.35">
      <c r="G393" s="77" t="s">
        <v>489</v>
      </c>
      <c r="H393" s="73"/>
      <c r="I393" s="56">
        <v>392</v>
      </c>
      <c r="J393" s="77" t="s">
        <v>489</v>
      </c>
      <c r="K393" s="83"/>
    </row>
    <row r="394" spans="7:11" ht="27.6" thickBot="1" x14ac:dyDescent="0.35">
      <c r="G394" s="77" t="s">
        <v>490</v>
      </c>
      <c r="H394" s="73"/>
      <c r="I394" s="56">
        <v>393</v>
      </c>
      <c r="J394" s="77" t="s">
        <v>490</v>
      </c>
      <c r="K394" s="83"/>
    </row>
    <row r="395" spans="7:11" ht="27.6" thickBot="1" x14ac:dyDescent="0.35">
      <c r="G395" s="77" t="s">
        <v>491</v>
      </c>
      <c r="H395" s="73"/>
      <c r="I395" s="56">
        <v>394</v>
      </c>
      <c r="J395" s="77" t="s">
        <v>491</v>
      </c>
      <c r="K395" s="83"/>
    </row>
    <row r="396" spans="7:11" ht="27.6" thickBot="1" x14ac:dyDescent="0.35">
      <c r="G396" s="77" t="s">
        <v>492</v>
      </c>
      <c r="H396" s="73"/>
      <c r="I396" s="56">
        <v>395</v>
      </c>
      <c r="J396" s="77" t="s">
        <v>492</v>
      </c>
      <c r="K396" s="83"/>
    </row>
    <row r="397" spans="7:11" ht="27.6" thickBot="1" x14ac:dyDescent="0.35">
      <c r="G397" s="77" t="s">
        <v>493</v>
      </c>
      <c r="H397" s="73"/>
      <c r="I397" s="56">
        <v>396</v>
      </c>
      <c r="J397" s="77" t="s">
        <v>493</v>
      </c>
      <c r="K397" s="83"/>
    </row>
    <row r="398" spans="7:11" ht="27.6" thickBot="1" x14ac:dyDescent="0.35">
      <c r="G398" s="77" t="s">
        <v>494</v>
      </c>
      <c r="H398" s="73"/>
      <c r="I398" s="56">
        <v>397</v>
      </c>
      <c r="J398" s="77" t="s">
        <v>494</v>
      </c>
      <c r="K398" s="83"/>
    </row>
    <row r="399" spans="7:11" ht="27.6" thickBot="1" x14ac:dyDescent="0.35">
      <c r="G399" s="77" t="s">
        <v>496</v>
      </c>
      <c r="H399" s="78">
        <v>121</v>
      </c>
      <c r="I399" s="56">
        <v>398</v>
      </c>
      <c r="J399" s="77" t="s">
        <v>496</v>
      </c>
      <c r="K399" s="83"/>
    </row>
    <row r="400" spans="7:11" ht="27.6" thickBot="1" x14ac:dyDescent="0.35">
      <c r="G400" s="77" t="s">
        <v>497</v>
      </c>
      <c r="H400" s="78">
        <v>59</v>
      </c>
      <c r="I400" s="56">
        <v>399</v>
      </c>
      <c r="J400" s="77" t="s">
        <v>497</v>
      </c>
      <c r="K400" s="83"/>
    </row>
    <row r="401" spans="7:11" ht="27.6" thickBot="1" x14ac:dyDescent="0.35">
      <c r="G401" s="77" t="s">
        <v>498</v>
      </c>
      <c r="H401" s="73"/>
      <c r="I401" s="56">
        <v>400</v>
      </c>
      <c r="J401" s="77" t="s">
        <v>498</v>
      </c>
      <c r="K401" s="83"/>
    </row>
    <row r="402" spans="7:11" ht="27.6" thickBot="1" x14ac:dyDescent="0.35">
      <c r="G402" s="77" t="s">
        <v>499</v>
      </c>
      <c r="H402" s="73"/>
      <c r="I402" s="56">
        <v>401</v>
      </c>
      <c r="J402" s="77" t="s">
        <v>499</v>
      </c>
      <c r="K402" s="83"/>
    </row>
    <row r="403" spans="7:11" ht="27.6" thickBot="1" x14ac:dyDescent="0.35">
      <c r="G403" s="77" t="s">
        <v>500</v>
      </c>
      <c r="H403" s="78">
        <v>24</v>
      </c>
      <c r="I403" s="56">
        <v>402</v>
      </c>
      <c r="J403" s="77" t="s">
        <v>500</v>
      </c>
      <c r="K403" s="83"/>
    </row>
    <row r="404" spans="7:11" ht="27.6" thickBot="1" x14ac:dyDescent="0.35">
      <c r="G404" s="77" t="s">
        <v>501</v>
      </c>
      <c r="H404" s="78">
        <v>23</v>
      </c>
      <c r="I404" s="56">
        <v>403</v>
      </c>
      <c r="J404" s="77" t="s">
        <v>501</v>
      </c>
      <c r="K404" s="83"/>
    </row>
    <row r="405" spans="7:11" ht="27.6" thickBot="1" x14ac:dyDescent="0.35">
      <c r="G405" s="77" t="s">
        <v>502</v>
      </c>
      <c r="H405" s="73"/>
      <c r="I405" s="56">
        <v>404</v>
      </c>
      <c r="J405" s="77" t="s">
        <v>502</v>
      </c>
      <c r="K405" s="83"/>
    </row>
    <row r="406" spans="7:11" ht="27.6" thickBot="1" x14ac:dyDescent="0.35">
      <c r="G406" s="77" t="s">
        <v>503</v>
      </c>
      <c r="H406" s="78">
        <v>5</v>
      </c>
      <c r="I406" s="56">
        <v>405</v>
      </c>
      <c r="J406" s="77" t="s">
        <v>503</v>
      </c>
      <c r="K406" s="83"/>
    </row>
    <row r="407" spans="7:11" ht="27.6" thickBot="1" x14ac:dyDescent="0.35">
      <c r="G407" s="77" t="s">
        <v>504</v>
      </c>
      <c r="H407" s="73"/>
      <c r="I407" s="56">
        <v>406</v>
      </c>
      <c r="J407" s="77" t="s">
        <v>504</v>
      </c>
      <c r="K407" s="83"/>
    </row>
    <row r="408" spans="7:11" ht="27.6" thickBot="1" x14ac:dyDescent="0.35">
      <c r="G408" s="77" t="s">
        <v>505</v>
      </c>
      <c r="H408" s="73"/>
      <c r="I408" s="56">
        <v>407</v>
      </c>
      <c r="J408" s="77" t="s">
        <v>505</v>
      </c>
      <c r="K408" s="83"/>
    </row>
    <row r="409" spans="7:11" ht="27.6" thickBot="1" x14ac:dyDescent="0.35">
      <c r="G409" s="77" t="s">
        <v>507</v>
      </c>
      <c r="H409" s="73"/>
      <c r="I409" s="56">
        <v>408</v>
      </c>
      <c r="J409" s="77" t="s">
        <v>507</v>
      </c>
      <c r="K409" s="83"/>
    </row>
    <row r="410" spans="7:11" ht="27.6" thickBot="1" x14ac:dyDescent="0.35">
      <c r="G410" s="77" t="s">
        <v>508</v>
      </c>
      <c r="H410" s="73"/>
      <c r="I410" s="56">
        <v>409</v>
      </c>
      <c r="J410" s="77" t="s">
        <v>508</v>
      </c>
      <c r="K410" s="83"/>
    </row>
    <row r="411" spans="7:11" ht="27.6" thickBot="1" x14ac:dyDescent="0.35">
      <c r="G411" s="77" t="s">
        <v>509</v>
      </c>
      <c r="H411" s="73"/>
      <c r="I411" s="56">
        <v>410</v>
      </c>
      <c r="J411" s="77" t="s">
        <v>509</v>
      </c>
      <c r="K411" s="83"/>
    </row>
    <row r="412" spans="7:11" ht="27.6" thickBot="1" x14ac:dyDescent="0.35">
      <c r="G412" s="77" t="s">
        <v>510</v>
      </c>
      <c r="H412" s="73"/>
      <c r="I412" s="56">
        <v>411</v>
      </c>
      <c r="J412" s="77" t="s">
        <v>510</v>
      </c>
      <c r="K412" s="83"/>
    </row>
    <row r="413" spans="7:11" ht="27.6" thickBot="1" x14ac:dyDescent="0.35">
      <c r="G413" s="77" t="s">
        <v>511</v>
      </c>
      <c r="H413" s="73"/>
      <c r="I413" s="56">
        <v>412</v>
      </c>
      <c r="J413" s="77" t="s">
        <v>511</v>
      </c>
      <c r="K413" s="83"/>
    </row>
    <row r="414" spans="7:11" ht="27.6" thickBot="1" x14ac:dyDescent="0.35">
      <c r="G414" s="77" t="s">
        <v>512</v>
      </c>
      <c r="H414" s="78">
        <v>4</v>
      </c>
      <c r="I414" s="56">
        <v>413</v>
      </c>
      <c r="J414" s="77" t="s">
        <v>512</v>
      </c>
      <c r="K414" s="83"/>
    </row>
    <row r="415" spans="7:11" ht="27.6" thickBot="1" x14ac:dyDescent="0.35">
      <c r="G415" s="77" t="s">
        <v>513</v>
      </c>
      <c r="H415" s="78">
        <v>55</v>
      </c>
      <c r="I415" s="56">
        <v>414</v>
      </c>
      <c r="J415" s="77" t="s">
        <v>513</v>
      </c>
      <c r="K415" s="83"/>
    </row>
    <row r="416" spans="7:11" ht="27.6" thickBot="1" x14ac:dyDescent="0.35">
      <c r="G416" s="77" t="s">
        <v>514</v>
      </c>
      <c r="H416" s="73"/>
      <c r="I416" s="56">
        <v>415</v>
      </c>
      <c r="J416" s="77" t="s">
        <v>514</v>
      </c>
      <c r="K416" s="83"/>
    </row>
    <row r="417" spans="7:11" ht="27.6" thickBot="1" x14ac:dyDescent="0.35">
      <c r="G417" s="77" t="s">
        <v>515</v>
      </c>
      <c r="H417" s="78">
        <v>61</v>
      </c>
      <c r="I417" s="56">
        <v>416</v>
      </c>
      <c r="J417" s="77" t="s">
        <v>515</v>
      </c>
      <c r="K417" s="83"/>
    </row>
    <row r="418" spans="7:11" ht="27.6" thickBot="1" x14ac:dyDescent="0.35">
      <c r="G418" s="77" t="s">
        <v>516</v>
      </c>
      <c r="H418" s="78">
        <v>56</v>
      </c>
      <c r="I418" s="56">
        <v>417</v>
      </c>
      <c r="J418" s="77" t="s">
        <v>516</v>
      </c>
      <c r="K418" s="83"/>
    </row>
    <row r="419" spans="7:11" ht="27.6" thickBot="1" x14ac:dyDescent="0.35">
      <c r="G419" s="77" t="s">
        <v>517</v>
      </c>
      <c r="H419" s="73"/>
      <c r="I419" s="56">
        <v>418</v>
      </c>
      <c r="J419" s="77" t="s">
        <v>517</v>
      </c>
      <c r="K419" s="83"/>
    </row>
    <row r="420" spans="7:11" ht="27.6" thickBot="1" x14ac:dyDescent="0.35">
      <c r="G420" s="77" t="s">
        <v>518</v>
      </c>
      <c r="H420" s="73"/>
      <c r="I420" s="56">
        <v>419</v>
      </c>
      <c r="J420" s="77" t="s">
        <v>518</v>
      </c>
      <c r="K420" s="83"/>
    </row>
    <row r="421" spans="7:11" ht="27.6" thickBot="1" x14ac:dyDescent="0.35">
      <c r="G421" s="77" t="s">
        <v>519</v>
      </c>
      <c r="H421" s="73"/>
      <c r="I421" s="56">
        <v>420</v>
      </c>
      <c r="J421" s="77" t="s">
        <v>519</v>
      </c>
      <c r="K421" s="83"/>
    </row>
    <row r="422" spans="7:11" ht="27.6" thickBot="1" x14ac:dyDescent="0.35">
      <c r="G422" s="77" t="s">
        <v>520</v>
      </c>
      <c r="H422" s="73"/>
      <c r="I422" s="56">
        <v>421</v>
      </c>
      <c r="J422" s="77" t="s">
        <v>520</v>
      </c>
      <c r="K422" s="83"/>
    </row>
    <row r="423" spans="7:11" ht="27.6" thickBot="1" x14ac:dyDescent="0.35">
      <c r="G423" s="77" t="s">
        <v>522</v>
      </c>
      <c r="H423" s="73"/>
      <c r="I423" s="56">
        <v>422</v>
      </c>
      <c r="J423" s="77" t="s">
        <v>522</v>
      </c>
      <c r="K423" s="83"/>
    </row>
    <row r="424" spans="7:11" ht="27.6" thickBot="1" x14ac:dyDescent="0.35">
      <c r="G424" s="77" t="s">
        <v>523</v>
      </c>
      <c r="H424" s="73"/>
      <c r="I424" s="56">
        <v>423</v>
      </c>
      <c r="J424" s="77" t="s">
        <v>523</v>
      </c>
      <c r="K424" s="83"/>
    </row>
    <row r="425" spans="7:11" ht="27.6" thickBot="1" x14ac:dyDescent="0.35">
      <c r="G425" s="77" t="s">
        <v>524</v>
      </c>
      <c r="H425" s="78">
        <v>23</v>
      </c>
      <c r="I425" s="56">
        <v>424</v>
      </c>
      <c r="J425" s="77" t="s">
        <v>524</v>
      </c>
      <c r="K425" s="83"/>
    </row>
    <row r="426" spans="7:11" ht="27.6" thickBot="1" x14ac:dyDescent="0.35">
      <c r="G426" s="77" t="s">
        <v>525</v>
      </c>
      <c r="H426" s="73"/>
      <c r="I426" s="56">
        <v>425</v>
      </c>
      <c r="J426" s="77" t="s">
        <v>525</v>
      </c>
      <c r="K426" s="83"/>
    </row>
    <row r="427" spans="7:11" ht="27.6" thickBot="1" x14ac:dyDescent="0.35">
      <c r="G427" s="77" t="s">
        <v>526</v>
      </c>
      <c r="H427" s="73"/>
      <c r="I427" s="56">
        <v>426</v>
      </c>
      <c r="J427" s="77" t="s">
        <v>526</v>
      </c>
      <c r="K427" s="83"/>
    </row>
    <row r="428" spans="7:11" ht="27.6" thickBot="1" x14ac:dyDescent="0.35">
      <c r="G428" s="77" t="s">
        <v>527</v>
      </c>
      <c r="H428" s="73"/>
      <c r="I428" s="56">
        <v>427</v>
      </c>
      <c r="J428" s="77" t="s">
        <v>527</v>
      </c>
      <c r="K428" s="83"/>
    </row>
    <row r="429" spans="7:11" ht="27.6" thickBot="1" x14ac:dyDescent="0.35">
      <c r="G429" s="77" t="s">
        <v>528</v>
      </c>
      <c r="H429" s="73"/>
      <c r="I429" s="56">
        <v>428</v>
      </c>
      <c r="J429" s="77" t="s">
        <v>528</v>
      </c>
      <c r="K429" s="83"/>
    </row>
    <row r="430" spans="7:11" ht="15" thickBot="1" x14ac:dyDescent="0.35">
      <c r="G430" s="77" t="s">
        <v>530</v>
      </c>
      <c r="H430" s="78">
        <v>34</v>
      </c>
      <c r="I430" s="56">
        <v>429</v>
      </c>
      <c r="J430" s="77" t="s">
        <v>530</v>
      </c>
      <c r="K430" s="83"/>
    </row>
    <row r="431" spans="7:11" ht="15" thickBot="1" x14ac:dyDescent="0.35">
      <c r="G431" s="77" t="s">
        <v>531</v>
      </c>
      <c r="H431" s="78">
        <v>6</v>
      </c>
      <c r="I431" s="56">
        <v>430</v>
      </c>
      <c r="J431" s="77" t="s">
        <v>531</v>
      </c>
      <c r="K431" s="83"/>
    </row>
    <row r="432" spans="7:11" ht="15" thickBot="1" x14ac:dyDescent="0.35">
      <c r="G432" s="77" t="s">
        <v>532</v>
      </c>
      <c r="H432" s="73"/>
      <c r="I432" s="56">
        <v>431</v>
      </c>
      <c r="J432" s="77" t="s">
        <v>532</v>
      </c>
      <c r="K432" s="83"/>
    </row>
    <row r="433" spans="7:11" ht="15" thickBot="1" x14ac:dyDescent="0.35">
      <c r="G433" s="77" t="s">
        <v>533</v>
      </c>
      <c r="H433" s="73"/>
      <c r="I433" s="56">
        <v>432</v>
      </c>
      <c r="J433" s="77" t="s">
        <v>533</v>
      </c>
      <c r="K433" s="83"/>
    </row>
    <row r="434" spans="7:11" ht="15" thickBot="1" x14ac:dyDescent="0.35">
      <c r="G434" s="77" t="s">
        <v>534</v>
      </c>
      <c r="H434" s="78">
        <v>41</v>
      </c>
      <c r="I434" s="56">
        <v>433</v>
      </c>
      <c r="J434" s="77" t="s">
        <v>534</v>
      </c>
      <c r="K434" s="83"/>
    </row>
    <row r="435" spans="7:11" ht="15" thickBot="1" x14ac:dyDescent="0.35">
      <c r="G435" s="77" t="s">
        <v>535</v>
      </c>
      <c r="H435" s="78">
        <v>32</v>
      </c>
      <c r="I435" s="56">
        <v>434</v>
      </c>
      <c r="J435" s="77" t="s">
        <v>535</v>
      </c>
      <c r="K435" s="83"/>
    </row>
    <row r="436" spans="7:11" ht="15" thickBot="1" x14ac:dyDescent="0.35">
      <c r="G436" s="77" t="s">
        <v>536</v>
      </c>
      <c r="H436" s="73"/>
      <c r="I436" s="56">
        <v>435</v>
      </c>
      <c r="J436" s="77" t="s">
        <v>536</v>
      </c>
      <c r="K436" s="83"/>
    </row>
    <row r="437" spans="7:11" ht="15" thickBot="1" x14ac:dyDescent="0.35">
      <c r="G437" s="77" t="s">
        <v>537</v>
      </c>
      <c r="H437" s="73"/>
      <c r="I437" s="56">
        <v>436</v>
      </c>
      <c r="J437" s="77" t="s">
        <v>537</v>
      </c>
      <c r="K437" s="83"/>
    </row>
    <row r="438" spans="7:11" ht="15" thickBot="1" x14ac:dyDescent="0.35">
      <c r="G438" s="77" t="s">
        <v>538</v>
      </c>
      <c r="H438" s="78">
        <v>96</v>
      </c>
      <c r="I438" s="56">
        <v>437</v>
      </c>
      <c r="J438" s="77" t="s">
        <v>538</v>
      </c>
      <c r="K438" s="83"/>
    </row>
    <row r="439" spans="7:11" ht="15" thickBot="1" x14ac:dyDescent="0.35">
      <c r="G439" s="77" t="s">
        <v>539</v>
      </c>
      <c r="H439" s="78">
        <v>21</v>
      </c>
      <c r="I439" s="56">
        <v>438</v>
      </c>
      <c r="J439" s="77" t="s">
        <v>539</v>
      </c>
      <c r="K439" s="83"/>
    </row>
    <row r="440" spans="7:11" ht="40.799999999999997" thickBot="1" x14ac:dyDescent="0.35">
      <c r="G440" s="77" t="s">
        <v>541</v>
      </c>
      <c r="H440" s="78">
        <v>58</v>
      </c>
      <c r="I440" s="56">
        <v>439</v>
      </c>
      <c r="J440" s="77" t="s">
        <v>541</v>
      </c>
      <c r="K440" s="83"/>
    </row>
    <row r="441" spans="7:11" ht="40.799999999999997" thickBot="1" x14ac:dyDescent="0.35">
      <c r="G441" s="77" t="s">
        <v>542</v>
      </c>
      <c r="H441" s="73"/>
      <c r="I441" s="56">
        <v>440</v>
      </c>
      <c r="J441" s="77" t="s">
        <v>542</v>
      </c>
      <c r="K441" s="83"/>
    </row>
    <row r="442" spans="7:11" ht="40.799999999999997" thickBot="1" x14ac:dyDescent="0.35">
      <c r="G442" s="77" t="s">
        <v>543</v>
      </c>
      <c r="H442" s="73"/>
      <c r="I442" s="56">
        <v>441</v>
      </c>
      <c r="J442" s="77" t="s">
        <v>543</v>
      </c>
      <c r="K442" s="83"/>
    </row>
    <row r="443" spans="7:11" ht="40.799999999999997" thickBot="1" x14ac:dyDescent="0.35">
      <c r="G443" s="77" t="s">
        <v>544</v>
      </c>
      <c r="H443" s="73"/>
      <c r="I443" s="56">
        <v>442</v>
      </c>
      <c r="J443" s="77" t="s">
        <v>544</v>
      </c>
      <c r="K443" s="83"/>
    </row>
    <row r="444" spans="7:11" ht="40.799999999999997" thickBot="1" x14ac:dyDescent="0.35">
      <c r="G444" s="77" t="s">
        <v>545</v>
      </c>
      <c r="H444" s="73"/>
      <c r="I444" s="56">
        <v>443</v>
      </c>
      <c r="J444" s="77" t="s">
        <v>545</v>
      </c>
      <c r="K444" s="83"/>
    </row>
    <row r="445" spans="7:11" ht="40.799999999999997" thickBot="1" x14ac:dyDescent="0.35">
      <c r="G445" s="77" t="s">
        <v>546</v>
      </c>
      <c r="H445" s="78">
        <v>4</v>
      </c>
      <c r="I445" s="56">
        <v>444</v>
      </c>
      <c r="J445" s="77" t="s">
        <v>546</v>
      </c>
      <c r="K445" s="83"/>
    </row>
    <row r="446" spans="7:11" ht="15" thickBot="1" x14ac:dyDescent="0.35">
      <c r="G446" s="77" t="s">
        <v>548</v>
      </c>
      <c r="H446" s="73"/>
      <c r="I446" s="56">
        <v>445</v>
      </c>
      <c r="J446" s="77" t="s">
        <v>548</v>
      </c>
      <c r="K446" s="83"/>
    </row>
    <row r="447" spans="7:11" ht="15" thickBot="1" x14ac:dyDescent="0.35">
      <c r="G447" s="77" t="s">
        <v>549</v>
      </c>
      <c r="H447" s="78">
        <v>41</v>
      </c>
      <c r="I447" s="56">
        <v>446</v>
      </c>
      <c r="J447" s="77" t="s">
        <v>549</v>
      </c>
      <c r="K447" s="83"/>
    </row>
    <row r="448" spans="7:11" ht="15" thickBot="1" x14ac:dyDescent="0.35">
      <c r="G448" s="77" t="s">
        <v>550</v>
      </c>
      <c r="H448" s="73"/>
      <c r="I448" s="56">
        <v>447</v>
      </c>
      <c r="J448" s="77" t="s">
        <v>550</v>
      </c>
      <c r="K448" s="83"/>
    </row>
    <row r="449" spans="7:11" ht="15" thickBot="1" x14ac:dyDescent="0.35">
      <c r="G449" s="77" t="s">
        <v>551</v>
      </c>
      <c r="H449" s="73"/>
      <c r="I449" s="56">
        <v>448</v>
      </c>
      <c r="J449" s="77" t="s">
        <v>551</v>
      </c>
      <c r="K449" s="83"/>
    </row>
    <row r="450" spans="7:11" ht="15" thickBot="1" x14ac:dyDescent="0.35">
      <c r="G450" s="77" t="s">
        <v>552</v>
      </c>
      <c r="H450" s="73"/>
      <c r="I450" s="56">
        <v>449</v>
      </c>
      <c r="J450" s="77" t="s">
        <v>552</v>
      </c>
      <c r="K450" s="83"/>
    </row>
    <row r="451" spans="7:11" ht="15" thickBot="1" x14ac:dyDescent="0.35">
      <c r="G451" s="77" t="s">
        <v>553</v>
      </c>
      <c r="H451" s="73"/>
      <c r="I451" s="56">
        <v>450</v>
      </c>
      <c r="J451" s="77" t="s">
        <v>553</v>
      </c>
      <c r="K451" s="83"/>
    </row>
    <row r="452" spans="7:11" ht="15" thickBot="1" x14ac:dyDescent="0.35">
      <c r="G452" s="77" t="s">
        <v>554</v>
      </c>
      <c r="H452" s="73"/>
      <c r="I452" s="56">
        <v>451</v>
      </c>
      <c r="J452" s="77" t="s">
        <v>554</v>
      </c>
      <c r="K452" s="83"/>
    </row>
    <row r="453" spans="7:11" ht="27.6" thickBot="1" x14ac:dyDescent="0.35">
      <c r="G453" s="77" t="s">
        <v>556</v>
      </c>
      <c r="H453" s="78">
        <v>43</v>
      </c>
      <c r="I453" s="56">
        <v>452</v>
      </c>
      <c r="J453" s="77" t="s">
        <v>556</v>
      </c>
      <c r="K453" s="83"/>
    </row>
    <row r="454" spans="7:11" ht="27.6" thickBot="1" x14ac:dyDescent="0.35">
      <c r="G454" s="77" t="s">
        <v>557</v>
      </c>
      <c r="H454" s="73"/>
      <c r="I454" s="56">
        <v>453</v>
      </c>
      <c r="J454" s="77" t="s">
        <v>557</v>
      </c>
      <c r="K454" s="83"/>
    </row>
    <row r="455" spans="7:11" ht="27.6" thickBot="1" x14ac:dyDescent="0.35">
      <c r="G455" s="77" t="s">
        <v>558</v>
      </c>
      <c r="H455" s="73"/>
      <c r="I455" s="56">
        <v>454</v>
      </c>
      <c r="J455" s="77" t="s">
        <v>558</v>
      </c>
      <c r="K455" s="83"/>
    </row>
    <row r="456" spans="7:11" ht="27.6" thickBot="1" x14ac:dyDescent="0.35">
      <c r="G456" s="77" t="s">
        <v>559</v>
      </c>
      <c r="H456" s="78">
        <v>61</v>
      </c>
      <c r="I456" s="56">
        <v>455</v>
      </c>
      <c r="J456" s="77" t="s">
        <v>559</v>
      </c>
      <c r="K456" s="83"/>
    </row>
    <row r="457" spans="7:11" ht="27.6" thickBot="1" x14ac:dyDescent="0.35">
      <c r="G457" s="77" t="s">
        <v>560</v>
      </c>
      <c r="H457" s="73"/>
      <c r="I457" s="56">
        <v>456</v>
      </c>
      <c r="J457" s="77" t="s">
        <v>560</v>
      </c>
      <c r="K457" s="83"/>
    </row>
    <row r="458" spans="7:11" ht="27.6" thickBot="1" x14ac:dyDescent="0.35">
      <c r="G458" s="77" t="s">
        <v>561</v>
      </c>
      <c r="H458" s="73"/>
      <c r="I458" s="56">
        <v>457</v>
      </c>
      <c r="J458" s="77" t="s">
        <v>561</v>
      </c>
      <c r="K458" s="83"/>
    </row>
    <row r="459" spans="7:11" ht="27.6" thickBot="1" x14ac:dyDescent="0.35">
      <c r="G459" s="77" t="s">
        <v>562</v>
      </c>
      <c r="H459" s="73"/>
      <c r="I459" s="56">
        <v>458</v>
      </c>
      <c r="J459" s="77" t="s">
        <v>562</v>
      </c>
      <c r="K459" s="83"/>
    </row>
    <row r="460" spans="7:11" ht="27.6" thickBot="1" x14ac:dyDescent="0.35">
      <c r="G460" s="77" t="s">
        <v>563</v>
      </c>
      <c r="H460" s="73"/>
      <c r="I460" s="56">
        <v>459</v>
      </c>
      <c r="J460" s="77" t="s">
        <v>563</v>
      </c>
      <c r="K460" s="83"/>
    </row>
    <row r="461" spans="7:11" ht="40.799999999999997" thickBot="1" x14ac:dyDescent="0.35">
      <c r="G461" s="77" t="s">
        <v>565</v>
      </c>
      <c r="H461" s="78">
        <v>4</v>
      </c>
      <c r="I461" s="56">
        <v>460</v>
      </c>
      <c r="J461" s="77" t="s">
        <v>565</v>
      </c>
      <c r="K461" s="83"/>
    </row>
    <row r="462" spans="7:11" ht="40.799999999999997" thickBot="1" x14ac:dyDescent="0.35">
      <c r="G462" s="77" t="s">
        <v>566</v>
      </c>
      <c r="H462" s="78">
        <v>28</v>
      </c>
      <c r="I462" s="56">
        <v>461</v>
      </c>
      <c r="J462" s="77" t="s">
        <v>566</v>
      </c>
      <c r="K462" s="83"/>
    </row>
    <row r="463" spans="7:11" ht="40.799999999999997" thickBot="1" x14ac:dyDescent="0.35">
      <c r="G463" s="77" t="s">
        <v>567</v>
      </c>
      <c r="H463" s="78">
        <v>26</v>
      </c>
      <c r="I463" s="56">
        <v>462</v>
      </c>
      <c r="J463" s="77" t="s">
        <v>567</v>
      </c>
      <c r="K463" s="83"/>
    </row>
    <row r="464" spans="7:11" ht="40.799999999999997" thickBot="1" x14ac:dyDescent="0.35">
      <c r="G464" s="77" t="s">
        <v>568</v>
      </c>
      <c r="H464" s="73"/>
      <c r="I464" s="56">
        <v>463</v>
      </c>
      <c r="J464" s="77" t="s">
        <v>568</v>
      </c>
      <c r="K464" s="83"/>
    </row>
    <row r="465" spans="7:11" ht="40.799999999999997" thickBot="1" x14ac:dyDescent="0.35">
      <c r="G465" s="77" t="s">
        <v>569</v>
      </c>
      <c r="H465" s="78">
        <v>41</v>
      </c>
      <c r="I465" s="56">
        <v>464</v>
      </c>
      <c r="J465" s="77" t="s">
        <v>569</v>
      </c>
      <c r="K465" s="83"/>
    </row>
    <row r="466" spans="7:11" ht="40.799999999999997" thickBot="1" x14ac:dyDescent="0.35">
      <c r="G466" s="77" t="s">
        <v>570</v>
      </c>
      <c r="H466" s="73"/>
      <c r="I466" s="56">
        <v>465</v>
      </c>
      <c r="J466" s="77" t="s">
        <v>570</v>
      </c>
      <c r="K466" s="83"/>
    </row>
    <row r="467" spans="7:11" ht="40.799999999999997" thickBot="1" x14ac:dyDescent="0.35">
      <c r="G467" s="77" t="s">
        <v>571</v>
      </c>
      <c r="H467" s="73"/>
      <c r="I467" s="56">
        <v>466</v>
      </c>
      <c r="J467" s="77" t="s">
        <v>571</v>
      </c>
      <c r="K467" s="83"/>
    </row>
    <row r="468" spans="7:11" ht="40.799999999999997" thickBot="1" x14ac:dyDescent="0.35">
      <c r="G468" s="77" t="s">
        <v>572</v>
      </c>
      <c r="H468" s="73"/>
      <c r="I468" s="56">
        <v>467</v>
      </c>
      <c r="J468" s="77" t="s">
        <v>572</v>
      </c>
      <c r="K468" s="83"/>
    </row>
    <row r="469" spans="7:11" ht="40.799999999999997" thickBot="1" x14ac:dyDescent="0.35">
      <c r="G469" s="77" t="s">
        <v>573</v>
      </c>
      <c r="H469" s="73"/>
      <c r="I469" s="56">
        <v>468</v>
      </c>
      <c r="J469" s="77" t="s">
        <v>573</v>
      </c>
      <c r="K469" s="83"/>
    </row>
    <row r="470" spans="7:11" ht="40.799999999999997" thickBot="1" x14ac:dyDescent="0.35">
      <c r="G470" s="77" t="s">
        <v>574</v>
      </c>
      <c r="H470" s="73"/>
      <c r="I470" s="56">
        <v>469</v>
      </c>
      <c r="J470" s="77" t="s">
        <v>574</v>
      </c>
      <c r="K470" s="83"/>
    </row>
    <row r="471" spans="7:11" ht="27.6" thickBot="1" x14ac:dyDescent="0.35">
      <c r="G471" s="77" t="s">
        <v>576</v>
      </c>
      <c r="H471" s="78">
        <v>69</v>
      </c>
      <c r="I471" s="56">
        <v>470</v>
      </c>
      <c r="J471" s="77" t="s">
        <v>576</v>
      </c>
      <c r="K471" s="83"/>
    </row>
    <row r="472" spans="7:11" ht="27.6" thickBot="1" x14ac:dyDescent="0.35">
      <c r="G472" s="77" t="s">
        <v>577</v>
      </c>
      <c r="H472" s="78">
        <v>26</v>
      </c>
      <c r="I472" s="56">
        <v>471</v>
      </c>
      <c r="J472" s="77" t="s">
        <v>577</v>
      </c>
      <c r="K472" s="83"/>
    </row>
    <row r="473" spans="7:11" ht="27.6" thickBot="1" x14ac:dyDescent="0.35">
      <c r="G473" s="77" t="s">
        <v>578</v>
      </c>
      <c r="H473" s="78">
        <v>1</v>
      </c>
      <c r="I473" s="56">
        <v>472</v>
      </c>
      <c r="J473" s="77" t="s">
        <v>578</v>
      </c>
      <c r="K473" s="83"/>
    </row>
    <row r="474" spans="7:11" ht="27.6" thickBot="1" x14ac:dyDescent="0.35">
      <c r="G474" s="77" t="s">
        <v>579</v>
      </c>
      <c r="H474" s="73"/>
      <c r="I474" s="56">
        <v>473</v>
      </c>
      <c r="J474" s="77" t="s">
        <v>579</v>
      </c>
      <c r="K474" s="83"/>
    </row>
    <row r="475" spans="7:11" ht="27.6" thickBot="1" x14ac:dyDescent="0.35">
      <c r="G475" s="77" t="s">
        <v>580</v>
      </c>
      <c r="H475" s="78">
        <v>4</v>
      </c>
      <c r="I475" s="56">
        <v>474</v>
      </c>
      <c r="J475" s="77" t="s">
        <v>580</v>
      </c>
      <c r="K475" s="83"/>
    </row>
    <row r="476" spans="7:11" ht="27.6" thickBot="1" x14ac:dyDescent="0.35">
      <c r="G476" s="77" t="s">
        <v>581</v>
      </c>
      <c r="H476" s="78">
        <v>28</v>
      </c>
      <c r="I476" s="56">
        <v>475</v>
      </c>
      <c r="J476" s="77" t="s">
        <v>581</v>
      </c>
      <c r="K476" s="83"/>
    </row>
    <row r="477" spans="7:11" ht="27.6" thickBot="1" x14ac:dyDescent="0.35">
      <c r="G477" s="77" t="s">
        <v>582</v>
      </c>
      <c r="H477" s="73"/>
      <c r="I477" s="56">
        <v>476</v>
      </c>
      <c r="J477" s="77" t="s">
        <v>582</v>
      </c>
      <c r="K477" s="83"/>
    </row>
    <row r="478" spans="7:11" ht="27.6" thickBot="1" x14ac:dyDescent="0.35">
      <c r="G478" s="77" t="s">
        <v>584</v>
      </c>
      <c r="H478" s="73"/>
      <c r="I478" s="56">
        <v>477</v>
      </c>
      <c r="J478" s="77" t="s">
        <v>584</v>
      </c>
      <c r="K478" s="83"/>
    </row>
    <row r="479" spans="7:11" ht="27.6" thickBot="1" x14ac:dyDescent="0.35">
      <c r="G479" s="77" t="s">
        <v>585</v>
      </c>
      <c r="H479" s="73"/>
      <c r="I479" s="56">
        <v>478</v>
      </c>
      <c r="J479" s="77" t="s">
        <v>585</v>
      </c>
      <c r="K479" s="83"/>
    </row>
    <row r="480" spans="7:11" ht="27.6" thickBot="1" x14ac:dyDescent="0.35">
      <c r="G480" s="77" t="s">
        <v>586</v>
      </c>
      <c r="H480" s="73"/>
      <c r="I480" s="56">
        <v>479</v>
      </c>
      <c r="J480" s="77" t="s">
        <v>586</v>
      </c>
      <c r="K480" s="83"/>
    </row>
    <row r="481" spans="7:11" ht="27.6" thickBot="1" x14ac:dyDescent="0.35">
      <c r="G481" s="77" t="s">
        <v>587</v>
      </c>
      <c r="H481" s="73"/>
      <c r="I481" s="56">
        <v>480</v>
      </c>
      <c r="J481" s="77" t="s">
        <v>587</v>
      </c>
      <c r="K481" s="83"/>
    </row>
    <row r="482" spans="7:11" ht="27.6" thickBot="1" x14ac:dyDescent="0.35">
      <c r="G482" s="77" t="s">
        <v>588</v>
      </c>
      <c r="H482" s="73"/>
      <c r="I482" s="56">
        <v>481</v>
      </c>
      <c r="J482" s="77" t="s">
        <v>588</v>
      </c>
      <c r="K482" s="83"/>
    </row>
    <row r="483" spans="7:11" ht="40.799999999999997" thickBot="1" x14ac:dyDescent="0.35">
      <c r="G483" s="77" t="s">
        <v>590</v>
      </c>
      <c r="H483" s="78">
        <v>4</v>
      </c>
      <c r="I483" s="56">
        <v>482</v>
      </c>
      <c r="J483" s="77" t="s">
        <v>590</v>
      </c>
      <c r="K483" s="83"/>
    </row>
    <row r="484" spans="7:11" ht="40.799999999999997" thickBot="1" x14ac:dyDescent="0.35">
      <c r="G484" s="77" t="s">
        <v>591</v>
      </c>
      <c r="H484" s="73"/>
      <c r="I484" s="56">
        <v>483</v>
      </c>
      <c r="J484" s="77" t="s">
        <v>591</v>
      </c>
      <c r="K484" s="83"/>
    </row>
    <row r="485" spans="7:11" ht="40.799999999999997" thickBot="1" x14ac:dyDescent="0.35">
      <c r="G485" s="77" t="s">
        <v>592</v>
      </c>
      <c r="H485" s="73"/>
      <c r="I485" s="56">
        <v>484</v>
      </c>
      <c r="J485" s="77" t="s">
        <v>592</v>
      </c>
      <c r="K485" s="83"/>
    </row>
    <row r="486" spans="7:11" ht="40.799999999999997" thickBot="1" x14ac:dyDescent="0.35">
      <c r="G486" s="77" t="s">
        <v>593</v>
      </c>
      <c r="H486" s="73"/>
      <c r="I486" s="56">
        <v>485</v>
      </c>
      <c r="J486" s="77" t="s">
        <v>593</v>
      </c>
      <c r="K486" s="83"/>
    </row>
    <row r="487" spans="7:11" ht="40.799999999999997" thickBot="1" x14ac:dyDescent="0.35">
      <c r="G487" s="77" t="s">
        <v>594</v>
      </c>
      <c r="H487" s="78">
        <v>114</v>
      </c>
      <c r="I487" s="56">
        <v>486</v>
      </c>
      <c r="J487" s="77" t="s">
        <v>594</v>
      </c>
      <c r="K487" s="83"/>
    </row>
    <row r="488" spans="7:11" ht="27.6" thickBot="1" x14ac:dyDescent="0.35">
      <c r="G488" s="77" t="s">
        <v>596</v>
      </c>
      <c r="H488" s="73"/>
      <c r="I488" s="56">
        <v>487</v>
      </c>
      <c r="J488" s="77" t="s">
        <v>596</v>
      </c>
      <c r="K488" s="83"/>
    </row>
    <row r="489" spans="7:11" ht="27.6" thickBot="1" x14ac:dyDescent="0.35">
      <c r="G489" s="77" t="s">
        <v>597</v>
      </c>
      <c r="H489" s="78">
        <v>41</v>
      </c>
      <c r="I489" s="56">
        <v>488</v>
      </c>
      <c r="J489" s="77" t="s">
        <v>597</v>
      </c>
      <c r="K489" s="83"/>
    </row>
    <row r="490" spans="7:11" ht="27.6" thickBot="1" x14ac:dyDescent="0.35">
      <c r="G490" s="77" t="s">
        <v>598</v>
      </c>
      <c r="H490" s="78">
        <v>26</v>
      </c>
      <c r="I490" s="56">
        <v>489</v>
      </c>
      <c r="J490" s="77" t="s">
        <v>598</v>
      </c>
      <c r="K490" s="83"/>
    </row>
    <row r="491" spans="7:11" ht="27.6" thickBot="1" x14ac:dyDescent="0.35">
      <c r="G491" s="77" t="s">
        <v>599</v>
      </c>
      <c r="H491" s="73"/>
      <c r="I491" s="56">
        <v>490</v>
      </c>
      <c r="J491" s="77" t="s">
        <v>599</v>
      </c>
      <c r="K491" s="83"/>
    </row>
    <row r="492" spans="7:11" ht="27.6" thickBot="1" x14ac:dyDescent="0.35">
      <c r="G492" s="77" t="s">
        <v>600</v>
      </c>
      <c r="H492" s="78">
        <v>28</v>
      </c>
      <c r="I492" s="56">
        <v>491</v>
      </c>
      <c r="J492" s="77" t="s">
        <v>600</v>
      </c>
      <c r="K492" s="83"/>
    </row>
    <row r="493" spans="7:11" ht="27.6" thickBot="1" x14ac:dyDescent="0.35">
      <c r="G493" s="77" t="s">
        <v>601</v>
      </c>
      <c r="H493" s="73"/>
      <c r="I493" s="56">
        <v>492</v>
      </c>
      <c r="J493" s="77" t="s">
        <v>601</v>
      </c>
      <c r="K493" s="83"/>
    </row>
    <row r="494" spans="7:11" ht="27.6" thickBot="1" x14ac:dyDescent="0.35">
      <c r="G494" s="77" t="s">
        <v>603</v>
      </c>
      <c r="H494" s="78">
        <v>4</v>
      </c>
      <c r="I494" s="56">
        <v>493</v>
      </c>
      <c r="J494" s="77" t="s">
        <v>603</v>
      </c>
      <c r="K494" s="83"/>
    </row>
    <row r="495" spans="7:11" ht="27.6" thickBot="1" x14ac:dyDescent="0.35">
      <c r="G495" s="77" t="s">
        <v>604</v>
      </c>
      <c r="H495" s="78">
        <v>114</v>
      </c>
      <c r="I495" s="56">
        <v>494</v>
      </c>
      <c r="J495" s="77" t="s">
        <v>604</v>
      </c>
      <c r="K495" s="83"/>
    </row>
    <row r="496" spans="7:11" ht="27.6" thickBot="1" x14ac:dyDescent="0.35">
      <c r="G496" s="77" t="s">
        <v>605</v>
      </c>
      <c r="H496" s="73"/>
      <c r="I496" s="56">
        <v>495</v>
      </c>
      <c r="J496" s="77" t="s">
        <v>605</v>
      </c>
      <c r="K496" s="83"/>
    </row>
    <row r="497" spans="7:11" ht="27.6" thickBot="1" x14ac:dyDescent="0.35">
      <c r="G497" s="77" t="s">
        <v>606</v>
      </c>
      <c r="H497" s="78">
        <v>41</v>
      </c>
      <c r="I497" s="56">
        <v>496</v>
      </c>
      <c r="J497" s="77" t="s">
        <v>606</v>
      </c>
      <c r="K497" s="83"/>
    </row>
    <row r="498" spans="7:11" ht="27.6" thickBot="1" x14ac:dyDescent="0.35">
      <c r="G498" s="77" t="s">
        <v>607</v>
      </c>
      <c r="H498" s="78">
        <v>26</v>
      </c>
      <c r="I498" s="56">
        <v>497</v>
      </c>
      <c r="J498" s="77" t="s">
        <v>607</v>
      </c>
      <c r="K498" s="83"/>
    </row>
    <row r="499" spans="7:11" ht="27.6" thickBot="1" x14ac:dyDescent="0.35">
      <c r="G499" s="77" t="s">
        <v>608</v>
      </c>
      <c r="H499" s="78">
        <v>28</v>
      </c>
      <c r="I499" s="56">
        <v>498</v>
      </c>
      <c r="J499" s="77" t="s">
        <v>608</v>
      </c>
      <c r="K499" s="83"/>
    </row>
    <row r="500" spans="7:11" ht="27.6" thickBot="1" x14ac:dyDescent="0.35">
      <c r="G500" s="77" t="s">
        <v>609</v>
      </c>
      <c r="H500" s="73"/>
      <c r="I500" s="56">
        <v>499</v>
      </c>
      <c r="J500" s="77" t="s">
        <v>609</v>
      </c>
      <c r="K500" s="83"/>
    </row>
    <row r="501" spans="7:11" ht="27.6" thickBot="1" x14ac:dyDescent="0.35">
      <c r="G501" s="77" t="s">
        <v>610</v>
      </c>
      <c r="H501" s="73"/>
      <c r="I501" s="56">
        <v>500</v>
      </c>
      <c r="J501" s="77" t="s">
        <v>610</v>
      </c>
      <c r="K501" s="83"/>
    </row>
    <row r="502" spans="7:11" ht="27.6" thickBot="1" x14ac:dyDescent="0.35">
      <c r="G502" s="77" t="s">
        <v>612</v>
      </c>
      <c r="H502" s="73"/>
      <c r="I502" s="56">
        <v>501</v>
      </c>
      <c r="J502" s="77" t="s">
        <v>612</v>
      </c>
      <c r="K502" s="83"/>
    </row>
    <row r="503" spans="7:11" ht="27.6" thickBot="1" x14ac:dyDescent="0.35">
      <c r="G503" s="77" t="s">
        <v>613</v>
      </c>
      <c r="H503" s="73"/>
      <c r="I503" s="56">
        <v>502</v>
      </c>
      <c r="J503" s="77" t="s">
        <v>613</v>
      </c>
      <c r="K503" s="83"/>
    </row>
    <row r="504" spans="7:11" ht="27.6" thickBot="1" x14ac:dyDescent="0.35">
      <c r="G504" s="77" t="s">
        <v>614</v>
      </c>
      <c r="H504" s="78">
        <v>26</v>
      </c>
      <c r="I504" s="56">
        <v>503</v>
      </c>
      <c r="J504" s="77" t="s">
        <v>614</v>
      </c>
      <c r="K504" s="83"/>
    </row>
    <row r="505" spans="7:11" ht="27.6" thickBot="1" x14ac:dyDescent="0.35">
      <c r="G505" s="77" t="s">
        <v>615</v>
      </c>
      <c r="H505" s="78">
        <v>48</v>
      </c>
      <c r="I505" s="56">
        <v>504</v>
      </c>
      <c r="J505" s="77" t="s">
        <v>615</v>
      </c>
      <c r="K505" s="83"/>
    </row>
    <row r="506" spans="7:11" ht="27.6" thickBot="1" x14ac:dyDescent="0.35">
      <c r="G506" s="77" t="s">
        <v>616</v>
      </c>
      <c r="H506" s="78">
        <v>41</v>
      </c>
      <c r="I506" s="56">
        <v>505</v>
      </c>
      <c r="J506" s="77" t="s">
        <v>616</v>
      </c>
      <c r="K506" s="83"/>
    </row>
    <row r="507" spans="7:11" ht="27.6" thickBot="1" x14ac:dyDescent="0.35">
      <c r="G507" s="77" t="s">
        <v>617</v>
      </c>
      <c r="H507" s="73"/>
      <c r="I507" s="56">
        <v>506</v>
      </c>
      <c r="J507" s="77" t="s">
        <v>617</v>
      </c>
      <c r="K507" s="83"/>
    </row>
    <row r="508" spans="7:11" ht="15" thickBot="1" x14ac:dyDescent="0.35">
      <c r="G508" s="77" t="s">
        <v>619</v>
      </c>
      <c r="H508" s="78">
        <v>4</v>
      </c>
      <c r="I508" s="56">
        <v>507</v>
      </c>
      <c r="J508" s="77" t="s">
        <v>619</v>
      </c>
      <c r="K508" s="83"/>
    </row>
    <row r="509" spans="7:11" ht="15" thickBot="1" x14ac:dyDescent="0.35">
      <c r="G509" s="77" t="s">
        <v>620</v>
      </c>
      <c r="H509" s="73"/>
      <c r="I509" s="56">
        <v>508</v>
      </c>
      <c r="J509" s="77" t="s">
        <v>620</v>
      </c>
      <c r="K509" s="83"/>
    </row>
    <row r="510" spans="7:11" ht="15" thickBot="1" x14ac:dyDescent="0.35">
      <c r="G510" s="77" t="s">
        <v>621</v>
      </c>
      <c r="H510" s="78">
        <v>41</v>
      </c>
      <c r="I510" s="56">
        <v>509</v>
      </c>
      <c r="J510" s="77" t="s">
        <v>621</v>
      </c>
      <c r="K510" s="83"/>
    </row>
    <row r="511" spans="7:11" ht="15" thickBot="1" x14ac:dyDescent="0.35">
      <c r="G511" s="77" t="s">
        <v>622</v>
      </c>
      <c r="H511" s="73"/>
      <c r="I511" s="56">
        <v>510</v>
      </c>
      <c r="J511" s="77" t="s">
        <v>622</v>
      </c>
      <c r="K511" s="83"/>
    </row>
    <row r="512" spans="7:11" ht="27.6" thickBot="1" x14ac:dyDescent="0.35">
      <c r="G512" s="77" t="s">
        <v>624</v>
      </c>
      <c r="H512" s="78">
        <v>23</v>
      </c>
      <c r="I512" s="56">
        <v>511</v>
      </c>
      <c r="J512" s="77" t="s">
        <v>624</v>
      </c>
      <c r="K512" s="83"/>
    </row>
    <row r="513" spans="7:11" ht="27.6" thickBot="1" x14ac:dyDescent="0.35">
      <c r="G513" s="77" t="s">
        <v>625</v>
      </c>
      <c r="H513" s="73"/>
      <c r="I513" s="56">
        <v>512</v>
      </c>
      <c r="J513" s="77" t="s">
        <v>625</v>
      </c>
      <c r="K513" s="83"/>
    </row>
    <row r="514" spans="7:11" ht="27.6" thickBot="1" x14ac:dyDescent="0.35">
      <c r="G514" s="77" t="s">
        <v>626</v>
      </c>
      <c r="H514" s="73"/>
      <c r="I514" s="56">
        <v>513</v>
      </c>
      <c r="J514" s="77" t="s">
        <v>626</v>
      </c>
      <c r="K514" s="83"/>
    </row>
    <row r="515" spans="7:11" ht="27.6" thickBot="1" x14ac:dyDescent="0.35">
      <c r="G515" s="77" t="s">
        <v>627</v>
      </c>
      <c r="H515" s="73"/>
      <c r="I515" s="56">
        <v>514</v>
      </c>
      <c r="J515" s="77" t="s">
        <v>627</v>
      </c>
      <c r="K515" s="83"/>
    </row>
    <row r="516" spans="7:11" ht="27.6" thickBot="1" x14ac:dyDescent="0.35">
      <c r="G516" s="77" t="s">
        <v>628</v>
      </c>
      <c r="H516" s="73"/>
      <c r="I516" s="56">
        <v>515</v>
      </c>
      <c r="J516" s="77" t="s">
        <v>628</v>
      </c>
      <c r="K516" s="83"/>
    </row>
    <row r="517" spans="7:11" ht="27.6" thickBot="1" x14ac:dyDescent="0.35">
      <c r="G517" s="77" t="s">
        <v>630</v>
      </c>
      <c r="H517" s="73"/>
      <c r="I517" s="56">
        <v>516</v>
      </c>
      <c r="J517" s="77" t="s">
        <v>630</v>
      </c>
      <c r="K517" s="83"/>
    </row>
    <row r="518" spans="7:11" ht="27.6" thickBot="1" x14ac:dyDescent="0.35">
      <c r="G518" s="77" t="s">
        <v>631</v>
      </c>
      <c r="H518" s="73"/>
      <c r="I518" s="56">
        <v>517</v>
      </c>
      <c r="J518" s="77" t="s">
        <v>631</v>
      </c>
      <c r="K518" s="83"/>
    </row>
    <row r="519" spans="7:11" ht="27.6" thickBot="1" x14ac:dyDescent="0.35">
      <c r="G519" s="77" t="s">
        <v>632</v>
      </c>
      <c r="H519" s="73"/>
      <c r="I519" s="56">
        <v>518</v>
      </c>
      <c r="J519" s="77" t="s">
        <v>632</v>
      </c>
      <c r="K519" s="83"/>
    </row>
    <row r="520" spans="7:11" ht="27.6" thickBot="1" x14ac:dyDescent="0.35">
      <c r="G520" s="77" t="s">
        <v>633</v>
      </c>
      <c r="H520" s="73"/>
      <c r="I520" s="56">
        <v>519</v>
      </c>
      <c r="J520" s="77" t="s">
        <v>633</v>
      </c>
      <c r="K520" s="83"/>
    </row>
    <row r="521" spans="7:11" ht="27.6" thickBot="1" x14ac:dyDescent="0.35">
      <c r="G521" s="77" t="s">
        <v>634</v>
      </c>
      <c r="H521" s="73"/>
      <c r="I521" s="56">
        <v>520</v>
      </c>
      <c r="J521" s="77" t="s">
        <v>634</v>
      </c>
      <c r="K521" s="83"/>
    </row>
    <row r="522" spans="7:11" ht="27.6" thickBot="1" x14ac:dyDescent="0.35">
      <c r="G522" s="77" t="s">
        <v>635</v>
      </c>
      <c r="H522" s="73"/>
      <c r="I522" s="56">
        <v>521</v>
      </c>
      <c r="J522" s="77" t="s">
        <v>635</v>
      </c>
      <c r="K522" s="83"/>
    </row>
    <row r="523" spans="7:11" ht="27.6" thickBot="1" x14ac:dyDescent="0.35">
      <c r="G523" s="77" t="s">
        <v>637</v>
      </c>
      <c r="H523" s="73"/>
      <c r="I523" s="56">
        <v>522</v>
      </c>
      <c r="J523" s="77" t="s">
        <v>637</v>
      </c>
      <c r="K523" s="83"/>
    </row>
    <row r="524" spans="7:11" ht="27.6" thickBot="1" x14ac:dyDescent="0.35">
      <c r="G524" s="77" t="s">
        <v>638</v>
      </c>
      <c r="H524" s="73"/>
      <c r="I524" s="56">
        <v>523</v>
      </c>
      <c r="J524" s="77" t="s">
        <v>638</v>
      </c>
      <c r="K524" s="83"/>
    </row>
    <row r="525" spans="7:11" ht="27.6" thickBot="1" x14ac:dyDescent="0.35">
      <c r="G525" s="77" t="s">
        <v>639</v>
      </c>
      <c r="H525" s="73"/>
      <c r="I525" s="56">
        <v>524</v>
      </c>
      <c r="J525" s="77" t="s">
        <v>639</v>
      </c>
      <c r="K525" s="83"/>
    </row>
    <row r="526" spans="7:11" ht="27.6" thickBot="1" x14ac:dyDescent="0.35">
      <c r="G526" s="77" t="s">
        <v>640</v>
      </c>
      <c r="H526" s="73"/>
      <c r="I526" s="56">
        <v>525</v>
      </c>
      <c r="J526" s="77" t="s">
        <v>640</v>
      </c>
      <c r="K526" s="83"/>
    </row>
    <row r="527" spans="7:11" ht="27.6" thickBot="1" x14ac:dyDescent="0.35">
      <c r="G527" s="77" t="s">
        <v>641</v>
      </c>
      <c r="H527" s="73"/>
      <c r="I527" s="56">
        <v>526</v>
      </c>
      <c r="J527" s="77" t="s">
        <v>641</v>
      </c>
      <c r="K527" s="83"/>
    </row>
    <row r="528" spans="7:11" ht="40.799999999999997" thickBot="1" x14ac:dyDescent="0.35">
      <c r="G528" s="77" t="s">
        <v>643</v>
      </c>
      <c r="H528" s="78">
        <v>28</v>
      </c>
      <c r="I528" s="56">
        <v>527</v>
      </c>
      <c r="J528" s="77" t="s">
        <v>643</v>
      </c>
      <c r="K528" s="83"/>
    </row>
    <row r="529" spans="7:11" ht="40.799999999999997" thickBot="1" x14ac:dyDescent="0.35">
      <c r="G529" s="77" t="s">
        <v>644</v>
      </c>
      <c r="H529" s="78">
        <v>52</v>
      </c>
      <c r="I529" s="56">
        <v>528</v>
      </c>
      <c r="J529" s="77" t="s">
        <v>644</v>
      </c>
      <c r="K529" s="83"/>
    </row>
    <row r="530" spans="7:11" ht="40.799999999999997" thickBot="1" x14ac:dyDescent="0.35">
      <c r="G530" s="77" t="s">
        <v>645</v>
      </c>
      <c r="H530" s="73"/>
      <c r="I530" s="56">
        <v>529</v>
      </c>
      <c r="J530" s="77" t="s">
        <v>645</v>
      </c>
      <c r="K530" s="83"/>
    </row>
    <row r="531" spans="7:11" ht="40.799999999999997" thickBot="1" x14ac:dyDescent="0.35">
      <c r="G531" s="77" t="s">
        <v>646</v>
      </c>
      <c r="H531" s="78">
        <v>42</v>
      </c>
      <c r="I531" s="56">
        <v>530</v>
      </c>
      <c r="J531" s="77" t="s">
        <v>646</v>
      </c>
      <c r="K531" s="83"/>
    </row>
    <row r="532" spans="7:11" ht="40.799999999999997" thickBot="1" x14ac:dyDescent="0.35">
      <c r="G532" s="77" t="s">
        <v>647</v>
      </c>
      <c r="H532" s="78">
        <v>41</v>
      </c>
      <c r="I532" s="56">
        <v>531</v>
      </c>
      <c r="J532" s="77" t="s">
        <v>647</v>
      </c>
      <c r="K532" s="83"/>
    </row>
    <row r="533" spans="7:11" ht="40.799999999999997" thickBot="1" x14ac:dyDescent="0.35">
      <c r="G533" s="77" t="s">
        <v>648</v>
      </c>
      <c r="H533" s="73"/>
      <c r="I533" s="56">
        <v>532</v>
      </c>
      <c r="J533" s="77" t="s">
        <v>648</v>
      </c>
      <c r="K533" s="83"/>
    </row>
    <row r="534" spans="7:11" ht="27.6" thickBot="1" x14ac:dyDescent="0.35">
      <c r="G534" s="77" t="s">
        <v>650</v>
      </c>
      <c r="H534" s="78">
        <v>4</v>
      </c>
      <c r="I534" s="56">
        <v>533</v>
      </c>
      <c r="J534" s="77" t="s">
        <v>650</v>
      </c>
      <c r="K534" s="83"/>
    </row>
    <row r="535" spans="7:11" ht="27.6" thickBot="1" x14ac:dyDescent="0.35">
      <c r="G535" s="77" t="s">
        <v>651</v>
      </c>
      <c r="H535" s="73"/>
      <c r="I535" s="56">
        <v>534</v>
      </c>
      <c r="J535" s="77" t="s">
        <v>651</v>
      </c>
      <c r="K535" s="83"/>
    </row>
    <row r="536" spans="7:11" ht="27.6" thickBot="1" x14ac:dyDescent="0.35">
      <c r="G536" s="77" t="s">
        <v>652</v>
      </c>
      <c r="H536" s="73"/>
      <c r="I536" s="56">
        <v>535</v>
      </c>
      <c r="J536" s="77" t="s">
        <v>652</v>
      </c>
      <c r="K536" s="83"/>
    </row>
    <row r="537" spans="7:11" ht="27.6" thickBot="1" x14ac:dyDescent="0.35">
      <c r="G537" s="77" t="s">
        <v>653</v>
      </c>
      <c r="H537" s="78">
        <v>41</v>
      </c>
      <c r="I537" s="56">
        <v>536</v>
      </c>
      <c r="J537" s="77" t="s">
        <v>653</v>
      </c>
      <c r="K537" s="83"/>
    </row>
    <row r="538" spans="7:11" ht="27.6" thickBot="1" x14ac:dyDescent="0.35">
      <c r="G538" s="77" t="s">
        <v>655</v>
      </c>
      <c r="H538" s="73"/>
      <c r="I538" s="56">
        <v>537</v>
      </c>
      <c r="J538" s="77" t="s">
        <v>655</v>
      </c>
      <c r="K538" s="83"/>
    </row>
    <row r="539" spans="7:11" ht="27.6" thickBot="1" x14ac:dyDescent="0.35">
      <c r="G539" s="77" t="s">
        <v>656</v>
      </c>
      <c r="H539" s="73"/>
      <c r="I539" s="56">
        <v>538</v>
      </c>
      <c r="J539" s="77" t="s">
        <v>656</v>
      </c>
      <c r="K539" s="83"/>
    </row>
    <row r="540" spans="7:11" ht="27.6" thickBot="1" x14ac:dyDescent="0.35">
      <c r="G540" s="77" t="s">
        <v>657</v>
      </c>
      <c r="H540" s="73"/>
      <c r="I540" s="56">
        <v>539</v>
      </c>
      <c r="J540" s="77" t="s">
        <v>657</v>
      </c>
      <c r="K540" s="83"/>
    </row>
    <row r="541" spans="7:11" ht="27.6" thickBot="1" x14ac:dyDescent="0.35">
      <c r="G541" s="77" t="s">
        <v>658</v>
      </c>
      <c r="H541" s="73"/>
      <c r="I541" s="56">
        <v>540</v>
      </c>
      <c r="J541" s="77" t="s">
        <v>658</v>
      </c>
      <c r="K541" s="83"/>
    </row>
    <row r="542" spans="7:11" ht="27.6" thickBot="1" x14ac:dyDescent="0.35">
      <c r="G542" s="77" t="s">
        <v>659</v>
      </c>
      <c r="H542" s="73"/>
      <c r="I542" s="56">
        <v>541</v>
      </c>
      <c r="J542" s="77" t="s">
        <v>659</v>
      </c>
      <c r="K542" s="83"/>
    </row>
    <row r="543" spans="7:11" ht="27.6" thickBot="1" x14ac:dyDescent="0.35">
      <c r="G543" s="77" t="s">
        <v>660</v>
      </c>
      <c r="H543" s="73"/>
      <c r="I543" s="56">
        <v>542</v>
      </c>
      <c r="J543" s="77" t="s">
        <v>660</v>
      </c>
      <c r="K543" s="83"/>
    </row>
    <row r="544" spans="7:11" ht="27.6" thickBot="1" x14ac:dyDescent="0.35">
      <c r="G544" s="77" t="s">
        <v>661</v>
      </c>
      <c r="H544" s="73"/>
      <c r="I544" s="56">
        <v>543</v>
      </c>
      <c r="J544" s="77" t="s">
        <v>661</v>
      </c>
      <c r="K544" s="83"/>
    </row>
    <row r="545" spans="7:11" ht="27.6" thickBot="1" x14ac:dyDescent="0.35">
      <c r="G545" s="77" t="s">
        <v>662</v>
      </c>
      <c r="H545" s="73"/>
      <c r="I545" s="56">
        <v>544</v>
      </c>
      <c r="J545" s="77" t="s">
        <v>662</v>
      </c>
      <c r="K545" s="83"/>
    </row>
    <row r="546" spans="7:11" ht="27.6" thickBot="1" x14ac:dyDescent="0.35">
      <c r="G546" s="77" t="s">
        <v>2895</v>
      </c>
      <c r="H546" s="73"/>
      <c r="I546" s="56">
        <v>545</v>
      </c>
      <c r="J546" s="77" t="s">
        <v>2895</v>
      </c>
      <c r="K546" s="83"/>
    </row>
    <row r="547" spans="7:11" ht="27.6" thickBot="1" x14ac:dyDescent="0.35">
      <c r="G547" s="77" t="s">
        <v>2896</v>
      </c>
      <c r="H547" s="73"/>
      <c r="I547" s="56">
        <v>546</v>
      </c>
      <c r="J547" s="77" t="s">
        <v>2896</v>
      </c>
      <c r="K547" s="83"/>
    </row>
    <row r="548" spans="7:11" ht="27.6" thickBot="1" x14ac:dyDescent="0.35">
      <c r="G548" s="77" t="s">
        <v>2897</v>
      </c>
      <c r="H548" s="73"/>
      <c r="I548" s="56">
        <v>547</v>
      </c>
      <c r="J548" s="77" t="s">
        <v>2897</v>
      </c>
      <c r="K548" s="83"/>
    </row>
    <row r="549" spans="7:11" ht="27.6" thickBot="1" x14ac:dyDescent="0.35">
      <c r="G549" s="77" t="s">
        <v>2898</v>
      </c>
      <c r="H549" s="73"/>
      <c r="I549" s="56">
        <v>548</v>
      </c>
      <c r="J549" s="77" t="s">
        <v>2898</v>
      </c>
      <c r="K549" s="83"/>
    </row>
    <row r="550" spans="7:11" ht="27.6" thickBot="1" x14ac:dyDescent="0.35">
      <c r="G550" s="77" t="s">
        <v>2899</v>
      </c>
      <c r="H550" s="73"/>
      <c r="I550" s="56">
        <v>549</v>
      </c>
      <c r="J550" s="77" t="s">
        <v>2899</v>
      </c>
      <c r="K550" s="83"/>
    </row>
    <row r="551" spans="7:11" ht="27.6" thickBot="1" x14ac:dyDescent="0.35">
      <c r="G551" s="77" t="s">
        <v>2900</v>
      </c>
      <c r="H551" s="73"/>
      <c r="I551" s="56">
        <v>550</v>
      </c>
      <c r="J551" s="77" t="s">
        <v>2900</v>
      </c>
      <c r="K551" s="83"/>
    </row>
    <row r="552" spans="7:11" ht="27.6" thickBot="1" x14ac:dyDescent="0.35">
      <c r="G552" s="77" t="s">
        <v>674</v>
      </c>
      <c r="H552" s="73"/>
      <c r="I552" s="56">
        <v>551</v>
      </c>
      <c r="J552" s="77" t="s">
        <v>674</v>
      </c>
      <c r="K552" s="83"/>
    </row>
    <row r="553" spans="7:11" ht="27.6" thickBot="1" x14ac:dyDescent="0.35">
      <c r="G553" s="77" t="s">
        <v>675</v>
      </c>
      <c r="H553" s="73"/>
      <c r="I553" s="56">
        <v>552</v>
      </c>
      <c r="J553" s="77" t="s">
        <v>675</v>
      </c>
      <c r="K553" s="83"/>
    </row>
    <row r="554" spans="7:11" ht="27.6" thickBot="1" x14ac:dyDescent="0.35">
      <c r="G554" s="77" t="s">
        <v>676</v>
      </c>
      <c r="H554" s="73"/>
      <c r="I554" s="56">
        <v>553</v>
      </c>
      <c r="J554" s="77" t="s">
        <v>676</v>
      </c>
      <c r="K554" s="83"/>
    </row>
    <row r="555" spans="7:11" ht="27.6" thickBot="1" x14ac:dyDescent="0.35">
      <c r="G555" s="77" t="s">
        <v>677</v>
      </c>
      <c r="H555" s="78">
        <v>43</v>
      </c>
      <c r="I555" s="56">
        <v>554</v>
      </c>
      <c r="J555" s="77" t="s">
        <v>677</v>
      </c>
      <c r="K555" s="83"/>
    </row>
    <row r="556" spans="7:11" ht="40.799999999999997" thickBot="1" x14ac:dyDescent="0.35">
      <c r="G556" s="77" t="s">
        <v>678</v>
      </c>
      <c r="H556" s="73"/>
      <c r="I556" s="56">
        <v>555</v>
      </c>
      <c r="J556" s="77" t="s">
        <v>678</v>
      </c>
      <c r="K556" s="83"/>
    </row>
    <row r="557" spans="7:11" ht="40.799999999999997" thickBot="1" x14ac:dyDescent="0.35">
      <c r="G557" s="77" t="s">
        <v>679</v>
      </c>
      <c r="H557" s="78">
        <v>4</v>
      </c>
      <c r="I557" s="56">
        <v>556</v>
      </c>
      <c r="J557" s="77" t="s">
        <v>679</v>
      </c>
      <c r="K557" s="83"/>
    </row>
    <row r="558" spans="7:11" ht="40.799999999999997" thickBot="1" x14ac:dyDescent="0.35">
      <c r="G558" s="77" t="s">
        <v>680</v>
      </c>
      <c r="H558" s="73"/>
      <c r="I558" s="56">
        <v>557</v>
      </c>
      <c r="J558" s="77" t="s">
        <v>680</v>
      </c>
      <c r="K558" s="83"/>
    </row>
    <row r="559" spans="7:11" ht="40.799999999999997" thickBot="1" x14ac:dyDescent="0.35">
      <c r="G559" s="77" t="s">
        <v>681</v>
      </c>
      <c r="H559" s="78">
        <v>1</v>
      </c>
      <c r="I559" s="56">
        <v>558</v>
      </c>
      <c r="J559" s="77" t="s">
        <v>681</v>
      </c>
      <c r="K559" s="83"/>
    </row>
    <row r="560" spans="7:11" ht="40.799999999999997" thickBot="1" x14ac:dyDescent="0.35">
      <c r="G560" s="77" t="s">
        <v>683</v>
      </c>
      <c r="H560" s="73"/>
      <c r="I560" s="56">
        <v>559</v>
      </c>
      <c r="J560" s="77" t="s">
        <v>683</v>
      </c>
      <c r="K560" s="83"/>
    </row>
    <row r="561" spans="7:11" ht="40.799999999999997" thickBot="1" x14ac:dyDescent="0.35">
      <c r="G561" s="77" t="s">
        <v>684</v>
      </c>
      <c r="H561" s="73"/>
      <c r="I561" s="56">
        <v>560</v>
      </c>
      <c r="J561" s="77" t="s">
        <v>684</v>
      </c>
      <c r="K561" s="83"/>
    </row>
    <row r="562" spans="7:11" ht="40.799999999999997" thickBot="1" x14ac:dyDescent="0.35">
      <c r="G562" s="77" t="s">
        <v>685</v>
      </c>
      <c r="H562" s="78">
        <v>26</v>
      </c>
      <c r="I562" s="56">
        <v>561</v>
      </c>
      <c r="J562" s="77" t="s">
        <v>685</v>
      </c>
      <c r="K562" s="83"/>
    </row>
    <row r="563" spans="7:11" ht="40.799999999999997" thickBot="1" x14ac:dyDescent="0.35">
      <c r="G563" s="77" t="s">
        <v>686</v>
      </c>
      <c r="H563" s="78">
        <v>41</v>
      </c>
      <c r="I563" s="56">
        <v>562</v>
      </c>
      <c r="J563" s="77" t="s">
        <v>686</v>
      </c>
      <c r="K563" s="83"/>
    </row>
    <row r="564" spans="7:11" ht="40.799999999999997" thickBot="1" x14ac:dyDescent="0.35">
      <c r="G564" s="77" t="s">
        <v>687</v>
      </c>
      <c r="H564" s="78">
        <v>28</v>
      </c>
      <c r="I564" s="56">
        <v>563</v>
      </c>
      <c r="J564" s="77" t="s">
        <v>687</v>
      </c>
      <c r="K564" s="83"/>
    </row>
    <row r="565" spans="7:11" ht="27.6" thickBot="1" x14ac:dyDescent="0.35">
      <c r="G565" s="77" t="s">
        <v>689</v>
      </c>
      <c r="H565" s="78">
        <v>1</v>
      </c>
      <c r="I565" s="56">
        <v>564</v>
      </c>
      <c r="J565" s="77" t="s">
        <v>689</v>
      </c>
      <c r="K565" s="83"/>
    </row>
    <row r="566" spans="7:11" ht="27.6" thickBot="1" x14ac:dyDescent="0.35">
      <c r="G566" s="77" t="s">
        <v>690</v>
      </c>
      <c r="H566" s="78">
        <v>4</v>
      </c>
      <c r="I566" s="56">
        <v>565</v>
      </c>
      <c r="J566" s="77" t="s">
        <v>690</v>
      </c>
      <c r="K566" s="83"/>
    </row>
    <row r="567" spans="7:11" ht="27.6" thickBot="1" x14ac:dyDescent="0.35">
      <c r="G567" s="77" t="s">
        <v>691</v>
      </c>
      <c r="H567" s="78">
        <v>36</v>
      </c>
      <c r="I567" s="56">
        <v>566</v>
      </c>
      <c r="J567" s="77" t="s">
        <v>691</v>
      </c>
      <c r="K567" s="83"/>
    </row>
    <row r="568" spans="7:11" ht="27.6" thickBot="1" x14ac:dyDescent="0.35">
      <c r="G568" s="77" t="s">
        <v>692</v>
      </c>
      <c r="H568" s="78">
        <v>37</v>
      </c>
      <c r="I568" s="56">
        <v>567</v>
      </c>
      <c r="J568" s="77" t="s">
        <v>692</v>
      </c>
      <c r="K568" s="83"/>
    </row>
    <row r="569" spans="7:11" ht="27.6" thickBot="1" x14ac:dyDescent="0.35">
      <c r="G569" s="77" t="s">
        <v>693</v>
      </c>
      <c r="H569" s="78">
        <v>24</v>
      </c>
      <c r="I569" s="56">
        <v>568</v>
      </c>
      <c r="J569" s="77" t="s">
        <v>693</v>
      </c>
      <c r="K569" s="83"/>
    </row>
    <row r="570" spans="7:11" ht="27.6" thickBot="1" x14ac:dyDescent="0.35">
      <c r="G570" s="77" t="s">
        <v>694</v>
      </c>
      <c r="H570" s="78">
        <v>43</v>
      </c>
      <c r="I570" s="56">
        <v>569</v>
      </c>
      <c r="J570" s="77" t="s">
        <v>694</v>
      </c>
      <c r="K570" s="83"/>
    </row>
    <row r="571" spans="7:11" ht="27.6" thickBot="1" x14ac:dyDescent="0.35">
      <c r="G571" s="77" t="s">
        <v>695</v>
      </c>
      <c r="H571" s="78">
        <v>44</v>
      </c>
      <c r="I571" s="56">
        <v>570</v>
      </c>
      <c r="J571" s="77" t="s">
        <v>695</v>
      </c>
      <c r="K571" s="83"/>
    </row>
    <row r="572" spans="7:11" ht="27.6" thickBot="1" x14ac:dyDescent="0.35">
      <c r="G572" s="77" t="s">
        <v>696</v>
      </c>
      <c r="H572" s="78">
        <v>45</v>
      </c>
      <c r="I572" s="56">
        <v>571</v>
      </c>
      <c r="J572" s="77" t="s">
        <v>696</v>
      </c>
      <c r="K572" s="83"/>
    </row>
    <row r="573" spans="7:11" ht="27.6" thickBot="1" x14ac:dyDescent="0.35">
      <c r="G573" s="77" t="s">
        <v>698</v>
      </c>
      <c r="H573" s="78">
        <v>75</v>
      </c>
      <c r="I573" s="56">
        <v>572</v>
      </c>
      <c r="J573" s="77" t="s">
        <v>698</v>
      </c>
      <c r="K573" s="83"/>
    </row>
    <row r="574" spans="7:11" ht="27.6" thickBot="1" x14ac:dyDescent="0.35">
      <c r="G574" s="77" t="s">
        <v>699</v>
      </c>
      <c r="H574" s="78">
        <v>1</v>
      </c>
      <c r="I574" s="56">
        <v>573</v>
      </c>
      <c r="J574" s="77" t="s">
        <v>699</v>
      </c>
      <c r="K574" s="83"/>
    </row>
    <row r="575" spans="7:11" ht="27.6" thickBot="1" x14ac:dyDescent="0.35">
      <c r="G575" s="77" t="s">
        <v>700</v>
      </c>
      <c r="H575" s="78">
        <v>4</v>
      </c>
      <c r="I575" s="56">
        <v>574</v>
      </c>
      <c r="J575" s="77" t="s">
        <v>700</v>
      </c>
      <c r="K575" s="83"/>
    </row>
    <row r="576" spans="7:11" ht="27.6" thickBot="1" x14ac:dyDescent="0.35">
      <c r="G576" s="77" t="s">
        <v>701</v>
      </c>
      <c r="H576" s="78">
        <v>36</v>
      </c>
      <c r="I576" s="56">
        <v>575</v>
      </c>
      <c r="J576" s="77" t="s">
        <v>701</v>
      </c>
      <c r="K576" s="83"/>
    </row>
    <row r="577" spans="7:11" ht="27.6" thickBot="1" x14ac:dyDescent="0.35">
      <c r="G577" s="77" t="s">
        <v>702</v>
      </c>
      <c r="H577" s="78">
        <v>37</v>
      </c>
      <c r="I577" s="56">
        <v>576</v>
      </c>
      <c r="J577" s="77" t="s">
        <v>702</v>
      </c>
      <c r="K577" s="83"/>
    </row>
    <row r="578" spans="7:11" ht="27.6" thickBot="1" x14ac:dyDescent="0.35">
      <c r="G578" s="77" t="s">
        <v>703</v>
      </c>
      <c r="H578" s="78">
        <v>24</v>
      </c>
      <c r="I578" s="56">
        <v>577</v>
      </c>
      <c r="J578" s="77" t="s">
        <v>703</v>
      </c>
      <c r="K578" s="83"/>
    </row>
    <row r="579" spans="7:11" ht="27.6" thickBot="1" x14ac:dyDescent="0.35">
      <c r="G579" s="77" t="s">
        <v>704</v>
      </c>
      <c r="H579" s="78">
        <v>43</v>
      </c>
      <c r="I579" s="56">
        <v>578</v>
      </c>
      <c r="J579" s="77" t="s">
        <v>704</v>
      </c>
      <c r="K579" s="83"/>
    </row>
    <row r="580" spans="7:11" ht="27.6" thickBot="1" x14ac:dyDescent="0.35">
      <c r="G580" s="77" t="s">
        <v>705</v>
      </c>
      <c r="H580" s="78">
        <v>44</v>
      </c>
      <c r="I580" s="56">
        <v>579</v>
      </c>
      <c r="J580" s="77" t="s">
        <v>705</v>
      </c>
      <c r="K580" s="83"/>
    </row>
    <row r="581" spans="7:11" ht="27.6" thickBot="1" x14ac:dyDescent="0.35">
      <c r="G581" s="77" t="s">
        <v>706</v>
      </c>
      <c r="H581" s="78">
        <v>45</v>
      </c>
      <c r="I581" s="56">
        <v>580</v>
      </c>
      <c r="J581" s="77" t="s">
        <v>706</v>
      </c>
      <c r="K581" s="83"/>
    </row>
    <row r="582" spans="7:11" ht="40.799999999999997" thickBot="1" x14ac:dyDescent="0.35">
      <c r="G582" s="77" t="s">
        <v>708</v>
      </c>
      <c r="H582" s="78">
        <v>1</v>
      </c>
      <c r="I582" s="56">
        <v>581</v>
      </c>
      <c r="J582" s="77" t="s">
        <v>708</v>
      </c>
      <c r="K582" s="83"/>
    </row>
    <row r="583" spans="7:11" ht="40.799999999999997" thickBot="1" x14ac:dyDescent="0.35">
      <c r="G583" s="77" t="s">
        <v>709</v>
      </c>
      <c r="H583" s="78">
        <v>4</v>
      </c>
      <c r="I583" s="56">
        <v>582</v>
      </c>
      <c r="J583" s="77" t="s">
        <v>709</v>
      </c>
      <c r="K583" s="83"/>
    </row>
    <row r="584" spans="7:11" ht="40.799999999999997" thickBot="1" x14ac:dyDescent="0.35">
      <c r="G584" s="77" t="s">
        <v>710</v>
      </c>
      <c r="H584" s="78">
        <v>55</v>
      </c>
      <c r="I584" s="56">
        <v>583</v>
      </c>
      <c r="J584" s="77" t="s">
        <v>710</v>
      </c>
      <c r="K584" s="83"/>
    </row>
    <row r="585" spans="7:11" ht="40.799999999999997" thickBot="1" x14ac:dyDescent="0.35">
      <c r="G585" s="77" t="s">
        <v>711</v>
      </c>
      <c r="H585" s="78">
        <v>43</v>
      </c>
      <c r="I585" s="56">
        <v>584</v>
      </c>
      <c r="J585" s="77" t="s">
        <v>711</v>
      </c>
      <c r="K585" s="83"/>
    </row>
    <row r="586" spans="7:11" ht="40.799999999999997" thickBot="1" x14ac:dyDescent="0.35">
      <c r="G586" s="77" t="s">
        <v>712</v>
      </c>
      <c r="H586" s="78">
        <v>44</v>
      </c>
      <c r="I586" s="56">
        <v>585</v>
      </c>
      <c r="J586" s="77" t="s">
        <v>712</v>
      </c>
      <c r="K586" s="83"/>
    </row>
    <row r="587" spans="7:11" ht="40.799999999999997" thickBot="1" x14ac:dyDescent="0.35">
      <c r="G587" s="77" t="s">
        <v>713</v>
      </c>
      <c r="H587" s="73"/>
      <c r="I587" s="56">
        <v>586</v>
      </c>
      <c r="J587" s="77" t="s">
        <v>713</v>
      </c>
      <c r="K587" s="83"/>
    </row>
    <row r="588" spans="7:11" ht="40.799999999999997" thickBot="1" x14ac:dyDescent="0.35">
      <c r="G588" s="77" t="s">
        <v>714</v>
      </c>
      <c r="H588" s="73"/>
      <c r="I588" s="56">
        <v>587</v>
      </c>
      <c r="J588" s="77" t="s">
        <v>714</v>
      </c>
      <c r="K588" s="83"/>
    </row>
    <row r="589" spans="7:11" ht="27.6" thickBot="1" x14ac:dyDescent="0.35">
      <c r="G589" s="77" t="s">
        <v>716</v>
      </c>
      <c r="H589" s="78">
        <v>4</v>
      </c>
      <c r="I589" s="56">
        <v>588</v>
      </c>
      <c r="J589" s="77" t="s">
        <v>716</v>
      </c>
      <c r="K589" s="83"/>
    </row>
    <row r="590" spans="7:11" ht="27.6" thickBot="1" x14ac:dyDescent="0.35">
      <c r="G590" s="77" t="s">
        <v>717</v>
      </c>
      <c r="H590" s="73"/>
      <c r="I590" s="56">
        <v>589</v>
      </c>
      <c r="J590" s="77" t="s">
        <v>717</v>
      </c>
      <c r="K590" s="83"/>
    </row>
    <row r="591" spans="7:11" ht="27.6" thickBot="1" x14ac:dyDescent="0.35">
      <c r="G591" s="77" t="s">
        <v>718</v>
      </c>
      <c r="H591" s="78">
        <v>43</v>
      </c>
      <c r="I591" s="56">
        <v>590</v>
      </c>
      <c r="J591" s="77" t="s">
        <v>718</v>
      </c>
      <c r="K591" s="83"/>
    </row>
    <row r="592" spans="7:11" ht="27.6" thickBot="1" x14ac:dyDescent="0.35">
      <c r="G592" s="77" t="s">
        <v>719</v>
      </c>
      <c r="H592" s="73"/>
      <c r="I592" s="56">
        <v>591</v>
      </c>
      <c r="J592" s="77" t="s">
        <v>719</v>
      </c>
      <c r="K592" s="83"/>
    </row>
    <row r="593" spans="7:11" ht="27.6" thickBot="1" x14ac:dyDescent="0.35">
      <c r="G593" s="77" t="s">
        <v>720</v>
      </c>
      <c r="H593" s="78">
        <v>44</v>
      </c>
      <c r="I593" s="56">
        <v>592</v>
      </c>
      <c r="J593" s="77" t="s">
        <v>720</v>
      </c>
      <c r="K593" s="83"/>
    </row>
    <row r="594" spans="7:11" ht="27.6" thickBot="1" x14ac:dyDescent="0.35">
      <c r="G594" s="77" t="s">
        <v>721</v>
      </c>
      <c r="H594" s="78">
        <v>45</v>
      </c>
      <c r="I594" s="56">
        <v>593</v>
      </c>
      <c r="J594" s="77" t="s">
        <v>721</v>
      </c>
      <c r="K594" s="83"/>
    </row>
    <row r="595" spans="7:11" ht="27.6" thickBot="1" x14ac:dyDescent="0.35">
      <c r="G595" s="77" t="s">
        <v>722</v>
      </c>
      <c r="H595" s="73"/>
      <c r="I595" s="56">
        <v>594</v>
      </c>
      <c r="J595" s="77" t="s">
        <v>722</v>
      </c>
      <c r="K595" s="83"/>
    </row>
    <row r="596" spans="7:11" ht="27.6" thickBot="1" x14ac:dyDescent="0.35">
      <c r="G596" s="77" t="s">
        <v>723</v>
      </c>
      <c r="H596" s="73"/>
      <c r="I596" s="56">
        <v>595</v>
      </c>
      <c r="J596" s="77" t="s">
        <v>723</v>
      </c>
      <c r="K596" s="83"/>
    </row>
    <row r="597" spans="7:11" ht="27.6" thickBot="1" x14ac:dyDescent="0.35">
      <c r="G597" s="77" t="s">
        <v>724</v>
      </c>
      <c r="H597" s="73"/>
      <c r="I597" s="56">
        <v>596</v>
      </c>
      <c r="J597" s="77" t="s">
        <v>724</v>
      </c>
      <c r="K597" s="83"/>
    </row>
    <row r="598" spans="7:11" ht="27.6" thickBot="1" x14ac:dyDescent="0.35">
      <c r="G598" s="77" t="s">
        <v>725</v>
      </c>
      <c r="H598" s="73"/>
      <c r="I598" s="56">
        <v>597</v>
      </c>
      <c r="J598" s="77" t="s">
        <v>725</v>
      </c>
      <c r="K598" s="83"/>
    </row>
    <row r="599" spans="7:11" ht="27.6" thickBot="1" x14ac:dyDescent="0.35">
      <c r="G599" s="77" t="s">
        <v>726</v>
      </c>
      <c r="H599" s="73"/>
      <c r="I599" s="56">
        <v>598</v>
      </c>
      <c r="J599" s="77" t="s">
        <v>726</v>
      </c>
      <c r="K599" s="83"/>
    </row>
    <row r="600" spans="7:11" ht="27.6" thickBot="1" x14ac:dyDescent="0.35">
      <c r="G600" s="77" t="s">
        <v>727</v>
      </c>
      <c r="H600" s="73"/>
      <c r="I600" s="56">
        <v>599</v>
      </c>
      <c r="J600" s="77" t="s">
        <v>727</v>
      </c>
      <c r="K600" s="83"/>
    </row>
    <row r="601" spans="7:11" ht="27.6" thickBot="1" x14ac:dyDescent="0.35">
      <c r="G601" s="77" t="s">
        <v>729</v>
      </c>
      <c r="H601" s="78">
        <v>4</v>
      </c>
      <c r="I601" s="56">
        <v>600</v>
      </c>
      <c r="J601" s="77" t="s">
        <v>729</v>
      </c>
      <c r="K601" s="83"/>
    </row>
    <row r="602" spans="7:11" ht="27.6" thickBot="1" x14ac:dyDescent="0.35">
      <c r="G602" s="77" t="s">
        <v>730</v>
      </c>
      <c r="H602" s="78">
        <v>44</v>
      </c>
      <c r="I602" s="56">
        <v>601</v>
      </c>
      <c r="J602" s="77" t="s">
        <v>730</v>
      </c>
      <c r="K602" s="83"/>
    </row>
    <row r="603" spans="7:11" ht="27.6" thickBot="1" x14ac:dyDescent="0.35">
      <c r="G603" s="77" t="s">
        <v>731</v>
      </c>
      <c r="H603" s="78">
        <v>43</v>
      </c>
      <c r="I603" s="56">
        <v>602</v>
      </c>
      <c r="J603" s="77" t="s">
        <v>731</v>
      </c>
      <c r="K603" s="83"/>
    </row>
    <row r="604" spans="7:11" ht="27.6" thickBot="1" x14ac:dyDescent="0.35">
      <c r="G604" s="77" t="s">
        <v>732</v>
      </c>
      <c r="H604" s="73"/>
      <c r="I604" s="56">
        <v>603</v>
      </c>
      <c r="J604" s="77" t="s">
        <v>732</v>
      </c>
      <c r="K604" s="83"/>
    </row>
    <row r="605" spans="7:11" ht="27.6" thickBot="1" x14ac:dyDescent="0.35">
      <c r="G605" s="77" t="s">
        <v>733</v>
      </c>
      <c r="H605" s="78">
        <v>24</v>
      </c>
      <c r="I605" s="56">
        <v>604</v>
      </c>
      <c r="J605" s="77" t="s">
        <v>733</v>
      </c>
      <c r="K605" s="83"/>
    </row>
    <row r="606" spans="7:11" ht="27.6" thickBot="1" x14ac:dyDescent="0.35">
      <c r="G606" s="77" t="s">
        <v>734</v>
      </c>
      <c r="H606" s="78">
        <v>23</v>
      </c>
      <c r="I606" s="56">
        <v>605</v>
      </c>
      <c r="J606" s="77" t="s">
        <v>734</v>
      </c>
      <c r="K606" s="83"/>
    </row>
    <row r="607" spans="7:11" ht="27.6" thickBot="1" x14ac:dyDescent="0.35">
      <c r="G607" s="77" t="s">
        <v>735</v>
      </c>
      <c r="H607" s="73"/>
      <c r="I607" s="56">
        <v>606</v>
      </c>
      <c r="J607" s="77" t="s">
        <v>735</v>
      </c>
      <c r="K607" s="83"/>
    </row>
    <row r="608" spans="7:11" ht="27.6" thickBot="1" x14ac:dyDescent="0.35">
      <c r="G608" s="77" t="s">
        <v>736</v>
      </c>
      <c r="H608" s="78">
        <v>3</v>
      </c>
      <c r="I608" s="56">
        <v>607</v>
      </c>
      <c r="J608" s="77" t="s">
        <v>736</v>
      </c>
      <c r="K608" s="83"/>
    </row>
    <row r="609" spans="7:11" ht="27.6" thickBot="1" x14ac:dyDescent="0.35">
      <c r="G609" s="77" t="s">
        <v>737</v>
      </c>
      <c r="H609" s="73"/>
      <c r="I609" s="56">
        <v>608</v>
      </c>
      <c r="J609" s="77" t="s">
        <v>737</v>
      </c>
      <c r="K609" s="83"/>
    </row>
    <row r="610" spans="7:11" ht="27.6" thickBot="1" x14ac:dyDescent="0.35">
      <c r="G610" s="77" t="s">
        <v>738</v>
      </c>
      <c r="H610" s="73"/>
      <c r="I610" s="56">
        <v>609</v>
      </c>
      <c r="J610" s="77" t="s">
        <v>738</v>
      </c>
      <c r="K610" s="83"/>
    </row>
    <row r="611" spans="7:11" ht="27.6" thickBot="1" x14ac:dyDescent="0.35">
      <c r="G611" s="77" t="s">
        <v>739</v>
      </c>
      <c r="H611" s="73"/>
      <c r="I611" s="56">
        <v>610</v>
      </c>
      <c r="J611" s="77" t="s">
        <v>739</v>
      </c>
      <c r="K611" s="83"/>
    </row>
    <row r="612" spans="7:11" ht="27.6" thickBot="1" x14ac:dyDescent="0.35">
      <c r="G612" s="77" t="s">
        <v>741</v>
      </c>
      <c r="H612" s="78">
        <v>4</v>
      </c>
      <c r="I612" s="56">
        <v>611</v>
      </c>
      <c r="J612" s="77" t="s">
        <v>741</v>
      </c>
      <c r="K612" s="83"/>
    </row>
    <row r="613" spans="7:11" ht="27.6" thickBot="1" x14ac:dyDescent="0.35">
      <c r="G613" s="77" t="s">
        <v>742</v>
      </c>
      <c r="H613" s="78">
        <v>59</v>
      </c>
      <c r="I613" s="56">
        <v>612</v>
      </c>
      <c r="J613" s="77" t="s">
        <v>742</v>
      </c>
      <c r="K613" s="83"/>
    </row>
    <row r="614" spans="7:11" ht="27.6" thickBot="1" x14ac:dyDescent="0.35">
      <c r="G614" s="77" t="s">
        <v>743</v>
      </c>
      <c r="H614" s="73"/>
      <c r="I614" s="56">
        <v>613</v>
      </c>
      <c r="J614" s="77" t="s">
        <v>743</v>
      </c>
      <c r="K614" s="83"/>
    </row>
    <row r="615" spans="7:11" ht="27.6" thickBot="1" x14ac:dyDescent="0.35">
      <c r="G615" s="77" t="s">
        <v>744</v>
      </c>
      <c r="H615" s="73"/>
      <c r="I615" s="56">
        <v>614</v>
      </c>
      <c r="J615" s="77" t="s">
        <v>744</v>
      </c>
      <c r="K615" s="83"/>
    </row>
    <row r="616" spans="7:11" ht="27.6" thickBot="1" x14ac:dyDescent="0.35">
      <c r="G616" s="77" t="s">
        <v>745</v>
      </c>
      <c r="H616" s="78">
        <v>26</v>
      </c>
      <c r="I616" s="56">
        <v>615</v>
      </c>
      <c r="J616" s="77" t="s">
        <v>745</v>
      </c>
      <c r="K616" s="83"/>
    </row>
    <row r="617" spans="7:11" ht="27.6" thickBot="1" x14ac:dyDescent="0.35">
      <c r="G617" s="77" t="s">
        <v>746</v>
      </c>
      <c r="H617" s="73"/>
      <c r="I617" s="56">
        <v>616</v>
      </c>
      <c r="J617" s="77" t="s">
        <v>746</v>
      </c>
      <c r="K617" s="83"/>
    </row>
    <row r="618" spans="7:11" ht="27.6" thickBot="1" x14ac:dyDescent="0.35">
      <c r="G618" s="77" t="s">
        <v>747</v>
      </c>
      <c r="H618" s="73"/>
      <c r="I618" s="56">
        <v>617</v>
      </c>
      <c r="J618" s="77" t="s">
        <v>747</v>
      </c>
      <c r="K618" s="83"/>
    </row>
    <row r="619" spans="7:11" ht="27.6" thickBot="1" x14ac:dyDescent="0.35">
      <c r="G619" s="77" t="s">
        <v>748</v>
      </c>
      <c r="H619" s="73"/>
      <c r="I619" s="56">
        <v>618</v>
      </c>
      <c r="J619" s="77" t="s">
        <v>748</v>
      </c>
      <c r="K619" s="83"/>
    </row>
    <row r="620" spans="7:11" ht="27.6" thickBot="1" x14ac:dyDescent="0.35">
      <c r="G620" s="77" t="s">
        <v>750</v>
      </c>
      <c r="H620" s="73"/>
      <c r="I620" s="56">
        <v>619</v>
      </c>
      <c r="J620" s="77" t="s">
        <v>750</v>
      </c>
      <c r="K620" s="83"/>
    </row>
    <row r="621" spans="7:11" ht="27.6" thickBot="1" x14ac:dyDescent="0.35">
      <c r="G621" s="77" t="s">
        <v>751</v>
      </c>
      <c r="H621" s="73"/>
      <c r="I621" s="56">
        <v>620</v>
      </c>
      <c r="J621" s="77" t="s">
        <v>751</v>
      </c>
      <c r="K621" s="83"/>
    </row>
    <row r="622" spans="7:11" ht="27.6" thickBot="1" x14ac:dyDescent="0.35">
      <c r="G622" s="77" t="s">
        <v>752</v>
      </c>
      <c r="H622" s="73"/>
      <c r="I622" s="56">
        <v>621</v>
      </c>
      <c r="J622" s="77" t="s">
        <v>752</v>
      </c>
      <c r="K622" s="83"/>
    </row>
    <row r="623" spans="7:11" ht="27.6" thickBot="1" x14ac:dyDescent="0.35">
      <c r="G623" s="77" t="s">
        <v>753</v>
      </c>
      <c r="H623" s="73"/>
      <c r="I623" s="56">
        <v>622</v>
      </c>
      <c r="J623" s="77" t="s">
        <v>753</v>
      </c>
      <c r="K623" s="83"/>
    </row>
    <row r="624" spans="7:11" ht="27.6" thickBot="1" x14ac:dyDescent="0.35">
      <c r="G624" s="77" t="s">
        <v>754</v>
      </c>
      <c r="H624" s="73"/>
      <c r="I624" s="56">
        <v>623</v>
      </c>
      <c r="J624" s="77" t="s">
        <v>754</v>
      </c>
      <c r="K624" s="83"/>
    </row>
    <row r="625" spans="7:11" ht="27.6" thickBot="1" x14ac:dyDescent="0.35">
      <c r="G625" s="77" t="s">
        <v>755</v>
      </c>
      <c r="H625" s="73"/>
      <c r="I625" s="56">
        <v>624</v>
      </c>
      <c r="J625" s="77" t="s">
        <v>755</v>
      </c>
      <c r="K625" s="83"/>
    </row>
    <row r="626" spans="7:11" ht="27.6" thickBot="1" x14ac:dyDescent="0.35">
      <c r="G626" s="77" t="s">
        <v>756</v>
      </c>
      <c r="H626" s="73"/>
      <c r="I626" s="56">
        <v>625</v>
      </c>
      <c r="J626" s="77" t="s">
        <v>756</v>
      </c>
      <c r="K626" s="83"/>
    </row>
    <row r="627" spans="7:11" ht="27.6" thickBot="1" x14ac:dyDescent="0.35">
      <c r="G627" s="77" t="s">
        <v>758</v>
      </c>
      <c r="H627" s="78">
        <v>4</v>
      </c>
      <c r="I627" s="56">
        <v>626</v>
      </c>
      <c r="J627" s="77" t="s">
        <v>758</v>
      </c>
      <c r="K627" s="83"/>
    </row>
    <row r="628" spans="7:11" ht="27.6" thickBot="1" x14ac:dyDescent="0.35">
      <c r="G628" s="77" t="s">
        <v>759</v>
      </c>
      <c r="H628" s="78">
        <v>24</v>
      </c>
      <c r="I628" s="56">
        <v>627</v>
      </c>
      <c r="J628" s="77" t="s">
        <v>759</v>
      </c>
      <c r="K628" s="83"/>
    </row>
    <row r="629" spans="7:11" ht="27.6" thickBot="1" x14ac:dyDescent="0.35">
      <c r="G629" s="77" t="s">
        <v>760</v>
      </c>
      <c r="H629" s="78">
        <v>27</v>
      </c>
      <c r="I629" s="56">
        <v>628</v>
      </c>
      <c r="J629" s="77" t="s">
        <v>760</v>
      </c>
      <c r="K629" s="83"/>
    </row>
    <row r="630" spans="7:11" ht="27.6" thickBot="1" x14ac:dyDescent="0.35">
      <c r="G630" s="77" t="s">
        <v>761</v>
      </c>
      <c r="H630" s="73"/>
      <c r="I630" s="56">
        <v>629</v>
      </c>
      <c r="J630" s="77" t="s">
        <v>761</v>
      </c>
      <c r="K630" s="83"/>
    </row>
    <row r="631" spans="7:11" ht="27.6" thickBot="1" x14ac:dyDescent="0.35">
      <c r="G631" s="77" t="s">
        <v>762</v>
      </c>
      <c r="H631" s="73"/>
      <c r="I631" s="56">
        <v>630</v>
      </c>
      <c r="J631" s="77" t="s">
        <v>762</v>
      </c>
      <c r="K631" s="83"/>
    </row>
    <row r="632" spans="7:11" ht="27.6" thickBot="1" x14ac:dyDescent="0.35">
      <c r="G632" s="77" t="s">
        <v>763</v>
      </c>
      <c r="H632" s="78">
        <v>44</v>
      </c>
      <c r="I632" s="56">
        <v>631</v>
      </c>
      <c r="J632" s="77" t="s">
        <v>763</v>
      </c>
      <c r="K632" s="83"/>
    </row>
    <row r="633" spans="7:11" ht="15" thickBot="1" x14ac:dyDescent="0.35">
      <c r="G633" s="77" t="s">
        <v>765</v>
      </c>
      <c r="H633" s="73"/>
      <c r="I633" s="56">
        <v>632</v>
      </c>
      <c r="J633" s="77" t="s">
        <v>765</v>
      </c>
      <c r="K633" s="83"/>
    </row>
    <row r="634" spans="7:11" ht="15" thickBot="1" x14ac:dyDescent="0.35">
      <c r="G634" s="77" t="s">
        <v>766</v>
      </c>
      <c r="H634" s="73"/>
      <c r="I634" s="56">
        <v>633</v>
      </c>
      <c r="J634" s="77" t="s">
        <v>766</v>
      </c>
      <c r="K634" s="83"/>
    </row>
    <row r="635" spans="7:11" ht="15" thickBot="1" x14ac:dyDescent="0.35">
      <c r="G635" s="77" t="s">
        <v>767</v>
      </c>
      <c r="H635" s="73"/>
      <c r="I635" s="56">
        <v>634</v>
      </c>
      <c r="J635" s="77" t="s">
        <v>767</v>
      </c>
      <c r="K635" s="83"/>
    </row>
    <row r="636" spans="7:11" ht="15" thickBot="1" x14ac:dyDescent="0.35">
      <c r="G636" s="77" t="s">
        <v>768</v>
      </c>
      <c r="H636" s="73"/>
      <c r="I636" s="56">
        <v>635</v>
      </c>
      <c r="J636" s="77" t="s">
        <v>768</v>
      </c>
      <c r="K636" s="83"/>
    </row>
    <row r="637" spans="7:11" ht="15" thickBot="1" x14ac:dyDescent="0.35">
      <c r="G637" s="77" t="s">
        <v>769</v>
      </c>
      <c r="H637" s="73"/>
      <c r="I637" s="56">
        <v>636</v>
      </c>
      <c r="J637" s="77" t="s">
        <v>769</v>
      </c>
      <c r="K637" s="83"/>
    </row>
    <row r="638" spans="7:11" ht="15" thickBot="1" x14ac:dyDescent="0.35">
      <c r="G638" s="77" t="s">
        <v>770</v>
      </c>
      <c r="H638" s="73"/>
      <c r="I638" s="56">
        <v>637</v>
      </c>
      <c r="J638" s="77" t="s">
        <v>770</v>
      </c>
      <c r="K638" s="83"/>
    </row>
    <row r="639" spans="7:11" ht="15" thickBot="1" x14ac:dyDescent="0.35">
      <c r="G639" s="77" t="s">
        <v>771</v>
      </c>
      <c r="H639" s="73"/>
      <c r="I639" s="56">
        <v>638</v>
      </c>
      <c r="J639" s="77" t="s">
        <v>771</v>
      </c>
      <c r="K639" s="83"/>
    </row>
    <row r="640" spans="7:11" ht="15" thickBot="1" x14ac:dyDescent="0.35">
      <c r="G640" s="77" t="s">
        <v>772</v>
      </c>
      <c r="H640" s="73"/>
      <c r="I640" s="56">
        <v>639</v>
      </c>
      <c r="J640" s="77" t="s">
        <v>772</v>
      </c>
      <c r="K640" s="83"/>
    </row>
    <row r="641" spans="7:11" ht="15" thickBot="1" x14ac:dyDescent="0.35">
      <c r="G641" s="77" t="s">
        <v>774</v>
      </c>
      <c r="H641" s="73"/>
      <c r="I641" s="56">
        <v>640</v>
      </c>
      <c r="J641" s="77" t="s">
        <v>774</v>
      </c>
      <c r="K641" s="83"/>
    </row>
    <row r="642" spans="7:11" ht="15" thickBot="1" x14ac:dyDescent="0.35">
      <c r="G642" s="77" t="s">
        <v>775</v>
      </c>
      <c r="H642" s="73"/>
      <c r="I642" s="56">
        <v>641</v>
      </c>
      <c r="J642" s="77" t="s">
        <v>775</v>
      </c>
      <c r="K642" s="83"/>
    </row>
    <row r="643" spans="7:11" ht="15" thickBot="1" x14ac:dyDescent="0.35">
      <c r="G643" s="77" t="s">
        <v>776</v>
      </c>
      <c r="H643" s="73"/>
      <c r="I643" s="56">
        <v>642</v>
      </c>
      <c r="J643" s="77" t="s">
        <v>776</v>
      </c>
      <c r="K643" s="83"/>
    </row>
    <row r="644" spans="7:11" ht="15" thickBot="1" x14ac:dyDescent="0.35">
      <c r="G644" s="77" t="s">
        <v>777</v>
      </c>
      <c r="H644" s="73"/>
      <c r="I644" s="56">
        <v>643</v>
      </c>
      <c r="J644" s="77" t="s">
        <v>777</v>
      </c>
      <c r="K644" s="83"/>
    </row>
    <row r="645" spans="7:11" ht="15" thickBot="1" x14ac:dyDescent="0.35">
      <c r="G645" s="77" t="s">
        <v>778</v>
      </c>
      <c r="H645" s="73"/>
      <c r="I645" s="56">
        <v>644</v>
      </c>
      <c r="J645" s="77" t="s">
        <v>778</v>
      </c>
      <c r="K645" s="83"/>
    </row>
    <row r="646" spans="7:11" ht="15" thickBot="1" x14ac:dyDescent="0.35">
      <c r="G646" s="77" t="s">
        <v>779</v>
      </c>
      <c r="H646" s="73"/>
      <c r="I646" s="56">
        <v>645</v>
      </c>
      <c r="J646" s="77" t="s">
        <v>779</v>
      </c>
      <c r="K646" s="83"/>
    </row>
    <row r="647" spans="7:11" ht="15" thickBot="1" x14ac:dyDescent="0.35">
      <c r="G647" s="77" t="s">
        <v>780</v>
      </c>
      <c r="H647" s="73"/>
      <c r="I647" s="56">
        <v>646</v>
      </c>
      <c r="J647" s="77" t="s">
        <v>780</v>
      </c>
      <c r="K647" s="83"/>
    </row>
    <row r="648" spans="7:11" ht="15" thickBot="1" x14ac:dyDescent="0.35">
      <c r="G648" s="77" t="s">
        <v>781</v>
      </c>
      <c r="H648" s="73"/>
      <c r="I648" s="56">
        <v>647</v>
      </c>
      <c r="J648" s="77" t="s">
        <v>781</v>
      </c>
      <c r="K648" s="83"/>
    </row>
    <row r="649" spans="7:11" ht="15" thickBot="1" x14ac:dyDescent="0.35">
      <c r="G649" s="77" t="s">
        <v>782</v>
      </c>
      <c r="H649" s="73"/>
      <c r="I649" s="56">
        <v>648</v>
      </c>
      <c r="J649" s="77" t="s">
        <v>782</v>
      </c>
      <c r="K649" s="83"/>
    </row>
    <row r="650" spans="7:11" ht="15" thickBot="1" x14ac:dyDescent="0.35">
      <c r="G650" s="77" t="s">
        <v>783</v>
      </c>
      <c r="H650" s="73"/>
      <c r="I650" s="56">
        <v>649</v>
      </c>
      <c r="J650" s="77" t="s">
        <v>783</v>
      </c>
      <c r="K650" s="83"/>
    </row>
    <row r="651" spans="7:11" ht="15" thickBot="1" x14ac:dyDescent="0.35">
      <c r="G651" s="77" t="s">
        <v>784</v>
      </c>
      <c r="H651" s="73"/>
      <c r="I651" s="56">
        <v>650</v>
      </c>
      <c r="J651" s="77" t="s">
        <v>784</v>
      </c>
      <c r="K651" s="83"/>
    </row>
    <row r="652" spans="7:11" ht="15" thickBot="1" x14ac:dyDescent="0.35">
      <c r="G652" s="77" t="s">
        <v>785</v>
      </c>
      <c r="H652" s="73"/>
      <c r="I652" s="56">
        <v>651</v>
      </c>
      <c r="J652" s="77" t="s">
        <v>785</v>
      </c>
      <c r="K652" s="83"/>
    </row>
    <row r="653" spans="7:11" ht="15" thickBot="1" x14ac:dyDescent="0.35">
      <c r="G653" s="77" t="s">
        <v>786</v>
      </c>
      <c r="H653" s="73"/>
      <c r="I653" s="56">
        <v>652</v>
      </c>
      <c r="J653" s="77" t="s">
        <v>786</v>
      </c>
      <c r="K653" s="83"/>
    </row>
    <row r="654" spans="7:11" ht="15" thickBot="1" x14ac:dyDescent="0.35">
      <c r="G654" s="77" t="s">
        <v>787</v>
      </c>
      <c r="H654" s="73"/>
      <c r="I654" s="56">
        <v>653</v>
      </c>
      <c r="J654" s="77" t="s">
        <v>787</v>
      </c>
      <c r="K654" s="83"/>
    </row>
    <row r="655" spans="7:11" ht="15" thickBot="1" x14ac:dyDescent="0.35">
      <c r="G655" s="77" t="s">
        <v>788</v>
      </c>
      <c r="H655" s="73"/>
      <c r="I655" s="56">
        <v>654</v>
      </c>
      <c r="J655" s="77" t="s">
        <v>788</v>
      </c>
      <c r="K655" s="83"/>
    </row>
    <row r="656" spans="7:11" ht="15" thickBot="1" x14ac:dyDescent="0.35">
      <c r="G656" s="77" t="s">
        <v>790</v>
      </c>
      <c r="H656" s="78">
        <v>43</v>
      </c>
      <c r="I656" s="56">
        <v>655</v>
      </c>
      <c r="J656" s="77" t="s">
        <v>790</v>
      </c>
      <c r="K656" s="83"/>
    </row>
    <row r="657" spans="7:11" ht="15" thickBot="1" x14ac:dyDescent="0.35">
      <c r="G657" s="77" t="s">
        <v>791</v>
      </c>
      <c r="H657" s="78">
        <v>44</v>
      </c>
      <c r="I657" s="56">
        <v>656</v>
      </c>
      <c r="J657" s="77" t="s">
        <v>791</v>
      </c>
      <c r="K657" s="83"/>
    </row>
    <row r="658" spans="7:11" ht="15" thickBot="1" x14ac:dyDescent="0.35">
      <c r="G658" s="77" t="s">
        <v>792</v>
      </c>
      <c r="H658" s="73"/>
      <c r="I658" s="56">
        <v>657</v>
      </c>
      <c r="J658" s="77" t="s">
        <v>792</v>
      </c>
      <c r="K658" s="83"/>
    </row>
    <row r="659" spans="7:11" ht="15" thickBot="1" x14ac:dyDescent="0.35">
      <c r="G659" s="77" t="s">
        <v>793</v>
      </c>
      <c r="H659" s="78">
        <v>45</v>
      </c>
      <c r="I659" s="56">
        <v>658</v>
      </c>
      <c r="J659" s="77" t="s">
        <v>793</v>
      </c>
      <c r="K659" s="83"/>
    </row>
    <row r="660" spans="7:11" ht="15" thickBot="1" x14ac:dyDescent="0.35">
      <c r="G660" s="77" t="s">
        <v>794</v>
      </c>
      <c r="H660" s="73"/>
      <c r="I660" s="56">
        <v>659</v>
      </c>
      <c r="J660" s="77" t="s">
        <v>794</v>
      </c>
      <c r="K660" s="83"/>
    </row>
    <row r="661" spans="7:11" ht="15" thickBot="1" x14ac:dyDescent="0.35">
      <c r="G661" s="77" t="s">
        <v>795</v>
      </c>
      <c r="H661" s="78">
        <v>4</v>
      </c>
      <c r="I661" s="56">
        <v>660</v>
      </c>
      <c r="J661" s="77" t="s">
        <v>795</v>
      </c>
      <c r="K661" s="83"/>
    </row>
    <row r="662" spans="7:11" ht="27.6" thickBot="1" x14ac:dyDescent="0.35">
      <c r="G662" s="77" t="s">
        <v>797</v>
      </c>
      <c r="H662" s="78">
        <v>4</v>
      </c>
      <c r="I662" s="56">
        <v>661</v>
      </c>
      <c r="J662" s="77" t="s">
        <v>797</v>
      </c>
      <c r="K662" s="83"/>
    </row>
    <row r="663" spans="7:11" ht="27.6" thickBot="1" x14ac:dyDescent="0.35">
      <c r="G663" s="77" t="s">
        <v>798</v>
      </c>
      <c r="H663" s="78">
        <v>24</v>
      </c>
      <c r="I663" s="56">
        <v>662</v>
      </c>
      <c r="J663" s="77" t="s">
        <v>798</v>
      </c>
      <c r="K663" s="83"/>
    </row>
    <row r="664" spans="7:11" ht="27.6" thickBot="1" x14ac:dyDescent="0.35">
      <c r="G664" s="77" t="s">
        <v>799</v>
      </c>
      <c r="H664" s="78">
        <v>43</v>
      </c>
      <c r="I664" s="56">
        <v>663</v>
      </c>
      <c r="J664" s="77" t="s">
        <v>799</v>
      </c>
      <c r="K664" s="83"/>
    </row>
    <row r="665" spans="7:11" ht="27.6" thickBot="1" x14ac:dyDescent="0.35">
      <c r="G665" s="77" t="s">
        <v>800</v>
      </c>
      <c r="H665" s="78">
        <v>44</v>
      </c>
      <c r="I665" s="56">
        <v>664</v>
      </c>
      <c r="J665" s="77" t="s">
        <v>800</v>
      </c>
      <c r="K665" s="83"/>
    </row>
    <row r="666" spans="7:11" ht="27.6" thickBot="1" x14ac:dyDescent="0.35">
      <c r="G666" s="77" t="s">
        <v>801</v>
      </c>
      <c r="H666" s="78">
        <v>45</v>
      </c>
      <c r="I666" s="56">
        <v>665</v>
      </c>
      <c r="J666" s="77" t="s">
        <v>801</v>
      </c>
      <c r="K666" s="83"/>
    </row>
    <row r="667" spans="7:11" ht="27.6" thickBot="1" x14ac:dyDescent="0.35">
      <c r="G667" s="77" t="s">
        <v>802</v>
      </c>
      <c r="H667" s="73"/>
      <c r="I667" s="56">
        <v>666</v>
      </c>
      <c r="J667" s="77" t="s">
        <v>802</v>
      </c>
      <c r="K667" s="83"/>
    </row>
    <row r="668" spans="7:11" ht="27.6" thickBot="1" x14ac:dyDescent="0.35">
      <c r="G668" s="77" t="s">
        <v>803</v>
      </c>
      <c r="H668" s="73"/>
      <c r="I668" s="56">
        <v>667</v>
      </c>
      <c r="J668" s="77" t="s">
        <v>803</v>
      </c>
      <c r="K668" s="83"/>
    </row>
    <row r="669" spans="7:11" ht="27.6" thickBot="1" x14ac:dyDescent="0.35">
      <c r="G669" s="77" t="s">
        <v>804</v>
      </c>
      <c r="H669" s="73"/>
      <c r="I669" s="56">
        <v>668</v>
      </c>
      <c r="J669" s="77" t="s">
        <v>804</v>
      </c>
      <c r="K669" s="83"/>
    </row>
    <row r="670" spans="7:11" ht="27.6" thickBot="1" x14ac:dyDescent="0.35">
      <c r="G670" s="77" t="s">
        <v>805</v>
      </c>
      <c r="H670" s="78">
        <v>1</v>
      </c>
      <c r="I670" s="56">
        <v>669</v>
      </c>
      <c r="J670" s="77" t="s">
        <v>805</v>
      </c>
      <c r="K670" s="83"/>
    </row>
    <row r="671" spans="7:11" ht="27.6" thickBot="1" x14ac:dyDescent="0.35">
      <c r="G671" s="77" t="s">
        <v>806</v>
      </c>
      <c r="H671" s="73"/>
      <c r="I671" s="56">
        <v>670</v>
      </c>
      <c r="J671" s="77" t="s">
        <v>806</v>
      </c>
      <c r="K671" s="83"/>
    </row>
    <row r="672" spans="7:11" ht="15" thickBot="1" x14ac:dyDescent="0.35">
      <c r="G672" s="77" t="s">
        <v>808</v>
      </c>
      <c r="H672" s="73"/>
      <c r="I672" s="56">
        <v>671</v>
      </c>
      <c r="J672" s="77" t="s">
        <v>808</v>
      </c>
      <c r="K672" s="83"/>
    </row>
    <row r="673" spans="7:11" ht="15" thickBot="1" x14ac:dyDescent="0.35">
      <c r="G673" s="77" t="s">
        <v>809</v>
      </c>
      <c r="H673" s="73"/>
      <c r="I673" s="56">
        <v>672</v>
      </c>
      <c r="J673" s="77" t="s">
        <v>809</v>
      </c>
      <c r="K673" s="83"/>
    </row>
    <row r="674" spans="7:11" ht="15" thickBot="1" x14ac:dyDescent="0.35">
      <c r="G674" s="77" t="s">
        <v>810</v>
      </c>
      <c r="H674" s="73"/>
      <c r="I674" s="56">
        <v>673</v>
      </c>
      <c r="J674" s="77" t="s">
        <v>810</v>
      </c>
      <c r="K674" s="83"/>
    </row>
    <row r="675" spans="7:11" ht="15" thickBot="1" x14ac:dyDescent="0.35">
      <c r="G675" s="77" t="s">
        <v>811</v>
      </c>
      <c r="H675" s="73"/>
      <c r="I675" s="56">
        <v>674</v>
      </c>
      <c r="J675" s="77" t="s">
        <v>811</v>
      </c>
      <c r="K675" s="83"/>
    </row>
    <row r="676" spans="7:11" ht="15" thickBot="1" x14ac:dyDescent="0.35">
      <c r="G676" s="77" t="s">
        <v>812</v>
      </c>
      <c r="H676" s="73"/>
      <c r="I676" s="56">
        <v>675</v>
      </c>
      <c r="J676" s="77" t="s">
        <v>812</v>
      </c>
      <c r="K676" s="83"/>
    </row>
    <row r="677" spans="7:11" ht="15" thickBot="1" x14ac:dyDescent="0.35">
      <c r="G677" s="77" t="s">
        <v>813</v>
      </c>
      <c r="H677" s="73"/>
      <c r="I677" s="56">
        <v>676</v>
      </c>
      <c r="J677" s="77" t="s">
        <v>813</v>
      </c>
      <c r="K677" s="83"/>
    </row>
    <row r="678" spans="7:11" ht="15" thickBot="1" x14ac:dyDescent="0.35">
      <c r="G678" s="77" t="s">
        <v>814</v>
      </c>
      <c r="H678" s="73"/>
      <c r="I678" s="56">
        <v>677</v>
      </c>
      <c r="J678" s="77" t="s">
        <v>814</v>
      </c>
      <c r="K678" s="83"/>
    </row>
    <row r="679" spans="7:11" ht="15" thickBot="1" x14ac:dyDescent="0.35">
      <c r="G679" s="77" t="s">
        <v>816</v>
      </c>
      <c r="H679" s="73"/>
      <c r="I679" s="56">
        <v>678</v>
      </c>
      <c r="J679" s="77" t="s">
        <v>816</v>
      </c>
      <c r="K679" s="83"/>
    </row>
    <row r="680" spans="7:11" ht="15" thickBot="1" x14ac:dyDescent="0.35">
      <c r="G680" s="77" t="s">
        <v>817</v>
      </c>
      <c r="H680" s="73"/>
      <c r="I680" s="56">
        <v>679</v>
      </c>
      <c r="J680" s="77" t="s">
        <v>817</v>
      </c>
      <c r="K680" s="83"/>
    </row>
    <row r="681" spans="7:11" ht="15" thickBot="1" x14ac:dyDescent="0.35">
      <c r="G681" s="77" t="s">
        <v>818</v>
      </c>
      <c r="H681" s="73"/>
      <c r="I681" s="56">
        <v>680</v>
      </c>
      <c r="J681" s="77" t="s">
        <v>818</v>
      </c>
      <c r="K681" s="83"/>
    </row>
    <row r="682" spans="7:11" ht="15" thickBot="1" x14ac:dyDescent="0.35">
      <c r="G682" s="77" t="s">
        <v>819</v>
      </c>
      <c r="H682" s="73"/>
      <c r="I682" s="56">
        <v>681</v>
      </c>
      <c r="J682" s="77" t="s">
        <v>819</v>
      </c>
      <c r="K682" s="83"/>
    </row>
    <row r="683" spans="7:11" ht="15" thickBot="1" x14ac:dyDescent="0.35">
      <c r="G683" s="77" t="s">
        <v>820</v>
      </c>
      <c r="H683" s="73"/>
      <c r="I683" s="56">
        <v>682</v>
      </c>
      <c r="J683" s="77" t="s">
        <v>820</v>
      </c>
      <c r="K683" s="83"/>
    </row>
    <row r="684" spans="7:11" ht="15" thickBot="1" x14ac:dyDescent="0.35">
      <c r="G684" s="77" t="s">
        <v>821</v>
      </c>
      <c r="H684" s="73"/>
      <c r="I684" s="56">
        <v>683</v>
      </c>
      <c r="J684" s="77" t="s">
        <v>821</v>
      </c>
      <c r="K684" s="83"/>
    </row>
    <row r="685" spans="7:11" ht="15" thickBot="1" x14ac:dyDescent="0.35">
      <c r="G685" s="77" t="s">
        <v>822</v>
      </c>
      <c r="H685" s="73"/>
      <c r="I685" s="56">
        <v>684</v>
      </c>
      <c r="J685" s="77" t="s">
        <v>822</v>
      </c>
      <c r="K685" s="83"/>
    </row>
    <row r="686" spans="7:11" ht="15" thickBot="1" x14ac:dyDescent="0.35">
      <c r="G686" s="77" t="s">
        <v>823</v>
      </c>
      <c r="H686" s="73"/>
      <c r="I686" s="56">
        <v>685</v>
      </c>
      <c r="J686" s="77" t="s">
        <v>823</v>
      </c>
      <c r="K686" s="83"/>
    </row>
    <row r="687" spans="7:11" ht="15" thickBot="1" x14ac:dyDescent="0.35">
      <c r="G687" s="77" t="s">
        <v>824</v>
      </c>
      <c r="H687" s="73"/>
      <c r="I687" s="56">
        <v>686</v>
      </c>
      <c r="J687" s="77" t="s">
        <v>824</v>
      </c>
      <c r="K687" s="83"/>
    </row>
    <row r="688" spans="7:11" ht="27.6" thickBot="1" x14ac:dyDescent="0.35">
      <c r="G688" s="77" t="s">
        <v>826</v>
      </c>
      <c r="H688" s="78">
        <v>4</v>
      </c>
      <c r="I688" s="56">
        <v>687</v>
      </c>
      <c r="J688" s="77" t="s">
        <v>826</v>
      </c>
      <c r="K688" s="83"/>
    </row>
    <row r="689" spans="7:11" ht="27.6" thickBot="1" x14ac:dyDescent="0.35">
      <c r="G689" s="77" t="s">
        <v>827</v>
      </c>
      <c r="H689" s="73"/>
      <c r="I689" s="56">
        <v>688</v>
      </c>
      <c r="J689" s="77" t="s">
        <v>827</v>
      </c>
      <c r="K689" s="83"/>
    </row>
    <row r="690" spans="7:11" ht="27.6" thickBot="1" x14ac:dyDescent="0.35">
      <c r="G690" s="77" t="s">
        <v>828</v>
      </c>
      <c r="H690" s="78">
        <v>1</v>
      </c>
      <c r="I690" s="56">
        <v>689</v>
      </c>
      <c r="J690" s="77" t="s">
        <v>828</v>
      </c>
      <c r="K690" s="83"/>
    </row>
    <row r="691" spans="7:11" ht="27.6" thickBot="1" x14ac:dyDescent="0.35">
      <c r="G691" s="77" t="s">
        <v>829</v>
      </c>
      <c r="H691" s="73"/>
      <c r="I691" s="56">
        <v>690</v>
      </c>
      <c r="J691" s="77" t="s">
        <v>829</v>
      </c>
      <c r="K691" s="83"/>
    </row>
    <row r="692" spans="7:11" ht="27.6" thickBot="1" x14ac:dyDescent="0.35">
      <c r="G692" s="77" t="s">
        <v>830</v>
      </c>
      <c r="H692" s="73"/>
      <c r="I692" s="56">
        <v>691</v>
      </c>
      <c r="J692" s="77" t="s">
        <v>830</v>
      </c>
      <c r="K692" s="83"/>
    </row>
    <row r="693" spans="7:11" ht="27.6" thickBot="1" x14ac:dyDescent="0.35">
      <c r="G693" s="77" t="s">
        <v>831</v>
      </c>
      <c r="H693" s="73"/>
      <c r="I693" s="56">
        <v>692</v>
      </c>
      <c r="J693" s="77" t="s">
        <v>831</v>
      </c>
      <c r="K693" s="83"/>
    </row>
    <row r="694" spans="7:11" ht="27.6" thickBot="1" x14ac:dyDescent="0.35">
      <c r="G694" s="77" t="s">
        <v>832</v>
      </c>
      <c r="H694" s="73"/>
      <c r="I694" s="56">
        <v>693</v>
      </c>
      <c r="J694" s="77" t="s">
        <v>832</v>
      </c>
      <c r="K694" s="83"/>
    </row>
    <row r="695" spans="7:11" ht="27.6" thickBot="1" x14ac:dyDescent="0.35">
      <c r="G695" s="77" t="s">
        <v>833</v>
      </c>
      <c r="H695" s="73"/>
      <c r="I695" s="56">
        <v>694</v>
      </c>
      <c r="J695" s="77" t="s">
        <v>833</v>
      </c>
      <c r="K695" s="83"/>
    </row>
    <row r="696" spans="7:11" ht="27.6" thickBot="1" x14ac:dyDescent="0.35">
      <c r="G696" s="77" t="s">
        <v>834</v>
      </c>
      <c r="H696" s="73"/>
      <c r="I696" s="56">
        <v>695</v>
      </c>
      <c r="J696" s="77" t="s">
        <v>834</v>
      </c>
      <c r="K696" s="83"/>
    </row>
    <row r="697" spans="7:11" ht="27.6" thickBot="1" x14ac:dyDescent="0.35">
      <c r="G697" s="77" t="s">
        <v>835</v>
      </c>
      <c r="H697" s="73"/>
      <c r="I697" s="56">
        <v>696</v>
      </c>
      <c r="J697" s="77" t="s">
        <v>835</v>
      </c>
      <c r="K697" s="83"/>
    </row>
    <row r="698" spans="7:11" ht="27.6" thickBot="1" x14ac:dyDescent="0.35">
      <c r="G698" s="77" t="s">
        <v>836</v>
      </c>
      <c r="H698" s="73"/>
      <c r="I698" s="56">
        <v>697</v>
      </c>
      <c r="J698" s="77" t="s">
        <v>836</v>
      </c>
      <c r="K698" s="83"/>
    </row>
    <row r="699" spans="7:11" ht="27.6" thickBot="1" x14ac:dyDescent="0.35">
      <c r="G699" s="77" t="s">
        <v>837</v>
      </c>
      <c r="H699" s="73"/>
      <c r="I699" s="56">
        <v>698</v>
      </c>
      <c r="J699" s="77" t="s">
        <v>837</v>
      </c>
      <c r="K699" s="83"/>
    </row>
    <row r="700" spans="7:11" ht="27.6" thickBot="1" x14ac:dyDescent="0.35">
      <c r="G700" s="77" t="s">
        <v>838</v>
      </c>
      <c r="H700" s="73"/>
      <c r="I700" s="56">
        <v>699</v>
      </c>
      <c r="J700" s="77" t="s">
        <v>838</v>
      </c>
      <c r="K700" s="83"/>
    </row>
    <row r="701" spans="7:11" ht="27.6" thickBot="1" x14ac:dyDescent="0.35">
      <c r="G701" s="77" t="s">
        <v>839</v>
      </c>
      <c r="H701" s="73"/>
      <c r="I701" s="56">
        <v>700</v>
      </c>
      <c r="J701" s="77" t="s">
        <v>839</v>
      </c>
      <c r="K701" s="83"/>
    </row>
    <row r="702" spans="7:11" ht="27.6" thickBot="1" x14ac:dyDescent="0.35">
      <c r="G702" s="77" t="s">
        <v>840</v>
      </c>
      <c r="H702" s="73"/>
      <c r="I702" s="56">
        <v>701</v>
      </c>
      <c r="J702" s="77" t="s">
        <v>840</v>
      </c>
      <c r="K702" s="83"/>
    </row>
    <row r="703" spans="7:11" ht="27.6" thickBot="1" x14ac:dyDescent="0.35">
      <c r="G703" s="77" t="s">
        <v>841</v>
      </c>
      <c r="H703" s="73"/>
      <c r="I703" s="56">
        <v>702</v>
      </c>
      <c r="J703" s="77" t="s">
        <v>841</v>
      </c>
      <c r="K703" s="83"/>
    </row>
    <row r="704" spans="7:11" ht="27.6" thickBot="1" x14ac:dyDescent="0.35">
      <c r="G704" s="77" t="s">
        <v>842</v>
      </c>
      <c r="H704" s="73"/>
      <c r="I704" s="56">
        <v>703</v>
      </c>
      <c r="J704" s="77" t="s">
        <v>842</v>
      </c>
      <c r="K704" s="83"/>
    </row>
    <row r="705" spans="7:11" ht="27.6" thickBot="1" x14ac:dyDescent="0.35">
      <c r="G705" s="77" t="s">
        <v>843</v>
      </c>
      <c r="H705" s="73"/>
      <c r="I705" s="56">
        <v>704</v>
      </c>
      <c r="J705" s="77" t="s">
        <v>843</v>
      </c>
      <c r="K705" s="83"/>
    </row>
    <row r="706" spans="7:11" ht="27.6" thickBot="1" x14ac:dyDescent="0.35">
      <c r="G706" s="77" t="s">
        <v>844</v>
      </c>
      <c r="H706" s="73"/>
      <c r="I706" s="56">
        <v>705</v>
      </c>
      <c r="J706" s="77" t="s">
        <v>844</v>
      </c>
      <c r="K706" s="83"/>
    </row>
    <row r="707" spans="7:11" ht="27.6" thickBot="1" x14ac:dyDescent="0.35">
      <c r="G707" s="77" t="s">
        <v>845</v>
      </c>
      <c r="H707" s="73"/>
      <c r="I707" s="56">
        <v>706</v>
      </c>
      <c r="J707" s="77" t="s">
        <v>845</v>
      </c>
      <c r="K707" s="83"/>
    </row>
    <row r="708" spans="7:11" ht="27.6" thickBot="1" x14ac:dyDescent="0.35">
      <c r="G708" s="77" t="s">
        <v>846</v>
      </c>
      <c r="H708" s="73"/>
      <c r="I708" s="56">
        <v>707</v>
      </c>
      <c r="J708" s="77" t="s">
        <v>846</v>
      </c>
      <c r="K708" s="83"/>
    </row>
    <row r="709" spans="7:11" ht="27.6" thickBot="1" x14ac:dyDescent="0.35">
      <c r="G709" s="77" t="s">
        <v>847</v>
      </c>
      <c r="H709" s="73"/>
      <c r="I709" s="56">
        <v>708</v>
      </c>
      <c r="J709" s="77" t="s">
        <v>847</v>
      </c>
      <c r="K709" s="83"/>
    </row>
    <row r="710" spans="7:11" ht="27.6" thickBot="1" x14ac:dyDescent="0.35">
      <c r="G710" s="77" t="s">
        <v>848</v>
      </c>
      <c r="H710" s="73"/>
      <c r="I710" s="56">
        <v>709</v>
      </c>
      <c r="J710" s="77" t="s">
        <v>848</v>
      </c>
      <c r="K710" s="83"/>
    </row>
    <row r="711" spans="7:11" ht="27.6" thickBot="1" x14ac:dyDescent="0.35">
      <c r="G711" s="77" t="s">
        <v>849</v>
      </c>
      <c r="H711" s="73"/>
      <c r="I711" s="56">
        <v>710</v>
      </c>
      <c r="J711" s="77" t="s">
        <v>849</v>
      </c>
      <c r="K711" s="83"/>
    </row>
    <row r="712" spans="7:11" ht="27.6" thickBot="1" x14ac:dyDescent="0.35">
      <c r="G712" s="77" t="s">
        <v>850</v>
      </c>
      <c r="H712" s="73"/>
      <c r="I712" s="56">
        <v>711</v>
      </c>
      <c r="J712" s="77" t="s">
        <v>850</v>
      </c>
      <c r="K712" s="83"/>
    </row>
    <row r="713" spans="7:11" ht="27.6" thickBot="1" x14ac:dyDescent="0.35">
      <c r="G713" s="77" t="s">
        <v>851</v>
      </c>
      <c r="H713" s="73"/>
      <c r="I713" s="56">
        <v>712</v>
      </c>
      <c r="J713" s="77" t="s">
        <v>851</v>
      </c>
      <c r="K713" s="83"/>
    </row>
    <row r="714" spans="7:11" ht="27.6" thickBot="1" x14ac:dyDescent="0.35">
      <c r="G714" s="77" t="s">
        <v>852</v>
      </c>
      <c r="H714" s="73"/>
      <c r="I714" s="56">
        <v>713</v>
      </c>
      <c r="J714" s="77" t="s">
        <v>852</v>
      </c>
      <c r="K714" s="83"/>
    </row>
    <row r="715" spans="7:11" ht="27.6" thickBot="1" x14ac:dyDescent="0.35">
      <c r="G715" s="77" t="s">
        <v>853</v>
      </c>
      <c r="H715" s="73"/>
      <c r="I715" s="56">
        <v>714</v>
      </c>
      <c r="J715" s="77" t="s">
        <v>853</v>
      </c>
      <c r="K715" s="83"/>
    </row>
    <row r="716" spans="7:11" ht="27.6" thickBot="1" x14ac:dyDescent="0.35">
      <c r="G716" s="77" t="s">
        <v>854</v>
      </c>
      <c r="H716" s="73"/>
      <c r="I716" s="56">
        <v>715</v>
      </c>
      <c r="J716" s="77" t="s">
        <v>854</v>
      </c>
      <c r="K716" s="83"/>
    </row>
    <row r="717" spans="7:11" ht="27.6" thickBot="1" x14ac:dyDescent="0.35">
      <c r="G717" s="77" t="s">
        <v>855</v>
      </c>
      <c r="H717" s="73"/>
      <c r="I717" s="56">
        <v>716</v>
      </c>
      <c r="J717" s="77" t="s">
        <v>855</v>
      </c>
      <c r="K717" s="83"/>
    </row>
    <row r="718" spans="7:11" ht="27.6" thickBot="1" x14ac:dyDescent="0.35">
      <c r="G718" s="77" t="s">
        <v>856</v>
      </c>
      <c r="H718" s="73"/>
      <c r="I718" s="56">
        <v>717</v>
      </c>
      <c r="J718" s="77" t="s">
        <v>856</v>
      </c>
      <c r="K718" s="83"/>
    </row>
    <row r="719" spans="7:11" ht="27.6" thickBot="1" x14ac:dyDescent="0.35">
      <c r="G719" s="77" t="s">
        <v>857</v>
      </c>
      <c r="H719" s="73"/>
      <c r="I719" s="56">
        <v>718</v>
      </c>
      <c r="J719" s="77" t="s">
        <v>857</v>
      </c>
      <c r="K719" s="83"/>
    </row>
    <row r="720" spans="7:11" ht="27.6" thickBot="1" x14ac:dyDescent="0.35">
      <c r="G720" s="77" t="s">
        <v>858</v>
      </c>
      <c r="H720" s="73"/>
      <c r="I720" s="56">
        <v>719</v>
      </c>
      <c r="J720" s="77" t="s">
        <v>858</v>
      </c>
      <c r="K720" s="83"/>
    </row>
    <row r="721" spans="7:11" ht="27.6" thickBot="1" x14ac:dyDescent="0.35">
      <c r="G721" s="77" t="s">
        <v>859</v>
      </c>
      <c r="H721" s="73"/>
      <c r="I721" s="56">
        <v>720</v>
      </c>
      <c r="J721" s="77" t="s">
        <v>859</v>
      </c>
      <c r="K721" s="83"/>
    </row>
    <row r="722" spans="7:11" ht="27.6" thickBot="1" x14ac:dyDescent="0.35">
      <c r="G722" s="77" t="s">
        <v>861</v>
      </c>
      <c r="H722" s="73"/>
      <c r="I722" s="56">
        <v>721</v>
      </c>
      <c r="J722" s="77" t="s">
        <v>861</v>
      </c>
      <c r="K722" s="83"/>
    </row>
    <row r="723" spans="7:11" ht="27.6" thickBot="1" x14ac:dyDescent="0.35">
      <c r="G723" s="77" t="s">
        <v>862</v>
      </c>
      <c r="H723" s="73"/>
      <c r="I723" s="56">
        <v>722</v>
      </c>
      <c r="J723" s="77" t="s">
        <v>862</v>
      </c>
      <c r="K723" s="83"/>
    </row>
    <row r="724" spans="7:11" ht="27.6" thickBot="1" x14ac:dyDescent="0.35">
      <c r="G724" s="77" t="s">
        <v>863</v>
      </c>
      <c r="H724" s="73"/>
      <c r="I724" s="56">
        <v>723</v>
      </c>
      <c r="J724" s="77" t="s">
        <v>863</v>
      </c>
      <c r="K724" s="83"/>
    </row>
    <row r="725" spans="7:11" ht="27.6" thickBot="1" x14ac:dyDescent="0.35">
      <c r="G725" s="77" t="s">
        <v>864</v>
      </c>
      <c r="H725" s="73"/>
      <c r="I725" s="56">
        <v>724</v>
      </c>
      <c r="J725" s="77" t="s">
        <v>864</v>
      </c>
      <c r="K725" s="83"/>
    </row>
    <row r="726" spans="7:11" ht="15" thickBot="1" x14ac:dyDescent="0.35">
      <c r="G726" s="77" t="s">
        <v>866</v>
      </c>
      <c r="H726" s="73"/>
      <c r="I726" s="56">
        <v>725</v>
      </c>
      <c r="J726" s="77" t="s">
        <v>866</v>
      </c>
      <c r="K726" s="83"/>
    </row>
    <row r="727" spans="7:11" ht="15" thickBot="1" x14ac:dyDescent="0.35">
      <c r="G727" s="77" t="s">
        <v>867</v>
      </c>
      <c r="H727" s="73"/>
      <c r="I727" s="56">
        <v>726</v>
      </c>
      <c r="J727" s="77" t="s">
        <v>867</v>
      </c>
      <c r="K727" s="83"/>
    </row>
    <row r="728" spans="7:11" ht="15" thickBot="1" x14ac:dyDescent="0.35">
      <c r="G728" s="77" t="s">
        <v>868</v>
      </c>
      <c r="H728" s="73"/>
      <c r="I728" s="56">
        <v>727</v>
      </c>
      <c r="J728" s="77" t="s">
        <v>868</v>
      </c>
      <c r="K728" s="83"/>
    </row>
    <row r="729" spans="7:11" ht="15" thickBot="1" x14ac:dyDescent="0.35">
      <c r="G729" s="77" t="s">
        <v>869</v>
      </c>
      <c r="H729" s="73"/>
      <c r="I729" s="56">
        <v>728</v>
      </c>
      <c r="J729" s="77" t="s">
        <v>869</v>
      </c>
      <c r="K729" s="83"/>
    </row>
    <row r="730" spans="7:11" ht="15" thickBot="1" x14ac:dyDescent="0.35">
      <c r="G730" s="77" t="s">
        <v>870</v>
      </c>
      <c r="H730" s="73"/>
      <c r="I730" s="56">
        <v>729</v>
      </c>
      <c r="J730" s="77" t="s">
        <v>870</v>
      </c>
      <c r="K730" s="83"/>
    </row>
    <row r="731" spans="7:11" ht="15" thickBot="1" x14ac:dyDescent="0.35">
      <c r="G731" s="77" t="s">
        <v>872</v>
      </c>
      <c r="H731" s="78">
        <v>4</v>
      </c>
      <c r="I731" s="56">
        <v>730</v>
      </c>
      <c r="J731" s="77" t="s">
        <v>872</v>
      </c>
      <c r="K731" s="83"/>
    </row>
    <row r="732" spans="7:11" ht="15" thickBot="1" x14ac:dyDescent="0.35">
      <c r="G732" s="77" t="s">
        <v>873</v>
      </c>
      <c r="H732" s="73"/>
      <c r="I732" s="56">
        <v>731</v>
      </c>
      <c r="J732" s="77" t="s">
        <v>873</v>
      </c>
      <c r="K732" s="83"/>
    </row>
    <row r="733" spans="7:11" ht="15" thickBot="1" x14ac:dyDescent="0.35">
      <c r="G733" s="77" t="s">
        <v>874</v>
      </c>
      <c r="H733" s="73"/>
      <c r="I733" s="56">
        <v>732</v>
      </c>
      <c r="J733" s="77" t="s">
        <v>874</v>
      </c>
      <c r="K733" s="83"/>
    </row>
    <row r="734" spans="7:11" ht="15" thickBot="1" x14ac:dyDescent="0.35">
      <c r="G734" s="77" t="s">
        <v>875</v>
      </c>
      <c r="H734" s="73"/>
      <c r="I734" s="56">
        <v>733</v>
      </c>
      <c r="J734" s="77" t="s">
        <v>875</v>
      </c>
      <c r="K734" s="83"/>
    </row>
    <row r="735" spans="7:11" ht="27.6" thickBot="1" x14ac:dyDescent="0.35">
      <c r="G735" s="77" t="s">
        <v>877</v>
      </c>
      <c r="H735" s="73"/>
      <c r="I735" s="56">
        <v>734</v>
      </c>
      <c r="J735" s="77" t="s">
        <v>877</v>
      </c>
      <c r="K735" s="83"/>
    </row>
    <row r="736" spans="7:11" ht="27.6" thickBot="1" x14ac:dyDescent="0.35">
      <c r="G736" s="77" t="s">
        <v>878</v>
      </c>
      <c r="H736" s="73"/>
      <c r="I736" s="56">
        <v>735</v>
      </c>
      <c r="J736" s="77" t="s">
        <v>878</v>
      </c>
      <c r="K736" s="83"/>
    </row>
    <row r="737" spans="7:11" ht="27.6" thickBot="1" x14ac:dyDescent="0.35">
      <c r="G737" s="77" t="s">
        <v>879</v>
      </c>
      <c r="H737" s="73"/>
      <c r="I737" s="56">
        <v>736</v>
      </c>
      <c r="J737" s="77" t="s">
        <v>879</v>
      </c>
      <c r="K737" s="83"/>
    </row>
    <row r="738" spans="7:11" ht="27.6" thickBot="1" x14ac:dyDescent="0.35">
      <c r="G738" s="77" t="s">
        <v>880</v>
      </c>
      <c r="H738" s="73"/>
      <c r="I738" s="56">
        <v>737</v>
      </c>
      <c r="J738" s="77" t="s">
        <v>880</v>
      </c>
      <c r="K738" s="83"/>
    </row>
    <row r="739" spans="7:11" ht="27.6" thickBot="1" x14ac:dyDescent="0.35">
      <c r="G739" s="77" t="s">
        <v>881</v>
      </c>
      <c r="H739" s="73"/>
      <c r="I739" s="56">
        <v>738</v>
      </c>
      <c r="J739" s="77" t="s">
        <v>881</v>
      </c>
      <c r="K739" s="83"/>
    </row>
    <row r="740" spans="7:11" ht="27.6" thickBot="1" x14ac:dyDescent="0.35">
      <c r="G740" s="77" t="s">
        <v>882</v>
      </c>
      <c r="H740" s="73"/>
      <c r="I740" s="56">
        <v>739</v>
      </c>
      <c r="J740" s="77" t="s">
        <v>882</v>
      </c>
      <c r="K740" s="83"/>
    </row>
    <row r="741" spans="7:11" ht="27.6" thickBot="1" x14ac:dyDescent="0.35">
      <c r="G741" s="77" t="s">
        <v>884</v>
      </c>
      <c r="H741" s="73"/>
      <c r="I741" s="56">
        <v>740</v>
      </c>
      <c r="J741" s="77" t="s">
        <v>884</v>
      </c>
      <c r="K741" s="83"/>
    </row>
    <row r="742" spans="7:11" ht="27.6" thickBot="1" x14ac:dyDescent="0.35">
      <c r="G742" s="77" t="s">
        <v>885</v>
      </c>
      <c r="H742" s="73"/>
      <c r="I742" s="56">
        <v>741</v>
      </c>
      <c r="J742" s="77" t="s">
        <v>885</v>
      </c>
      <c r="K742" s="83"/>
    </row>
    <row r="743" spans="7:11" ht="27.6" thickBot="1" x14ac:dyDescent="0.35">
      <c r="G743" s="77" t="s">
        <v>886</v>
      </c>
      <c r="H743" s="73"/>
      <c r="I743" s="56">
        <v>742</v>
      </c>
      <c r="J743" s="77" t="s">
        <v>886</v>
      </c>
      <c r="K743" s="83"/>
    </row>
    <row r="744" spans="7:11" ht="27.6" thickBot="1" x14ac:dyDescent="0.35">
      <c r="G744" s="77" t="s">
        <v>887</v>
      </c>
      <c r="H744" s="73"/>
      <c r="I744" s="56">
        <v>743</v>
      </c>
      <c r="J744" s="77" t="s">
        <v>887</v>
      </c>
      <c r="K744" s="83"/>
    </row>
    <row r="745" spans="7:11" ht="27.6" thickBot="1" x14ac:dyDescent="0.35">
      <c r="G745" s="77" t="s">
        <v>888</v>
      </c>
      <c r="H745" s="73"/>
      <c r="I745" s="56">
        <v>744</v>
      </c>
      <c r="J745" s="77" t="s">
        <v>888</v>
      </c>
      <c r="K745" s="83"/>
    </row>
    <row r="746" spans="7:11" ht="27.6" thickBot="1" x14ac:dyDescent="0.35">
      <c r="G746" s="77" t="s">
        <v>889</v>
      </c>
      <c r="H746" s="73"/>
      <c r="I746" s="56">
        <v>745</v>
      </c>
      <c r="J746" s="77" t="s">
        <v>889</v>
      </c>
      <c r="K746" s="83"/>
    </row>
    <row r="747" spans="7:11" ht="27.6" thickBot="1" x14ac:dyDescent="0.35">
      <c r="G747" s="77" t="s">
        <v>890</v>
      </c>
      <c r="H747" s="73"/>
      <c r="I747" s="56">
        <v>746</v>
      </c>
      <c r="J747" s="77" t="s">
        <v>890</v>
      </c>
      <c r="K747" s="83"/>
    </row>
    <row r="748" spans="7:11" ht="27.6" thickBot="1" x14ac:dyDescent="0.35">
      <c r="G748" s="77" t="s">
        <v>891</v>
      </c>
      <c r="H748" s="73"/>
      <c r="I748" s="56">
        <v>747</v>
      </c>
      <c r="J748" s="77" t="s">
        <v>891</v>
      </c>
      <c r="K748" s="83"/>
    </row>
    <row r="749" spans="7:11" ht="27.6" thickBot="1" x14ac:dyDescent="0.35">
      <c r="G749" s="77" t="s">
        <v>893</v>
      </c>
      <c r="H749" s="73"/>
      <c r="I749" s="56">
        <v>748</v>
      </c>
      <c r="J749" s="77" t="s">
        <v>893</v>
      </c>
      <c r="K749" s="83"/>
    </row>
    <row r="750" spans="7:11" ht="27.6" thickBot="1" x14ac:dyDescent="0.35">
      <c r="G750" s="77" t="s">
        <v>894</v>
      </c>
      <c r="H750" s="73"/>
      <c r="I750" s="56">
        <v>749</v>
      </c>
      <c r="J750" s="77" t="s">
        <v>894</v>
      </c>
      <c r="K750" s="83"/>
    </row>
    <row r="751" spans="7:11" ht="27.6" thickBot="1" x14ac:dyDescent="0.35">
      <c r="G751" s="77" t="s">
        <v>895</v>
      </c>
      <c r="H751" s="73"/>
      <c r="I751" s="56">
        <v>750</v>
      </c>
      <c r="J751" s="77" t="s">
        <v>895</v>
      </c>
      <c r="K751" s="83"/>
    </row>
    <row r="752" spans="7:11" ht="27.6" thickBot="1" x14ac:dyDescent="0.35">
      <c r="G752" s="77" t="s">
        <v>896</v>
      </c>
      <c r="H752" s="73"/>
      <c r="I752" s="56">
        <v>751</v>
      </c>
      <c r="J752" s="77" t="s">
        <v>896</v>
      </c>
      <c r="K752" s="83"/>
    </row>
    <row r="753" spans="7:11" ht="27.6" thickBot="1" x14ac:dyDescent="0.35">
      <c r="G753" s="77" t="s">
        <v>897</v>
      </c>
      <c r="H753" s="73"/>
      <c r="I753" s="56">
        <v>752</v>
      </c>
      <c r="J753" s="77" t="s">
        <v>897</v>
      </c>
      <c r="K753" s="83"/>
    </row>
    <row r="754" spans="7:11" ht="27.6" thickBot="1" x14ac:dyDescent="0.35">
      <c r="G754" s="77" t="s">
        <v>898</v>
      </c>
      <c r="H754" s="73"/>
      <c r="I754" s="56">
        <v>753</v>
      </c>
      <c r="J754" s="77" t="s">
        <v>898</v>
      </c>
      <c r="K754" s="83"/>
    </row>
    <row r="755" spans="7:11" ht="27.6" thickBot="1" x14ac:dyDescent="0.35">
      <c r="G755" s="77" t="s">
        <v>899</v>
      </c>
      <c r="H755" s="73"/>
      <c r="I755" s="56">
        <v>754</v>
      </c>
      <c r="J755" s="77" t="s">
        <v>899</v>
      </c>
      <c r="K755" s="83"/>
    </row>
    <row r="756" spans="7:11" ht="27.6" thickBot="1" x14ac:dyDescent="0.35">
      <c r="G756" s="77" t="s">
        <v>900</v>
      </c>
      <c r="H756" s="73"/>
      <c r="I756" s="56">
        <v>755</v>
      </c>
      <c r="J756" s="77" t="s">
        <v>900</v>
      </c>
      <c r="K756" s="83"/>
    </row>
    <row r="757" spans="7:11" ht="27.6" thickBot="1" x14ac:dyDescent="0.35">
      <c r="G757" s="77" t="s">
        <v>901</v>
      </c>
      <c r="H757" s="73"/>
      <c r="I757" s="56">
        <v>756</v>
      </c>
      <c r="J757" s="77" t="s">
        <v>901</v>
      </c>
      <c r="K757" s="83"/>
    </row>
    <row r="758" spans="7:11" ht="27.6" thickBot="1" x14ac:dyDescent="0.35">
      <c r="G758" s="77" t="s">
        <v>903</v>
      </c>
      <c r="H758" s="73"/>
      <c r="I758" s="56">
        <v>757</v>
      </c>
      <c r="J758" s="77" t="s">
        <v>903</v>
      </c>
      <c r="K758" s="83"/>
    </row>
    <row r="759" spans="7:11" ht="27.6" thickBot="1" x14ac:dyDescent="0.35">
      <c r="G759" s="77" t="s">
        <v>904</v>
      </c>
      <c r="H759" s="73"/>
      <c r="I759" s="56">
        <v>758</v>
      </c>
      <c r="J759" s="77" t="s">
        <v>904</v>
      </c>
      <c r="K759" s="83"/>
    </row>
    <row r="760" spans="7:11" ht="27.6" thickBot="1" x14ac:dyDescent="0.35">
      <c r="G760" s="77" t="s">
        <v>905</v>
      </c>
      <c r="H760" s="73"/>
      <c r="I760" s="56">
        <v>759</v>
      </c>
      <c r="J760" s="77" t="s">
        <v>905</v>
      </c>
      <c r="K760" s="83"/>
    </row>
    <row r="761" spans="7:11" ht="27.6" thickBot="1" x14ac:dyDescent="0.35">
      <c r="G761" s="77" t="s">
        <v>906</v>
      </c>
      <c r="H761" s="73"/>
      <c r="I761" s="56">
        <v>760</v>
      </c>
      <c r="J761" s="77" t="s">
        <v>906</v>
      </c>
      <c r="K761" s="83"/>
    </row>
    <row r="762" spans="7:11" ht="27.6" thickBot="1" x14ac:dyDescent="0.35">
      <c r="G762" s="77" t="s">
        <v>907</v>
      </c>
      <c r="H762" s="73"/>
      <c r="I762" s="56">
        <v>761</v>
      </c>
      <c r="J762" s="77" t="s">
        <v>907</v>
      </c>
      <c r="K762" s="83"/>
    </row>
    <row r="763" spans="7:11" ht="27.6" thickBot="1" x14ac:dyDescent="0.35">
      <c r="G763" s="77" t="s">
        <v>908</v>
      </c>
      <c r="H763" s="73"/>
      <c r="I763" s="56">
        <v>762</v>
      </c>
      <c r="J763" s="77" t="s">
        <v>908</v>
      </c>
      <c r="K763" s="83"/>
    </row>
    <row r="764" spans="7:11" ht="27.6" thickBot="1" x14ac:dyDescent="0.35">
      <c r="G764" s="77" t="s">
        <v>909</v>
      </c>
      <c r="H764" s="73"/>
      <c r="I764" s="56">
        <v>763</v>
      </c>
      <c r="J764" s="77" t="s">
        <v>909</v>
      </c>
      <c r="K764" s="83"/>
    </row>
    <row r="765" spans="7:11" ht="27.6" thickBot="1" x14ac:dyDescent="0.35">
      <c r="G765" s="77" t="s">
        <v>910</v>
      </c>
      <c r="H765" s="73"/>
      <c r="I765" s="56">
        <v>764</v>
      </c>
      <c r="J765" s="77" t="s">
        <v>910</v>
      </c>
      <c r="K765" s="83"/>
    </row>
    <row r="766" spans="7:11" ht="27.6" thickBot="1" x14ac:dyDescent="0.35">
      <c r="G766" s="77" t="s">
        <v>911</v>
      </c>
      <c r="H766" s="73"/>
      <c r="I766" s="56">
        <v>765</v>
      </c>
      <c r="J766" s="77" t="s">
        <v>911</v>
      </c>
      <c r="K766" s="83"/>
    </row>
    <row r="767" spans="7:11" ht="27.6" thickBot="1" x14ac:dyDescent="0.35">
      <c r="G767" s="77" t="s">
        <v>912</v>
      </c>
      <c r="H767" s="73"/>
      <c r="I767" s="56">
        <v>766</v>
      </c>
      <c r="J767" s="77" t="s">
        <v>912</v>
      </c>
      <c r="K767" s="83"/>
    </row>
    <row r="768" spans="7:11" ht="27.6" thickBot="1" x14ac:dyDescent="0.35">
      <c r="G768" s="77" t="s">
        <v>913</v>
      </c>
      <c r="H768" s="73"/>
      <c r="I768" s="56">
        <v>767</v>
      </c>
      <c r="J768" s="77" t="s">
        <v>913</v>
      </c>
      <c r="K768" s="83"/>
    </row>
    <row r="769" spans="7:11" ht="27.6" thickBot="1" x14ac:dyDescent="0.35">
      <c r="G769" s="77" t="s">
        <v>914</v>
      </c>
      <c r="H769" s="73"/>
      <c r="I769" s="56">
        <v>768</v>
      </c>
      <c r="J769" s="77" t="s">
        <v>914</v>
      </c>
      <c r="K769" s="83"/>
    </row>
    <row r="770" spans="7:11" ht="27.6" thickBot="1" x14ac:dyDescent="0.35">
      <c r="G770" s="77" t="s">
        <v>918</v>
      </c>
      <c r="H770" s="73"/>
      <c r="I770" s="56">
        <v>769</v>
      </c>
      <c r="J770" s="77" t="s">
        <v>918</v>
      </c>
      <c r="K770" s="83"/>
    </row>
    <row r="771" spans="7:11" ht="27.6" thickBot="1" x14ac:dyDescent="0.35">
      <c r="G771" s="77" t="s">
        <v>919</v>
      </c>
      <c r="H771" s="73"/>
      <c r="I771" s="56">
        <v>770</v>
      </c>
      <c r="J771" s="77" t="s">
        <v>919</v>
      </c>
      <c r="K771" s="83"/>
    </row>
    <row r="772" spans="7:11" ht="27.6" thickBot="1" x14ac:dyDescent="0.35">
      <c r="G772" s="77" t="s">
        <v>920</v>
      </c>
      <c r="H772" s="73"/>
      <c r="I772" s="56">
        <v>771</v>
      </c>
      <c r="J772" s="77" t="s">
        <v>920</v>
      </c>
      <c r="K772" s="83"/>
    </row>
    <row r="773" spans="7:11" ht="27.6" thickBot="1" x14ac:dyDescent="0.35">
      <c r="G773" s="77" t="s">
        <v>921</v>
      </c>
      <c r="H773" s="73"/>
      <c r="I773" s="56">
        <v>772</v>
      </c>
      <c r="J773" s="77" t="s">
        <v>921</v>
      </c>
      <c r="K773" s="83"/>
    </row>
    <row r="774" spans="7:11" ht="27.6" thickBot="1" x14ac:dyDescent="0.35">
      <c r="G774" s="77" t="s">
        <v>922</v>
      </c>
      <c r="H774" s="73"/>
      <c r="I774" s="56">
        <v>773</v>
      </c>
      <c r="J774" s="77" t="s">
        <v>922</v>
      </c>
      <c r="K774" s="83"/>
    </row>
    <row r="775" spans="7:11" ht="27.6" thickBot="1" x14ac:dyDescent="0.35">
      <c r="G775" s="77" t="s">
        <v>923</v>
      </c>
      <c r="H775" s="73"/>
      <c r="I775" s="56">
        <v>774</v>
      </c>
      <c r="J775" s="77" t="s">
        <v>923</v>
      </c>
      <c r="K775" s="83"/>
    </row>
    <row r="776" spans="7:11" ht="27.6" thickBot="1" x14ac:dyDescent="0.35">
      <c r="G776" s="77" t="s">
        <v>924</v>
      </c>
      <c r="H776" s="73"/>
      <c r="I776" s="56">
        <v>775</v>
      </c>
      <c r="J776" s="77" t="s">
        <v>924</v>
      </c>
      <c r="K776" s="83"/>
    </row>
    <row r="777" spans="7:11" ht="27.6" thickBot="1" x14ac:dyDescent="0.35">
      <c r="G777" s="77" t="s">
        <v>925</v>
      </c>
      <c r="H777" s="73"/>
      <c r="I777" s="56">
        <v>776</v>
      </c>
      <c r="J777" s="77" t="s">
        <v>925</v>
      </c>
      <c r="K777" s="83"/>
    </row>
    <row r="778" spans="7:11" ht="27.6" thickBot="1" x14ac:dyDescent="0.35">
      <c r="G778" s="77" t="s">
        <v>926</v>
      </c>
      <c r="H778" s="73"/>
      <c r="I778" s="56">
        <v>777</v>
      </c>
      <c r="J778" s="77" t="s">
        <v>926</v>
      </c>
      <c r="K778" s="83"/>
    </row>
    <row r="779" spans="7:11" ht="27.6" thickBot="1" x14ac:dyDescent="0.35">
      <c r="G779" s="77" t="s">
        <v>927</v>
      </c>
      <c r="H779" s="73"/>
      <c r="I779" s="56">
        <v>778</v>
      </c>
      <c r="J779" s="77" t="s">
        <v>927</v>
      </c>
      <c r="K779" s="83"/>
    </row>
    <row r="780" spans="7:11" ht="27.6" thickBot="1" x14ac:dyDescent="0.35">
      <c r="G780" s="77" t="s">
        <v>928</v>
      </c>
      <c r="H780" s="73"/>
      <c r="I780" s="56">
        <v>779</v>
      </c>
      <c r="J780" s="77" t="s">
        <v>928</v>
      </c>
      <c r="K780" s="83"/>
    </row>
    <row r="781" spans="7:11" ht="27.6" thickBot="1" x14ac:dyDescent="0.35">
      <c r="G781" s="77" t="s">
        <v>929</v>
      </c>
      <c r="H781" s="73"/>
      <c r="I781" s="56">
        <v>780</v>
      </c>
      <c r="J781" s="77" t="s">
        <v>929</v>
      </c>
      <c r="K781" s="83"/>
    </row>
    <row r="782" spans="7:11" ht="27.6" thickBot="1" x14ac:dyDescent="0.35">
      <c r="G782" s="77" t="s">
        <v>930</v>
      </c>
      <c r="H782" s="73"/>
      <c r="I782" s="56">
        <v>781</v>
      </c>
      <c r="J782" s="77" t="s">
        <v>930</v>
      </c>
      <c r="K782" s="83"/>
    </row>
    <row r="783" spans="7:11" ht="27.6" thickBot="1" x14ac:dyDescent="0.35">
      <c r="G783" s="77" t="s">
        <v>931</v>
      </c>
      <c r="H783" s="73"/>
      <c r="I783" s="56">
        <v>782</v>
      </c>
      <c r="J783" s="77" t="s">
        <v>931</v>
      </c>
      <c r="K783" s="83"/>
    </row>
    <row r="784" spans="7:11" ht="27.6" thickBot="1" x14ac:dyDescent="0.35">
      <c r="G784" s="77" t="s">
        <v>932</v>
      </c>
      <c r="H784" s="73"/>
      <c r="I784" s="56">
        <v>783</v>
      </c>
      <c r="J784" s="77" t="s">
        <v>932</v>
      </c>
      <c r="K784" s="83"/>
    </row>
    <row r="785" spans="7:11" ht="27.6" thickBot="1" x14ac:dyDescent="0.35">
      <c r="G785" s="77" t="s">
        <v>933</v>
      </c>
      <c r="H785" s="73"/>
      <c r="I785" s="56">
        <v>784</v>
      </c>
      <c r="J785" s="77" t="s">
        <v>933</v>
      </c>
      <c r="K785" s="83"/>
    </row>
    <row r="786" spans="7:11" ht="27.6" thickBot="1" x14ac:dyDescent="0.35">
      <c r="G786" s="77" t="s">
        <v>934</v>
      </c>
      <c r="H786" s="73"/>
      <c r="I786" s="56">
        <v>785</v>
      </c>
      <c r="J786" s="77" t="s">
        <v>934</v>
      </c>
      <c r="K786" s="83"/>
    </row>
    <row r="787" spans="7:11" ht="27.6" thickBot="1" x14ac:dyDescent="0.35">
      <c r="G787" s="77" t="s">
        <v>935</v>
      </c>
      <c r="H787" s="73"/>
      <c r="I787" s="56">
        <v>786</v>
      </c>
      <c r="J787" s="77" t="s">
        <v>935</v>
      </c>
      <c r="K787" s="83"/>
    </row>
    <row r="788" spans="7:11" ht="27.6" thickBot="1" x14ac:dyDescent="0.35">
      <c r="G788" s="77" t="s">
        <v>936</v>
      </c>
      <c r="H788" s="73"/>
      <c r="I788" s="56">
        <v>787</v>
      </c>
      <c r="J788" s="77" t="s">
        <v>936</v>
      </c>
      <c r="K788" s="83"/>
    </row>
    <row r="789" spans="7:11" ht="27.6" thickBot="1" x14ac:dyDescent="0.35">
      <c r="G789" s="77" t="s">
        <v>937</v>
      </c>
      <c r="H789" s="73"/>
      <c r="I789" s="56">
        <v>788</v>
      </c>
      <c r="J789" s="77" t="s">
        <v>937</v>
      </c>
      <c r="K789" s="83"/>
    </row>
    <row r="790" spans="7:11" ht="27.6" thickBot="1" x14ac:dyDescent="0.35">
      <c r="G790" s="77" t="s">
        <v>938</v>
      </c>
      <c r="H790" s="73"/>
      <c r="I790" s="56">
        <v>789</v>
      </c>
      <c r="J790" s="77" t="s">
        <v>938</v>
      </c>
      <c r="K790" s="83"/>
    </row>
    <row r="791" spans="7:11" ht="27.6" thickBot="1" x14ac:dyDescent="0.35">
      <c r="G791" s="77" t="s">
        <v>939</v>
      </c>
      <c r="H791" s="73"/>
      <c r="I791" s="56">
        <v>790</v>
      </c>
      <c r="J791" s="77" t="s">
        <v>939</v>
      </c>
      <c r="K791" s="83"/>
    </row>
    <row r="792" spans="7:11" ht="27.6" thickBot="1" x14ac:dyDescent="0.35">
      <c r="G792" s="77" t="s">
        <v>940</v>
      </c>
      <c r="H792" s="73"/>
      <c r="I792" s="56">
        <v>791</v>
      </c>
      <c r="J792" s="77" t="s">
        <v>940</v>
      </c>
      <c r="K792" s="83"/>
    </row>
    <row r="793" spans="7:11" ht="27.6" thickBot="1" x14ac:dyDescent="0.35">
      <c r="G793" s="77" t="s">
        <v>941</v>
      </c>
      <c r="H793" s="73"/>
      <c r="I793" s="56">
        <v>792</v>
      </c>
      <c r="J793" s="77" t="s">
        <v>941</v>
      </c>
      <c r="K793" s="83"/>
    </row>
    <row r="794" spans="7:11" ht="27.6" thickBot="1" x14ac:dyDescent="0.35">
      <c r="G794" s="77" t="s">
        <v>942</v>
      </c>
      <c r="H794" s="73"/>
      <c r="I794" s="56">
        <v>793</v>
      </c>
      <c r="J794" s="77" t="s">
        <v>942</v>
      </c>
      <c r="K794" s="83"/>
    </row>
    <row r="795" spans="7:11" ht="27.6" thickBot="1" x14ac:dyDescent="0.35">
      <c r="G795" s="77" t="s">
        <v>943</v>
      </c>
      <c r="H795" s="73"/>
      <c r="I795" s="56">
        <v>794</v>
      </c>
      <c r="J795" s="77" t="s">
        <v>943</v>
      </c>
      <c r="K795" s="83"/>
    </row>
    <row r="796" spans="7:11" ht="27.6" thickBot="1" x14ac:dyDescent="0.35">
      <c r="G796" s="77" t="s">
        <v>944</v>
      </c>
      <c r="H796" s="73"/>
      <c r="I796" s="56">
        <v>795</v>
      </c>
      <c r="J796" s="77" t="s">
        <v>944</v>
      </c>
      <c r="K796" s="83"/>
    </row>
    <row r="797" spans="7:11" ht="27.6" thickBot="1" x14ac:dyDescent="0.35">
      <c r="G797" s="77" t="s">
        <v>945</v>
      </c>
      <c r="H797" s="73"/>
      <c r="I797" s="56">
        <v>796</v>
      </c>
      <c r="J797" s="77" t="s">
        <v>945</v>
      </c>
      <c r="K797" s="83"/>
    </row>
    <row r="798" spans="7:11" ht="27.6" thickBot="1" x14ac:dyDescent="0.35">
      <c r="G798" s="77" t="s">
        <v>946</v>
      </c>
      <c r="H798" s="73"/>
      <c r="I798" s="56">
        <v>797</v>
      </c>
      <c r="J798" s="77" t="s">
        <v>946</v>
      </c>
      <c r="K798" s="83"/>
    </row>
    <row r="799" spans="7:11" ht="27.6" thickBot="1" x14ac:dyDescent="0.35">
      <c r="G799" s="77" t="s">
        <v>947</v>
      </c>
      <c r="H799" s="73"/>
      <c r="I799" s="56">
        <v>798</v>
      </c>
      <c r="J799" s="77" t="s">
        <v>947</v>
      </c>
      <c r="K799" s="83"/>
    </row>
    <row r="800" spans="7:11" ht="27.6" thickBot="1" x14ac:dyDescent="0.35">
      <c r="G800" s="77" t="s">
        <v>948</v>
      </c>
      <c r="H800" s="73"/>
      <c r="I800" s="56">
        <v>799</v>
      </c>
      <c r="J800" s="77" t="s">
        <v>948</v>
      </c>
      <c r="K800" s="83"/>
    </row>
    <row r="801" spans="7:11" ht="27.6" thickBot="1" x14ac:dyDescent="0.35">
      <c r="G801" s="77" t="s">
        <v>949</v>
      </c>
      <c r="H801" s="73"/>
      <c r="I801" s="56">
        <v>800</v>
      </c>
      <c r="J801" s="77" t="s">
        <v>949</v>
      </c>
      <c r="K801" s="83"/>
    </row>
    <row r="802" spans="7:11" ht="27.6" thickBot="1" x14ac:dyDescent="0.35">
      <c r="G802" s="77" t="s">
        <v>950</v>
      </c>
      <c r="H802" s="73"/>
      <c r="I802" s="56">
        <v>801</v>
      </c>
      <c r="J802" s="77" t="s">
        <v>950</v>
      </c>
      <c r="K802" s="83"/>
    </row>
    <row r="803" spans="7:11" ht="27.6" thickBot="1" x14ac:dyDescent="0.35">
      <c r="G803" s="77" t="s">
        <v>951</v>
      </c>
      <c r="H803" s="73"/>
      <c r="I803" s="56">
        <v>802</v>
      </c>
      <c r="J803" s="77" t="s">
        <v>951</v>
      </c>
      <c r="K803" s="83"/>
    </row>
    <row r="804" spans="7:11" ht="27.6" thickBot="1" x14ac:dyDescent="0.35">
      <c r="G804" s="77" t="s">
        <v>952</v>
      </c>
      <c r="H804" s="73"/>
      <c r="I804" s="56">
        <v>803</v>
      </c>
      <c r="J804" s="77" t="s">
        <v>952</v>
      </c>
      <c r="K804" s="83"/>
    </row>
    <row r="805" spans="7:11" ht="27.6" thickBot="1" x14ac:dyDescent="0.35">
      <c r="G805" s="77" t="s">
        <v>953</v>
      </c>
      <c r="H805" s="73"/>
      <c r="I805" s="56">
        <v>804</v>
      </c>
      <c r="J805" s="77" t="s">
        <v>953</v>
      </c>
      <c r="K805" s="83"/>
    </row>
    <row r="806" spans="7:11" ht="27.6" thickBot="1" x14ac:dyDescent="0.35">
      <c r="G806" s="77" t="s">
        <v>954</v>
      </c>
      <c r="H806" s="73"/>
      <c r="I806" s="56">
        <v>805</v>
      </c>
      <c r="J806" s="77" t="s">
        <v>954</v>
      </c>
      <c r="K806" s="83"/>
    </row>
    <row r="807" spans="7:11" ht="27.6" thickBot="1" x14ac:dyDescent="0.35">
      <c r="G807" s="77" t="s">
        <v>955</v>
      </c>
      <c r="H807" s="73"/>
      <c r="I807" s="56">
        <v>806</v>
      </c>
      <c r="J807" s="77" t="s">
        <v>955</v>
      </c>
      <c r="K807" s="83"/>
    </row>
    <row r="808" spans="7:11" ht="27.6" thickBot="1" x14ac:dyDescent="0.35">
      <c r="G808" s="77" t="s">
        <v>956</v>
      </c>
      <c r="H808" s="73"/>
      <c r="I808" s="56">
        <v>807</v>
      </c>
      <c r="J808" s="77" t="s">
        <v>956</v>
      </c>
      <c r="K808" s="83"/>
    </row>
    <row r="809" spans="7:11" ht="27.6" thickBot="1" x14ac:dyDescent="0.35">
      <c r="G809" s="77" t="s">
        <v>957</v>
      </c>
      <c r="H809" s="73"/>
      <c r="I809" s="56">
        <v>808</v>
      </c>
      <c r="J809" s="77" t="s">
        <v>957</v>
      </c>
      <c r="K809" s="83"/>
    </row>
    <row r="810" spans="7:11" ht="27.6" thickBot="1" x14ac:dyDescent="0.35">
      <c r="G810" s="77" t="s">
        <v>958</v>
      </c>
      <c r="H810" s="73"/>
      <c r="I810" s="56">
        <v>809</v>
      </c>
      <c r="J810" s="77" t="s">
        <v>958</v>
      </c>
      <c r="K810" s="83"/>
    </row>
    <row r="811" spans="7:11" ht="27.6" thickBot="1" x14ac:dyDescent="0.35">
      <c r="G811" s="77" t="s">
        <v>959</v>
      </c>
      <c r="H811" s="73"/>
      <c r="I811" s="56">
        <v>810</v>
      </c>
      <c r="J811" s="77" t="s">
        <v>959</v>
      </c>
      <c r="K811" s="83"/>
    </row>
    <row r="812" spans="7:11" ht="27.6" thickBot="1" x14ac:dyDescent="0.35">
      <c r="G812" s="77" t="s">
        <v>960</v>
      </c>
      <c r="H812" s="73"/>
      <c r="I812" s="56">
        <v>811</v>
      </c>
      <c r="J812" s="77" t="s">
        <v>960</v>
      </c>
      <c r="K812" s="83"/>
    </row>
    <row r="813" spans="7:11" ht="27.6" thickBot="1" x14ac:dyDescent="0.35">
      <c r="G813" s="77" t="s">
        <v>961</v>
      </c>
      <c r="H813" s="73"/>
      <c r="I813" s="56">
        <v>812</v>
      </c>
      <c r="J813" s="77" t="s">
        <v>961</v>
      </c>
      <c r="K813" s="83"/>
    </row>
    <row r="814" spans="7:11" ht="27.6" thickBot="1" x14ac:dyDescent="0.35">
      <c r="G814" s="77" t="s">
        <v>962</v>
      </c>
      <c r="H814" s="73"/>
      <c r="I814" s="56">
        <v>813</v>
      </c>
      <c r="J814" s="77" t="s">
        <v>962</v>
      </c>
      <c r="K814" s="83"/>
    </row>
    <row r="815" spans="7:11" ht="27.6" thickBot="1" x14ac:dyDescent="0.35">
      <c r="G815" s="77" t="s">
        <v>963</v>
      </c>
      <c r="H815" s="73"/>
      <c r="I815" s="56">
        <v>814</v>
      </c>
      <c r="J815" s="77" t="s">
        <v>963</v>
      </c>
      <c r="K815" s="83"/>
    </row>
    <row r="816" spans="7:11" ht="27.6" thickBot="1" x14ac:dyDescent="0.35">
      <c r="G816" s="77" t="s">
        <v>964</v>
      </c>
      <c r="H816" s="73"/>
      <c r="I816" s="56">
        <v>815</v>
      </c>
      <c r="J816" s="77" t="s">
        <v>964</v>
      </c>
      <c r="K816" s="83"/>
    </row>
    <row r="817" spans="7:11" ht="27.6" thickBot="1" x14ac:dyDescent="0.35">
      <c r="G817" s="77" t="s">
        <v>965</v>
      </c>
      <c r="H817" s="73"/>
      <c r="I817" s="56">
        <v>816</v>
      </c>
      <c r="J817" s="77" t="s">
        <v>965</v>
      </c>
      <c r="K817" s="83"/>
    </row>
    <row r="818" spans="7:11" ht="27.6" thickBot="1" x14ac:dyDescent="0.35">
      <c r="G818" s="77" t="s">
        <v>966</v>
      </c>
      <c r="H818" s="73"/>
      <c r="I818" s="56">
        <v>817</v>
      </c>
      <c r="J818" s="77" t="s">
        <v>966</v>
      </c>
      <c r="K818" s="83"/>
    </row>
    <row r="819" spans="7:11" ht="27.6" thickBot="1" x14ac:dyDescent="0.35">
      <c r="G819" s="77" t="s">
        <v>967</v>
      </c>
      <c r="H819" s="73"/>
      <c r="I819" s="56">
        <v>818</v>
      </c>
      <c r="J819" s="77" t="s">
        <v>967</v>
      </c>
      <c r="K819" s="83"/>
    </row>
    <row r="820" spans="7:11" ht="27.6" thickBot="1" x14ac:dyDescent="0.35">
      <c r="G820" s="77" t="s">
        <v>968</v>
      </c>
      <c r="H820" s="73"/>
      <c r="I820" s="56">
        <v>819</v>
      </c>
      <c r="J820" s="77" t="s">
        <v>968</v>
      </c>
      <c r="K820" s="83"/>
    </row>
    <row r="821" spans="7:11" ht="27.6" thickBot="1" x14ac:dyDescent="0.35">
      <c r="G821" s="77" t="s">
        <v>969</v>
      </c>
      <c r="H821" s="73"/>
      <c r="I821" s="56">
        <v>820</v>
      </c>
      <c r="J821" s="77" t="s">
        <v>969</v>
      </c>
      <c r="K821" s="83"/>
    </row>
    <row r="822" spans="7:11" ht="27.6" thickBot="1" x14ac:dyDescent="0.35">
      <c r="G822" s="77" t="s">
        <v>970</v>
      </c>
      <c r="H822" s="73"/>
      <c r="I822" s="56">
        <v>821</v>
      </c>
      <c r="J822" s="77" t="s">
        <v>970</v>
      </c>
      <c r="K822" s="83"/>
    </row>
    <row r="823" spans="7:11" ht="27.6" thickBot="1" x14ac:dyDescent="0.35">
      <c r="G823" s="77" t="s">
        <v>971</v>
      </c>
      <c r="H823" s="73"/>
      <c r="I823" s="56">
        <v>822</v>
      </c>
      <c r="J823" s="77" t="s">
        <v>971</v>
      </c>
      <c r="K823" s="83"/>
    </row>
    <row r="824" spans="7:11" ht="27.6" thickBot="1" x14ac:dyDescent="0.35">
      <c r="G824" s="77" t="s">
        <v>972</v>
      </c>
      <c r="H824" s="73"/>
      <c r="I824" s="56">
        <v>823</v>
      </c>
      <c r="J824" s="77" t="s">
        <v>972</v>
      </c>
      <c r="K824" s="83"/>
    </row>
    <row r="825" spans="7:11" ht="27.6" thickBot="1" x14ac:dyDescent="0.35">
      <c r="G825" s="77" t="s">
        <v>973</v>
      </c>
      <c r="H825" s="73"/>
      <c r="I825" s="56">
        <v>824</v>
      </c>
      <c r="J825" s="77" t="s">
        <v>973</v>
      </c>
      <c r="K825" s="83"/>
    </row>
    <row r="826" spans="7:11" ht="27.6" thickBot="1" x14ac:dyDescent="0.35">
      <c r="G826" s="77" t="s">
        <v>1969</v>
      </c>
      <c r="H826" s="73"/>
      <c r="I826" s="56">
        <v>825</v>
      </c>
      <c r="J826" s="77" t="s">
        <v>1969</v>
      </c>
      <c r="K826" s="83"/>
    </row>
    <row r="827" spans="7:11" ht="27.6" thickBot="1" x14ac:dyDescent="0.35">
      <c r="G827" s="77" t="s">
        <v>1970</v>
      </c>
      <c r="H827" s="73"/>
      <c r="I827" s="56">
        <v>826</v>
      </c>
      <c r="J827" s="77" t="s">
        <v>1970</v>
      </c>
      <c r="K827" s="83"/>
    </row>
    <row r="828" spans="7:11" ht="27.6" thickBot="1" x14ac:dyDescent="0.35">
      <c r="G828" s="77" t="s">
        <v>975</v>
      </c>
      <c r="H828" s="73"/>
      <c r="I828" s="56">
        <v>827</v>
      </c>
      <c r="J828" s="77" t="s">
        <v>975</v>
      </c>
      <c r="K828" s="83"/>
    </row>
    <row r="829" spans="7:11" ht="27.6" thickBot="1" x14ac:dyDescent="0.35">
      <c r="G829" s="77" t="s">
        <v>976</v>
      </c>
      <c r="H829" s="73"/>
      <c r="I829" s="56">
        <v>828</v>
      </c>
      <c r="J829" s="77" t="s">
        <v>976</v>
      </c>
      <c r="K829" s="83"/>
    </row>
    <row r="830" spans="7:11" ht="27.6" thickBot="1" x14ac:dyDescent="0.35">
      <c r="G830" s="77" t="s">
        <v>977</v>
      </c>
      <c r="H830" s="73"/>
      <c r="I830" s="56">
        <v>829</v>
      </c>
      <c r="J830" s="77" t="s">
        <v>977</v>
      </c>
      <c r="K830" s="83"/>
    </row>
    <row r="831" spans="7:11" ht="27.6" thickBot="1" x14ac:dyDescent="0.35">
      <c r="G831" s="77" t="s">
        <v>978</v>
      </c>
      <c r="H831" s="73"/>
      <c r="I831" s="56">
        <v>830</v>
      </c>
      <c r="J831" s="77" t="s">
        <v>978</v>
      </c>
      <c r="K831" s="83"/>
    </row>
    <row r="832" spans="7:11" ht="27.6" thickBot="1" x14ac:dyDescent="0.35">
      <c r="G832" s="77" t="s">
        <v>979</v>
      </c>
      <c r="H832" s="73"/>
      <c r="I832" s="56">
        <v>831</v>
      </c>
      <c r="J832" s="77" t="s">
        <v>979</v>
      </c>
      <c r="K832" s="83"/>
    </row>
    <row r="833" spans="7:11" ht="27.6" thickBot="1" x14ac:dyDescent="0.35">
      <c r="G833" s="77" t="s">
        <v>980</v>
      </c>
      <c r="H833" s="73"/>
      <c r="I833" s="56">
        <v>832</v>
      </c>
      <c r="J833" s="77" t="s">
        <v>980</v>
      </c>
      <c r="K833" s="83"/>
    </row>
    <row r="834" spans="7:11" ht="27.6" thickBot="1" x14ac:dyDescent="0.35">
      <c r="G834" s="77" t="s">
        <v>981</v>
      </c>
      <c r="H834" s="73"/>
      <c r="I834" s="56">
        <v>833</v>
      </c>
      <c r="J834" s="77" t="s">
        <v>981</v>
      </c>
      <c r="K834" s="83"/>
    </row>
    <row r="835" spans="7:11" ht="27.6" thickBot="1" x14ac:dyDescent="0.35">
      <c r="G835" s="77" t="s">
        <v>982</v>
      </c>
      <c r="H835" s="73"/>
      <c r="I835" s="56">
        <v>834</v>
      </c>
      <c r="J835" s="77" t="s">
        <v>982</v>
      </c>
      <c r="K835" s="83"/>
    </row>
    <row r="836" spans="7:11" ht="27.6" thickBot="1" x14ac:dyDescent="0.35">
      <c r="G836" s="77" t="s">
        <v>983</v>
      </c>
      <c r="H836" s="73"/>
      <c r="I836" s="56">
        <v>835</v>
      </c>
      <c r="J836" s="77" t="s">
        <v>983</v>
      </c>
      <c r="K836" s="83"/>
    </row>
    <row r="837" spans="7:11" ht="27.6" thickBot="1" x14ac:dyDescent="0.35">
      <c r="G837" s="77" t="s">
        <v>984</v>
      </c>
      <c r="H837" s="73"/>
      <c r="I837" s="56">
        <v>836</v>
      </c>
      <c r="J837" s="77" t="s">
        <v>984</v>
      </c>
      <c r="K837" s="83"/>
    </row>
    <row r="838" spans="7:11" ht="27.6" thickBot="1" x14ac:dyDescent="0.35">
      <c r="G838" s="77" t="s">
        <v>985</v>
      </c>
      <c r="H838" s="73"/>
      <c r="I838" s="56">
        <v>837</v>
      </c>
      <c r="J838" s="77" t="s">
        <v>985</v>
      </c>
      <c r="K838" s="83"/>
    </row>
    <row r="839" spans="7:11" ht="27.6" thickBot="1" x14ac:dyDescent="0.35">
      <c r="G839" s="77" t="s">
        <v>986</v>
      </c>
      <c r="H839" s="73"/>
      <c r="I839" s="56">
        <v>838</v>
      </c>
      <c r="J839" s="77" t="s">
        <v>986</v>
      </c>
      <c r="K839" s="83"/>
    </row>
    <row r="840" spans="7:11" ht="27.6" thickBot="1" x14ac:dyDescent="0.35">
      <c r="G840" s="77" t="s">
        <v>987</v>
      </c>
      <c r="H840" s="73"/>
      <c r="I840" s="56">
        <v>839</v>
      </c>
      <c r="J840" s="77" t="s">
        <v>987</v>
      </c>
      <c r="K840" s="83"/>
    </row>
    <row r="841" spans="7:11" ht="27.6" thickBot="1" x14ac:dyDescent="0.35">
      <c r="G841" s="77" t="s">
        <v>988</v>
      </c>
      <c r="H841" s="73"/>
      <c r="I841" s="56">
        <v>840</v>
      </c>
      <c r="J841" s="77" t="s">
        <v>988</v>
      </c>
      <c r="K841" s="83"/>
    </row>
    <row r="842" spans="7:11" ht="27.6" thickBot="1" x14ac:dyDescent="0.35">
      <c r="G842" s="77" t="s">
        <v>989</v>
      </c>
      <c r="H842" s="73"/>
      <c r="I842" s="56">
        <v>841</v>
      </c>
      <c r="J842" s="77" t="s">
        <v>989</v>
      </c>
      <c r="K842" s="83"/>
    </row>
    <row r="843" spans="7:11" ht="27.6" thickBot="1" x14ac:dyDescent="0.35">
      <c r="G843" s="77" t="s">
        <v>990</v>
      </c>
      <c r="H843" s="73"/>
      <c r="I843" s="56">
        <v>842</v>
      </c>
      <c r="J843" s="77" t="s">
        <v>990</v>
      </c>
      <c r="K843" s="83"/>
    </row>
    <row r="844" spans="7:11" ht="27.6" thickBot="1" x14ac:dyDescent="0.35">
      <c r="G844" s="77" t="s">
        <v>991</v>
      </c>
      <c r="H844" s="73"/>
      <c r="I844" s="56">
        <v>843</v>
      </c>
      <c r="J844" s="77" t="s">
        <v>991</v>
      </c>
      <c r="K844" s="83"/>
    </row>
    <row r="845" spans="7:11" ht="27.6" thickBot="1" x14ac:dyDescent="0.35">
      <c r="G845" s="77" t="s">
        <v>992</v>
      </c>
      <c r="H845" s="73"/>
      <c r="I845" s="56">
        <v>844</v>
      </c>
      <c r="J845" s="77" t="s">
        <v>992</v>
      </c>
      <c r="K845" s="83"/>
    </row>
    <row r="846" spans="7:11" ht="27.6" thickBot="1" x14ac:dyDescent="0.35">
      <c r="G846" s="77" t="s">
        <v>993</v>
      </c>
      <c r="H846" s="73"/>
      <c r="I846" s="56">
        <v>845</v>
      </c>
      <c r="J846" s="77" t="s">
        <v>993</v>
      </c>
      <c r="K846" s="83"/>
    </row>
    <row r="847" spans="7:11" ht="27.6" thickBot="1" x14ac:dyDescent="0.35">
      <c r="G847" s="77" t="s">
        <v>994</v>
      </c>
      <c r="H847" s="73"/>
      <c r="I847" s="56">
        <v>846</v>
      </c>
      <c r="J847" s="77" t="s">
        <v>994</v>
      </c>
      <c r="K847" s="83"/>
    </row>
    <row r="848" spans="7:11" ht="27.6" thickBot="1" x14ac:dyDescent="0.35">
      <c r="G848" s="77" t="s">
        <v>995</v>
      </c>
      <c r="H848" s="73"/>
      <c r="I848" s="56">
        <v>847</v>
      </c>
      <c r="J848" s="77" t="s">
        <v>995</v>
      </c>
      <c r="K848" s="83"/>
    </row>
    <row r="849" spans="7:11" ht="27.6" thickBot="1" x14ac:dyDescent="0.35">
      <c r="G849" s="77" t="s">
        <v>996</v>
      </c>
      <c r="H849" s="73"/>
      <c r="I849" s="56">
        <v>848</v>
      </c>
      <c r="J849" s="77" t="s">
        <v>996</v>
      </c>
      <c r="K849" s="83"/>
    </row>
    <row r="850" spans="7:11" ht="27.6" thickBot="1" x14ac:dyDescent="0.35">
      <c r="G850" s="77" t="s">
        <v>997</v>
      </c>
      <c r="H850" s="73"/>
      <c r="I850" s="56">
        <v>849</v>
      </c>
      <c r="J850" s="77" t="s">
        <v>997</v>
      </c>
      <c r="K850" s="83"/>
    </row>
    <row r="851" spans="7:11" ht="27.6" thickBot="1" x14ac:dyDescent="0.35">
      <c r="G851" s="77" t="s">
        <v>998</v>
      </c>
      <c r="H851" s="73"/>
      <c r="I851" s="56">
        <v>850</v>
      </c>
      <c r="J851" s="77" t="s">
        <v>998</v>
      </c>
      <c r="K851" s="83"/>
    </row>
    <row r="852" spans="7:11" ht="27.6" thickBot="1" x14ac:dyDescent="0.35">
      <c r="G852" s="77" t="s">
        <v>999</v>
      </c>
      <c r="H852" s="73"/>
      <c r="I852" s="56">
        <v>851</v>
      </c>
      <c r="J852" s="77" t="s">
        <v>999</v>
      </c>
      <c r="K852" s="83"/>
    </row>
    <row r="853" spans="7:11" ht="27.6" thickBot="1" x14ac:dyDescent="0.35">
      <c r="G853" s="77" t="s">
        <v>1000</v>
      </c>
      <c r="H853" s="73"/>
      <c r="I853" s="56">
        <v>852</v>
      </c>
      <c r="J853" s="77" t="s">
        <v>1000</v>
      </c>
      <c r="K853" s="83"/>
    </row>
    <row r="854" spans="7:11" ht="27.6" thickBot="1" x14ac:dyDescent="0.35">
      <c r="G854" s="77" t="s">
        <v>1001</v>
      </c>
      <c r="H854" s="73"/>
      <c r="I854" s="56">
        <v>853</v>
      </c>
      <c r="J854" s="77" t="s">
        <v>1001</v>
      </c>
      <c r="K854" s="83"/>
    </row>
    <row r="855" spans="7:11" ht="27.6" thickBot="1" x14ac:dyDescent="0.35">
      <c r="G855" s="77" t="s">
        <v>1002</v>
      </c>
      <c r="H855" s="73"/>
      <c r="I855" s="56">
        <v>854</v>
      </c>
      <c r="J855" s="77" t="s">
        <v>1002</v>
      </c>
      <c r="K855" s="83"/>
    </row>
    <row r="856" spans="7:11" ht="27.6" thickBot="1" x14ac:dyDescent="0.35">
      <c r="G856" s="77" t="s">
        <v>1003</v>
      </c>
      <c r="H856" s="73"/>
      <c r="I856" s="56">
        <v>855</v>
      </c>
      <c r="J856" s="77" t="s">
        <v>1003</v>
      </c>
      <c r="K856" s="83"/>
    </row>
    <row r="857" spans="7:11" ht="27.6" thickBot="1" x14ac:dyDescent="0.35">
      <c r="G857" s="77" t="s">
        <v>1004</v>
      </c>
      <c r="H857" s="73"/>
      <c r="I857" s="56">
        <v>856</v>
      </c>
      <c r="J857" s="77" t="s">
        <v>1004</v>
      </c>
      <c r="K857" s="83"/>
    </row>
    <row r="858" spans="7:11" ht="27.6" thickBot="1" x14ac:dyDescent="0.35">
      <c r="G858" s="77" t="s">
        <v>1005</v>
      </c>
      <c r="H858" s="73"/>
      <c r="I858" s="56">
        <v>857</v>
      </c>
      <c r="J858" s="77" t="s">
        <v>1005</v>
      </c>
      <c r="K858" s="83"/>
    </row>
    <row r="859" spans="7:11" ht="27.6" thickBot="1" x14ac:dyDescent="0.35">
      <c r="G859" s="77" t="s">
        <v>1006</v>
      </c>
      <c r="H859" s="73"/>
      <c r="I859" s="56">
        <v>858</v>
      </c>
      <c r="J859" s="77" t="s">
        <v>1006</v>
      </c>
      <c r="K859" s="83"/>
    </row>
    <row r="860" spans="7:11" ht="27.6" thickBot="1" x14ac:dyDescent="0.35">
      <c r="G860" s="77" t="s">
        <v>1007</v>
      </c>
      <c r="H860" s="73"/>
      <c r="I860" s="56">
        <v>859</v>
      </c>
      <c r="J860" s="77" t="s">
        <v>1007</v>
      </c>
      <c r="K860" s="83"/>
    </row>
    <row r="861" spans="7:11" ht="27.6" thickBot="1" x14ac:dyDescent="0.35">
      <c r="G861" s="77" t="s">
        <v>1008</v>
      </c>
      <c r="H861" s="73"/>
      <c r="I861" s="56">
        <v>860</v>
      </c>
      <c r="J861" s="77" t="s">
        <v>1008</v>
      </c>
      <c r="K861" s="83"/>
    </row>
    <row r="862" spans="7:11" ht="27.6" thickBot="1" x14ac:dyDescent="0.35">
      <c r="G862" s="77" t="s">
        <v>1009</v>
      </c>
      <c r="H862" s="73"/>
      <c r="I862" s="56">
        <v>861</v>
      </c>
      <c r="J862" s="77" t="s">
        <v>1009</v>
      </c>
      <c r="K862" s="83"/>
    </row>
    <row r="863" spans="7:11" ht="27.6" thickBot="1" x14ac:dyDescent="0.35">
      <c r="G863" s="77" t="s">
        <v>1010</v>
      </c>
      <c r="H863" s="73"/>
      <c r="I863" s="56">
        <v>862</v>
      </c>
      <c r="J863" s="77" t="s">
        <v>1010</v>
      </c>
      <c r="K863" s="83"/>
    </row>
    <row r="864" spans="7:11" ht="27.6" thickBot="1" x14ac:dyDescent="0.35">
      <c r="G864" s="77" t="s">
        <v>1011</v>
      </c>
      <c r="H864" s="73"/>
      <c r="I864" s="56">
        <v>863</v>
      </c>
      <c r="J864" s="77" t="s">
        <v>1011</v>
      </c>
      <c r="K864" s="83"/>
    </row>
    <row r="865" spans="7:11" ht="27.6" thickBot="1" x14ac:dyDescent="0.35">
      <c r="G865" s="77" t="s">
        <v>1012</v>
      </c>
      <c r="H865" s="73"/>
      <c r="I865" s="56">
        <v>864</v>
      </c>
      <c r="J865" s="77" t="s">
        <v>1012</v>
      </c>
      <c r="K865" s="83"/>
    </row>
    <row r="866" spans="7:11" ht="27.6" thickBot="1" x14ac:dyDescent="0.35">
      <c r="G866" s="77" t="s">
        <v>1013</v>
      </c>
      <c r="H866" s="73"/>
      <c r="I866" s="56">
        <v>865</v>
      </c>
      <c r="J866" s="77" t="s">
        <v>1013</v>
      </c>
      <c r="K866" s="83"/>
    </row>
    <row r="867" spans="7:11" ht="27.6" thickBot="1" x14ac:dyDescent="0.35">
      <c r="G867" s="77" t="s">
        <v>1014</v>
      </c>
      <c r="H867" s="73"/>
      <c r="I867" s="56">
        <v>866</v>
      </c>
      <c r="J867" s="77" t="s">
        <v>1014</v>
      </c>
      <c r="K867" s="83"/>
    </row>
    <row r="868" spans="7:11" ht="27.6" thickBot="1" x14ac:dyDescent="0.35">
      <c r="G868" s="77" t="s">
        <v>1015</v>
      </c>
      <c r="H868" s="73"/>
      <c r="I868" s="56">
        <v>867</v>
      </c>
      <c r="J868" s="77" t="s">
        <v>1015</v>
      </c>
      <c r="K868" s="83"/>
    </row>
    <row r="869" spans="7:11" ht="27.6" thickBot="1" x14ac:dyDescent="0.35">
      <c r="G869" s="77" t="s">
        <v>1016</v>
      </c>
      <c r="H869" s="73"/>
      <c r="I869" s="56">
        <v>868</v>
      </c>
      <c r="J869" s="77" t="s">
        <v>1016</v>
      </c>
      <c r="K869" s="83"/>
    </row>
    <row r="870" spans="7:11" ht="27.6" thickBot="1" x14ac:dyDescent="0.35">
      <c r="G870" s="77" t="s">
        <v>1017</v>
      </c>
      <c r="H870" s="73"/>
      <c r="I870" s="56">
        <v>869</v>
      </c>
      <c r="J870" s="77" t="s">
        <v>1017</v>
      </c>
      <c r="K870" s="83"/>
    </row>
    <row r="871" spans="7:11" ht="27.6" thickBot="1" x14ac:dyDescent="0.35">
      <c r="G871" s="77" t="s">
        <v>1018</v>
      </c>
      <c r="H871" s="73"/>
      <c r="I871" s="56">
        <v>870</v>
      </c>
      <c r="J871" s="77" t="s">
        <v>1018</v>
      </c>
      <c r="K871" s="83"/>
    </row>
    <row r="872" spans="7:11" ht="27.6" thickBot="1" x14ac:dyDescent="0.35">
      <c r="G872" s="77" t="s">
        <v>1019</v>
      </c>
      <c r="H872" s="73"/>
      <c r="I872" s="56">
        <v>871</v>
      </c>
      <c r="J872" s="77" t="s">
        <v>1019</v>
      </c>
      <c r="K872" s="83"/>
    </row>
    <row r="873" spans="7:11" ht="27.6" thickBot="1" x14ac:dyDescent="0.35">
      <c r="G873" s="77" t="s">
        <v>1020</v>
      </c>
      <c r="H873" s="73"/>
      <c r="I873" s="56">
        <v>872</v>
      </c>
      <c r="J873" s="77" t="s">
        <v>1020</v>
      </c>
      <c r="K873" s="83"/>
    </row>
    <row r="874" spans="7:11" ht="27.6" thickBot="1" x14ac:dyDescent="0.35">
      <c r="G874" s="77" t="s">
        <v>1021</v>
      </c>
      <c r="H874" s="73"/>
      <c r="I874" s="56">
        <v>873</v>
      </c>
      <c r="J874" s="77" t="s">
        <v>1021</v>
      </c>
      <c r="K874" s="83"/>
    </row>
    <row r="875" spans="7:11" ht="27.6" thickBot="1" x14ac:dyDescent="0.35">
      <c r="G875" s="77" t="s">
        <v>1022</v>
      </c>
      <c r="H875" s="73"/>
      <c r="I875" s="56">
        <v>874</v>
      </c>
      <c r="J875" s="77" t="s">
        <v>1022</v>
      </c>
      <c r="K875" s="83"/>
    </row>
    <row r="876" spans="7:11" ht="27.6" thickBot="1" x14ac:dyDescent="0.35">
      <c r="G876" s="77" t="s">
        <v>1023</v>
      </c>
      <c r="H876" s="73"/>
      <c r="I876" s="56">
        <v>875</v>
      </c>
      <c r="J876" s="77" t="s">
        <v>1023</v>
      </c>
      <c r="K876" s="83"/>
    </row>
    <row r="877" spans="7:11" ht="27.6" thickBot="1" x14ac:dyDescent="0.35">
      <c r="G877" s="77" t="s">
        <v>1024</v>
      </c>
      <c r="H877" s="73"/>
      <c r="I877" s="56">
        <v>876</v>
      </c>
      <c r="J877" s="77" t="s">
        <v>1024</v>
      </c>
      <c r="K877" s="83"/>
    </row>
    <row r="878" spans="7:11" ht="27.6" thickBot="1" x14ac:dyDescent="0.35">
      <c r="G878" s="77" t="s">
        <v>1025</v>
      </c>
      <c r="H878" s="73"/>
      <c r="I878" s="56">
        <v>877</v>
      </c>
      <c r="J878" s="77" t="s">
        <v>1025</v>
      </c>
      <c r="K878" s="83"/>
    </row>
    <row r="879" spans="7:11" ht="27.6" thickBot="1" x14ac:dyDescent="0.35">
      <c r="G879" s="77" t="s">
        <v>1026</v>
      </c>
      <c r="H879" s="73"/>
      <c r="I879" s="56">
        <v>878</v>
      </c>
      <c r="J879" s="77" t="s">
        <v>1026</v>
      </c>
      <c r="K879" s="83"/>
    </row>
    <row r="880" spans="7:11" ht="27.6" thickBot="1" x14ac:dyDescent="0.35">
      <c r="G880" s="77" t="s">
        <v>1027</v>
      </c>
      <c r="H880" s="73"/>
      <c r="I880" s="56">
        <v>879</v>
      </c>
      <c r="J880" s="77" t="s">
        <v>1027</v>
      </c>
      <c r="K880" s="83"/>
    </row>
    <row r="881" spans="7:11" ht="27.6" thickBot="1" x14ac:dyDescent="0.35">
      <c r="G881" s="77" t="s">
        <v>1028</v>
      </c>
      <c r="H881" s="73"/>
      <c r="I881" s="56">
        <v>880</v>
      </c>
      <c r="J881" s="77" t="s">
        <v>1028</v>
      </c>
      <c r="K881" s="83"/>
    </row>
    <row r="882" spans="7:11" ht="27.6" thickBot="1" x14ac:dyDescent="0.35">
      <c r="G882" s="77" t="s">
        <v>1029</v>
      </c>
      <c r="H882" s="73"/>
      <c r="I882" s="56">
        <v>881</v>
      </c>
      <c r="J882" s="77" t="s">
        <v>1029</v>
      </c>
      <c r="K882" s="83"/>
    </row>
    <row r="883" spans="7:11" ht="27.6" thickBot="1" x14ac:dyDescent="0.35">
      <c r="G883" s="77" t="s">
        <v>1030</v>
      </c>
      <c r="H883" s="73"/>
      <c r="I883" s="56">
        <v>882</v>
      </c>
      <c r="J883" s="77" t="s">
        <v>1030</v>
      </c>
      <c r="K883" s="83"/>
    </row>
    <row r="884" spans="7:11" ht="27.6" thickBot="1" x14ac:dyDescent="0.35">
      <c r="G884" s="77" t="s">
        <v>1971</v>
      </c>
      <c r="H884" s="73"/>
      <c r="I884" s="56">
        <v>883</v>
      </c>
      <c r="J884" s="77" t="s">
        <v>1971</v>
      </c>
      <c r="K884" s="83"/>
    </row>
    <row r="885" spans="7:11" ht="27.6" thickBot="1" x14ac:dyDescent="0.35">
      <c r="G885" s="77" t="s">
        <v>1972</v>
      </c>
      <c r="H885" s="73"/>
      <c r="I885" s="56">
        <v>884</v>
      </c>
      <c r="J885" s="77" t="s">
        <v>1972</v>
      </c>
      <c r="K885" s="83"/>
    </row>
    <row r="886" spans="7:11" ht="27.6" thickBot="1" x14ac:dyDescent="0.35">
      <c r="G886" s="77" t="s">
        <v>1973</v>
      </c>
      <c r="H886" s="73"/>
      <c r="I886" s="56">
        <v>885</v>
      </c>
      <c r="J886" s="77" t="s">
        <v>1973</v>
      </c>
      <c r="K886" s="83"/>
    </row>
    <row r="887" spans="7:11" ht="27.6" thickBot="1" x14ac:dyDescent="0.35">
      <c r="G887" s="77" t="s">
        <v>1034</v>
      </c>
      <c r="H887" s="73"/>
      <c r="I887" s="56">
        <v>886</v>
      </c>
      <c r="J887" s="77" t="s">
        <v>1034</v>
      </c>
      <c r="K887" s="83"/>
    </row>
    <row r="888" spans="7:11" ht="27.6" thickBot="1" x14ac:dyDescent="0.35">
      <c r="G888" s="77" t="s">
        <v>1035</v>
      </c>
      <c r="H888" s="73"/>
      <c r="I888" s="56">
        <v>887</v>
      </c>
      <c r="J888" s="77" t="s">
        <v>1035</v>
      </c>
      <c r="K888" s="83"/>
    </row>
    <row r="889" spans="7:11" ht="27.6" thickBot="1" x14ac:dyDescent="0.35">
      <c r="G889" s="77" t="s">
        <v>1036</v>
      </c>
      <c r="H889" s="73"/>
      <c r="I889" s="56">
        <v>888</v>
      </c>
      <c r="J889" s="77" t="s">
        <v>1036</v>
      </c>
      <c r="K889" s="83"/>
    </row>
    <row r="890" spans="7:11" ht="27.6" thickBot="1" x14ac:dyDescent="0.35">
      <c r="G890" s="77" t="s">
        <v>1037</v>
      </c>
      <c r="H890" s="73"/>
      <c r="I890" s="56">
        <v>889</v>
      </c>
      <c r="J890" s="77" t="s">
        <v>1037</v>
      </c>
      <c r="K890" s="83"/>
    </row>
    <row r="891" spans="7:11" ht="27.6" thickBot="1" x14ac:dyDescent="0.35">
      <c r="G891" s="77" t="s">
        <v>1038</v>
      </c>
      <c r="H891" s="73"/>
      <c r="I891" s="56">
        <v>890</v>
      </c>
      <c r="J891" s="77" t="s">
        <v>1038</v>
      </c>
      <c r="K891" s="83"/>
    </row>
    <row r="892" spans="7:11" ht="27.6" thickBot="1" x14ac:dyDescent="0.35">
      <c r="G892" s="77" t="s">
        <v>1039</v>
      </c>
      <c r="H892" s="73"/>
      <c r="I892" s="56">
        <v>891</v>
      </c>
      <c r="J892" s="77" t="s">
        <v>1039</v>
      </c>
      <c r="K892" s="83"/>
    </row>
    <row r="893" spans="7:11" ht="27.6" thickBot="1" x14ac:dyDescent="0.35">
      <c r="G893" s="77" t="s">
        <v>1040</v>
      </c>
      <c r="H893" s="73"/>
      <c r="I893" s="56">
        <v>892</v>
      </c>
      <c r="J893" s="77" t="s">
        <v>1040</v>
      </c>
      <c r="K893" s="83"/>
    </row>
    <row r="894" spans="7:11" ht="27.6" thickBot="1" x14ac:dyDescent="0.35">
      <c r="G894" s="77" t="s">
        <v>1041</v>
      </c>
      <c r="H894" s="73"/>
      <c r="I894" s="56">
        <v>893</v>
      </c>
      <c r="J894" s="77" t="s">
        <v>1041</v>
      </c>
      <c r="K894" s="83"/>
    </row>
    <row r="895" spans="7:11" ht="27.6" thickBot="1" x14ac:dyDescent="0.35">
      <c r="G895" s="77" t="s">
        <v>1042</v>
      </c>
      <c r="H895" s="73"/>
      <c r="I895" s="56">
        <v>894</v>
      </c>
      <c r="J895" s="77" t="s">
        <v>1042</v>
      </c>
      <c r="K895" s="83"/>
    </row>
    <row r="896" spans="7:11" ht="27.6" thickBot="1" x14ac:dyDescent="0.35">
      <c r="G896" s="77" t="s">
        <v>1043</v>
      </c>
      <c r="H896" s="73"/>
      <c r="I896" s="56">
        <v>895</v>
      </c>
      <c r="J896" s="77" t="s">
        <v>1043</v>
      </c>
      <c r="K896" s="83"/>
    </row>
    <row r="897" spans="7:11" ht="27.6" thickBot="1" x14ac:dyDescent="0.35">
      <c r="G897" s="77" t="s">
        <v>1044</v>
      </c>
      <c r="H897" s="73"/>
      <c r="I897" s="56">
        <v>896</v>
      </c>
      <c r="J897" s="77" t="s">
        <v>1044</v>
      </c>
      <c r="K897" s="83"/>
    </row>
    <row r="898" spans="7:11" ht="27.6" thickBot="1" x14ac:dyDescent="0.35">
      <c r="G898" s="77" t="s">
        <v>1045</v>
      </c>
      <c r="H898" s="73"/>
      <c r="I898" s="56">
        <v>897</v>
      </c>
      <c r="J898" s="77" t="s">
        <v>1045</v>
      </c>
      <c r="K898" s="83"/>
    </row>
    <row r="899" spans="7:11" ht="27.6" thickBot="1" x14ac:dyDescent="0.35">
      <c r="G899" s="77" t="s">
        <v>1046</v>
      </c>
      <c r="H899" s="73"/>
      <c r="I899" s="56">
        <v>898</v>
      </c>
      <c r="J899" s="77" t="s">
        <v>1046</v>
      </c>
      <c r="K899" s="83"/>
    </row>
    <row r="900" spans="7:11" ht="27.6" thickBot="1" x14ac:dyDescent="0.35">
      <c r="G900" s="77" t="s">
        <v>1047</v>
      </c>
      <c r="H900" s="73"/>
      <c r="I900" s="56">
        <v>899</v>
      </c>
      <c r="J900" s="77" t="s">
        <v>1047</v>
      </c>
      <c r="K900" s="83"/>
    </row>
    <row r="901" spans="7:11" ht="27.6" thickBot="1" x14ac:dyDescent="0.35">
      <c r="G901" s="77" t="s">
        <v>1048</v>
      </c>
      <c r="H901" s="73"/>
      <c r="I901" s="56">
        <v>900</v>
      </c>
      <c r="J901" s="77" t="s">
        <v>1048</v>
      </c>
      <c r="K901" s="83"/>
    </row>
    <row r="902" spans="7:11" ht="27.6" thickBot="1" x14ac:dyDescent="0.35">
      <c r="G902" s="77" t="s">
        <v>1049</v>
      </c>
      <c r="H902" s="73"/>
      <c r="I902" s="56">
        <v>901</v>
      </c>
      <c r="J902" s="77" t="s">
        <v>1049</v>
      </c>
      <c r="K902" s="83"/>
    </row>
    <row r="903" spans="7:11" ht="27.6" thickBot="1" x14ac:dyDescent="0.35">
      <c r="G903" s="77" t="s">
        <v>1050</v>
      </c>
      <c r="H903" s="73"/>
      <c r="I903" s="56">
        <v>902</v>
      </c>
      <c r="J903" s="77" t="s">
        <v>1050</v>
      </c>
      <c r="K903" s="83"/>
    </row>
    <row r="904" spans="7:11" ht="27.6" thickBot="1" x14ac:dyDescent="0.35">
      <c r="G904" s="77" t="s">
        <v>1051</v>
      </c>
      <c r="H904" s="73"/>
      <c r="I904" s="56">
        <v>903</v>
      </c>
      <c r="J904" s="77" t="s">
        <v>1051</v>
      </c>
      <c r="K904" s="83"/>
    </row>
    <row r="905" spans="7:11" ht="27.6" thickBot="1" x14ac:dyDescent="0.35">
      <c r="G905" s="77" t="s">
        <v>1052</v>
      </c>
      <c r="H905" s="73"/>
      <c r="I905" s="56">
        <v>904</v>
      </c>
      <c r="J905" s="77" t="s">
        <v>1052</v>
      </c>
      <c r="K905" s="83"/>
    </row>
    <row r="906" spans="7:11" ht="27.6" thickBot="1" x14ac:dyDescent="0.35">
      <c r="G906" s="77" t="s">
        <v>1053</v>
      </c>
      <c r="H906" s="73"/>
      <c r="I906" s="56">
        <v>905</v>
      </c>
      <c r="J906" s="77" t="s">
        <v>1053</v>
      </c>
      <c r="K906" s="83"/>
    </row>
    <row r="907" spans="7:11" ht="27.6" thickBot="1" x14ac:dyDescent="0.35">
      <c r="G907" s="77" t="s">
        <v>1054</v>
      </c>
      <c r="H907" s="73"/>
      <c r="I907" s="56">
        <v>906</v>
      </c>
      <c r="J907" s="77" t="s">
        <v>1054</v>
      </c>
      <c r="K907" s="83"/>
    </row>
    <row r="908" spans="7:11" ht="27.6" thickBot="1" x14ac:dyDescent="0.35">
      <c r="G908" s="77" t="s">
        <v>1055</v>
      </c>
      <c r="H908" s="73"/>
      <c r="I908" s="56">
        <v>907</v>
      </c>
      <c r="J908" s="77" t="s">
        <v>1055</v>
      </c>
      <c r="K908" s="83"/>
    </row>
    <row r="909" spans="7:11" ht="27.6" thickBot="1" x14ac:dyDescent="0.35">
      <c r="G909" s="77" t="s">
        <v>1056</v>
      </c>
      <c r="H909" s="73"/>
      <c r="I909" s="56">
        <v>908</v>
      </c>
      <c r="J909" s="77" t="s">
        <v>1056</v>
      </c>
      <c r="K909" s="83"/>
    </row>
    <row r="910" spans="7:11" ht="27.6" thickBot="1" x14ac:dyDescent="0.35">
      <c r="G910" s="77" t="s">
        <v>1057</v>
      </c>
      <c r="H910" s="73"/>
      <c r="I910" s="56">
        <v>909</v>
      </c>
      <c r="J910" s="77" t="s">
        <v>1057</v>
      </c>
      <c r="K910" s="83"/>
    </row>
    <row r="911" spans="7:11" ht="27.6" thickBot="1" x14ac:dyDescent="0.35">
      <c r="G911" s="77" t="s">
        <v>1058</v>
      </c>
      <c r="H911" s="73"/>
      <c r="I911" s="56">
        <v>910</v>
      </c>
      <c r="J911" s="77" t="s">
        <v>1058</v>
      </c>
      <c r="K911" s="83"/>
    </row>
    <row r="912" spans="7:11" ht="27.6" thickBot="1" x14ac:dyDescent="0.35">
      <c r="G912" s="77" t="s">
        <v>1059</v>
      </c>
      <c r="H912" s="73"/>
      <c r="I912" s="56">
        <v>911</v>
      </c>
      <c r="J912" s="77" t="s">
        <v>1059</v>
      </c>
      <c r="K912" s="83"/>
    </row>
    <row r="913" spans="7:11" ht="27.6" thickBot="1" x14ac:dyDescent="0.35">
      <c r="G913" s="77" t="s">
        <v>1060</v>
      </c>
      <c r="H913" s="73"/>
      <c r="I913" s="56">
        <v>912</v>
      </c>
      <c r="J913" s="77" t="s">
        <v>1060</v>
      </c>
      <c r="K913" s="83"/>
    </row>
    <row r="914" spans="7:11" ht="27.6" thickBot="1" x14ac:dyDescent="0.35">
      <c r="G914" s="77" t="s">
        <v>1061</v>
      </c>
      <c r="H914" s="73"/>
      <c r="I914" s="56">
        <v>913</v>
      </c>
      <c r="J914" s="77" t="s">
        <v>1061</v>
      </c>
      <c r="K914" s="83"/>
    </row>
    <row r="915" spans="7:11" ht="27.6" thickBot="1" x14ac:dyDescent="0.35">
      <c r="G915" s="77" t="s">
        <v>1062</v>
      </c>
      <c r="H915" s="73"/>
      <c r="I915" s="56">
        <v>914</v>
      </c>
      <c r="J915" s="77" t="s">
        <v>1062</v>
      </c>
      <c r="K915" s="83"/>
    </row>
    <row r="916" spans="7:11" ht="27.6" thickBot="1" x14ac:dyDescent="0.35">
      <c r="G916" s="77" t="s">
        <v>1063</v>
      </c>
      <c r="H916" s="73"/>
      <c r="I916" s="56">
        <v>915</v>
      </c>
      <c r="J916" s="77" t="s">
        <v>1063</v>
      </c>
      <c r="K916" s="83"/>
    </row>
    <row r="917" spans="7:11" ht="27.6" thickBot="1" x14ac:dyDescent="0.35">
      <c r="G917" s="77" t="s">
        <v>1064</v>
      </c>
      <c r="H917" s="73"/>
      <c r="I917" s="56">
        <v>916</v>
      </c>
      <c r="J917" s="77" t="s">
        <v>1064</v>
      </c>
      <c r="K917" s="83"/>
    </row>
    <row r="918" spans="7:11" ht="27.6" thickBot="1" x14ac:dyDescent="0.35">
      <c r="G918" s="77" t="s">
        <v>1065</v>
      </c>
      <c r="H918" s="73"/>
      <c r="I918" s="56">
        <v>917</v>
      </c>
      <c r="J918" s="77" t="s">
        <v>1065</v>
      </c>
      <c r="K918" s="83"/>
    </row>
    <row r="919" spans="7:11" ht="27.6" thickBot="1" x14ac:dyDescent="0.35">
      <c r="G919" s="77" t="s">
        <v>1066</v>
      </c>
      <c r="H919" s="73"/>
      <c r="I919" s="56">
        <v>918</v>
      </c>
      <c r="J919" s="77" t="s">
        <v>1066</v>
      </c>
      <c r="K919" s="83"/>
    </row>
    <row r="920" spans="7:11" ht="27.6" thickBot="1" x14ac:dyDescent="0.35">
      <c r="G920" s="77" t="s">
        <v>1067</v>
      </c>
      <c r="H920" s="73"/>
      <c r="I920" s="56">
        <v>919</v>
      </c>
      <c r="J920" s="77" t="s">
        <v>1067</v>
      </c>
      <c r="K920" s="83"/>
    </row>
    <row r="921" spans="7:11" ht="27.6" thickBot="1" x14ac:dyDescent="0.35">
      <c r="G921" s="77" t="s">
        <v>1068</v>
      </c>
      <c r="H921" s="73"/>
      <c r="I921" s="56">
        <v>920</v>
      </c>
      <c r="J921" s="77" t="s">
        <v>1068</v>
      </c>
      <c r="K921" s="83"/>
    </row>
    <row r="922" spans="7:11" ht="27.6" thickBot="1" x14ac:dyDescent="0.35">
      <c r="G922" s="77" t="s">
        <v>1069</v>
      </c>
      <c r="H922" s="73"/>
      <c r="I922" s="56">
        <v>921</v>
      </c>
      <c r="J922" s="77" t="s">
        <v>1069</v>
      </c>
      <c r="K922" s="83"/>
    </row>
    <row r="923" spans="7:11" ht="27.6" thickBot="1" x14ac:dyDescent="0.35">
      <c r="G923" s="77" t="s">
        <v>1070</v>
      </c>
      <c r="H923" s="73"/>
      <c r="I923" s="56">
        <v>922</v>
      </c>
      <c r="J923" s="77" t="s">
        <v>1070</v>
      </c>
      <c r="K923" s="83"/>
    </row>
    <row r="924" spans="7:11" ht="27.6" thickBot="1" x14ac:dyDescent="0.35">
      <c r="G924" s="77" t="s">
        <v>1071</v>
      </c>
      <c r="H924" s="73"/>
      <c r="I924" s="56">
        <v>923</v>
      </c>
      <c r="J924" s="77" t="s">
        <v>1071</v>
      </c>
      <c r="K924" s="83"/>
    </row>
    <row r="925" spans="7:11" ht="27.6" thickBot="1" x14ac:dyDescent="0.35">
      <c r="G925" s="77" t="s">
        <v>1072</v>
      </c>
      <c r="H925" s="73"/>
      <c r="I925" s="56">
        <v>924</v>
      </c>
      <c r="J925" s="77" t="s">
        <v>1072</v>
      </c>
      <c r="K925" s="83"/>
    </row>
    <row r="926" spans="7:11" ht="27.6" thickBot="1" x14ac:dyDescent="0.35">
      <c r="G926" s="77" t="s">
        <v>1073</v>
      </c>
      <c r="H926" s="73"/>
      <c r="I926" s="56">
        <v>925</v>
      </c>
      <c r="J926" s="77" t="s">
        <v>1073</v>
      </c>
      <c r="K926" s="83"/>
    </row>
    <row r="927" spans="7:11" ht="27.6" thickBot="1" x14ac:dyDescent="0.35">
      <c r="G927" s="77" t="s">
        <v>1074</v>
      </c>
      <c r="H927" s="73"/>
      <c r="I927" s="56">
        <v>926</v>
      </c>
      <c r="J927" s="77" t="s">
        <v>1074</v>
      </c>
      <c r="K927" s="83"/>
    </row>
    <row r="928" spans="7:11" ht="27.6" thickBot="1" x14ac:dyDescent="0.35">
      <c r="G928" s="77" t="s">
        <v>1075</v>
      </c>
      <c r="H928" s="73"/>
      <c r="I928" s="56">
        <v>927</v>
      </c>
      <c r="J928" s="77" t="s">
        <v>1075</v>
      </c>
      <c r="K928" s="83"/>
    </row>
    <row r="929" spans="7:11" ht="27.6" thickBot="1" x14ac:dyDescent="0.35">
      <c r="G929" s="77" t="s">
        <v>1076</v>
      </c>
      <c r="H929" s="73"/>
      <c r="I929" s="56">
        <v>928</v>
      </c>
      <c r="J929" s="77" t="s">
        <v>1076</v>
      </c>
      <c r="K929" s="83"/>
    </row>
    <row r="930" spans="7:11" ht="27.6" thickBot="1" x14ac:dyDescent="0.35">
      <c r="G930" s="77" t="s">
        <v>1077</v>
      </c>
      <c r="H930" s="73"/>
      <c r="I930" s="56">
        <v>929</v>
      </c>
      <c r="J930" s="77" t="s">
        <v>1077</v>
      </c>
      <c r="K930" s="83"/>
    </row>
    <row r="931" spans="7:11" ht="27.6" thickBot="1" x14ac:dyDescent="0.35">
      <c r="G931" s="77" t="s">
        <v>1078</v>
      </c>
      <c r="H931" s="73"/>
      <c r="I931" s="56">
        <v>930</v>
      </c>
      <c r="J931" s="77" t="s">
        <v>1078</v>
      </c>
      <c r="K931" s="83"/>
    </row>
    <row r="932" spans="7:11" ht="27.6" thickBot="1" x14ac:dyDescent="0.35">
      <c r="G932" s="77" t="s">
        <v>1079</v>
      </c>
      <c r="H932" s="73"/>
      <c r="I932" s="56">
        <v>931</v>
      </c>
      <c r="J932" s="77" t="s">
        <v>1079</v>
      </c>
      <c r="K932" s="83"/>
    </row>
    <row r="933" spans="7:11" ht="27.6" thickBot="1" x14ac:dyDescent="0.35">
      <c r="G933" s="77" t="s">
        <v>1080</v>
      </c>
      <c r="H933" s="73"/>
      <c r="I933" s="56">
        <v>932</v>
      </c>
      <c r="J933" s="77" t="s">
        <v>1080</v>
      </c>
      <c r="K933" s="83"/>
    </row>
    <row r="934" spans="7:11" ht="27.6" thickBot="1" x14ac:dyDescent="0.35">
      <c r="G934" s="77" t="s">
        <v>1081</v>
      </c>
      <c r="H934" s="73"/>
      <c r="I934" s="56">
        <v>933</v>
      </c>
      <c r="J934" s="77" t="s">
        <v>1081</v>
      </c>
      <c r="K934" s="83"/>
    </row>
    <row r="935" spans="7:11" ht="27.6" thickBot="1" x14ac:dyDescent="0.35">
      <c r="G935" s="77" t="s">
        <v>1082</v>
      </c>
      <c r="H935" s="73"/>
      <c r="I935" s="56">
        <v>934</v>
      </c>
      <c r="J935" s="77" t="s">
        <v>1082</v>
      </c>
      <c r="K935" s="83"/>
    </row>
    <row r="936" spans="7:11" ht="27.6" thickBot="1" x14ac:dyDescent="0.35">
      <c r="G936" s="77" t="s">
        <v>1083</v>
      </c>
      <c r="H936" s="73"/>
      <c r="I936" s="56">
        <v>935</v>
      </c>
      <c r="J936" s="77" t="s">
        <v>1083</v>
      </c>
      <c r="K936" s="83"/>
    </row>
    <row r="937" spans="7:11" ht="27.6" thickBot="1" x14ac:dyDescent="0.35">
      <c r="G937" s="77" t="s">
        <v>1084</v>
      </c>
      <c r="H937" s="73"/>
      <c r="I937" s="56">
        <v>936</v>
      </c>
      <c r="J937" s="77" t="s">
        <v>1084</v>
      </c>
      <c r="K937" s="83"/>
    </row>
    <row r="938" spans="7:11" ht="27.6" thickBot="1" x14ac:dyDescent="0.35">
      <c r="G938" s="77" t="s">
        <v>1085</v>
      </c>
      <c r="H938" s="73"/>
      <c r="I938" s="56">
        <v>937</v>
      </c>
      <c r="J938" s="77" t="s">
        <v>1085</v>
      </c>
      <c r="K938" s="83"/>
    </row>
    <row r="939" spans="7:11" ht="27.6" thickBot="1" x14ac:dyDescent="0.35">
      <c r="G939" s="77" t="s">
        <v>1086</v>
      </c>
      <c r="H939" s="73"/>
      <c r="I939" s="56">
        <v>938</v>
      </c>
      <c r="J939" s="77" t="s">
        <v>1086</v>
      </c>
      <c r="K939" s="83"/>
    </row>
    <row r="940" spans="7:11" ht="27.6" thickBot="1" x14ac:dyDescent="0.35">
      <c r="G940" s="77" t="s">
        <v>1087</v>
      </c>
      <c r="H940" s="73"/>
      <c r="I940" s="56">
        <v>939</v>
      </c>
      <c r="J940" s="77" t="s">
        <v>1087</v>
      </c>
      <c r="K940" s="83"/>
    </row>
    <row r="941" spans="7:11" ht="27.6" thickBot="1" x14ac:dyDescent="0.35">
      <c r="G941" s="77" t="s">
        <v>1088</v>
      </c>
      <c r="H941" s="73"/>
      <c r="I941" s="56">
        <v>940</v>
      </c>
      <c r="J941" s="77" t="s">
        <v>1088</v>
      </c>
      <c r="K941" s="83"/>
    </row>
    <row r="942" spans="7:11" ht="27.6" thickBot="1" x14ac:dyDescent="0.35">
      <c r="G942" s="77" t="s">
        <v>1089</v>
      </c>
      <c r="H942" s="73"/>
      <c r="I942" s="56">
        <v>941</v>
      </c>
      <c r="J942" s="77" t="s">
        <v>1089</v>
      </c>
      <c r="K942" s="83"/>
    </row>
    <row r="943" spans="7:11" ht="27.6" thickBot="1" x14ac:dyDescent="0.35">
      <c r="G943" s="77" t="s">
        <v>1974</v>
      </c>
      <c r="H943" s="73"/>
      <c r="I943" s="56">
        <v>942</v>
      </c>
      <c r="J943" s="77" t="s">
        <v>1974</v>
      </c>
      <c r="K943" s="83"/>
    </row>
    <row r="944" spans="7:11" ht="27.6" thickBot="1" x14ac:dyDescent="0.35">
      <c r="G944" s="77" t="s">
        <v>1975</v>
      </c>
      <c r="H944" s="73"/>
      <c r="I944" s="56">
        <v>943</v>
      </c>
      <c r="J944" s="77" t="s">
        <v>1975</v>
      </c>
      <c r="K944" s="83"/>
    </row>
    <row r="945" spans="7:11" ht="27.6" thickBot="1" x14ac:dyDescent="0.35">
      <c r="G945" s="77" t="s">
        <v>1091</v>
      </c>
      <c r="H945" s="73"/>
      <c r="I945" s="56">
        <v>944</v>
      </c>
      <c r="J945" s="77" t="s">
        <v>1091</v>
      </c>
      <c r="K945" s="83"/>
    </row>
    <row r="946" spans="7:11" ht="27.6" thickBot="1" x14ac:dyDescent="0.35">
      <c r="G946" s="77" t="s">
        <v>1092</v>
      </c>
      <c r="H946" s="73"/>
      <c r="I946" s="56">
        <v>945</v>
      </c>
      <c r="J946" s="77" t="s">
        <v>1092</v>
      </c>
      <c r="K946" s="83"/>
    </row>
    <row r="947" spans="7:11" ht="27.6" thickBot="1" x14ac:dyDescent="0.35">
      <c r="G947" s="77" t="s">
        <v>1093</v>
      </c>
      <c r="H947" s="73"/>
      <c r="I947" s="56">
        <v>946</v>
      </c>
      <c r="J947" s="77" t="s">
        <v>1093</v>
      </c>
      <c r="K947" s="83"/>
    </row>
    <row r="948" spans="7:11" ht="27.6" thickBot="1" x14ac:dyDescent="0.35">
      <c r="G948" s="77" t="s">
        <v>1094</v>
      </c>
      <c r="H948" s="73"/>
      <c r="I948" s="56">
        <v>947</v>
      </c>
      <c r="J948" s="77" t="s">
        <v>1094</v>
      </c>
      <c r="K948" s="83"/>
    </row>
    <row r="949" spans="7:11" ht="27.6" thickBot="1" x14ac:dyDescent="0.35">
      <c r="G949" s="77" t="s">
        <v>1095</v>
      </c>
      <c r="H949" s="73"/>
      <c r="I949" s="56">
        <v>948</v>
      </c>
      <c r="J949" s="77" t="s">
        <v>1095</v>
      </c>
      <c r="K949" s="83"/>
    </row>
    <row r="950" spans="7:11" ht="27.6" thickBot="1" x14ac:dyDescent="0.35">
      <c r="G950" s="77" t="s">
        <v>1096</v>
      </c>
      <c r="H950" s="73"/>
      <c r="I950" s="56">
        <v>949</v>
      </c>
      <c r="J950" s="77" t="s">
        <v>1096</v>
      </c>
      <c r="K950" s="83"/>
    </row>
    <row r="951" spans="7:11" ht="27.6" thickBot="1" x14ac:dyDescent="0.35">
      <c r="G951" s="77" t="s">
        <v>1097</v>
      </c>
      <c r="H951" s="73"/>
      <c r="I951" s="56">
        <v>950</v>
      </c>
      <c r="J951" s="77" t="s">
        <v>1097</v>
      </c>
      <c r="K951" s="83"/>
    </row>
    <row r="952" spans="7:11" ht="27.6" thickBot="1" x14ac:dyDescent="0.35">
      <c r="G952" s="77" t="s">
        <v>1098</v>
      </c>
      <c r="H952" s="73"/>
      <c r="I952" s="56">
        <v>951</v>
      </c>
      <c r="J952" s="77" t="s">
        <v>1098</v>
      </c>
      <c r="K952" s="83"/>
    </row>
    <row r="953" spans="7:11" ht="27.6" thickBot="1" x14ac:dyDescent="0.35">
      <c r="G953" s="77" t="s">
        <v>1099</v>
      </c>
      <c r="H953" s="73"/>
      <c r="I953" s="56">
        <v>952</v>
      </c>
      <c r="J953" s="77" t="s">
        <v>1099</v>
      </c>
      <c r="K953" s="83"/>
    </row>
    <row r="954" spans="7:11" ht="27.6" thickBot="1" x14ac:dyDescent="0.35">
      <c r="G954" s="77" t="s">
        <v>1100</v>
      </c>
      <c r="H954" s="73"/>
      <c r="I954" s="56">
        <v>953</v>
      </c>
      <c r="J954" s="77" t="s">
        <v>1100</v>
      </c>
      <c r="K954" s="83"/>
    </row>
    <row r="955" spans="7:11" ht="27.6" thickBot="1" x14ac:dyDescent="0.35">
      <c r="G955" s="77" t="s">
        <v>1101</v>
      </c>
      <c r="H955" s="73"/>
      <c r="I955" s="56">
        <v>954</v>
      </c>
      <c r="J955" s="77" t="s">
        <v>1101</v>
      </c>
      <c r="K955" s="83"/>
    </row>
    <row r="956" spans="7:11" ht="27.6" thickBot="1" x14ac:dyDescent="0.35">
      <c r="G956" s="77" t="s">
        <v>1102</v>
      </c>
      <c r="H956" s="73"/>
      <c r="I956" s="56">
        <v>955</v>
      </c>
      <c r="J956" s="77" t="s">
        <v>1102</v>
      </c>
      <c r="K956" s="83"/>
    </row>
    <row r="957" spans="7:11" ht="27.6" thickBot="1" x14ac:dyDescent="0.35">
      <c r="G957" s="77" t="s">
        <v>1103</v>
      </c>
      <c r="H957" s="73"/>
      <c r="I957" s="56">
        <v>956</v>
      </c>
      <c r="J957" s="77" t="s">
        <v>1103</v>
      </c>
      <c r="K957" s="83"/>
    </row>
    <row r="958" spans="7:11" ht="27.6" thickBot="1" x14ac:dyDescent="0.35">
      <c r="G958" s="77" t="s">
        <v>1104</v>
      </c>
      <c r="H958" s="73"/>
      <c r="I958" s="56">
        <v>957</v>
      </c>
      <c r="J958" s="77" t="s">
        <v>1104</v>
      </c>
      <c r="K958" s="83"/>
    </row>
    <row r="959" spans="7:11" ht="27.6" thickBot="1" x14ac:dyDescent="0.35">
      <c r="G959" s="77" t="s">
        <v>1105</v>
      </c>
      <c r="H959" s="73"/>
      <c r="I959" s="56">
        <v>958</v>
      </c>
      <c r="J959" s="77" t="s">
        <v>1105</v>
      </c>
      <c r="K959" s="83"/>
    </row>
    <row r="960" spans="7:11" ht="27.6" thickBot="1" x14ac:dyDescent="0.35">
      <c r="G960" s="77" t="s">
        <v>1106</v>
      </c>
      <c r="H960" s="73"/>
      <c r="I960" s="56">
        <v>959</v>
      </c>
      <c r="J960" s="77" t="s">
        <v>1106</v>
      </c>
      <c r="K960" s="83"/>
    </row>
    <row r="961" spans="7:11" ht="27.6" thickBot="1" x14ac:dyDescent="0.35">
      <c r="G961" s="77" t="s">
        <v>1107</v>
      </c>
      <c r="H961" s="73"/>
      <c r="I961" s="56">
        <v>960</v>
      </c>
      <c r="J961" s="77" t="s">
        <v>1107</v>
      </c>
      <c r="K961" s="83"/>
    </row>
    <row r="962" spans="7:11" ht="27.6" thickBot="1" x14ac:dyDescent="0.35">
      <c r="G962" s="77" t="s">
        <v>1108</v>
      </c>
      <c r="H962" s="73"/>
      <c r="I962" s="56">
        <v>961</v>
      </c>
      <c r="J962" s="77" t="s">
        <v>1108</v>
      </c>
      <c r="K962" s="83"/>
    </row>
    <row r="963" spans="7:11" ht="27.6" thickBot="1" x14ac:dyDescent="0.35">
      <c r="G963" s="77" t="s">
        <v>1109</v>
      </c>
      <c r="H963" s="73"/>
      <c r="I963" s="56">
        <v>962</v>
      </c>
      <c r="J963" s="77" t="s">
        <v>1109</v>
      </c>
      <c r="K963" s="83"/>
    </row>
    <row r="964" spans="7:11" ht="27.6" thickBot="1" x14ac:dyDescent="0.35">
      <c r="G964" s="77" t="s">
        <v>1110</v>
      </c>
      <c r="H964" s="73"/>
      <c r="I964" s="56">
        <v>963</v>
      </c>
      <c r="J964" s="77" t="s">
        <v>1110</v>
      </c>
      <c r="K964" s="83"/>
    </row>
    <row r="965" spans="7:11" ht="27.6" thickBot="1" x14ac:dyDescent="0.35">
      <c r="G965" s="77" t="s">
        <v>1111</v>
      </c>
      <c r="H965" s="73"/>
      <c r="I965" s="56">
        <v>964</v>
      </c>
      <c r="J965" s="77" t="s">
        <v>1111</v>
      </c>
      <c r="K965" s="83"/>
    </row>
    <row r="966" spans="7:11" ht="27.6" thickBot="1" x14ac:dyDescent="0.35">
      <c r="G966" s="77" t="s">
        <v>1112</v>
      </c>
      <c r="H966" s="73"/>
      <c r="I966" s="56">
        <v>965</v>
      </c>
      <c r="J966" s="77" t="s">
        <v>1112</v>
      </c>
      <c r="K966" s="83"/>
    </row>
    <row r="967" spans="7:11" ht="27.6" thickBot="1" x14ac:dyDescent="0.35">
      <c r="G967" s="77" t="s">
        <v>1113</v>
      </c>
      <c r="H967" s="73"/>
      <c r="I967" s="56">
        <v>966</v>
      </c>
      <c r="J967" s="77" t="s">
        <v>1113</v>
      </c>
      <c r="K967" s="83"/>
    </row>
    <row r="968" spans="7:11" ht="27.6" thickBot="1" x14ac:dyDescent="0.35">
      <c r="G968" s="77" t="s">
        <v>1114</v>
      </c>
      <c r="H968" s="73"/>
      <c r="I968" s="56">
        <v>967</v>
      </c>
      <c r="J968" s="77" t="s">
        <v>1114</v>
      </c>
      <c r="K968" s="83"/>
    </row>
    <row r="969" spans="7:11" ht="27.6" thickBot="1" x14ac:dyDescent="0.35">
      <c r="G969" s="77" t="s">
        <v>1115</v>
      </c>
      <c r="H969" s="73"/>
      <c r="I969" s="56">
        <v>968</v>
      </c>
      <c r="J969" s="77" t="s">
        <v>1115</v>
      </c>
      <c r="K969" s="83"/>
    </row>
    <row r="970" spans="7:11" ht="27.6" thickBot="1" x14ac:dyDescent="0.35">
      <c r="G970" s="77" t="s">
        <v>1116</v>
      </c>
      <c r="H970" s="73"/>
      <c r="I970" s="56">
        <v>969</v>
      </c>
      <c r="J970" s="77" t="s">
        <v>1116</v>
      </c>
      <c r="K970" s="83"/>
    </row>
    <row r="971" spans="7:11" ht="27.6" thickBot="1" x14ac:dyDescent="0.35">
      <c r="G971" s="77" t="s">
        <v>1117</v>
      </c>
      <c r="H971" s="73"/>
      <c r="I971" s="56">
        <v>970</v>
      </c>
      <c r="J971" s="77" t="s">
        <v>1117</v>
      </c>
      <c r="K971" s="83"/>
    </row>
    <row r="972" spans="7:11" ht="27.6" thickBot="1" x14ac:dyDescent="0.35">
      <c r="G972" s="77" t="s">
        <v>1118</v>
      </c>
      <c r="H972" s="73"/>
      <c r="I972" s="56">
        <v>971</v>
      </c>
      <c r="J972" s="77" t="s">
        <v>1118</v>
      </c>
      <c r="K972" s="83"/>
    </row>
    <row r="973" spans="7:11" ht="27.6" thickBot="1" x14ac:dyDescent="0.35">
      <c r="G973" s="77" t="s">
        <v>1119</v>
      </c>
      <c r="H973" s="73"/>
      <c r="I973" s="56">
        <v>972</v>
      </c>
      <c r="J973" s="77" t="s">
        <v>1119</v>
      </c>
      <c r="K973" s="83"/>
    </row>
    <row r="974" spans="7:11" ht="27.6" thickBot="1" x14ac:dyDescent="0.35">
      <c r="G974" s="77" t="s">
        <v>1120</v>
      </c>
      <c r="H974" s="73"/>
      <c r="I974" s="56">
        <v>973</v>
      </c>
      <c r="J974" s="77" t="s">
        <v>1120</v>
      </c>
      <c r="K974" s="83"/>
    </row>
    <row r="975" spans="7:11" ht="27.6" thickBot="1" x14ac:dyDescent="0.35">
      <c r="G975" s="77" t="s">
        <v>1121</v>
      </c>
      <c r="H975" s="73"/>
      <c r="I975" s="56">
        <v>974</v>
      </c>
      <c r="J975" s="77" t="s">
        <v>1121</v>
      </c>
      <c r="K975" s="83"/>
    </row>
    <row r="976" spans="7:11" ht="27.6" thickBot="1" x14ac:dyDescent="0.35">
      <c r="G976" s="77" t="s">
        <v>1122</v>
      </c>
      <c r="H976" s="73"/>
      <c r="I976" s="56">
        <v>975</v>
      </c>
      <c r="J976" s="77" t="s">
        <v>1122</v>
      </c>
      <c r="K976" s="83"/>
    </row>
    <row r="977" spans="7:11" ht="27.6" thickBot="1" x14ac:dyDescent="0.35">
      <c r="G977" s="77" t="s">
        <v>1123</v>
      </c>
      <c r="H977" s="73"/>
      <c r="I977" s="56">
        <v>976</v>
      </c>
      <c r="J977" s="77" t="s">
        <v>1123</v>
      </c>
      <c r="K977" s="83"/>
    </row>
    <row r="978" spans="7:11" ht="27.6" thickBot="1" x14ac:dyDescent="0.35">
      <c r="G978" s="77" t="s">
        <v>1124</v>
      </c>
      <c r="H978" s="73"/>
      <c r="I978" s="56">
        <v>977</v>
      </c>
      <c r="J978" s="77" t="s">
        <v>1124</v>
      </c>
      <c r="K978" s="83"/>
    </row>
    <row r="979" spans="7:11" ht="27.6" thickBot="1" x14ac:dyDescent="0.35">
      <c r="G979" s="77" t="s">
        <v>1125</v>
      </c>
      <c r="H979" s="73"/>
      <c r="I979" s="56">
        <v>978</v>
      </c>
      <c r="J979" s="77" t="s">
        <v>1125</v>
      </c>
      <c r="K979" s="83"/>
    </row>
    <row r="980" spans="7:11" ht="27.6" thickBot="1" x14ac:dyDescent="0.35">
      <c r="G980" s="77" t="s">
        <v>1126</v>
      </c>
      <c r="H980" s="73"/>
      <c r="I980" s="56">
        <v>979</v>
      </c>
      <c r="J980" s="77" t="s">
        <v>1126</v>
      </c>
      <c r="K980" s="83"/>
    </row>
    <row r="981" spans="7:11" ht="27.6" thickBot="1" x14ac:dyDescent="0.35">
      <c r="G981" s="77" t="s">
        <v>1127</v>
      </c>
      <c r="H981" s="73"/>
      <c r="I981" s="56">
        <v>980</v>
      </c>
      <c r="J981" s="77" t="s">
        <v>1127</v>
      </c>
      <c r="K981" s="83"/>
    </row>
    <row r="982" spans="7:11" ht="27.6" thickBot="1" x14ac:dyDescent="0.35">
      <c r="G982" s="77" t="s">
        <v>1128</v>
      </c>
      <c r="H982" s="73"/>
      <c r="I982" s="56">
        <v>981</v>
      </c>
      <c r="J982" s="77" t="s">
        <v>1128</v>
      </c>
      <c r="K982" s="83"/>
    </row>
    <row r="983" spans="7:11" ht="27.6" thickBot="1" x14ac:dyDescent="0.35">
      <c r="G983" s="77" t="s">
        <v>1129</v>
      </c>
      <c r="H983" s="73"/>
      <c r="I983" s="56">
        <v>982</v>
      </c>
      <c r="J983" s="77" t="s">
        <v>1129</v>
      </c>
      <c r="K983" s="83"/>
    </row>
    <row r="984" spans="7:11" ht="27.6" thickBot="1" x14ac:dyDescent="0.35">
      <c r="G984" s="77" t="s">
        <v>1130</v>
      </c>
      <c r="H984" s="73"/>
      <c r="I984" s="56">
        <v>983</v>
      </c>
      <c r="J984" s="77" t="s">
        <v>1130</v>
      </c>
      <c r="K984" s="83"/>
    </row>
    <row r="985" spans="7:11" ht="27.6" thickBot="1" x14ac:dyDescent="0.35">
      <c r="G985" s="77" t="s">
        <v>1131</v>
      </c>
      <c r="H985" s="73"/>
      <c r="I985" s="56">
        <v>984</v>
      </c>
      <c r="J985" s="77" t="s">
        <v>1131</v>
      </c>
      <c r="K985" s="83"/>
    </row>
    <row r="986" spans="7:11" ht="27.6" thickBot="1" x14ac:dyDescent="0.35">
      <c r="G986" s="77" t="s">
        <v>1132</v>
      </c>
      <c r="H986" s="73"/>
      <c r="I986" s="56">
        <v>985</v>
      </c>
      <c r="J986" s="77" t="s">
        <v>1132</v>
      </c>
      <c r="K986" s="83"/>
    </row>
    <row r="987" spans="7:11" ht="27.6" thickBot="1" x14ac:dyDescent="0.35">
      <c r="G987" s="77" t="s">
        <v>1133</v>
      </c>
      <c r="H987" s="73"/>
      <c r="I987" s="56">
        <v>986</v>
      </c>
      <c r="J987" s="77" t="s">
        <v>1133</v>
      </c>
      <c r="K987" s="83"/>
    </row>
    <row r="988" spans="7:11" ht="27.6" thickBot="1" x14ac:dyDescent="0.35">
      <c r="G988" s="77" t="s">
        <v>1134</v>
      </c>
      <c r="H988" s="73"/>
      <c r="I988" s="56">
        <v>987</v>
      </c>
      <c r="J988" s="77" t="s">
        <v>1134</v>
      </c>
      <c r="K988" s="83"/>
    </row>
    <row r="989" spans="7:11" ht="27.6" thickBot="1" x14ac:dyDescent="0.35">
      <c r="G989" s="77" t="s">
        <v>1135</v>
      </c>
      <c r="H989" s="73"/>
      <c r="I989" s="56">
        <v>988</v>
      </c>
      <c r="J989" s="77" t="s">
        <v>1135</v>
      </c>
      <c r="K989" s="83"/>
    </row>
    <row r="990" spans="7:11" ht="27.6" thickBot="1" x14ac:dyDescent="0.35">
      <c r="G990" s="77" t="s">
        <v>1136</v>
      </c>
      <c r="H990" s="73"/>
      <c r="I990" s="56">
        <v>989</v>
      </c>
      <c r="J990" s="77" t="s">
        <v>1136</v>
      </c>
      <c r="K990" s="83"/>
    </row>
    <row r="991" spans="7:11" ht="27.6" thickBot="1" x14ac:dyDescent="0.35">
      <c r="G991" s="77" t="s">
        <v>1137</v>
      </c>
      <c r="H991" s="73"/>
      <c r="I991" s="56">
        <v>990</v>
      </c>
      <c r="J991" s="77" t="s">
        <v>1137</v>
      </c>
      <c r="K991" s="83"/>
    </row>
    <row r="992" spans="7:11" ht="27.6" thickBot="1" x14ac:dyDescent="0.35">
      <c r="G992" s="77" t="s">
        <v>1138</v>
      </c>
      <c r="H992" s="73"/>
      <c r="I992" s="56">
        <v>991</v>
      </c>
      <c r="J992" s="77" t="s">
        <v>1138</v>
      </c>
      <c r="K992" s="83"/>
    </row>
    <row r="993" spans="7:11" ht="27.6" thickBot="1" x14ac:dyDescent="0.35">
      <c r="G993" s="77" t="s">
        <v>1139</v>
      </c>
      <c r="H993" s="73"/>
      <c r="I993" s="56">
        <v>992</v>
      </c>
      <c r="J993" s="77" t="s">
        <v>1139</v>
      </c>
      <c r="K993" s="83"/>
    </row>
    <row r="994" spans="7:11" ht="27.6" thickBot="1" x14ac:dyDescent="0.35">
      <c r="G994" s="77" t="s">
        <v>1140</v>
      </c>
      <c r="H994" s="73"/>
      <c r="I994" s="56">
        <v>993</v>
      </c>
      <c r="J994" s="77" t="s">
        <v>1140</v>
      </c>
      <c r="K994" s="83"/>
    </row>
    <row r="995" spans="7:11" ht="27.6" thickBot="1" x14ac:dyDescent="0.35">
      <c r="G995" s="77" t="s">
        <v>1141</v>
      </c>
      <c r="H995" s="73"/>
      <c r="I995" s="56">
        <v>994</v>
      </c>
      <c r="J995" s="77" t="s">
        <v>1141</v>
      </c>
      <c r="K995" s="83"/>
    </row>
    <row r="996" spans="7:11" ht="27.6" thickBot="1" x14ac:dyDescent="0.35">
      <c r="G996" s="77" t="s">
        <v>1142</v>
      </c>
      <c r="H996" s="73"/>
      <c r="I996" s="56">
        <v>995</v>
      </c>
      <c r="J996" s="77" t="s">
        <v>1142</v>
      </c>
      <c r="K996" s="83"/>
    </row>
    <row r="997" spans="7:11" ht="27.6" thickBot="1" x14ac:dyDescent="0.35">
      <c r="G997" s="77" t="s">
        <v>1143</v>
      </c>
      <c r="H997" s="73"/>
      <c r="I997" s="56">
        <v>996</v>
      </c>
      <c r="J997" s="77" t="s">
        <v>1143</v>
      </c>
      <c r="K997" s="83"/>
    </row>
    <row r="998" spans="7:11" ht="27.6" thickBot="1" x14ac:dyDescent="0.35">
      <c r="G998" s="77" t="s">
        <v>1144</v>
      </c>
      <c r="H998" s="73"/>
      <c r="I998" s="56">
        <v>997</v>
      </c>
      <c r="J998" s="77" t="s">
        <v>1144</v>
      </c>
      <c r="K998" s="83"/>
    </row>
    <row r="999" spans="7:11" ht="27.6" thickBot="1" x14ac:dyDescent="0.35">
      <c r="G999" s="77" t="s">
        <v>1145</v>
      </c>
      <c r="H999" s="73"/>
      <c r="I999" s="56">
        <v>998</v>
      </c>
      <c r="J999" s="77" t="s">
        <v>1145</v>
      </c>
      <c r="K999" s="83"/>
    </row>
    <row r="1000" spans="7:11" ht="27.6" thickBot="1" x14ac:dyDescent="0.35">
      <c r="G1000" s="77" t="s">
        <v>1146</v>
      </c>
      <c r="H1000" s="73"/>
      <c r="I1000" s="56">
        <v>999</v>
      </c>
      <c r="J1000" s="77" t="s">
        <v>1146</v>
      </c>
      <c r="K1000" s="83"/>
    </row>
    <row r="1001" spans="7:11" ht="27.6" thickBot="1" x14ac:dyDescent="0.35">
      <c r="G1001" s="77" t="s">
        <v>1976</v>
      </c>
      <c r="H1001" s="73"/>
      <c r="I1001" s="56">
        <v>1000</v>
      </c>
      <c r="J1001" s="77" t="s">
        <v>1976</v>
      </c>
      <c r="K1001" s="83"/>
    </row>
    <row r="1002" spans="7:11" ht="27.6" thickBot="1" x14ac:dyDescent="0.35">
      <c r="G1002" s="77" t="s">
        <v>1977</v>
      </c>
      <c r="H1002" s="73"/>
      <c r="I1002" s="56">
        <v>1001</v>
      </c>
      <c r="J1002" s="77" t="s">
        <v>1977</v>
      </c>
      <c r="K1002" s="83"/>
    </row>
    <row r="1003" spans="7:11" ht="15" thickBot="1" x14ac:dyDescent="0.35">
      <c r="G1003" s="77" t="s">
        <v>1149</v>
      </c>
      <c r="H1003" s="73"/>
      <c r="I1003" s="56">
        <v>1002</v>
      </c>
      <c r="J1003" s="77" t="s">
        <v>1149</v>
      </c>
      <c r="K1003" s="83"/>
    </row>
    <row r="1004" spans="7:11" ht="15" thickBot="1" x14ac:dyDescent="0.35">
      <c r="G1004" s="77" t="s">
        <v>1150</v>
      </c>
      <c r="H1004" s="73"/>
      <c r="I1004" s="56">
        <v>1003</v>
      </c>
      <c r="J1004" s="77" t="s">
        <v>1150</v>
      </c>
      <c r="K1004" s="83"/>
    </row>
    <row r="1005" spans="7:11" ht="15" thickBot="1" x14ac:dyDescent="0.35">
      <c r="G1005" s="77" t="s">
        <v>1151</v>
      </c>
      <c r="H1005" s="73"/>
      <c r="I1005" s="56">
        <v>1004</v>
      </c>
      <c r="J1005" s="77" t="s">
        <v>1151</v>
      </c>
      <c r="K1005" s="83"/>
    </row>
    <row r="1006" spans="7:11" ht="15" thickBot="1" x14ac:dyDescent="0.35">
      <c r="G1006" s="77" t="s">
        <v>1152</v>
      </c>
      <c r="H1006" s="73"/>
      <c r="I1006" s="56">
        <v>1005</v>
      </c>
      <c r="J1006" s="77" t="s">
        <v>1152</v>
      </c>
      <c r="K1006" s="83"/>
    </row>
    <row r="1007" spans="7:11" ht="15" thickBot="1" x14ac:dyDescent="0.35">
      <c r="G1007" s="77" t="s">
        <v>1153</v>
      </c>
      <c r="H1007" s="73"/>
      <c r="I1007" s="56">
        <v>1006</v>
      </c>
      <c r="J1007" s="77" t="s">
        <v>1153</v>
      </c>
      <c r="K1007" s="83"/>
    </row>
    <row r="1008" spans="7:11" ht="15" thickBot="1" x14ac:dyDescent="0.35">
      <c r="G1008" s="77" t="s">
        <v>1154</v>
      </c>
      <c r="H1008" s="73"/>
      <c r="I1008" s="56">
        <v>1007</v>
      </c>
      <c r="J1008" s="77" t="s">
        <v>1154</v>
      </c>
      <c r="K1008" s="83"/>
    </row>
    <row r="1009" spans="7:11" ht="15" thickBot="1" x14ac:dyDescent="0.35">
      <c r="G1009" s="77" t="s">
        <v>1155</v>
      </c>
      <c r="H1009" s="73"/>
      <c r="I1009" s="56">
        <v>1008</v>
      </c>
      <c r="J1009" s="77" t="s">
        <v>1155</v>
      </c>
      <c r="K1009" s="83"/>
    </row>
    <row r="1010" spans="7:11" ht="27.6" thickBot="1" x14ac:dyDescent="0.35">
      <c r="G1010" s="77" t="s">
        <v>1157</v>
      </c>
      <c r="H1010" s="78">
        <v>4</v>
      </c>
      <c r="I1010" s="56">
        <v>1009</v>
      </c>
      <c r="J1010" s="77" t="s">
        <v>1157</v>
      </c>
      <c r="K1010" s="83"/>
    </row>
    <row r="1011" spans="7:11" ht="27.6" thickBot="1" x14ac:dyDescent="0.35">
      <c r="G1011" s="77" t="s">
        <v>1158</v>
      </c>
      <c r="H1011" s="78">
        <v>1</v>
      </c>
      <c r="I1011" s="56">
        <v>1010</v>
      </c>
      <c r="J1011" s="77" t="s">
        <v>1158</v>
      </c>
      <c r="K1011" s="83"/>
    </row>
    <row r="1012" spans="7:11" ht="27.6" thickBot="1" x14ac:dyDescent="0.35">
      <c r="G1012" s="77" t="s">
        <v>1159</v>
      </c>
      <c r="H1012" s="78">
        <v>45</v>
      </c>
      <c r="I1012" s="56">
        <v>1011</v>
      </c>
      <c r="J1012" s="77" t="s">
        <v>1159</v>
      </c>
      <c r="K1012" s="83"/>
    </row>
    <row r="1013" spans="7:11" ht="27.6" thickBot="1" x14ac:dyDescent="0.35">
      <c r="G1013" s="77" t="s">
        <v>1160</v>
      </c>
      <c r="H1013" s="78">
        <v>36</v>
      </c>
      <c r="I1013" s="56">
        <v>1012</v>
      </c>
      <c r="J1013" s="77" t="s">
        <v>1160</v>
      </c>
      <c r="K1013" s="83"/>
    </row>
    <row r="1014" spans="7:11" ht="27.6" thickBot="1" x14ac:dyDescent="0.35">
      <c r="G1014" s="77" t="s">
        <v>1161</v>
      </c>
      <c r="H1014" s="78">
        <v>37</v>
      </c>
      <c r="I1014" s="56">
        <v>1013</v>
      </c>
      <c r="J1014" s="77" t="s">
        <v>1161</v>
      </c>
      <c r="K1014" s="83"/>
    </row>
    <row r="1015" spans="7:11" ht="27.6" thickBot="1" x14ac:dyDescent="0.35">
      <c r="G1015" s="77" t="s">
        <v>1162</v>
      </c>
      <c r="H1015" s="73"/>
      <c r="I1015" s="56">
        <v>1014</v>
      </c>
      <c r="J1015" s="77" t="s">
        <v>1162</v>
      </c>
      <c r="K1015" s="83"/>
    </row>
    <row r="1016" spans="7:11" ht="27.6" thickBot="1" x14ac:dyDescent="0.35">
      <c r="G1016" s="77" t="s">
        <v>1163</v>
      </c>
      <c r="H1016" s="78">
        <v>24</v>
      </c>
      <c r="I1016" s="56">
        <v>1015</v>
      </c>
      <c r="J1016" s="77" t="s">
        <v>1163</v>
      </c>
      <c r="K1016" s="83"/>
    </row>
    <row r="1017" spans="7:11" ht="27.6" thickBot="1" x14ac:dyDescent="0.35">
      <c r="G1017" s="77" t="s">
        <v>1164</v>
      </c>
      <c r="H1017" s="73"/>
      <c r="I1017" s="56">
        <v>1016</v>
      </c>
      <c r="J1017" s="77" t="s">
        <v>1164</v>
      </c>
      <c r="K1017" s="83"/>
    </row>
    <row r="1018" spans="7:11" ht="27.6" thickBot="1" x14ac:dyDescent="0.35">
      <c r="G1018" s="77" t="s">
        <v>1166</v>
      </c>
      <c r="H1018" s="78">
        <v>4</v>
      </c>
      <c r="I1018" s="56">
        <v>1017</v>
      </c>
      <c r="J1018" s="77" t="s">
        <v>1166</v>
      </c>
      <c r="K1018" s="83"/>
    </row>
    <row r="1019" spans="7:11" ht="27.6" thickBot="1" x14ac:dyDescent="0.35">
      <c r="G1019" s="77" t="s">
        <v>1167</v>
      </c>
      <c r="H1019" s="78">
        <v>1</v>
      </c>
      <c r="I1019" s="56">
        <v>1018</v>
      </c>
      <c r="J1019" s="77" t="s">
        <v>1167</v>
      </c>
      <c r="K1019" s="83"/>
    </row>
    <row r="1020" spans="7:11" ht="27.6" thickBot="1" x14ac:dyDescent="0.35">
      <c r="G1020" s="77" t="s">
        <v>1168</v>
      </c>
      <c r="H1020" s="73"/>
      <c r="I1020" s="56">
        <v>1019</v>
      </c>
      <c r="J1020" s="77" t="s">
        <v>1168</v>
      </c>
      <c r="K1020" s="83"/>
    </row>
    <row r="1021" spans="7:11" ht="27.6" thickBot="1" x14ac:dyDescent="0.35">
      <c r="G1021" s="77" t="s">
        <v>1169</v>
      </c>
      <c r="H1021" s="78">
        <v>45</v>
      </c>
      <c r="I1021" s="56">
        <v>1020</v>
      </c>
      <c r="J1021" s="77" t="s">
        <v>1169</v>
      </c>
      <c r="K1021" s="83"/>
    </row>
    <row r="1022" spans="7:11" ht="27.6" thickBot="1" x14ac:dyDescent="0.35">
      <c r="G1022" s="77" t="s">
        <v>1170</v>
      </c>
      <c r="H1022" s="78">
        <v>36</v>
      </c>
      <c r="I1022" s="56">
        <v>1021</v>
      </c>
      <c r="J1022" s="77" t="s">
        <v>1170</v>
      </c>
      <c r="K1022" s="83"/>
    </row>
    <row r="1023" spans="7:11" ht="27.6" thickBot="1" x14ac:dyDescent="0.35">
      <c r="G1023" s="77" t="s">
        <v>1171</v>
      </c>
      <c r="H1023" s="78">
        <v>37</v>
      </c>
      <c r="I1023" s="56">
        <v>1022</v>
      </c>
      <c r="J1023" s="77" t="s">
        <v>1171</v>
      </c>
      <c r="K1023" s="83"/>
    </row>
    <row r="1024" spans="7:11" ht="27.6" thickBot="1" x14ac:dyDescent="0.35">
      <c r="G1024" s="77" t="s">
        <v>1172</v>
      </c>
      <c r="H1024" s="78">
        <v>24</v>
      </c>
      <c r="I1024" s="56">
        <v>1023</v>
      </c>
      <c r="J1024" s="77" t="s">
        <v>1172</v>
      </c>
      <c r="K1024" s="83"/>
    </row>
    <row r="1025" spans="7:11" ht="27.6" thickBot="1" x14ac:dyDescent="0.35">
      <c r="G1025" s="77" t="s">
        <v>1173</v>
      </c>
      <c r="H1025" s="73"/>
      <c r="I1025" s="56">
        <v>1024</v>
      </c>
      <c r="J1025" s="77" t="s">
        <v>1173</v>
      </c>
      <c r="K1025" s="83"/>
    </row>
    <row r="1026" spans="7:11" ht="27.6" thickBot="1" x14ac:dyDescent="0.35">
      <c r="G1026" s="77" t="s">
        <v>1174</v>
      </c>
      <c r="H1026" s="73"/>
      <c r="I1026" s="56">
        <v>1025</v>
      </c>
      <c r="J1026" s="77" t="s">
        <v>1174</v>
      </c>
      <c r="K1026" s="83"/>
    </row>
    <row r="1027" spans="7:11" ht="27.6" thickBot="1" x14ac:dyDescent="0.35">
      <c r="G1027" s="77" t="s">
        <v>1175</v>
      </c>
      <c r="H1027" s="73"/>
      <c r="I1027" s="56">
        <v>1026</v>
      </c>
      <c r="J1027" s="77" t="s">
        <v>1175</v>
      </c>
      <c r="K1027" s="83"/>
    </row>
    <row r="1028" spans="7:11" ht="27.6" thickBot="1" x14ac:dyDescent="0.35">
      <c r="G1028" s="77" t="s">
        <v>1177</v>
      </c>
      <c r="H1028" s="78">
        <v>4</v>
      </c>
      <c r="I1028" s="56">
        <v>1027</v>
      </c>
      <c r="J1028" s="77" t="s">
        <v>1177</v>
      </c>
      <c r="K1028" s="83"/>
    </row>
    <row r="1029" spans="7:11" ht="27.6" thickBot="1" x14ac:dyDescent="0.35">
      <c r="G1029" s="77" t="s">
        <v>1178</v>
      </c>
      <c r="H1029" s="78">
        <v>1</v>
      </c>
      <c r="I1029" s="56">
        <v>1028</v>
      </c>
      <c r="J1029" s="77" t="s">
        <v>1178</v>
      </c>
      <c r="K1029" s="83"/>
    </row>
    <row r="1030" spans="7:11" ht="27.6" thickBot="1" x14ac:dyDescent="0.35">
      <c r="G1030" s="77" t="s">
        <v>1179</v>
      </c>
      <c r="H1030" s="73"/>
      <c r="I1030" s="56">
        <v>1029</v>
      </c>
      <c r="J1030" s="77" t="s">
        <v>1179</v>
      </c>
      <c r="K1030" s="83"/>
    </row>
    <row r="1031" spans="7:11" ht="27.6" thickBot="1" x14ac:dyDescent="0.35">
      <c r="G1031" s="77" t="s">
        <v>1180</v>
      </c>
      <c r="H1031" s="78">
        <v>43</v>
      </c>
      <c r="I1031" s="56">
        <v>1030</v>
      </c>
      <c r="J1031" s="77" t="s">
        <v>1180</v>
      </c>
      <c r="K1031" s="83"/>
    </row>
    <row r="1032" spans="7:11" ht="27.6" thickBot="1" x14ac:dyDescent="0.35">
      <c r="G1032" s="77" t="s">
        <v>1181</v>
      </c>
      <c r="H1032" s="78">
        <v>44</v>
      </c>
      <c r="I1032" s="56">
        <v>1031</v>
      </c>
      <c r="J1032" s="77" t="s">
        <v>1181</v>
      </c>
      <c r="K1032" s="83"/>
    </row>
    <row r="1033" spans="7:11" ht="27.6" thickBot="1" x14ac:dyDescent="0.35">
      <c r="G1033" s="77" t="s">
        <v>1182</v>
      </c>
      <c r="H1033" s="78">
        <v>56</v>
      </c>
      <c r="I1033" s="56">
        <v>1032</v>
      </c>
      <c r="J1033" s="77" t="s">
        <v>1182</v>
      </c>
      <c r="K1033" s="83"/>
    </row>
    <row r="1034" spans="7:11" ht="27.6" thickBot="1" x14ac:dyDescent="0.35">
      <c r="G1034" s="77" t="s">
        <v>1183</v>
      </c>
      <c r="H1034" s="78">
        <v>55</v>
      </c>
      <c r="I1034" s="56">
        <v>1033</v>
      </c>
      <c r="J1034" s="77" t="s">
        <v>1183</v>
      </c>
      <c r="K1034" s="83"/>
    </row>
    <row r="1035" spans="7:11" ht="27.6" thickBot="1" x14ac:dyDescent="0.35">
      <c r="G1035" s="77" t="s">
        <v>1184</v>
      </c>
      <c r="H1035" s="73"/>
      <c r="I1035" s="56">
        <v>1034</v>
      </c>
      <c r="J1035" s="77" t="s">
        <v>1184</v>
      </c>
      <c r="K1035" s="83"/>
    </row>
    <row r="1036" spans="7:11" ht="27.6" thickBot="1" x14ac:dyDescent="0.35">
      <c r="G1036" s="77" t="s">
        <v>1185</v>
      </c>
      <c r="H1036" s="73"/>
      <c r="I1036" s="56">
        <v>1035</v>
      </c>
      <c r="J1036" s="77" t="s">
        <v>1185</v>
      </c>
      <c r="K1036" s="83"/>
    </row>
    <row r="1037" spans="7:11" ht="15" thickBot="1" x14ac:dyDescent="0.35">
      <c r="G1037" s="77" t="s">
        <v>2644</v>
      </c>
      <c r="H1037" s="73"/>
      <c r="I1037" s="56">
        <v>1036</v>
      </c>
      <c r="J1037" s="77" t="s">
        <v>2644</v>
      </c>
      <c r="K1037" s="83"/>
    </row>
    <row r="1038" spans="7:11" ht="27.6" thickBot="1" x14ac:dyDescent="0.35">
      <c r="G1038" s="77" t="s">
        <v>2842</v>
      </c>
      <c r="H1038" s="73"/>
      <c r="I1038" s="56">
        <v>1037</v>
      </c>
      <c r="J1038" s="77" t="s">
        <v>2842</v>
      </c>
      <c r="K1038" s="83"/>
    </row>
    <row r="1039" spans="7:11" ht="27.6" thickBot="1" x14ac:dyDescent="0.35">
      <c r="G1039" s="77" t="s">
        <v>2851</v>
      </c>
      <c r="H1039" s="78">
        <v>0</v>
      </c>
      <c r="I1039" s="56">
        <v>1038</v>
      </c>
      <c r="J1039" s="77" t="s">
        <v>2851</v>
      </c>
      <c r="K1039" s="83"/>
    </row>
    <row r="1040" spans="7:11" ht="27.6" thickBot="1" x14ac:dyDescent="0.35">
      <c r="G1040" s="77" t="s">
        <v>2861</v>
      </c>
      <c r="H1040" s="78">
        <v>0</v>
      </c>
      <c r="I1040" s="56">
        <v>1039</v>
      </c>
      <c r="J1040" s="77" t="s">
        <v>2861</v>
      </c>
      <c r="K1040" s="83"/>
    </row>
    <row r="1041" spans="7:11" ht="15" thickBot="1" x14ac:dyDescent="0.35">
      <c r="G1041" s="77" t="s">
        <v>2862</v>
      </c>
      <c r="H1041" s="78">
        <v>0</v>
      </c>
      <c r="I1041" s="56">
        <v>1040</v>
      </c>
      <c r="J1041" s="77" t="s">
        <v>2862</v>
      </c>
      <c r="K1041" s="83"/>
    </row>
    <row r="1042" spans="7:11" ht="27.6" thickBot="1" x14ac:dyDescent="0.35">
      <c r="G1042" s="77" t="s">
        <v>2863</v>
      </c>
      <c r="H1042" s="78">
        <v>0</v>
      </c>
      <c r="I1042" s="56">
        <v>1041</v>
      </c>
      <c r="J1042" s="77" t="s">
        <v>2863</v>
      </c>
      <c r="K1042" s="83"/>
    </row>
    <row r="1043" spans="7:11" ht="27.6" thickBot="1" x14ac:dyDescent="0.35">
      <c r="G1043" s="77" t="s">
        <v>2887</v>
      </c>
      <c r="H1043" s="78">
        <v>0</v>
      </c>
      <c r="I1043" s="56">
        <v>1042</v>
      </c>
      <c r="J1043" s="77" t="s">
        <v>2887</v>
      </c>
      <c r="K1043" s="83"/>
    </row>
    <row r="1044" spans="7:11" ht="27.6" thickBot="1" x14ac:dyDescent="0.35">
      <c r="G1044" s="77" t="s">
        <v>2888</v>
      </c>
      <c r="H1044" s="78">
        <v>0</v>
      </c>
      <c r="I1044" s="56">
        <v>1043</v>
      </c>
      <c r="J1044" s="77" t="s">
        <v>2888</v>
      </c>
      <c r="K1044" s="83"/>
    </row>
    <row r="1045" spans="7:11" ht="27.6" thickBot="1" x14ac:dyDescent="0.35">
      <c r="G1045" s="77" t="s">
        <v>2889</v>
      </c>
      <c r="H1045" s="78">
        <v>0</v>
      </c>
      <c r="I1045" s="56">
        <v>1044</v>
      </c>
      <c r="J1045" s="77" t="s">
        <v>2889</v>
      </c>
      <c r="K1045" s="83"/>
    </row>
    <row r="1046" spans="7:11" ht="27.6" thickBot="1" x14ac:dyDescent="0.35">
      <c r="G1046" s="77" t="s">
        <v>2890</v>
      </c>
      <c r="H1046" s="78">
        <v>0</v>
      </c>
      <c r="I1046" s="56">
        <v>1045</v>
      </c>
      <c r="J1046" s="77" t="s">
        <v>2890</v>
      </c>
      <c r="K1046" s="83"/>
    </row>
    <row r="1047" spans="7:11" ht="27.6" thickBot="1" x14ac:dyDescent="0.35">
      <c r="G1047" s="77" t="s">
        <v>2891</v>
      </c>
      <c r="H1047" s="78">
        <v>0</v>
      </c>
      <c r="I1047" s="56">
        <v>1046</v>
      </c>
      <c r="J1047" s="77" t="s">
        <v>2891</v>
      </c>
      <c r="K1047" s="83"/>
    </row>
    <row r="1048" spans="7:11" ht="27.6" thickBot="1" x14ac:dyDescent="0.35">
      <c r="G1048" s="77" t="s">
        <v>2892</v>
      </c>
      <c r="H1048" s="78">
        <v>0</v>
      </c>
      <c r="I1048" s="56">
        <v>1047</v>
      </c>
      <c r="J1048" s="77" t="s">
        <v>2892</v>
      </c>
      <c r="K1048" s="83"/>
    </row>
    <row r="1049" spans="7:11" ht="27.6" thickBot="1" x14ac:dyDescent="0.35">
      <c r="G1049" s="77" t="s">
        <v>2893</v>
      </c>
      <c r="H1049" s="78">
        <v>0</v>
      </c>
      <c r="I1049" s="56">
        <v>1048</v>
      </c>
      <c r="J1049" s="77" t="s">
        <v>2893</v>
      </c>
      <c r="K1049" s="83"/>
    </row>
    <row r="1050" spans="7:11" ht="27.6" thickBot="1" x14ac:dyDescent="0.35">
      <c r="G1050" s="77" t="s">
        <v>2894</v>
      </c>
      <c r="H1050" s="78">
        <v>0</v>
      </c>
      <c r="I1050" s="56">
        <v>1049</v>
      </c>
      <c r="J1050" s="77" t="s">
        <v>2894</v>
      </c>
      <c r="K1050" s="83"/>
    </row>
  </sheetData>
  <autoFilter ref="K1:N1" xr:uid="{78A42C1C-A410-46F6-80A0-447F98DDAE49}">
    <sortState xmlns:xlrd2="http://schemas.microsoft.com/office/spreadsheetml/2017/richdata2" ref="K2:N1050">
      <sortCondition ref="K1"/>
    </sortState>
  </autoFilter>
  <conditionalFormatting sqref="K1:K1048576">
    <cfRule type="duplicateValues" dxfId="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80E0-DF28-4A5A-BACD-279188B28E52}">
  <dimension ref="A1:X44"/>
  <sheetViews>
    <sheetView tabSelected="1" topLeftCell="D1" workbookViewId="0">
      <selection activeCell="X7" sqref="X7"/>
    </sheetView>
  </sheetViews>
  <sheetFormatPr defaultRowHeight="14.4" x14ac:dyDescent="0.3"/>
  <cols>
    <col min="1" max="1" width="15.109375" bestFit="1" customWidth="1"/>
    <col min="2" max="2" width="17.44140625" bestFit="1" customWidth="1"/>
    <col min="3" max="3" width="10" bestFit="1" customWidth="1"/>
    <col min="6" max="6" width="8.88671875" style="93"/>
    <col min="9" max="9" width="18.33203125" bestFit="1" customWidth="1"/>
    <col min="10" max="10" width="11.109375" customWidth="1"/>
  </cols>
  <sheetData>
    <row r="1" spans="1:24" ht="15" thickBot="1" x14ac:dyDescent="0.35">
      <c r="A1" s="88" t="s">
        <v>2903</v>
      </c>
      <c r="B1" s="86" t="s">
        <v>2918</v>
      </c>
      <c r="C1" s="89" t="s">
        <v>2919</v>
      </c>
    </row>
    <row r="2" spans="1:24" ht="15" thickBot="1" x14ac:dyDescent="0.35">
      <c r="A2" s="90" t="s">
        <v>2831</v>
      </c>
      <c r="B2" s="91">
        <v>1</v>
      </c>
      <c r="C2" s="92" t="s">
        <v>2921</v>
      </c>
      <c r="E2" t="s">
        <v>2932</v>
      </c>
      <c r="F2" s="93" t="s">
        <v>2942</v>
      </c>
      <c r="G2" t="s">
        <v>2983</v>
      </c>
      <c r="H2" t="str">
        <f>G2&amp;"_"&amp;J2&amp;"_"&amp;L2</f>
        <v>calci_mg/dL_mmol/L</v>
      </c>
      <c r="I2" s="51" t="s">
        <v>31</v>
      </c>
      <c r="J2" s="95" t="s">
        <v>2838</v>
      </c>
      <c r="K2" t="s">
        <v>2960</v>
      </c>
      <c r="L2" t="s">
        <v>2904</v>
      </c>
      <c r="N2" t="s">
        <v>2971</v>
      </c>
      <c r="O2" t="s">
        <v>31</v>
      </c>
      <c r="P2" t="b">
        <v>0</v>
      </c>
      <c r="Q2" t="b">
        <v>1</v>
      </c>
      <c r="R2" t="str">
        <f>LOWER(IF(P2=FALSE,N2,O2))</f>
        <v>calci</v>
      </c>
      <c r="S2" t="s">
        <v>2983</v>
      </c>
      <c r="U2" t="s">
        <v>2993</v>
      </c>
      <c r="W2" t="s">
        <v>3005</v>
      </c>
      <c r="X2" t="str">
        <f>VLOOKUP(W2,H:K,4,0)</f>
        <v>0.2495</v>
      </c>
    </row>
    <row r="3" spans="1:24" ht="15" thickBot="1" x14ac:dyDescent="0.35">
      <c r="A3" s="90" t="s">
        <v>2830</v>
      </c>
      <c r="B3" s="91">
        <v>2</v>
      </c>
      <c r="C3" s="92" t="s">
        <v>2920</v>
      </c>
      <c r="E3" t="s">
        <v>2933</v>
      </c>
      <c r="F3" s="93">
        <v>100</v>
      </c>
      <c r="G3" t="s">
        <v>2984</v>
      </c>
      <c r="H3" t="str">
        <f t="shared" ref="H3:H28" si="0">G3&amp;"_"&amp;J3&amp;"_"&amp;L3</f>
        <v>natri_mEq/L_mmol/L</v>
      </c>
      <c r="I3" s="52" t="s">
        <v>35</v>
      </c>
      <c r="J3" s="90" t="s">
        <v>2864</v>
      </c>
      <c r="K3">
        <v>1</v>
      </c>
      <c r="L3" t="s">
        <v>2904</v>
      </c>
      <c r="N3" t="s">
        <v>2972</v>
      </c>
      <c r="O3" t="s">
        <v>35</v>
      </c>
      <c r="P3" t="b">
        <v>0</v>
      </c>
      <c r="Q3" t="b">
        <v>1</v>
      </c>
      <c r="R3" t="str">
        <f t="shared" ref="R3:R28" si="1">LOWER(IF(P3=FALSE,N3,O3))</f>
        <v>natri</v>
      </c>
      <c r="S3" t="s">
        <v>2984</v>
      </c>
      <c r="U3" t="s">
        <v>2994</v>
      </c>
      <c r="W3" t="s">
        <v>3015</v>
      </c>
      <c r="X3">
        <f t="shared" ref="X3:X15" si="2">VLOOKUP(W3,H:K,4,0)</f>
        <v>1</v>
      </c>
    </row>
    <row r="4" spans="1:24" ht="15" thickBot="1" x14ac:dyDescent="0.35">
      <c r="A4" s="90" t="s">
        <v>2839</v>
      </c>
      <c r="B4" s="91">
        <v>2</v>
      </c>
      <c r="C4" s="92" t="s">
        <v>2920</v>
      </c>
      <c r="E4" t="s">
        <v>2934</v>
      </c>
      <c r="F4" s="93" t="s">
        <v>2943</v>
      </c>
      <c r="G4" t="s">
        <v>2985</v>
      </c>
      <c r="H4" t="str">
        <f t="shared" si="0"/>
        <v>kali_mEq/L_mmol/L</v>
      </c>
      <c r="I4" s="52" t="s">
        <v>36</v>
      </c>
      <c r="J4" s="90" t="s">
        <v>2864</v>
      </c>
      <c r="K4">
        <v>1</v>
      </c>
      <c r="L4" t="s">
        <v>2904</v>
      </c>
      <c r="N4" t="s">
        <v>2973</v>
      </c>
      <c r="O4" t="s">
        <v>36</v>
      </c>
      <c r="P4" t="b">
        <v>0</v>
      </c>
      <c r="Q4" t="b">
        <v>1</v>
      </c>
      <c r="R4" t="str">
        <f t="shared" si="1"/>
        <v>kali</v>
      </c>
      <c r="S4" t="s">
        <v>2985</v>
      </c>
      <c r="U4" t="s">
        <v>2995</v>
      </c>
      <c r="W4" t="s">
        <v>3013</v>
      </c>
      <c r="X4">
        <f t="shared" si="2"/>
        <v>1</v>
      </c>
    </row>
    <row r="5" spans="1:24" ht="15" thickBot="1" x14ac:dyDescent="0.35">
      <c r="A5" s="90" t="s">
        <v>2911</v>
      </c>
      <c r="B5" s="91">
        <v>3</v>
      </c>
      <c r="C5" s="92" t="s">
        <v>2930</v>
      </c>
      <c r="E5" t="s">
        <v>2935</v>
      </c>
      <c r="F5" s="93">
        <v>1000</v>
      </c>
      <c r="G5" t="s">
        <v>2986</v>
      </c>
      <c r="H5" t="str">
        <f t="shared" si="0"/>
        <v>clo_mEq/L_mmol/L</v>
      </c>
      <c r="I5" s="52" t="s">
        <v>37</v>
      </c>
      <c r="J5" s="90" t="s">
        <v>2864</v>
      </c>
      <c r="K5">
        <v>1</v>
      </c>
      <c r="L5" t="s">
        <v>2904</v>
      </c>
      <c r="N5" t="s">
        <v>2974</v>
      </c>
      <c r="O5" t="s">
        <v>37</v>
      </c>
      <c r="P5" t="b">
        <v>0</v>
      </c>
      <c r="Q5" t="b">
        <v>1</v>
      </c>
      <c r="R5" t="str">
        <f t="shared" si="1"/>
        <v>clo</v>
      </c>
      <c r="S5" t="s">
        <v>2986</v>
      </c>
      <c r="U5" t="s">
        <v>2996</v>
      </c>
      <c r="W5" t="s">
        <v>3008</v>
      </c>
      <c r="X5">
        <f t="shared" si="2"/>
        <v>1</v>
      </c>
    </row>
    <row r="6" spans="1:24" ht="15" thickBot="1" x14ac:dyDescent="0.35">
      <c r="A6" s="90" t="s">
        <v>2845</v>
      </c>
      <c r="B6" s="91">
        <v>4</v>
      </c>
      <c r="C6" s="92" t="s">
        <v>2929</v>
      </c>
      <c r="E6" t="s">
        <v>2936</v>
      </c>
      <c r="F6" s="93" t="s">
        <v>2942</v>
      </c>
      <c r="G6" t="s">
        <v>2987</v>
      </c>
      <c r="H6" t="str">
        <f t="shared" si="0"/>
        <v>hco3_mEq/L_mmol/L</v>
      </c>
      <c r="I6" s="52" t="s">
        <v>38</v>
      </c>
      <c r="J6" s="90" t="s">
        <v>2864</v>
      </c>
      <c r="K6">
        <v>1</v>
      </c>
      <c r="L6" t="s">
        <v>2904</v>
      </c>
      <c r="N6" t="s">
        <v>2259</v>
      </c>
      <c r="O6" t="s">
        <v>38</v>
      </c>
      <c r="P6" t="b">
        <v>0</v>
      </c>
      <c r="Q6" t="b">
        <v>1</v>
      </c>
      <c r="R6" t="str">
        <f t="shared" si="1"/>
        <v>hco3</v>
      </c>
      <c r="S6" t="s">
        <v>2987</v>
      </c>
      <c r="U6" t="s">
        <v>2997</v>
      </c>
      <c r="W6" t="s">
        <v>3012</v>
      </c>
      <c r="X6">
        <f t="shared" si="2"/>
        <v>1</v>
      </c>
    </row>
    <row r="7" spans="1:24" ht="15" thickBot="1" x14ac:dyDescent="0.35">
      <c r="A7" s="90" t="s">
        <v>2844</v>
      </c>
      <c r="B7" s="91">
        <v>4</v>
      </c>
      <c r="C7" s="92" t="s">
        <v>2929</v>
      </c>
      <c r="E7" t="s">
        <v>2937</v>
      </c>
      <c r="F7" s="94" t="s">
        <v>2944</v>
      </c>
      <c r="G7" t="s">
        <v>2988</v>
      </c>
      <c r="H7" t="str">
        <f t="shared" si="0"/>
        <v>glucose_mg/dL_mmol/L</v>
      </c>
      <c r="I7" s="52" t="s">
        <v>42</v>
      </c>
      <c r="J7" s="90" t="s">
        <v>2838</v>
      </c>
      <c r="K7" t="s">
        <v>2963</v>
      </c>
      <c r="L7" t="s">
        <v>2904</v>
      </c>
      <c r="N7" t="s">
        <v>2975</v>
      </c>
      <c r="O7" t="s">
        <v>42</v>
      </c>
      <c r="P7" t="b">
        <v>0</v>
      </c>
      <c r="Q7" t="b">
        <v>1</v>
      </c>
      <c r="R7" t="str">
        <f t="shared" si="1"/>
        <v>glucose</v>
      </c>
      <c r="S7" t="s">
        <v>2988</v>
      </c>
      <c r="U7" t="s">
        <v>2998</v>
      </c>
      <c r="W7" t="s">
        <v>3011</v>
      </c>
      <c r="X7" t="str">
        <f t="shared" si="2"/>
        <v>0.055</v>
      </c>
    </row>
    <row r="8" spans="1:24" ht="15" thickBot="1" x14ac:dyDescent="0.35">
      <c r="A8" s="90" t="s">
        <v>2836</v>
      </c>
      <c r="B8" s="91">
        <v>5</v>
      </c>
      <c r="C8" s="92" t="s">
        <v>2924</v>
      </c>
      <c r="E8" t="s">
        <v>2938</v>
      </c>
      <c r="F8" s="93" t="s">
        <v>2945</v>
      </c>
      <c r="G8" t="s">
        <v>2984</v>
      </c>
      <c r="H8" t="str">
        <f t="shared" si="0"/>
        <v>natri_mEq/L_mmol/L</v>
      </c>
      <c r="I8" s="52" t="s">
        <v>48</v>
      </c>
      <c r="J8" s="90" t="s">
        <v>2864</v>
      </c>
      <c r="K8">
        <v>1</v>
      </c>
      <c r="L8" t="s">
        <v>2904</v>
      </c>
      <c r="N8" t="s">
        <v>48</v>
      </c>
      <c r="O8" t="s">
        <v>2972</v>
      </c>
      <c r="P8" t="b">
        <v>1</v>
      </c>
      <c r="Q8" t="b">
        <v>0</v>
      </c>
      <c r="R8" t="str">
        <f t="shared" si="1"/>
        <v>natri</v>
      </c>
      <c r="S8" t="s">
        <v>2215</v>
      </c>
      <c r="U8" t="s">
        <v>2999</v>
      </c>
      <c r="W8" t="s">
        <v>3018</v>
      </c>
      <c r="X8" t="str">
        <f t="shared" si="2"/>
        <v>0.357</v>
      </c>
    </row>
    <row r="9" spans="1:24" ht="15" thickBot="1" x14ac:dyDescent="0.35">
      <c r="A9" s="90" t="s">
        <v>2841</v>
      </c>
      <c r="B9" s="91">
        <v>5</v>
      </c>
      <c r="C9" s="92" t="s">
        <v>2924</v>
      </c>
      <c r="E9" t="s">
        <v>2939</v>
      </c>
      <c r="F9" s="93" t="s">
        <v>2946</v>
      </c>
      <c r="G9" t="s">
        <v>2986</v>
      </c>
      <c r="H9" t="str">
        <f t="shared" si="0"/>
        <v>clo_mEq/L_mmol/L</v>
      </c>
      <c r="I9" s="52" t="s">
        <v>49</v>
      </c>
      <c r="J9" s="90" t="s">
        <v>2864</v>
      </c>
      <c r="K9">
        <v>1</v>
      </c>
      <c r="L9" t="s">
        <v>2904</v>
      </c>
      <c r="N9" t="s">
        <v>49</v>
      </c>
      <c r="O9" t="s">
        <v>2974</v>
      </c>
      <c r="P9" t="b">
        <v>1</v>
      </c>
      <c r="Q9" t="b">
        <v>0</v>
      </c>
      <c r="R9" t="str">
        <f t="shared" si="1"/>
        <v>clo</v>
      </c>
      <c r="S9" t="s">
        <v>2211</v>
      </c>
      <c r="U9" t="s">
        <v>3000</v>
      </c>
      <c r="W9" t="s">
        <v>3009</v>
      </c>
      <c r="X9" t="str">
        <f t="shared" si="2"/>
        <v>88.40</v>
      </c>
    </row>
    <row r="10" spans="1:24" ht="15" thickBot="1" x14ac:dyDescent="0.35">
      <c r="A10" s="90" t="s">
        <v>2859</v>
      </c>
      <c r="B10" s="91">
        <v>5</v>
      </c>
      <c r="C10" s="92" t="s">
        <v>2924</v>
      </c>
      <c r="E10" t="s">
        <v>2940</v>
      </c>
      <c r="F10" s="93" t="s">
        <v>2947</v>
      </c>
      <c r="G10" t="s">
        <v>2985</v>
      </c>
      <c r="H10" t="str">
        <f t="shared" si="0"/>
        <v>kali_mEq/L_mmol/L</v>
      </c>
      <c r="I10" s="52" t="s">
        <v>50</v>
      </c>
      <c r="J10" s="90" t="s">
        <v>2864</v>
      </c>
      <c r="K10">
        <v>1</v>
      </c>
      <c r="L10" t="s">
        <v>2904</v>
      </c>
      <c r="N10" t="s">
        <v>50</v>
      </c>
      <c r="O10" t="s">
        <v>2973</v>
      </c>
      <c r="P10" t="b">
        <v>1</v>
      </c>
      <c r="Q10" t="b">
        <v>0</v>
      </c>
      <c r="R10" t="str">
        <f t="shared" si="1"/>
        <v>kali</v>
      </c>
      <c r="S10" t="s">
        <v>2977</v>
      </c>
      <c r="U10" t="s">
        <v>3001</v>
      </c>
      <c r="W10" t="s">
        <v>3007</v>
      </c>
      <c r="X10" t="str">
        <f t="shared" si="2"/>
        <v>17.10</v>
      </c>
    </row>
    <row r="11" spans="1:24" ht="15" thickBot="1" x14ac:dyDescent="0.35">
      <c r="A11" s="90" t="s">
        <v>2835</v>
      </c>
      <c r="B11" s="91">
        <v>8</v>
      </c>
      <c r="C11" s="92" t="s">
        <v>2180</v>
      </c>
      <c r="E11" t="s">
        <v>2941</v>
      </c>
      <c r="F11" s="93" t="s">
        <v>2949</v>
      </c>
      <c r="G11" t="s">
        <v>2992</v>
      </c>
      <c r="H11" t="str">
        <f t="shared" si="0"/>
        <v>ure_mg/dL_mmol/L</v>
      </c>
      <c r="I11" s="52" t="s">
        <v>53</v>
      </c>
      <c r="J11" s="90" t="s">
        <v>2838</v>
      </c>
      <c r="K11" t="s">
        <v>2966</v>
      </c>
      <c r="L11" t="s">
        <v>2904</v>
      </c>
      <c r="N11" t="s">
        <v>53</v>
      </c>
      <c r="O11" t="s">
        <v>2976</v>
      </c>
      <c r="P11" t="b">
        <v>1</v>
      </c>
      <c r="Q11" t="b">
        <v>0</v>
      </c>
      <c r="R11" t="str">
        <f t="shared" si="1"/>
        <v>ure</v>
      </c>
      <c r="S11" t="s">
        <v>2989</v>
      </c>
      <c r="W11" t="s">
        <v>3017</v>
      </c>
      <c r="X11" t="str">
        <f t="shared" si="2"/>
        <v>10.0</v>
      </c>
    </row>
    <row r="12" spans="1:24" ht="15" thickBot="1" x14ac:dyDescent="0.35">
      <c r="A12" s="90" t="s">
        <v>2834</v>
      </c>
      <c r="B12" s="91">
        <v>9</v>
      </c>
      <c r="C12" s="92" t="s">
        <v>2922</v>
      </c>
      <c r="E12" t="s">
        <v>2948</v>
      </c>
      <c r="F12" s="93" t="s">
        <v>2950</v>
      </c>
      <c r="G12" t="s">
        <v>2988</v>
      </c>
      <c r="H12" t="str">
        <f t="shared" si="0"/>
        <v>glucose_mg/dL_mmol/L</v>
      </c>
      <c r="I12" s="52" t="s">
        <v>54</v>
      </c>
      <c r="J12" s="90" t="s">
        <v>2838</v>
      </c>
      <c r="K12" t="s">
        <v>2963</v>
      </c>
      <c r="L12" t="s">
        <v>2904</v>
      </c>
      <c r="N12" t="s">
        <v>54</v>
      </c>
      <c r="O12" t="s">
        <v>2975</v>
      </c>
      <c r="P12" t="b">
        <v>1</v>
      </c>
      <c r="Q12" t="b">
        <v>0</v>
      </c>
      <c r="R12" t="str">
        <f t="shared" si="1"/>
        <v>glucose</v>
      </c>
      <c r="S12" t="s">
        <v>2981</v>
      </c>
      <c r="W12" t="s">
        <v>3006</v>
      </c>
      <c r="X12" t="str">
        <f t="shared" si="2"/>
        <v>10.0</v>
      </c>
    </row>
    <row r="13" spans="1:24" ht="15" thickBot="1" x14ac:dyDescent="0.35">
      <c r="A13" s="90" t="s">
        <v>2843</v>
      </c>
      <c r="B13" s="91">
        <v>9</v>
      </c>
      <c r="C13" s="92" t="s">
        <v>2922</v>
      </c>
      <c r="E13" t="s">
        <v>2951</v>
      </c>
      <c r="F13" s="93" t="s">
        <v>2942</v>
      </c>
      <c r="G13" t="s">
        <v>2215</v>
      </c>
      <c r="H13" t="str">
        <f t="shared" si="0"/>
        <v>creatinin_mg/dL_mcmol/L</v>
      </c>
      <c r="I13" s="52" t="s">
        <v>56</v>
      </c>
      <c r="J13" s="90" t="s">
        <v>2838</v>
      </c>
      <c r="K13" t="s">
        <v>2962</v>
      </c>
      <c r="L13" t="s">
        <v>2961</v>
      </c>
      <c r="N13" t="s">
        <v>2262</v>
      </c>
      <c r="O13" t="s">
        <v>56</v>
      </c>
      <c r="P13" t="b">
        <v>0</v>
      </c>
      <c r="Q13" t="b">
        <v>1</v>
      </c>
      <c r="R13" t="str">
        <f t="shared" si="1"/>
        <v>creatinin</v>
      </c>
      <c r="S13" t="s">
        <v>2990</v>
      </c>
      <c r="W13" t="s">
        <v>3014</v>
      </c>
      <c r="X13" t="str">
        <f t="shared" si="2"/>
        <v xml:space="preserve">	0.41152</v>
      </c>
    </row>
    <row r="14" spans="1:24" ht="15" thickBot="1" x14ac:dyDescent="0.35">
      <c r="A14" s="90" t="s">
        <v>2846</v>
      </c>
      <c r="B14" s="91">
        <v>9</v>
      </c>
      <c r="C14" s="92" t="s">
        <v>2922</v>
      </c>
      <c r="E14" t="s">
        <v>2953</v>
      </c>
      <c r="F14" s="93" t="s">
        <v>2952</v>
      </c>
      <c r="G14" t="s">
        <v>2215</v>
      </c>
      <c r="H14" t="str">
        <f t="shared" si="0"/>
        <v>creatinin_mg/dL_mcmol/L</v>
      </c>
      <c r="I14" s="52" t="s">
        <v>62</v>
      </c>
      <c r="J14" s="90" t="s">
        <v>2838</v>
      </c>
      <c r="K14" t="s">
        <v>2962</v>
      </c>
      <c r="L14" t="s">
        <v>2961</v>
      </c>
      <c r="N14" t="s">
        <v>62</v>
      </c>
      <c r="O14" t="s">
        <v>2262</v>
      </c>
      <c r="P14" t="b">
        <v>1</v>
      </c>
      <c r="Q14" t="b">
        <v>0</v>
      </c>
      <c r="R14" t="str">
        <f t="shared" si="1"/>
        <v>creatinin</v>
      </c>
      <c r="S14" t="s">
        <v>2991</v>
      </c>
      <c r="W14" t="s">
        <v>3016</v>
      </c>
      <c r="X14" t="str">
        <f t="shared" si="2"/>
        <v>0.323</v>
      </c>
    </row>
    <row r="15" spans="1:24" ht="15" thickBot="1" x14ac:dyDescent="0.35">
      <c r="A15" s="90" t="s">
        <v>2858</v>
      </c>
      <c r="B15" s="91">
        <v>9</v>
      </c>
      <c r="C15" s="92" t="s">
        <v>2922</v>
      </c>
      <c r="E15" t="s">
        <v>2954</v>
      </c>
      <c r="F15" s="93" t="s">
        <v>2942</v>
      </c>
      <c r="G15" t="s">
        <v>2211</v>
      </c>
      <c r="H15" t="str">
        <f t="shared" si="0"/>
        <v>bilirubin_mg/dL_mcmol/L</v>
      </c>
      <c r="I15" s="52" t="s">
        <v>146</v>
      </c>
      <c r="J15" s="90" t="s">
        <v>2838</v>
      </c>
      <c r="K15" t="s">
        <v>2967</v>
      </c>
      <c r="L15" t="s">
        <v>2961</v>
      </c>
      <c r="N15" t="s">
        <v>2022</v>
      </c>
      <c r="O15" t="s">
        <v>146</v>
      </c>
      <c r="P15" t="b">
        <v>0</v>
      </c>
      <c r="Q15" t="b">
        <v>1</v>
      </c>
      <c r="R15" t="str">
        <f t="shared" si="1"/>
        <v>bilirubin</v>
      </c>
      <c r="S15" t="s">
        <v>2992</v>
      </c>
      <c r="W15" t="s">
        <v>3010</v>
      </c>
      <c r="X15" t="str">
        <f t="shared" si="2"/>
        <v>0.179</v>
      </c>
    </row>
    <row r="16" spans="1:24" ht="15" thickBot="1" x14ac:dyDescent="0.35">
      <c r="A16" s="90" t="s">
        <v>2869</v>
      </c>
      <c r="B16" s="91">
        <v>9</v>
      </c>
      <c r="C16" s="92" t="s">
        <v>2922</v>
      </c>
      <c r="E16" t="s">
        <v>2955</v>
      </c>
      <c r="F16" s="93" t="s">
        <v>2952</v>
      </c>
      <c r="G16" t="s">
        <v>3002</v>
      </c>
      <c r="H16" t="str">
        <f t="shared" si="0"/>
        <v>ph_-_</v>
      </c>
      <c r="I16" s="52" t="s">
        <v>1282</v>
      </c>
      <c r="J16" s="90" t="s">
        <v>18</v>
      </c>
      <c r="N16" t="s">
        <v>1964</v>
      </c>
      <c r="O16" t="s">
        <v>1282</v>
      </c>
      <c r="P16" t="b">
        <v>0</v>
      </c>
      <c r="Q16" t="b">
        <v>1</v>
      </c>
      <c r="R16" t="str">
        <f t="shared" si="1"/>
        <v>ph</v>
      </c>
    </row>
    <row r="17" spans="1:18" ht="15" thickBot="1" x14ac:dyDescent="0.35">
      <c r="A17" s="90" t="s">
        <v>2838</v>
      </c>
      <c r="B17" s="91">
        <v>10</v>
      </c>
      <c r="C17" s="92" t="s">
        <v>2925</v>
      </c>
      <c r="E17" t="s">
        <v>2956</v>
      </c>
      <c r="F17" s="93" t="s">
        <v>2942</v>
      </c>
      <c r="G17" t="s">
        <v>2977</v>
      </c>
      <c r="H17" t="str">
        <f t="shared" si="0"/>
        <v>protein_mg/dL_g/L</v>
      </c>
      <c r="I17" s="52" t="s">
        <v>2643</v>
      </c>
      <c r="J17" s="90" t="s">
        <v>2838</v>
      </c>
      <c r="K17" t="s">
        <v>2968</v>
      </c>
      <c r="L17" t="s">
        <v>2969</v>
      </c>
      <c r="N17" t="s">
        <v>2977</v>
      </c>
      <c r="O17" t="s">
        <v>2643</v>
      </c>
      <c r="P17" t="b">
        <v>0</v>
      </c>
      <c r="Q17" t="b">
        <v>1</v>
      </c>
      <c r="R17" t="str">
        <f t="shared" si="1"/>
        <v>protein</v>
      </c>
    </row>
    <row r="18" spans="1:18" ht="15" thickBot="1" x14ac:dyDescent="0.35">
      <c r="A18" s="90" t="s">
        <v>2864</v>
      </c>
      <c r="B18" s="91">
        <v>10</v>
      </c>
      <c r="C18" s="92" t="s">
        <v>2925</v>
      </c>
      <c r="E18" t="s">
        <v>2957</v>
      </c>
      <c r="F18" s="93" t="s">
        <v>2952</v>
      </c>
      <c r="G18" t="s">
        <v>2989</v>
      </c>
      <c r="H18" t="str">
        <f t="shared" si="0"/>
        <v>albumin_g/dL_g/L</v>
      </c>
      <c r="I18" s="52" t="s">
        <v>30</v>
      </c>
      <c r="J18" s="90" t="s">
        <v>2837</v>
      </c>
      <c r="K18" t="s">
        <v>2968</v>
      </c>
      <c r="L18" t="s">
        <v>2969</v>
      </c>
      <c r="N18" t="s">
        <v>2209</v>
      </c>
      <c r="O18" t="s">
        <v>30</v>
      </c>
      <c r="P18" t="b">
        <v>0</v>
      </c>
      <c r="Q18" t="b">
        <v>1</v>
      </c>
      <c r="R18" t="str">
        <f t="shared" si="1"/>
        <v>albumin</v>
      </c>
    </row>
    <row r="19" spans="1:18" ht="15" thickBot="1" x14ac:dyDescent="0.35">
      <c r="A19" s="90" t="s">
        <v>2837</v>
      </c>
      <c r="B19" s="91">
        <v>10</v>
      </c>
      <c r="C19" s="92" t="s">
        <v>2925</v>
      </c>
      <c r="E19" t="s">
        <v>2958</v>
      </c>
      <c r="F19" s="93" t="s">
        <v>2942</v>
      </c>
      <c r="G19" t="s">
        <v>3003</v>
      </c>
      <c r="H19" t="str">
        <f t="shared" si="0"/>
        <v>osm_mOsm/kg_</v>
      </c>
      <c r="I19" s="52" t="s">
        <v>40</v>
      </c>
      <c r="J19" s="90" t="s">
        <v>2841</v>
      </c>
      <c r="N19" t="s">
        <v>2978</v>
      </c>
      <c r="O19" t="s">
        <v>40</v>
      </c>
      <c r="P19" t="b">
        <v>0</v>
      </c>
      <c r="Q19" t="b">
        <v>1</v>
      </c>
      <c r="R19" t="str">
        <f t="shared" si="1"/>
        <v>osm</v>
      </c>
    </row>
    <row r="20" spans="1:18" ht="15" thickBot="1" x14ac:dyDescent="0.35">
      <c r="A20" s="90" t="s">
        <v>2853</v>
      </c>
      <c r="B20" s="91">
        <v>10</v>
      </c>
      <c r="C20" s="92" t="s">
        <v>2925</v>
      </c>
      <c r="E20" t="s">
        <v>2959</v>
      </c>
      <c r="F20" s="93" t="s">
        <v>2952</v>
      </c>
      <c r="G20" t="s">
        <v>3003</v>
      </c>
      <c r="H20" t="str">
        <f t="shared" si="0"/>
        <v>osm_mOsm/kg_</v>
      </c>
      <c r="I20" s="52" t="s">
        <v>52</v>
      </c>
      <c r="J20" s="90" t="s">
        <v>2841</v>
      </c>
      <c r="N20" t="s">
        <v>52</v>
      </c>
      <c r="O20" t="s">
        <v>2978</v>
      </c>
      <c r="P20" t="b">
        <v>1</v>
      </c>
      <c r="Q20" t="b">
        <v>0</v>
      </c>
      <c r="R20" t="str">
        <f t="shared" si="1"/>
        <v>osm</v>
      </c>
    </row>
    <row r="21" spans="1:18" ht="15" thickBot="1" x14ac:dyDescent="0.35">
      <c r="A21" s="90" t="s">
        <v>2833</v>
      </c>
      <c r="B21" s="91">
        <v>10</v>
      </c>
      <c r="C21" s="92" t="s">
        <v>2925</v>
      </c>
      <c r="G21" t="s">
        <v>2991</v>
      </c>
      <c r="H21" t="str">
        <f t="shared" si="0"/>
        <v>magie_mg/dL_mmol/L</v>
      </c>
      <c r="I21" s="52" t="s">
        <v>61</v>
      </c>
      <c r="J21" s="90" t="s">
        <v>2838</v>
      </c>
      <c r="K21" t="s">
        <v>2970</v>
      </c>
      <c r="L21" t="s">
        <v>2904</v>
      </c>
      <c r="N21" t="s">
        <v>61</v>
      </c>
      <c r="O21" t="s">
        <v>2979</v>
      </c>
      <c r="P21" t="b">
        <v>1</v>
      </c>
      <c r="Q21" t="b">
        <v>0</v>
      </c>
      <c r="R21" t="str">
        <f t="shared" si="1"/>
        <v>magie</v>
      </c>
    </row>
    <row r="22" spans="1:18" ht="15" thickBot="1" x14ac:dyDescent="0.35">
      <c r="A22" s="90" t="s">
        <v>2907</v>
      </c>
      <c r="B22" s="91">
        <v>10</v>
      </c>
      <c r="C22" s="92" t="s">
        <v>2925</v>
      </c>
      <c r="G22" t="s">
        <v>2989</v>
      </c>
      <c r="H22" t="str">
        <f t="shared" si="0"/>
        <v>albumin_g/dL_g/L</v>
      </c>
      <c r="I22" s="52" t="s">
        <v>76</v>
      </c>
      <c r="J22" s="90" t="s">
        <v>2837</v>
      </c>
      <c r="K22" t="s">
        <v>2968</v>
      </c>
      <c r="L22" t="s">
        <v>2969</v>
      </c>
      <c r="N22" t="s">
        <v>76</v>
      </c>
      <c r="O22" t="s">
        <v>2209</v>
      </c>
      <c r="P22" t="b">
        <v>1</v>
      </c>
      <c r="Q22" t="b">
        <v>0</v>
      </c>
      <c r="R22" t="str">
        <f t="shared" si="1"/>
        <v>albumin</v>
      </c>
    </row>
    <row r="23" spans="1:18" ht="15" thickBot="1" x14ac:dyDescent="0.35">
      <c r="A23" s="90" t="s">
        <v>2908</v>
      </c>
      <c r="B23" s="91">
        <v>10</v>
      </c>
      <c r="C23" s="92" t="s">
        <v>2925</v>
      </c>
      <c r="G23" t="s">
        <v>2977</v>
      </c>
      <c r="H23" t="str">
        <f t="shared" si="0"/>
        <v>protein_mg/dL_g/L</v>
      </c>
      <c r="I23" s="52" t="s">
        <v>78</v>
      </c>
      <c r="J23" s="90" t="s">
        <v>2838</v>
      </c>
      <c r="K23" t="s">
        <v>2968</v>
      </c>
      <c r="L23" t="s">
        <v>2969</v>
      </c>
      <c r="N23" t="s">
        <v>78</v>
      </c>
      <c r="O23" t="s">
        <v>2980</v>
      </c>
      <c r="P23" t="b">
        <v>1</v>
      </c>
      <c r="Q23" t="b">
        <v>0</v>
      </c>
      <c r="R23" t="str">
        <f t="shared" si="1"/>
        <v>protein</v>
      </c>
    </row>
    <row r="24" spans="1:18" ht="15" thickBot="1" x14ac:dyDescent="0.35">
      <c r="A24" s="90" t="s">
        <v>2910</v>
      </c>
      <c r="B24" s="91">
        <v>10</v>
      </c>
      <c r="C24" s="92" t="s">
        <v>2925</v>
      </c>
      <c r="G24" t="s">
        <v>3004</v>
      </c>
      <c r="H24" t="str">
        <f t="shared" si="0"/>
        <v>ldh_U/L_</v>
      </c>
      <c r="I24" s="52" t="s">
        <v>129</v>
      </c>
      <c r="J24" s="90" t="s">
        <v>2853</v>
      </c>
      <c r="N24" t="s">
        <v>1262</v>
      </c>
      <c r="O24" t="s">
        <v>129</v>
      </c>
      <c r="P24" t="b">
        <v>0</v>
      </c>
      <c r="Q24" t="b">
        <v>1</v>
      </c>
      <c r="R24" t="str">
        <f t="shared" si="1"/>
        <v>ldh</v>
      </c>
    </row>
    <row r="25" spans="1:18" ht="15" thickBot="1" x14ac:dyDescent="0.35">
      <c r="A25" s="90" t="s">
        <v>2833</v>
      </c>
      <c r="B25" s="91">
        <v>11</v>
      </c>
      <c r="C25" s="92" t="s">
        <v>2923</v>
      </c>
      <c r="G25" t="s">
        <v>2981</v>
      </c>
      <c r="H25" t="str">
        <f t="shared" si="0"/>
        <v>phosphat_mg/dL_mmol/L</v>
      </c>
      <c r="I25" s="52" t="s">
        <v>179</v>
      </c>
      <c r="J25" s="90" t="s">
        <v>2838</v>
      </c>
      <c r="K25" t="s">
        <v>2965</v>
      </c>
      <c r="L25" t="s">
        <v>2904</v>
      </c>
      <c r="N25" t="s">
        <v>179</v>
      </c>
      <c r="O25" t="s">
        <v>2981</v>
      </c>
      <c r="P25" t="b">
        <v>1</v>
      </c>
      <c r="Q25" t="b">
        <v>0</v>
      </c>
      <c r="R25" t="str">
        <f t="shared" si="1"/>
        <v>phosphat</v>
      </c>
    </row>
    <row r="26" spans="1:18" ht="15" thickBot="1" x14ac:dyDescent="0.35">
      <c r="A26" s="90" t="s">
        <v>2853</v>
      </c>
      <c r="B26" s="91">
        <v>11</v>
      </c>
      <c r="C26" s="92" t="s">
        <v>2923</v>
      </c>
      <c r="G26" t="s">
        <v>2981</v>
      </c>
      <c r="H26" t="str">
        <f t="shared" si="0"/>
        <v>phosphat_mg/dL_mmol/L</v>
      </c>
      <c r="I26" s="52" t="s">
        <v>180</v>
      </c>
      <c r="J26" s="90" t="s">
        <v>2838</v>
      </c>
      <c r="K26" t="s">
        <v>2965</v>
      </c>
      <c r="L26" t="s">
        <v>2904</v>
      </c>
      <c r="N26" t="s">
        <v>2981</v>
      </c>
      <c r="O26" t="s">
        <v>180</v>
      </c>
      <c r="P26" t="b">
        <v>0</v>
      </c>
      <c r="Q26" t="b">
        <v>1</v>
      </c>
      <c r="R26" t="str">
        <f t="shared" si="1"/>
        <v>phosphat</v>
      </c>
    </row>
    <row r="27" spans="1:18" ht="15" thickBot="1" x14ac:dyDescent="0.35">
      <c r="A27" s="90" t="s">
        <v>2848</v>
      </c>
      <c r="B27" s="91">
        <v>12</v>
      </c>
      <c r="C27" s="92" t="s">
        <v>2926</v>
      </c>
      <c r="G27" t="s">
        <v>2990</v>
      </c>
      <c r="H27" t="str">
        <f t="shared" si="0"/>
        <v>fe_microg/dL_mcmol/L</v>
      </c>
      <c r="I27" s="52" t="s">
        <v>192</v>
      </c>
      <c r="J27" s="90" t="s">
        <v>2910</v>
      </c>
      <c r="K27" t="s">
        <v>2964</v>
      </c>
      <c r="L27" t="s">
        <v>2961</v>
      </c>
      <c r="N27" t="s">
        <v>2982</v>
      </c>
      <c r="O27" t="s">
        <v>192</v>
      </c>
      <c r="P27" t="b">
        <v>0</v>
      </c>
      <c r="Q27" t="b">
        <v>1</v>
      </c>
      <c r="R27" t="str">
        <f t="shared" si="1"/>
        <v>fe</v>
      </c>
    </row>
    <row r="28" spans="1:18" ht="15" thickBot="1" x14ac:dyDescent="0.35">
      <c r="A28" s="90" t="s">
        <v>2909</v>
      </c>
      <c r="B28" s="91">
        <v>12</v>
      </c>
      <c r="C28" s="92" t="s">
        <v>2926</v>
      </c>
      <c r="G28" t="s">
        <v>2991</v>
      </c>
      <c r="H28" t="str">
        <f t="shared" si="0"/>
        <v>magie_mg/dL_mmol/L</v>
      </c>
      <c r="I28" s="52" t="s">
        <v>2842</v>
      </c>
      <c r="J28" s="90" t="s">
        <v>2838</v>
      </c>
      <c r="K28" t="s">
        <v>2970</v>
      </c>
      <c r="L28" t="s">
        <v>2904</v>
      </c>
      <c r="N28" t="s">
        <v>2979</v>
      </c>
      <c r="O28" t="s">
        <v>2842</v>
      </c>
      <c r="P28" t="b">
        <v>0</v>
      </c>
      <c r="Q28" t="b">
        <v>1</v>
      </c>
      <c r="R28" t="str">
        <f t="shared" si="1"/>
        <v>magie</v>
      </c>
    </row>
    <row r="29" spans="1:18" ht="15" thickBot="1" x14ac:dyDescent="0.35">
      <c r="A29" s="90" t="s">
        <v>2867</v>
      </c>
      <c r="B29" s="91">
        <v>12</v>
      </c>
      <c r="C29" s="92" t="s">
        <v>2926</v>
      </c>
    </row>
    <row r="30" spans="1:18" ht="15" thickBot="1" x14ac:dyDescent="0.35">
      <c r="A30" s="90" t="s">
        <v>2868</v>
      </c>
      <c r="B30" s="91">
        <v>12</v>
      </c>
      <c r="C30" s="92" t="s">
        <v>2926</v>
      </c>
    </row>
    <row r="31" spans="1:18" ht="15" thickBot="1" x14ac:dyDescent="0.35">
      <c r="A31" s="90" t="s">
        <v>18</v>
      </c>
      <c r="B31" s="91">
        <v>13</v>
      </c>
      <c r="C31" s="92" t="s">
        <v>2928</v>
      </c>
    </row>
    <row r="32" spans="1:18" ht="15" thickBot="1" x14ac:dyDescent="0.35">
      <c r="A32" s="90" t="s">
        <v>2905</v>
      </c>
      <c r="B32" s="91">
        <v>13</v>
      </c>
      <c r="C32" s="92" t="s">
        <v>2928</v>
      </c>
    </row>
    <row r="33" spans="1:3" ht="15" thickBot="1" x14ac:dyDescent="0.35">
      <c r="A33" s="90" t="s">
        <v>2906</v>
      </c>
      <c r="B33" s="91">
        <v>13</v>
      </c>
      <c r="C33" s="92" t="s">
        <v>2928</v>
      </c>
    </row>
    <row r="34" spans="1:3" ht="15" thickBot="1" x14ac:dyDescent="0.35">
      <c r="A34" s="90" t="s">
        <v>2912</v>
      </c>
      <c r="B34" s="91">
        <v>13</v>
      </c>
      <c r="C34" s="92" t="s">
        <v>2928</v>
      </c>
    </row>
    <row r="35" spans="1:3" ht="15" thickBot="1" x14ac:dyDescent="0.35">
      <c r="A35" s="90" t="s">
        <v>2852</v>
      </c>
      <c r="B35" s="91">
        <v>14</v>
      </c>
      <c r="C35" s="92" t="s">
        <v>2927</v>
      </c>
    </row>
    <row r="36" spans="1:3" ht="15" thickBot="1" x14ac:dyDescent="0.35">
      <c r="A36" s="90" t="s">
        <v>2847</v>
      </c>
      <c r="B36" s="91">
        <v>14</v>
      </c>
      <c r="C36" s="92" t="s">
        <v>2927</v>
      </c>
    </row>
    <row r="37" spans="1:3" ht="15" thickBot="1" x14ac:dyDescent="0.35">
      <c r="A37" s="90" t="s">
        <v>2867</v>
      </c>
      <c r="B37" s="91">
        <v>14</v>
      </c>
      <c r="C37" s="92" t="s">
        <v>2927</v>
      </c>
    </row>
    <row r="38" spans="1:3" ht="15" thickBot="1" x14ac:dyDescent="0.35">
      <c r="A38" s="90" t="s">
        <v>2913</v>
      </c>
      <c r="B38" s="91">
        <v>14</v>
      </c>
      <c r="C38" s="92" t="s">
        <v>2927</v>
      </c>
    </row>
    <row r="39" spans="1:3" ht="15" thickBot="1" x14ac:dyDescent="0.35">
      <c r="A39" s="90" t="s">
        <v>2914</v>
      </c>
      <c r="B39" s="91">
        <v>14</v>
      </c>
      <c r="C39" s="92" t="s">
        <v>2927</v>
      </c>
    </row>
    <row r="40" spans="1:3" ht="15" thickBot="1" x14ac:dyDescent="0.35">
      <c r="A40" s="90" t="s">
        <v>2915</v>
      </c>
      <c r="B40" s="91">
        <v>14</v>
      </c>
      <c r="C40" s="92" t="s">
        <v>2927</v>
      </c>
    </row>
    <row r="41" spans="1:3" ht="15" thickBot="1" x14ac:dyDescent="0.35">
      <c r="A41" s="90" t="s">
        <v>2858</v>
      </c>
      <c r="B41" s="91">
        <v>14</v>
      </c>
      <c r="C41" s="92" t="s">
        <v>2927</v>
      </c>
    </row>
    <row r="42" spans="1:3" ht="15" thickBot="1" x14ac:dyDescent="0.35">
      <c r="A42" s="90" t="s">
        <v>2854</v>
      </c>
      <c r="B42" s="91">
        <v>15</v>
      </c>
      <c r="C42" s="92" t="s">
        <v>1539</v>
      </c>
    </row>
    <row r="43" spans="1:3" ht="15" thickBot="1" x14ac:dyDescent="0.35">
      <c r="A43" s="90" t="s">
        <v>2865</v>
      </c>
      <c r="B43" s="91">
        <v>16</v>
      </c>
      <c r="C43" s="92" t="s">
        <v>2931</v>
      </c>
    </row>
    <row r="44" spans="1:3" ht="15" thickBot="1" x14ac:dyDescent="0.35">
      <c r="A44" s="90" t="s">
        <v>2916</v>
      </c>
      <c r="B44" s="91">
        <v>16</v>
      </c>
      <c r="C44" s="92" t="s">
        <v>2931</v>
      </c>
    </row>
  </sheetData>
  <autoFilter ref="A1:C44" xr:uid="{509580E0-DF28-4A5A-BACD-279188B28E52}">
    <sortState xmlns:xlrd2="http://schemas.microsoft.com/office/spreadsheetml/2017/richdata2" ref="A2:C44">
      <sortCondition ref="B1:B4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1317-DC1B-431A-8D01-C0D56647149D}">
  <dimension ref="A1:G1149"/>
  <sheetViews>
    <sheetView workbookViewId="0">
      <pane ySplit="1" topLeftCell="A2" activePane="bottomLeft" state="frozen"/>
      <selection pane="bottomLeft" activeCell="B22" sqref="B22"/>
    </sheetView>
  </sheetViews>
  <sheetFormatPr defaultRowHeight="14.4" x14ac:dyDescent="0.3"/>
  <cols>
    <col min="1" max="1" width="5.21875" bestFit="1" customWidth="1"/>
    <col min="2" max="2" width="9.21875" bestFit="1" customWidth="1"/>
    <col min="3" max="7" width="20.109375" customWidth="1"/>
  </cols>
  <sheetData>
    <row r="1" spans="1:7" ht="15" thickBot="1" x14ac:dyDescent="0.35">
      <c r="A1" s="1" t="s">
        <v>0</v>
      </c>
      <c r="B1" s="2" t="s">
        <v>1</v>
      </c>
      <c r="C1" s="2" t="s">
        <v>2</v>
      </c>
      <c r="D1" s="2" t="s">
        <v>3</v>
      </c>
      <c r="E1" s="1" t="s">
        <v>1186</v>
      </c>
      <c r="F1" s="1" t="s">
        <v>1539</v>
      </c>
      <c r="G1" s="20" t="s">
        <v>1661</v>
      </c>
    </row>
    <row r="2" spans="1:7" ht="15" thickBot="1" x14ac:dyDescent="0.35">
      <c r="A2" s="3" t="s">
        <v>4</v>
      </c>
      <c r="B2" s="4">
        <v>1</v>
      </c>
      <c r="C2" s="14" t="s">
        <v>5</v>
      </c>
      <c r="D2" s="4" t="s">
        <v>6</v>
      </c>
      <c r="E2" s="8" t="s">
        <v>6</v>
      </c>
      <c r="F2" s="17" t="s">
        <v>1540</v>
      </c>
      <c r="G2" s="21" t="s">
        <v>1662</v>
      </c>
    </row>
    <row r="3" spans="1:7" ht="15" thickBot="1" x14ac:dyDescent="0.35">
      <c r="A3" s="3" t="s">
        <v>4</v>
      </c>
      <c r="B3" s="4">
        <v>2</v>
      </c>
      <c r="C3" s="14" t="s">
        <v>5</v>
      </c>
      <c r="D3" s="4" t="s">
        <v>7</v>
      </c>
      <c r="E3" s="8" t="s">
        <v>7</v>
      </c>
      <c r="F3" s="17" t="s">
        <v>1540</v>
      </c>
      <c r="G3" s="21" t="s">
        <v>18</v>
      </c>
    </row>
    <row r="4" spans="1:7" ht="15" thickBot="1" x14ac:dyDescent="0.35">
      <c r="A4" s="3" t="s">
        <v>8</v>
      </c>
      <c r="B4" s="4">
        <v>1</v>
      </c>
      <c r="C4" s="15" t="s">
        <v>9</v>
      </c>
      <c r="D4" s="4" t="s">
        <v>10</v>
      </c>
      <c r="E4" s="8" t="s">
        <v>10</v>
      </c>
      <c r="F4" s="17" t="s">
        <v>1540</v>
      </c>
      <c r="G4" s="21" t="s">
        <v>18</v>
      </c>
    </row>
    <row r="5" spans="1:7" ht="15" thickBot="1" x14ac:dyDescent="0.35">
      <c r="A5" s="3" t="s">
        <v>8</v>
      </c>
      <c r="B5" s="4">
        <v>2</v>
      </c>
      <c r="C5" s="15" t="s">
        <v>9</v>
      </c>
      <c r="D5" s="4" t="s">
        <v>11</v>
      </c>
      <c r="E5" s="8" t="s">
        <v>11</v>
      </c>
      <c r="F5" s="17" t="s">
        <v>1540</v>
      </c>
      <c r="G5" s="21" t="s">
        <v>18</v>
      </c>
    </row>
    <row r="6" spans="1:7" ht="15" thickBot="1" x14ac:dyDescent="0.35">
      <c r="A6" s="3">
        <v>4</v>
      </c>
      <c r="B6" s="4">
        <v>1</v>
      </c>
      <c r="C6" s="14" t="s">
        <v>12</v>
      </c>
      <c r="D6" s="4" t="s">
        <v>6</v>
      </c>
      <c r="E6" s="8" t="s">
        <v>6</v>
      </c>
      <c r="F6" s="17" t="s">
        <v>1540</v>
      </c>
      <c r="G6" s="21" t="s">
        <v>1662</v>
      </c>
    </row>
    <row r="7" spans="1:7" ht="15" thickBot="1" x14ac:dyDescent="0.35">
      <c r="A7" s="3">
        <v>4</v>
      </c>
      <c r="B7" s="4">
        <v>2</v>
      </c>
      <c r="C7" s="14" t="s">
        <v>12</v>
      </c>
      <c r="D7" s="4" t="s">
        <v>7</v>
      </c>
      <c r="E7" s="8" t="s">
        <v>7</v>
      </c>
      <c r="F7" s="17" t="s">
        <v>1540</v>
      </c>
      <c r="G7" s="21" t="s">
        <v>18</v>
      </c>
    </row>
    <row r="8" spans="1:7" ht="15" thickBot="1" x14ac:dyDescent="0.35">
      <c r="A8" s="3">
        <v>4</v>
      </c>
      <c r="B8" s="4">
        <v>3</v>
      </c>
      <c r="C8" s="14" t="s">
        <v>12</v>
      </c>
      <c r="D8" s="4" t="s">
        <v>11</v>
      </c>
      <c r="E8" s="8" t="s">
        <v>11</v>
      </c>
      <c r="F8" s="17" t="s">
        <v>1540</v>
      </c>
      <c r="G8" s="21" t="s">
        <v>18</v>
      </c>
    </row>
    <row r="9" spans="1:7" ht="15" thickBot="1" x14ac:dyDescent="0.35">
      <c r="A9" s="3">
        <v>5</v>
      </c>
      <c r="B9" s="4">
        <v>1</v>
      </c>
      <c r="C9" s="14" t="s">
        <v>13</v>
      </c>
      <c r="D9" s="4" t="s">
        <v>14</v>
      </c>
      <c r="E9" s="8" t="s">
        <v>14</v>
      </c>
      <c r="F9" s="17" t="s">
        <v>1540</v>
      </c>
      <c r="G9" s="21" t="s">
        <v>18</v>
      </c>
    </row>
    <row r="10" spans="1:7" ht="15" thickBot="1" x14ac:dyDescent="0.35">
      <c r="A10" s="3">
        <v>5</v>
      </c>
      <c r="B10" s="4">
        <v>2</v>
      </c>
      <c r="C10" s="14" t="s">
        <v>13</v>
      </c>
      <c r="D10" s="4" t="s">
        <v>15</v>
      </c>
      <c r="E10" s="8" t="s">
        <v>15</v>
      </c>
      <c r="F10" s="17" t="s">
        <v>1540</v>
      </c>
      <c r="G10" s="21" t="s">
        <v>18</v>
      </c>
    </row>
    <row r="11" spans="1:7" ht="15" thickBot="1" x14ac:dyDescent="0.35">
      <c r="A11" s="3">
        <v>5</v>
      </c>
      <c r="B11" s="4">
        <v>3</v>
      </c>
      <c r="C11" s="14" t="s">
        <v>13</v>
      </c>
      <c r="D11" s="4" t="s">
        <v>11</v>
      </c>
      <c r="E11" s="8" t="s">
        <v>11</v>
      </c>
      <c r="F11" s="17" t="s">
        <v>1540</v>
      </c>
      <c r="G11" s="21" t="s">
        <v>18</v>
      </c>
    </row>
    <row r="12" spans="1:7" ht="15" thickBot="1" x14ac:dyDescent="0.35">
      <c r="A12" s="3">
        <v>3</v>
      </c>
      <c r="B12" s="4">
        <v>1</v>
      </c>
      <c r="C12" s="14" t="s">
        <v>16</v>
      </c>
      <c r="D12" s="4" t="s">
        <v>11</v>
      </c>
      <c r="E12" s="8" t="s">
        <v>11</v>
      </c>
      <c r="F12" s="17" t="s">
        <v>1540</v>
      </c>
      <c r="G12" s="21" t="s">
        <v>18</v>
      </c>
    </row>
    <row r="13" spans="1:7" ht="15" thickBot="1" x14ac:dyDescent="0.35">
      <c r="A13" s="3">
        <v>3</v>
      </c>
      <c r="B13" s="4">
        <v>2</v>
      </c>
      <c r="C13" s="14" t="s">
        <v>16</v>
      </c>
      <c r="D13" s="4" t="s">
        <v>17</v>
      </c>
      <c r="E13" s="8" t="s">
        <v>17</v>
      </c>
      <c r="F13" s="17" t="s">
        <v>1540</v>
      </c>
      <c r="G13" s="21" t="s">
        <v>18</v>
      </c>
    </row>
    <row r="14" spans="1:7" ht="15" thickBot="1" x14ac:dyDescent="0.35">
      <c r="A14" s="3">
        <v>7</v>
      </c>
      <c r="B14" s="4">
        <v>1</v>
      </c>
      <c r="C14" s="14" t="s">
        <v>19</v>
      </c>
      <c r="D14" s="4" t="s">
        <v>11</v>
      </c>
      <c r="E14" s="8" t="s">
        <v>11</v>
      </c>
      <c r="F14" s="17" t="s">
        <v>1540</v>
      </c>
      <c r="G14" s="21" t="s">
        <v>18</v>
      </c>
    </row>
    <row r="15" spans="1:7" ht="15" thickBot="1" x14ac:dyDescent="0.35">
      <c r="A15" s="3">
        <v>7</v>
      </c>
      <c r="B15" s="4">
        <v>2</v>
      </c>
      <c r="C15" s="14" t="s">
        <v>19</v>
      </c>
      <c r="D15" s="4" t="s">
        <v>7</v>
      </c>
      <c r="E15" s="8" t="s">
        <v>7</v>
      </c>
      <c r="F15" s="17" t="s">
        <v>1540</v>
      </c>
      <c r="G15" s="21" t="s">
        <v>18</v>
      </c>
    </row>
    <row r="16" spans="1:7" ht="15" thickBot="1" x14ac:dyDescent="0.35">
      <c r="A16" s="3">
        <v>6</v>
      </c>
      <c r="B16" s="4">
        <v>1</v>
      </c>
      <c r="C16" s="14" t="s">
        <v>20</v>
      </c>
      <c r="D16" s="4" t="s">
        <v>21</v>
      </c>
      <c r="E16" s="8" t="s">
        <v>21</v>
      </c>
      <c r="F16" s="17" t="s">
        <v>1540</v>
      </c>
      <c r="G16" s="21" t="s">
        <v>18</v>
      </c>
    </row>
    <row r="17" spans="1:7" ht="15" thickBot="1" x14ac:dyDescent="0.35">
      <c r="A17" s="3">
        <v>6</v>
      </c>
      <c r="B17" s="4">
        <v>2</v>
      </c>
      <c r="C17" s="14" t="s">
        <v>20</v>
      </c>
      <c r="D17" s="4" t="s">
        <v>22</v>
      </c>
      <c r="E17" s="8" t="s">
        <v>22</v>
      </c>
      <c r="F17" s="17" t="s">
        <v>1540</v>
      </c>
      <c r="G17" s="21" t="s">
        <v>18</v>
      </c>
    </row>
    <row r="18" spans="1:7" ht="15" thickBot="1" x14ac:dyDescent="0.35">
      <c r="A18" s="3">
        <v>6</v>
      </c>
      <c r="B18" s="4">
        <v>3</v>
      </c>
      <c r="C18" s="14" t="s">
        <v>20</v>
      </c>
      <c r="D18" s="4" t="s">
        <v>23</v>
      </c>
      <c r="E18" s="8" t="s">
        <v>23</v>
      </c>
      <c r="F18" s="17" t="s">
        <v>1540</v>
      </c>
      <c r="G18" s="21" t="s">
        <v>18</v>
      </c>
    </row>
    <row r="19" spans="1:7" ht="15" thickBot="1" x14ac:dyDescent="0.35">
      <c r="A19" s="3">
        <v>6</v>
      </c>
      <c r="B19" s="4">
        <v>4</v>
      </c>
      <c r="C19" s="14" t="s">
        <v>20</v>
      </c>
      <c r="D19" s="4" t="s">
        <v>24</v>
      </c>
      <c r="E19" s="8" t="s">
        <v>24</v>
      </c>
      <c r="F19" s="17" t="s">
        <v>1540</v>
      </c>
      <c r="G19" s="21" t="s">
        <v>18</v>
      </c>
    </row>
    <row r="20" spans="1:7" ht="15" thickBot="1" x14ac:dyDescent="0.35">
      <c r="A20" s="3">
        <v>6</v>
      </c>
      <c r="B20" s="4">
        <v>5</v>
      </c>
      <c r="C20" s="14" t="s">
        <v>20</v>
      </c>
      <c r="D20" s="4" t="s">
        <v>25</v>
      </c>
      <c r="E20" s="8" t="s">
        <v>25</v>
      </c>
      <c r="F20" s="17" t="s">
        <v>1540</v>
      </c>
      <c r="G20" s="21" t="s">
        <v>18</v>
      </c>
    </row>
    <row r="21" spans="1:7" ht="15" thickBot="1" x14ac:dyDescent="0.35">
      <c r="A21" s="3">
        <v>6</v>
      </c>
      <c r="B21" s="4">
        <v>6</v>
      </c>
      <c r="C21" s="14" t="s">
        <v>20</v>
      </c>
      <c r="D21" s="4" t="s">
        <v>26</v>
      </c>
      <c r="E21" s="8" t="s">
        <v>26</v>
      </c>
      <c r="F21" s="17" t="s">
        <v>1540</v>
      </c>
      <c r="G21" s="21" t="s">
        <v>18</v>
      </c>
    </row>
    <row r="22" spans="1:7" ht="15" thickBot="1" x14ac:dyDescent="0.35">
      <c r="A22" s="3">
        <v>6</v>
      </c>
      <c r="B22" s="4">
        <v>7</v>
      </c>
      <c r="C22" s="14" t="s">
        <v>20</v>
      </c>
      <c r="D22" s="4" t="s">
        <v>27</v>
      </c>
      <c r="E22" s="8" t="s">
        <v>27</v>
      </c>
      <c r="F22" s="17" t="s">
        <v>1540</v>
      </c>
      <c r="G22" s="21" t="s">
        <v>18</v>
      </c>
    </row>
    <row r="23" spans="1:7" ht="15" thickBot="1" x14ac:dyDescent="0.35">
      <c r="A23" s="3">
        <v>10</v>
      </c>
      <c r="B23" s="4">
        <v>1</v>
      </c>
      <c r="C23" s="14" t="s">
        <v>28</v>
      </c>
      <c r="D23" s="4" t="s">
        <v>29</v>
      </c>
      <c r="E23" s="8" t="s">
        <v>29</v>
      </c>
      <c r="F23" s="17" t="s">
        <v>1540</v>
      </c>
      <c r="G23" s="21" t="s">
        <v>18</v>
      </c>
    </row>
    <row r="24" spans="1:7" ht="15" thickBot="1" x14ac:dyDescent="0.35">
      <c r="A24" s="3">
        <v>10</v>
      </c>
      <c r="B24" s="4">
        <v>2</v>
      </c>
      <c r="C24" s="14" t="s">
        <v>28</v>
      </c>
      <c r="D24" s="4" t="s">
        <v>30</v>
      </c>
      <c r="E24" s="8" t="s">
        <v>30</v>
      </c>
      <c r="F24" s="17" t="s">
        <v>1540</v>
      </c>
      <c r="G24" s="21" t="s">
        <v>18</v>
      </c>
    </row>
    <row r="25" spans="1:7" ht="15" thickBot="1" x14ac:dyDescent="0.35">
      <c r="A25" s="3">
        <v>10</v>
      </c>
      <c r="B25" s="4">
        <v>3</v>
      </c>
      <c r="C25" s="14" t="s">
        <v>28</v>
      </c>
      <c r="D25" s="4" t="s">
        <v>31</v>
      </c>
      <c r="E25" s="8" t="s">
        <v>31</v>
      </c>
      <c r="F25" s="17" t="s">
        <v>1540</v>
      </c>
      <c r="G25" s="21" t="s">
        <v>18</v>
      </c>
    </row>
    <row r="26" spans="1:7" ht="15" thickBot="1" x14ac:dyDescent="0.35">
      <c r="A26" s="3">
        <v>8</v>
      </c>
      <c r="B26" s="4">
        <v>1</v>
      </c>
      <c r="C26" s="14" t="s">
        <v>32</v>
      </c>
      <c r="D26" s="4" t="s">
        <v>7</v>
      </c>
      <c r="E26" s="8" t="s">
        <v>7</v>
      </c>
      <c r="F26" s="17" t="s">
        <v>1540</v>
      </c>
      <c r="G26" s="21" t="s">
        <v>18</v>
      </c>
    </row>
    <row r="27" spans="1:7" ht="15" thickBot="1" x14ac:dyDescent="0.35">
      <c r="A27" s="3">
        <v>8</v>
      </c>
      <c r="B27" s="4">
        <v>2</v>
      </c>
      <c r="C27" s="14" t="s">
        <v>32</v>
      </c>
      <c r="D27" s="4" t="s">
        <v>11</v>
      </c>
      <c r="E27" s="8" t="s">
        <v>11</v>
      </c>
      <c r="F27" s="17" t="s">
        <v>1540</v>
      </c>
      <c r="G27" s="21" t="s">
        <v>18</v>
      </c>
    </row>
    <row r="28" spans="1:7" ht="15" thickBot="1" x14ac:dyDescent="0.35">
      <c r="A28" s="3">
        <v>46</v>
      </c>
      <c r="B28" s="4">
        <v>1</v>
      </c>
      <c r="C28" s="14" t="s">
        <v>33</v>
      </c>
      <c r="D28" s="4" t="s">
        <v>7</v>
      </c>
      <c r="E28" s="8" t="s">
        <v>7</v>
      </c>
      <c r="F28" s="17" t="s">
        <v>1540</v>
      </c>
      <c r="G28" s="21" t="s">
        <v>18</v>
      </c>
    </row>
    <row r="29" spans="1:7" ht="15" thickBot="1" x14ac:dyDescent="0.35">
      <c r="A29" s="3">
        <v>46</v>
      </c>
      <c r="B29" s="4">
        <v>2</v>
      </c>
      <c r="C29" s="14" t="s">
        <v>33</v>
      </c>
      <c r="D29" s="4" t="s">
        <v>11</v>
      </c>
      <c r="E29" s="8" t="s">
        <v>11</v>
      </c>
      <c r="F29" s="17" t="s">
        <v>1540</v>
      </c>
      <c r="G29" s="21" t="s">
        <v>18</v>
      </c>
    </row>
    <row r="30" spans="1:7" ht="15" thickBot="1" x14ac:dyDescent="0.35">
      <c r="A30" s="3">
        <v>55</v>
      </c>
      <c r="B30" s="4">
        <v>1</v>
      </c>
      <c r="C30" s="14" t="s">
        <v>34</v>
      </c>
      <c r="D30" s="4" t="s">
        <v>35</v>
      </c>
      <c r="E30" s="8" t="s">
        <v>35</v>
      </c>
      <c r="F30" s="17" t="s">
        <v>1540</v>
      </c>
      <c r="G30" s="21" t="s">
        <v>18</v>
      </c>
    </row>
    <row r="31" spans="1:7" ht="15" thickBot="1" x14ac:dyDescent="0.35">
      <c r="A31" s="3">
        <v>55</v>
      </c>
      <c r="B31" s="4">
        <v>2</v>
      </c>
      <c r="C31" s="14" t="s">
        <v>34</v>
      </c>
      <c r="D31" s="4" t="s">
        <v>36</v>
      </c>
      <c r="E31" s="8" t="s">
        <v>36</v>
      </c>
      <c r="F31" s="17" t="s">
        <v>1540</v>
      </c>
      <c r="G31" s="21" t="s">
        <v>18</v>
      </c>
    </row>
    <row r="32" spans="1:7" ht="15" thickBot="1" x14ac:dyDescent="0.35">
      <c r="A32" s="3">
        <v>55</v>
      </c>
      <c r="B32" s="4">
        <v>3</v>
      </c>
      <c r="C32" s="14" t="s">
        <v>34</v>
      </c>
      <c r="D32" s="4" t="s">
        <v>37</v>
      </c>
      <c r="E32" s="8" t="s">
        <v>37</v>
      </c>
      <c r="F32" s="17" t="s">
        <v>1540</v>
      </c>
      <c r="G32" s="21" t="s">
        <v>18</v>
      </c>
    </row>
    <row r="33" spans="1:7" ht="15" thickBot="1" x14ac:dyDescent="0.35">
      <c r="A33" s="3">
        <v>55</v>
      </c>
      <c r="B33" s="4">
        <v>4</v>
      </c>
      <c r="C33" s="14" t="s">
        <v>34</v>
      </c>
      <c r="D33" s="4" t="s">
        <v>38</v>
      </c>
      <c r="E33" s="8" t="s">
        <v>38</v>
      </c>
      <c r="F33" s="17" t="s">
        <v>1540</v>
      </c>
      <c r="G33" s="21" t="s">
        <v>18</v>
      </c>
    </row>
    <row r="34" spans="1:7" ht="15" thickBot="1" x14ac:dyDescent="0.35">
      <c r="A34" s="3">
        <v>57</v>
      </c>
      <c r="B34" s="4">
        <v>1</v>
      </c>
      <c r="C34" s="14" t="s">
        <v>39</v>
      </c>
      <c r="D34" s="4" t="s">
        <v>40</v>
      </c>
      <c r="E34" s="8" t="s">
        <v>40</v>
      </c>
      <c r="F34" s="17" t="s">
        <v>1540</v>
      </c>
      <c r="G34" s="21" t="s">
        <v>18</v>
      </c>
    </row>
    <row r="35" spans="1:7" ht="15" thickBot="1" x14ac:dyDescent="0.35">
      <c r="A35" s="3">
        <v>57</v>
      </c>
      <c r="B35" s="4">
        <v>2</v>
      </c>
      <c r="C35" s="14" t="s">
        <v>39</v>
      </c>
      <c r="D35" s="4" t="s">
        <v>35</v>
      </c>
      <c r="E35" s="8" t="s">
        <v>35</v>
      </c>
      <c r="F35" s="17" t="s">
        <v>1540</v>
      </c>
      <c r="G35" s="21" t="s">
        <v>18</v>
      </c>
    </row>
    <row r="36" spans="1:7" ht="15" thickBot="1" x14ac:dyDescent="0.35">
      <c r="A36" s="3">
        <v>57</v>
      </c>
      <c r="B36" s="4">
        <v>3</v>
      </c>
      <c r="C36" s="14" t="s">
        <v>39</v>
      </c>
      <c r="D36" s="4" t="s">
        <v>41</v>
      </c>
      <c r="E36" s="8" t="s">
        <v>41</v>
      </c>
      <c r="F36" s="17" t="s">
        <v>1540</v>
      </c>
      <c r="G36" s="21" t="s">
        <v>18</v>
      </c>
    </row>
    <row r="37" spans="1:7" ht="15" thickBot="1" x14ac:dyDescent="0.35">
      <c r="A37" s="3">
        <v>57</v>
      </c>
      <c r="B37" s="4">
        <v>4</v>
      </c>
      <c r="C37" s="14" t="s">
        <v>39</v>
      </c>
      <c r="D37" s="4" t="s">
        <v>42</v>
      </c>
      <c r="E37" s="8" t="s">
        <v>42</v>
      </c>
      <c r="F37" s="17" t="s">
        <v>1540</v>
      </c>
      <c r="G37" s="21" t="s">
        <v>18</v>
      </c>
    </row>
    <row r="38" spans="1:7" ht="15" thickBot="1" x14ac:dyDescent="0.35">
      <c r="A38" s="3">
        <v>14</v>
      </c>
      <c r="B38" s="4">
        <v>1</v>
      </c>
      <c r="C38" s="14" t="s">
        <v>43</v>
      </c>
      <c r="D38" s="4" t="s">
        <v>44</v>
      </c>
      <c r="E38" s="8" t="s">
        <v>44</v>
      </c>
      <c r="F38" s="17" t="s">
        <v>1540</v>
      </c>
      <c r="G38" s="21" t="s">
        <v>18</v>
      </c>
    </row>
    <row r="39" spans="1:7" ht="15" thickBot="1" x14ac:dyDescent="0.35">
      <c r="A39" s="3">
        <v>14</v>
      </c>
      <c r="B39" s="4">
        <v>2</v>
      </c>
      <c r="C39" s="14" t="s">
        <v>43</v>
      </c>
      <c r="D39" s="4" t="s">
        <v>45</v>
      </c>
      <c r="E39" s="8" t="s">
        <v>45</v>
      </c>
      <c r="F39" s="17" t="s">
        <v>1540</v>
      </c>
      <c r="G39" s="21" t="s">
        <v>18</v>
      </c>
    </row>
    <row r="40" spans="1:7" ht="15" thickBot="1" x14ac:dyDescent="0.35">
      <c r="A40" s="3">
        <v>14</v>
      </c>
      <c r="B40" s="4">
        <v>3</v>
      </c>
      <c r="C40" s="14" t="s">
        <v>43</v>
      </c>
      <c r="D40" s="4" t="s">
        <v>46</v>
      </c>
      <c r="E40" s="8" t="s">
        <v>46</v>
      </c>
      <c r="F40" s="17" t="s">
        <v>1540</v>
      </c>
      <c r="G40" s="21" t="s">
        <v>18</v>
      </c>
    </row>
    <row r="41" spans="1:7" ht="15" thickBot="1" x14ac:dyDescent="0.35">
      <c r="A41" s="3">
        <v>56</v>
      </c>
      <c r="B41" s="4">
        <v>1</v>
      </c>
      <c r="C41" s="14" t="s">
        <v>47</v>
      </c>
      <c r="D41" s="4" t="s">
        <v>48</v>
      </c>
      <c r="E41" s="8" t="s">
        <v>48</v>
      </c>
      <c r="F41" s="17" t="s">
        <v>1540</v>
      </c>
      <c r="G41" s="21" t="s">
        <v>18</v>
      </c>
    </row>
    <row r="42" spans="1:7" ht="15" thickBot="1" x14ac:dyDescent="0.35">
      <c r="A42" s="3">
        <v>56</v>
      </c>
      <c r="B42" s="4">
        <v>2</v>
      </c>
      <c r="C42" s="14" t="s">
        <v>47</v>
      </c>
      <c r="D42" s="4" t="s">
        <v>49</v>
      </c>
      <c r="E42" s="8" t="s">
        <v>49</v>
      </c>
      <c r="F42" s="17" t="s">
        <v>1540</v>
      </c>
      <c r="G42" s="21" t="s">
        <v>18</v>
      </c>
    </row>
    <row r="43" spans="1:7" ht="15" thickBot="1" x14ac:dyDescent="0.35">
      <c r="A43" s="3">
        <v>56</v>
      </c>
      <c r="B43" s="4">
        <v>3</v>
      </c>
      <c r="C43" s="14" t="s">
        <v>47</v>
      </c>
      <c r="D43" s="4" t="s">
        <v>50</v>
      </c>
      <c r="E43" s="8" t="s">
        <v>50</v>
      </c>
      <c r="F43" s="17" t="s">
        <v>1540</v>
      </c>
      <c r="G43" s="21" t="s">
        <v>18</v>
      </c>
    </row>
    <row r="44" spans="1:7" ht="15" thickBot="1" x14ac:dyDescent="0.35">
      <c r="A44" s="3">
        <v>52</v>
      </c>
      <c r="B44" s="4">
        <v>1</v>
      </c>
      <c r="C44" s="14" t="s">
        <v>51</v>
      </c>
      <c r="D44" s="4" t="s">
        <v>52</v>
      </c>
      <c r="E44" s="8" t="s">
        <v>52</v>
      </c>
      <c r="F44" s="17" t="s">
        <v>1540</v>
      </c>
      <c r="G44" s="21" t="s">
        <v>18</v>
      </c>
    </row>
    <row r="45" spans="1:7" ht="15" thickBot="1" x14ac:dyDescent="0.35">
      <c r="A45" s="3">
        <v>52</v>
      </c>
      <c r="B45" s="4">
        <v>2</v>
      </c>
      <c r="C45" s="14" t="s">
        <v>51</v>
      </c>
      <c r="D45" s="4" t="s">
        <v>48</v>
      </c>
      <c r="E45" s="8" t="s">
        <v>48</v>
      </c>
      <c r="F45" s="17" t="s">
        <v>1540</v>
      </c>
      <c r="G45" s="21" t="s">
        <v>18</v>
      </c>
    </row>
    <row r="46" spans="1:7" ht="15" thickBot="1" x14ac:dyDescent="0.35">
      <c r="A46" s="3">
        <v>52</v>
      </c>
      <c r="B46" s="4">
        <v>3</v>
      </c>
      <c r="C46" s="14" t="s">
        <v>51</v>
      </c>
      <c r="D46" s="4" t="s">
        <v>50</v>
      </c>
      <c r="E46" s="8" t="s">
        <v>50</v>
      </c>
      <c r="F46" s="17" t="s">
        <v>1540</v>
      </c>
      <c r="G46" s="21" t="s">
        <v>18</v>
      </c>
    </row>
    <row r="47" spans="1:7" ht="15" thickBot="1" x14ac:dyDescent="0.35">
      <c r="A47" s="3">
        <v>52</v>
      </c>
      <c r="B47" s="4">
        <v>4</v>
      </c>
      <c r="C47" s="14" t="s">
        <v>51</v>
      </c>
      <c r="D47" s="4" t="s">
        <v>53</v>
      </c>
      <c r="E47" s="8" t="s">
        <v>53</v>
      </c>
      <c r="F47" s="17" t="s">
        <v>1540</v>
      </c>
      <c r="G47" s="21" t="s">
        <v>18</v>
      </c>
    </row>
    <row r="48" spans="1:7" ht="15" thickBot="1" x14ac:dyDescent="0.35">
      <c r="A48" s="3">
        <v>52</v>
      </c>
      <c r="B48" s="4">
        <v>5</v>
      </c>
      <c r="C48" s="14" t="s">
        <v>51</v>
      </c>
      <c r="D48" s="4" t="s">
        <v>54</v>
      </c>
      <c r="E48" s="8" t="s">
        <v>54</v>
      </c>
      <c r="F48" s="17" t="s">
        <v>1540</v>
      </c>
      <c r="G48" s="21" t="s">
        <v>18</v>
      </c>
    </row>
    <row r="49" spans="1:7" ht="15" thickBot="1" x14ac:dyDescent="0.35">
      <c r="A49" s="3">
        <v>51</v>
      </c>
      <c r="B49" s="4">
        <v>1</v>
      </c>
      <c r="C49" s="14" t="s">
        <v>55</v>
      </c>
      <c r="D49" s="4" t="s">
        <v>21</v>
      </c>
      <c r="E49" s="8" t="s">
        <v>21</v>
      </c>
      <c r="F49" s="17" t="s">
        <v>1540</v>
      </c>
      <c r="G49" s="21" t="s">
        <v>18</v>
      </c>
    </row>
    <row r="50" spans="1:7" ht="15" thickBot="1" x14ac:dyDescent="0.35">
      <c r="A50" s="3">
        <v>51</v>
      </c>
      <c r="B50" s="4">
        <v>2</v>
      </c>
      <c r="C50" s="14" t="s">
        <v>55</v>
      </c>
      <c r="D50" s="4" t="s">
        <v>11</v>
      </c>
      <c r="E50" s="8" t="s">
        <v>11</v>
      </c>
      <c r="F50" s="17" t="s">
        <v>1540</v>
      </c>
      <c r="G50" s="21" t="s">
        <v>18</v>
      </c>
    </row>
    <row r="51" spans="1:7" ht="15" thickBot="1" x14ac:dyDescent="0.35">
      <c r="A51" s="3">
        <v>51</v>
      </c>
      <c r="B51" s="4">
        <v>3</v>
      </c>
      <c r="C51" s="14" t="s">
        <v>55</v>
      </c>
      <c r="D51" s="4" t="s">
        <v>6</v>
      </c>
      <c r="E51" s="8" t="s">
        <v>6</v>
      </c>
      <c r="F51" s="17" t="s">
        <v>1540</v>
      </c>
      <c r="G51" s="21" t="s">
        <v>1662</v>
      </c>
    </row>
    <row r="52" spans="1:7" ht="15" thickBot="1" x14ac:dyDescent="0.35">
      <c r="A52" s="3">
        <v>51</v>
      </c>
      <c r="B52" s="4">
        <v>4</v>
      </c>
      <c r="C52" s="14" t="s">
        <v>55</v>
      </c>
      <c r="D52" s="4" t="s">
        <v>56</v>
      </c>
      <c r="E52" s="8" t="s">
        <v>56</v>
      </c>
      <c r="F52" s="17" t="s">
        <v>1540</v>
      </c>
      <c r="G52" s="21" t="s">
        <v>18</v>
      </c>
    </row>
    <row r="53" spans="1:7" ht="15" thickBot="1" x14ac:dyDescent="0.35">
      <c r="A53" s="3">
        <v>64</v>
      </c>
      <c r="B53" s="4">
        <v>1</v>
      </c>
      <c r="C53" s="14" t="s">
        <v>57</v>
      </c>
      <c r="D53" s="4" t="s">
        <v>21</v>
      </c>
      <c r="E53" s="8" t="s">
        <v>21</v>
      </c>
      <c r="F53" s="17" t="s">
        <v>1540</v>
      </c>
      <c r="G53" s="21" t="s">
        <v>18</v>
      </c>
    </row>
    <row r="54" spans="1:7" ht="15" thickBot="1" x14ac:dyDescent="0.35">
      <c r="A54" s="3">
        <v>64</v>
      </c>
      <c r="B54" s="4">
        <v>2</v>
      </c>
      <c r="C54" s="14" t="s">
        <v>57</v>
      </c>
      <c r="D54" s="4" t="s">
        <v>6</v>
      </c>
      <c r="E54" s="8" t="s">
        <v>6</v>
      </c>
      <c r="F54" s="17" t="s">
        <v>1540</v>
      </c>
      <c r="G54" s="21" t="s">
        <v>1662</v>
      </c>
    </row>
    <row r="55" spans="1:7" ht="15" thickBot="1" x14ac:dyDescent="0.35">
      <c r="A55" s="3">
        <v>64</v>
      </c>
      <c r="B55" s="4">
        <v>3</v>
      </c>
      <c r="C55" s="14" t="s">
        <v>57</v>
      </c>
      <c r="D55" s="5" t="s">
        <v>58</v>
      </c>
      <c r="E55" s="8" t="s">
        <v>58</v>
      </c>
      <c r="F55" s="17" t="s">
        <v>1540</v>
      </c>
      <c r="G55" s="21" t="s">
        <v>1663</v>
      </c>
    </row>
    <row r="56" spans="1:7" ht="15" thickBot="1" x14ac:dyDescent="0.35">
      <c r="A56" s="3">
        <v>64</v>
      </c>
      <c r="B56" s="4">
        <v>4</v>
      </c>
      <c r="C56" s="14" t="s">
        <v>57</v>
      </c>
      <c r="D56" s="4" t="s">
        <v>56</v>
      </c>
      <c r="E56" s="8" t="s">
        <v>56</v>
      </c>
      <c r="F56" s="17" t="s">
        <v>1540</v>
      </c>
      <c r="G56" s="21" t="s">
        <v>18</v>
      </c>
    </row>
    <row r="57" spans="1:7" ht="15" thickBot="1" x14ac:dyDescent="0.35">
      <c r="A57" s="3">
        <v>54</v>
      </c>
      <c r="B57" s="4">
        <v>1</v>
      </c>
      <c r="C57" s="14" t="s">
        <v>59</v>
      </c>
      <c r="D57" s="4" t="s">
        <v>21</v>
      </c>
      <c r="E57" s="8" t="s">
        <v>21</v>
      </c>
      <c r="F57" s="17" t="s">
        <v>1540</v>
      </c>
      <c r="G57" s="21" t="s">
        <v>18</v>
      </c>
    </row>
    <row r="58" spans="1:7" ht="15" thickBot="1" x14ac:dyDescent="0.35">
      <c r="A58" s="3">
        <v>54</v>
      </c>
      <c r="B58" s="4">
        <v>2</v>
      </c>
      <c r="C58" s="14" t="s">
        <v>59</v>
      </c>
      <c r="D58" s="4" t="s">
        <v>11</v>
      </c>
      <c r="E58" s="8" t="s">
        <v>11</v>
      </c>
      <c r="F58" s="17" t="s">
        <v>1540</v>
      </c>
      <c r="G58" s="21" t="s">
        <v>18</v>
      </c>
    </row>
    <row r="59" spans="1:7" ht="15" thickBot="1" x14ac:dyDescent="0.35">
      <c r="A59" s="3">
        <v>54</v>
      </c>
      <c r="B59" s="4">
        <v>3</v>
      </c>
      <c r="C59" s="14" t="s">
        <v>59</v>
      </c>
      <c r="D59" s="4" t="s">
        <v>6</v>
      </c>
      <c r="E59" s="8" t="s">
        <v>6</v>
      </c>
      <c r="F59" s="17" t="s">
        <v>1540</v>
      </c>
      <c r="G59" s="21" t="s">
        <v>1662</v>
      </c>
    </row>
    <row r="60" spans="1:7" ht="15" thickBot="1" x14ac:dyDescent="0.35">
      <c r="A60" s="3">
        <v>54</v>
      </c>
      <c r="B60" s="4">
        <v>4</v>
      </c>
      <c r="C60" s="14" t="s">
        <v>59</v>
      </c>
      <c r="D60" s="4" t="s">
        <v>56</v>
      </c>
      <c r="E60" s="8" t="s">
        <v>56</v>
      </c>
      <c r="F60" s="17" t="s">
        <v>1540</v>
      </c>
      <c r="G60" s="21" t="s">
        <v>18</v>
      </c>
    </row>
    <row r="61" spans="1:7" ht="15" thickBot="1" x14ac:dyDescent="0.35">
      <c r="A61" s="3">
        <v>59</v>
      </c>
      <c r="B61" s="4">
        <v>1</v>
      </c>
      <c r="C61" s="14" t="s">
        <v>60</v>
      </c>
      <c r="D61" s="4" t="s">
        <v>61</v>
      </c>
      <c r="E61" s="8" t="s">
        <v>61</v>
      </c>
      <c r="F61" s="17" t="s">
        <v>1540</v>
      </c>
      <c r="G61" s="21" t="s">
        <v>18</v>
      </c>
    </row>
    <row r="62" spans="1:7" ht="15" thickBot="1" x14ac:dyDescent="0.35">
      <c r="A62" s="3">
        <v>59</v>
      </c>
      <c r="B62" s="4">
        <v>2</v>
      </c>
      <c r="C62" s="14" t="s">
        <v>60</v>
      </c>
      <c r="D62" s="4" t="s">
        <v>56</v>
      </c>
      <c r="E62" s="8" t="s">
        <v>56</v>
      </c>
      <c r="F62" s="17" t="s">
        <v>1540</v>
      </c>
      <c r="G62" s="21" t="s">
        <v>18</v>
      </c>
    </row>
    <row r="63" spans="1:7" ht="15" thickBot="1" x14ac:dyDescent="0.35">
      <c r="A63" s="3">
        <v>59</v>
      </c>
      <c r="B63" s="4">
        <v>3</v>
      </c>
      <c r="C63" s="14" t="s">
        <v>60</v>
      </c>
      <c r="D63" s="4" t="s">
        <v>62</v>
      </c>
      <c r="E63" s="8" t="s">
        <v>62</v>
      </c>
      <c r="F63" s="17" t="s">
        <v>1540</v>
      </c>
      <c r="G63" s="21" t="s">
        <v>18</v>
      </c>
    </row>
    <row r="64" spans="1:7" ht="15" thickBot="1" x14ac:dyDescent="0.35">
      <c r="A64" s="3">
        <v>60</v>
      </c>
      <c r="B64" s="4">
        <v>1</v>
      </c>
      <c r="C64" s="14" t="s">
        <v>63</v>
      </c>
      <c r="D64" s="4" t="s">
        <v>48</v>
      </c>
      <c r="E64" s="8" t="s">
        <v>48</v>
      </c>
      <c r="F64" s="17" t="s">
        <v>1540</v>
      </c>
      <c r="G64" s="21" t="s">
        <v>18</v>
      </c>
    </row>
    <row r="65" spans="1:7" ht="15" thickBot="1" x14ac:dyDescent="0.35">
      <c r="A65" s="3">
        <v>60</v>
      </c>
      <c r="B65" s="4">
        <v>2</v>
      </c>
      <c r="C65" s="14" t="s">
        <v>63</v>
      </c>
      <c r="D65" s="4" t="s">
        <v>56</v>
      </c>
      <c r="E65" s="8" t="s">
        <v>56</v>
      </c>
      <c r="F65" s="17" t="s">
        <v>1540</v>
      </c>
      <c r="G65" s="21" t="s">
        <v>18</v>
      </c>
    </row>
    <row r="66" spans="1:7" ht="15" thickBot="1" x14ac:dyDescent="0.35">
      <c r="A66" s="3">
        <v>60</v>
      </c>
      <c r="B66" s="4">
        <v>3</v>
      </c>
      <c r="C66" s="14" t="s">
        <v>63</v>
      </c>
      <c r="D66" s="4" t="s">
        <v>62</v>
      </c>
      <c r="E66" s="8" t="s">
        <v>62</v>
      </c>
      <c r="F66" s="17" t="s">
        <v>1540</v>
      </c>
      <c r="G66" s="21" t="s">
        <v>18</v>
      </c>
    </row>
    <row r="67" spans="1:7" ht="15" thickBot="1" x14ac:dyDescent="0.35">
      <c r="A67" s="3">
        <v>58</v>
      </c>
      <c r="B67" s="4">
        <v>1</v>
      </c>
      <c r="C67" s="14" t="s">
        <v>64</v>
      </c>
      <c r="D67" s="4" t="s">
        <v>65</v>
      </c>
      <c r="E67" s="8" t="s">
        <v>65</v>
      </c>
      <c r="F67" s="17" t="s">
        <v>1540</v>
      </c>
      <c r="G67" s="21" t="s">
        <v>18</v>
      </c>
    </row>
    <row r="68" spans="1:7" ht="15" thickBot="1" x14ac:dyDescent="0.35">
      <c r="A68" s="3">
        <v>58</v>
      </c>
      <c r="B68" s="4">
        <v>2</v>
      </c>
      <c r="C68" s="14" t="s">
        <v>64</v>
      </c>
      <c r="D68" s="4" t="s">
        <v>66</v>
      </c>
      <c r="E68" s="8" t="s">
        <v>66</v>
      </c>
      <c r="F68" s="17" t="s">
        <v>1540</v>
      </c>
      <c r="G68" s="21" t="s">
        <v>18</v>
      </c>
    </row>
    <row r="69" spans="1:7" ht="15" thickBot="1" x14ac:dyDescent="0.35">
      <c r="A69" s="3">
        <v>58</v>
      </c>
      <c r="B69" s="4">
        <v>3</v>
      </c>
      <c r="C69" s="14" t="s">
        <v>64</v>
      </c>
      <c r="D69" s="4" t="s">
        <v>67</v>
      </c>
      <c r="E69" s="8" t="s">
        <v>67</v>
      </c>
      <c r="F69" s="17" t="s">
        <v>1540</v>
      </c>
      <c r="G69" s="21" t="s">
        <v>18</v>
      </c>
    </row>
    <row r="70" spans="1:7" ht="15" thickBot="1" x14ac:dyDescent="0.35">
      <c r="A70" s="3">
        <v>58</v>
      </c>
      <c r="B70" s="4">
        <v>4</v>
      </c>
      <c r="C70" s="14" t="s">
        <v>64</v>
      </c>
      <c r="D70" s="4" t="s">
        <v>68</v>
      </c>
      <c r="E70" s="8" t="s">
        <v>68</v>
      </c>
      <c r="F70" s="17" t="s">
        <v>1540</v>
      </c>
      <c r="G70" s="21" t="s">
        <v>18</v>
      </c>
    </row>
    <row r="71" spans="1:7" ht="15" thickBot="1" x14ac:dyDescent="0.35">
      <c r="A71" s="3">
        <v>58</v>
      </c>
      <c r="B71" s="4">
        <v>5</v>
      </c>
      <c r="C71" s="14" t="s">
        <v>64</v>
      </c>
      <c r="D71" s="4" t="s">
        <v>69</v>
      </c>
      <c r="E71" s="8" t="s">
        <v>69</v>
      </c>
      <c r="F71" s="17" t="s">
        <v>1540</v>
      </c>
      <c r="G71" s="21" t="s">
        <v>18</v>
      </c>
    </row>
    <row r="72" spans="1:7" ht="15" thickBot="1" x14ac:dyDescent="0.35">
      <c r="A72" s="3">
        <v>50</v>
      </c>
      <c r="B72" s="4">
        <v>1</v>
      </c>
      <c r="C72" s="14" t="s">
        <v>70</v>
      </c>
      <c r="D72" s="4" t="s">
        <v>71</v>
      </c>
      <c r="E72" s="8" t="s">
        <v>71</v>
      </c>
      <c r="F72" s="17" t="s">
        <v>1540</v>
      </c>
      <c r="G72" s="21" t="s">
        <v>18</v>
      </c>
    </row>
    <row r="73" spans="1:7" ht="15" thickBot="1" x14ac:dyDescent="0.35">
      <c r="A73" s="3">
        <v>50</v>
      </c>
      <c r="B73" s="4">
        <v>2</v>
      </c>
      <c r="C73" s="14" t="s">
        <v>70</v>
      </c>
      <c r="D73" s="4" t="s">
        <v>72</v>
      </c>
      <c r="E73" s="8" t="s">
        <v>72</v>
      </c>
      <c r="F73" s="17" t="s">
        <v>1540</v>
      </c>
      <c r="G73" s="21" t="s">
        <v>18</v>
      </c>
    </row>
    <row r="74" spans="1:7" ht="15" thickBot="1" x14ac:dyDescent="0.35">
      <c r="A74" s="3">
        <v>50</v>
      </c>
      <c r="B74" s="4">
        <v>3</v>
      </c>
      <c r="C74" s="14" t="s">
        <v>70</v>
      </c>
      <c r="D74" s="4" t="s">
        <v>53</v>
      </c>
      <c r="E74" s="8" t="s">
        <v>53</v>
      </c>
      <c r="F74" s="17" t="s">
        <v>1540</v>
      </c>
      <c r="G74" s="21" t="s">
        <v>18</v>
      </c>
    </row>
    <row r="75" spans="1:7" ht="15" thickBot="1" x14ac:dyDescent="0.35">
      <c r="A75" s="3">
        <v>50</v>
      </c>
      <c r="B75" s="4">
        <v>4</v>
      </c>
      <c r="C75" s="14" t="s">
        <v>70</v>
      </c>
      <c r="D75" s="4" t="s">
        <v>73</v>
      </c>
      <c r="E75" s="8" t="s">
        <v>73</v>
      </c>
      <c r="F75" s="17" t="s">
        <v>1540</v>
      </c>
      <c r="G75" s="21" t="s">
        <v>18</v>
      </c>
    </row>
    <row r="76" spans="1:7" ht="15" thickBot="1" x14ac:dyDescent="0.35">
      <c r="A76" s="3">
        <v>50</v>
      </c>
      <c r="B76" s="4">
        <v>5</v>
      </c>
      <c r="C76" s="14" t="s">
        <v>70</v>
      </c>
      <c r="D76" s="4" t="s">
        <v>74</v>
      </c>
      <c r="E76" s="8" t="s">
        <v>74</v>
      </c>
      <c r="F76" s="17" t="s">
        <v>1540</v>
      </c>
      <c r="G76" s="21" t="s">
        <v>18</v>
      </c>
    </row>
    <row r="77" spans="1:7" ht="15" thickBot="1" x14ac:dyDescent="0.35">
      <c r="A77" s="3">
        <v>61</v>
      </c>
      <c r="B77" s="4">
        <v>1</v>
      </c>
      <c r="C77" s="14" t="s">
        <v>75</v>
      </c>
      <c r="D77" s="4" t="s">
        <v>76</v>
      </c>
      <c r="E77" s="8" t="s">
        <v>76</v>
      </c>
      <c r="F77" s="17" t="s">
        <v>1540</v>
      </c>
      <c r="G77" s="21" t="s">
        <v>18</v>
      </c>
    </row>
    <row r="78" spans="1:7" ht="15" thickBot="1" x14ac:dyDescent="0.35">
      <c r="A78" s="3">
        <v>61</v>
      </c>
      <c r="B78" s="4">
        <v>2</v>
      </c>
      <c r="C78" s="14" t="s">
        <v>75</v>
      </c>
      <c r="D78" s="4" t="s">
        <v>62</v>
      </c>
      <c r="E78" s="8" t="s">
        <v>62</v>
      </c>
      <c r="F78" s="17" t="s">
        <v>1540</v>
      </c>
      <c r="G78" s="21" t="s">
        <v>18</v>
      </c>
    </row>
    <row r="79" spans="1:7" ht="15" thickBot="1" x14ac:dyDescent="0.35">
      <c r="A79" s="3">
        <v>43</v>
      </c>
      <c r="B79" s="4">
        <v>1</v>
      </c>
      <c r="C79" s="14" t="s">
        <v>77</v>
      </c>
      <c r="D79" s="4" t="s">
        <v>78</v>
      </c>
      <c r="E79" s="8" t="s">
        <v>78</v>
      </c>
      <c r="F79" s="17" t="s">
        <v>1540</v>
      </c>
      <c r="G79" s="21" t="s">
        <v>18</v>
      </c>
    </row>
    <row r="80" spans="1:7" ht="15" thickBot="1" x14ac:dyDescent="0.35">
      <c r="A80" s="3">
        <v>43</v>
      </c>
      <c r="B80" s="4">
        <v>2</v>
      </c>
      <c r="C80" s="14" t="s">
        <v>77</v>
      </c>
      <c r="D80" s="4" t="s">
        <v>62</v>
      </c>
      <c r="E80" s="8" t="s">
        <v>62</v>
      </c>
      <c r="F80" s="17" t="s">
        <v>1540</v>
      </c>
      <c r="G80" s="21" t="s">
        <v>18</v>
      </c>
    </row>
    <row r="81" spans="1:7" ht="15" thickBot="1" x14ac:dyDescent="0.35">
      <c r="A81" s="3">
        <v>62</v>
      </c>
      <c r="B81" s="4">
        <v>1</v>
      </c>
      <c r="C81" s="14" t="s">
        <v>79</v>
      </c>
      <c r="D81" s="4" t="s">
        <v>78</v>
      </c>
      <c r="E81" s="8" t="s">
        <v>78</v>
      </c>
      <c r="F81" s="17" t="s">
        <v>1540</v>
      </c>
      <c r="G81" s="21" t="s">
        <v>18</v>
      </c>
    </row>
    <row r="82" spans="1:7" ht="15" thickBot="1" x14ac:dyDescent="0.35">
      <c r="A82" s="3">
        <v>62</v>
      </c>
      <c r="B82" s="4">
        <v>2</v>
      </c>
      <c r="C82" s="14" t="s">
        <v>79</v>
      </c>
      <c r="D82" s="4" t="s">
        <v>62</v>
      </c>
      <c r="E82" s="8" t="s">
        <v>62</v>
      </c>
      <c r="F82" s="17" t="s">
        <v>1540</v>
      </c>
      <c r="G82" s="21" t="s">
        <v>18</v>
      </c>
    </row>
    <row r="83" spans="1:7" ht="15" thickBot="1" x14ac:dyDescent="0.35">
      <c r="A83" s="3">
        <v>63</v>
      </c>
      <c r="B83" s="4">
        <v>1</v>
      </c>
      <c r="C83" s="14" t="s">
        <v>80</v>
      </c>
      <c r="D83" s="4" t="s">
        <v>21</v>
      </c>
      <c r="E83" s="8" t="s">
        <v>21</v>
      </c>
      <c r="F83" s="17" t="s">
        <v>1540</v>
      </c>
      <c r="G83" s="21" t="s">
        <v>18</v>
      </c>
    </row>
    <row r="84" spans="1:7" ht="15" thickBot="1" x14ac:dyDescent="0.35">
      <c r="A84" s="3">
        <v>63</v>
      </c>
      <c r="B84" s="4">
        <v>2</v>
      </c>
      <c r="C84" s="14" t="s">
        <v>80</v>
      </c>
      <c r="D84" s="4" t="s">
        <v>6</v>
      </c>
      <c r="E84" s="8" t="s">
        <v>6</v>
      </c>
      <c r="F84" s="17" t="s">
        <v>1540</v>
      </c>
      <c r="G84" s="21" t="s">
        <v>1662</v>
      </c>
    </row>
    <row r="85" spans="1:7" ht="15" thickBot="1" x14ac:dyDescent="0.35">
      <c r="A85" s="3">
        <v>63</v>
      </c>
      <c r="B85" s="4">
        <v>3</v>
      </c>
      <c r="C85" s="14" t="s">
        <v>80</v>
      </c>
      <c r="D85" s="5" t="s">
        <v>58</v>
      </c>
      <c r="E85" s="8" t="s">
        <v>58</v>
      </c>
      <c r="F85" s="17" t="s">
        <v>1540</v>
      </c>
      <c r="G85" s="21" t="s">
        <v>1663</v>
      </c>
    </row>
    <row r="86" spans="1:7" ht="15" thickBot="1" x14ac:dyDescent="0.35">
      <c r="A86" s="3">
        <v>63</v>
      </c>
      <c r="B86" s="4">
        <v>4</v>
      </c>
      <c r="C86" s="14" t="s">
        <v>80</v>
      </c>
      <c r="D86" s="4" t="s">
        <v>76</v>
      </c>
      <c r="E86" s="8" t="s">
        <v>76</v>
      </c>
      <c r="F86" s="17" t="s">
        <v>1540</v>
      </c>
      <c r="G86" s="21" t="s">
        <v>18</v>
      </c>
    </row>
    <row r="87" spans="1:7" ht="15" thickBot="1" x14ac:dyDescent="0.35">
      <c r="A87" s="3">
        <v>63</v>
      </c>
      <c r="B87" s="4">
        <v>5</v>
      </c>
      <c r="C87" s="14" t="s">
        <v>80</v>
      </c>
      <c r="D87" s="4" t="s">
        <v>62</v>
      </c>
      <c r="E87" s="8" t="s">
        <v>62</v>
      </c>
      <c r="F87" s="17" t="s">
        <v>1540</v>
      </c>
      <c r="G87" s="21" t="s">
        <v>18</v>
      </c>
    </row>
    <row r="88" spans="1:7" ht="15" thickBot="1" x14ac:dyDescent="0.35">
      <c r="A88" s="3">
        <v>65</v>
      </c>
      <c r="B88" s="4">
        <v>1</v>
      </c>
      <c r="C88" s="14" t="s">
        <v>81</v>
      </c>
      <c r="D88" s="4" t="s">
        <v>21</v>
      </c>
      <c r="E88" s="8" t="s">
        <v>21</v>
      </c>
      <c r="F88" s="17" t="s">
        <v>1540</v>
      </c>
      <c r="G88" s="21" t="s">
        <v>18</v>
      </c>
    </row>
    <row r="89" spans="1:7" ht="15" thickBot="1" x14ac:dyDescent="0.35">
      <c r="A89" s="3">
        <v>65</v>
      </c>
      <c r="B89" s="4">
        <v>2</v>
      </c>
      <c r="C89" s="14" t="s">
        <v>81</v>
      </c>
      <c r="D89" s="4" t="s">
        <v>6</v>
      </c>
      <c r="E89" s="8" t="s">
        <v>6</v>
      </c>
      <c r="F89" s="17" t="s">
        <v>1540</v>
      </c>
      <c r="G89" s="21" t="s">
        <v>1662</v>
      </c>
    </row>
    <row r="90" spans="1:7" ht="15" thickBot="1" x14ac:dyDescent="0.35">
      <c r="A90" s="3">
        <v>65</v>
      </c>
      <c r="B90" s="4">
        <v>3</v>
      </c>
      <c r="C90" s="14" t="s">
        <v>81</v>
      </c>
      <c r="D90" s="5" t="s">
        <v>58</v>
      </c>
      <c r="E90" s="8" t="s">
        <v>58</v>
      </c>
      <c r="F90" s="17" t="s">
        <v>1540</v>
      </c>
      <c r="G90" s="21" t="s">
        <v>1663</v>
      </c>
    </row>
    <row r="91" spans="1:7" ht="15" thickBot="1" x14ac:dyDescent="0.35">
      <c r="A91" s="3">
        <v>65</v>
      </c>
      <c r="B91" s="4">
        <v>4</v>
      </c>
      <c r="C91" s="14" t="s">
        <v>81</v>
      </c>
      <c r="D91" s="4" t="s">
        <v>78</v>
      </c>
      <c r="E91" s="8" t="s">
        <v>78</v>
      </c>
      <c r="F91" s="17" t="s">
        <v>1540</v>
      </c>
      <c r="G91" s="21" t="s">
        <v>18</v>
      </c>
    </row>
    <row r="92" spans="1:7" ht="15" thickBot="1" x14ac:dyDescent="0.35">
      <c r="A92" s="3">
        <v>65</v>
      </c>
      <c r="B92" s="4">
        <v>5</v>
      </c>
      <c r="C92" s="14" t="s">
        <v>81</v>
      </c>
      <c r="D92" s="4" t="s">
        <v>62</v>
      </c>
      <c r="E92" s="8" t="s">
        <v>62</v>
      </c>
      <c r="F92" s="17" t="s">
        <v>1540</v>
      </c>
      <c r="G92" s="21" t="s">
        <v>18</v>
      </c>
    </row>
    <row r="93" spans="1:7" ht="15" thickBot="1" x14ac:dyDescent="0.35">
      <c r="A93" s="3">
        <v>11</v>
      </c>
      <c r="B93" s="4">
        <v>1</v>
      </c>
      <c r="C93" s="14" t="s">
        <v>82</v>
      </c>
      <c r="D93" s="4" t="s">
        <v>83</v>
      </c>
      <c r="E93" s="8" t="s">
        <v>83</v>
      </c>
      <c r="F93" s="17" t="s">
        <v>1540</v>
      </c>
      <c r="G93" s="21" t="s">
        <v>18</v>
      </c>
    </row>
    <row r="94" spans="1:7" ht="15" thickBot="1" x14ac:dyDescent="0.35">
      <c r="A94" s="3">
        <v>11</v>
      </c>
      <c r="B94" s="4">
        <v>2</v>
      </c>
      <c r="C94" s="14" t="s">
        <v>82</v>
      </c>
      <c r="D94" s="4" t="s">
        <v>84</v>
      </c>
      <c r="E94" s="8" t="s">
        <v>84</v>
      </c>
      <c r="F94" s="17" t="s">
        <v>1540</v>
      </c>
      <c r="G94" s="21" t="s">
        <v>18</v>
      </c>
    </row>
    <row r="95" spans="1:7" ht="15" thickBot="1" x14ac:dyDescent="0.35">
      <c r="A95" s="3">
        <v>11</v>
      </c>
      <c r="B95" s="4">
        <v>3</v>
      </c>
      <c r="C95" s="14" t="s">
        <v>82</v>
      </c>
      <c r="D95" s="4" t="s">
        <v>85</v>
      </c>
      <c r="E95" s="8" t="s">
        <v>85</v>
      </c>
      <c r="F95" s="17" t="s">
        <v>1540</v>
      </c>
      <c r="G95" s="21" t="s">
        <v>18</v>
      </c>
    </row>
    <row r="96" spans="1:7" ht="15" thickBot="1" x14ac:dyDescent="0.35">
      <c r="A96" s="3">
        <v>53</v>
      </c>
      <c r="B96" s="4">
        <v>1</v>
      </c>
      <c r="C96" s="14" t="s">
        <v>86</v>
      </c>
      <c r="D96" s="4" t="s">
        <v>62</v>
      </c>
      <c r="E96" s="8" t="s">
        <v>62</v>
      </c>
      <c r="F96" s="17" t="s">
        <v>1540</v>
      </c>
      <c r="G96" s="21" t="s">
        <v>18</v>
      </c>
    </row>
    <row r="97" spans="1:7" ht="15" thickBot="1" x14ac:dyDescent="0.35">
      <c r="A97" s="3">
        <v>53</v>
      </c>
      <c r="B97" s="4">
        <v>2</v>
      </c>
      <c r="C97" s="14" t="s">
        <v>86</v>
      </c>
      <c r="D97" s="4" t="s">
        <v>56</v>
      </c>
      <c r="E97" s="8" t="s">
        <v>56</v>
      </c>
      <c r="F97" s="17" t="s">
        <v>1540</v>
      </c>
      <c r="G97" s="21" t="s">
        <v>18</v>
      </c>
    </row>
    <row r="98" spans="1:7" ht="15" thickBot="1" x14ac:dyDescent="0.35">
      <c r="A98" s="3">
        <v>53</v>
      </c>
      <c r="B98" s="4">
        <v>3</v>
      </c>
      <c r="C98" s="14" t="s">
        <v>86</v>
      </c>
      <c r="D98" s="4" t="s">
        <v>87</v>
      </c>
      <c r="E98" s="8" t="s">
        <v>87</v>
      </c>
      <c r="F98" s="17" t="s">
        <v>1540</v>
      </c>
      <c r="G98" s="21" t="s">
        <v>18</v>
      </c>
    </row>
    <row r="99" spans="1:7" ht="15" thickBot="1" x14ac:dyDescent="0.35">
      <c r="A99" s="3">
        <v>34</v>
      </c>
      <c r="B99" s="4">
        <v>1</v>
      </c>
      <c r="C99" s="14" t="s">
        <v>88</v>
      </c>
      <c r="D99" s="4" t="s">
        <v>56</v>
      </c>
      <c r="E99" s="8" t="s">
        <v>56</v>
      </c>
      <c r="F99" s="17" t="s">
        <v>1540</v>
      </c>
      <c r="G99" s="21" t="s">
        <v>18</v>
      </c>
    </row>
    <row r="100" spans="1:7" ht="15" thickBot="1" x14ac:dyDescent="0.35">
      <c r="A100" s="3">
        <v>34</v>
      </c>
      <c r="B100" s="4">
        <v>2</v>
      </c>
      <c r="C100" s="14" t="s">
        <v>88</v>
      </c>
      <c r="D100" s="4" t="s">
        <v>7</v>
      </c>
      <c r="E100" s="8" t="s">
        <v>7</v>
      </c>
      <c r="F100" s="17" t="s">
        <v>1540</v>
      </c>
      <c r="G100" s="21" t="s">
        <v>18</v>
      </c>
    </row>
    <row r="101" spans="1:7" ht="15" thickBot="1" x14ac:dyDescent="0.35">
      <c r="A101" s="3">
        <v>34</v>
      </c>
      <c r="B101" s="4">
        <v>3</v>
      </c>
      <c r="C101" s="14" t="s">
        <v>88</v>
      </c>
      <c r="D101" s="4" t="s">
        <v>89</v>
      </c>
      <c r="E101" s="8" t="s">
        <v>89</v>
      </c>
      <c r="F101" s="17" t="s">
        <v>1540</v>
      </c>
      <c r="G101" s="21" t="s">
        <v>1664</v>
      </c>
    </row>
    <row r="102" spans="1:7" ht="15" thickBot="1" x14ac:dyDescent="0.35">
      <c r="A102" s="3">
        <v>34</v>
      </c>
      <c r="B102" s="4">
        <v>4</v>
      </c>
      <c r="C102" s="14" t="s">
        <v>88</v>
      </c>
      <c r="D102" s="4" t="s">
        <v>21</v>
      </c>
      <c r="E102" s="8" t="s">
        <v>21</v>
      </c>
      <c r="F102" s="17" t="s">
        <v>1540</v>
      </c>
      <c r="G102" s="21" t="s">
        <v>18</v>
      </c>
    </row>
    <row r="103" spans="1:7" ht="15" thickBot="1" x14ac:dyDescent="0.35">
      <c r="A103" s="3">
        <v>34</v>
      </c>
      <c r="B103" s="4">
        <v>5</v>
      </c>
      <c r="C103" s="14" t="s">
        <v>88</v>
      </c>
      <c r="D103" s="4" t="s">
        <v>6</v>
      </c>
      <c r="E103" s="8" t="s">
        <v>6</v>
      </c>
      <c r="F103" s="17" t="s">
        <v>1540</v>
      </c>
      <c r="G103" s="21" t="s">
        <v>1662</v>
      </c>
    </row>
    <row r="104" spans="1:7" ht="15" thickBot="1" x14ac:dyDescent="0.35">
      <c r="A104" s="3">
        <v>34</v>
      </c>
      <c r="B104" s="4">
        <v>6</v>
      </c>
      <c r="C104" s="14" t="s">
        <v>88</v>
      </c>
      <c r="D104" s="4" t="s">
        <v>90</v>
      </c>
      <c r="E104" s="8" t="s">
        <v>90</v>
      </c>
      <c r="F104" s="17" t="s">
        <v>1540</v>
      </c>
      <c r="G104" s="21" t="s">
        <v>1665</v>
      </c>
    </row>
    <row r="105" spans="1:7" ht="15" thickBot="1" x14ac:dyDescent="0.35">
      <c r="A105" s="3">
        <v>34</v>
      </c>
      <c r="B105" s="4">
        <v>7</v>
      </c>
      <c r="C105" s="14" t="s">
        <v>88</v>
      </c>
      <c r="D105" s="4" t="s">
        <v>91</v>
      </c>
      <c r="E105" s="8" t="s">
        <v>91</v>
      </c>
      <c r="F105" s="17" t="s">
        <v>1540</v>
      </c>
      <c r="G105" s="21" t="s">
        <v>1664</v>
      </c>
    </row>
    <row r="106" spans="1:7" ht="15" thickBot="1" x14ac:dyDescent="0.35">
      <c r="A106" s="3">
        <v>26</v>
      </c>
      <c r="B106" s="4">
        <v>1</v>
      </c>
      <c r="C106" s="14" t="s">
        <v>92</v>
      </c>
      <c r="D106" s="4" t="s">
        <v>21</v>
      </c>
      <c r="E106" s="8" t="s">
        <v>21</v>
      </c>
      <c r="F106" s="17" t="s">
        <v>1540</v>
      </c>
      <c r="G106" s="21" t="s">
        <v>18</v>
      </c>
    </row>
    <row r="107" spans="1:7" ht="15" thickBot="1" x14ac:dyDescent="0.35">
      <c r="A107" s="3">
        <v>26</v>
      </c>
      <c r="B107" s="4">
        <v>2</v>
      </c>
      <c r="C107" s="14" t="s">
        <v>92</v>
      </c>
      <c r="D107" s="4" t="s">
        <v>93</v>
      </c>
      <c r="E107" s="8" t="s">
        <v>93</v>
      </c>
      <c r="F107" s="17" t="s">
        <v>1540</v>
      </c>
      <c r="G107" s="21" t="s">
        <v>1664</v>
      </c>
    </row>
    <row r="108" spans="1:7" ht="15" thickBot="1" x14ac:dyDescent="0.35">
      <c r="A108" s="3">
        <v>26</v>
      </c>
      <c r="B108" s="4">
        <v>3</v>
      </c>
      <c r="C108" s="14" t="s">
        <v>92</v>
      </c>
      <c r="D108" s="4" t="s">
        <v>94</v>
      </c>
      <c r="E108" s="8" t="s">
        <v>94</v>
      </c>
      <c r="F108" s="17" t="s">
        <v>1540</v>
      </c>
      <c r="G108" s="21" t="s">
        <v>18</v>
      </c>
    </row>
    <row r="109" spans="1:7" ht="15" thickBot="1" x14ac:dyDescent="0.35">
      <c r="A109" s="3">
        <v>26</v>
      </c>
      <c r="B109" s="4">
        <v>4</v>
      </c>
      <c r="C109" s="14" t="s">
        <v>92</v>
      </c>
      <c r="D109" s="4" t="s">
        <v>95</v>
      </c>
      <c r="E109" s="8" t="s">
        <v>95</v>
      </c>
      <c r="F109" s="17" t="s">
        <v>1540</v>
      </c>
      <c r="G109" s="21" t="s">
        <v>18</v>
      </c>
    </row>
    <row r="110" spans="1:7" ht="15" thickBot="1" x14ac:dyDescent="0.35">
      <c r="A110" s="3">
        <v>26</v>
      </c>
      <c r="B110" s="4">
        <v>5</v>
      </c>
      <c r="C110" s="14" t="s">
        <v>92</v>
      </c>
      <c r="D110" s="4" t="s">
        <v>96</v>
      </c>
      <c r="E110" s="8" t="s">
        <v>96</v>
      </c>
      <c r="F110" s="17" t="s">
        <v>1540</v>
      </c>
      <c r="G110" s="21" t="s">
        <v>18</v>
      </c>
    </row>
    <row r="111" spans="1:7" ht="15" thickBot="1" x14ac:dyDescent="0.35">
      <c r="A111" s="3">
        <v>26</v>
      </c>
      <c r="B111" s="4">
        <v>6</v>
      </c>
      <c r="C111" s="14" t="s">
        <v>92</v>
      </c>
      <c r="D111" s="4" t="s">
        <v>91</v>
      </c>
      <c r="E111" s="8" t="s">
        <v>91</v>
      </c>
      <c r="F111" s="17" t="s">
        <v>1540</v>
      </c>
      <c r="G111" s="21" t="s">
        <v>1664</v>
      </c>
    </row>
    <row r="112" spans="1:7" ht="15" thickBot="1" x14ac:dyDescent="0.35">
      <c r="A112" s="3">
        <v>26</v>
      </c>
      <c r="B112" s="4">
        <v>7</v>
      </c>
      <c r="C112" s="14" t="s">
        <v>92</v>
      </c>
      <c r="D112" s="4" t="s">
        <v>97</v>
      </c>
      <c r="E112" s="8" t="s">
        <v>97</v>
      </c>
      <c r="F112" s="17" t="s">
        <v>1540</v>
      </c>
      <c r="G112" s="21" t="s">
        <v>1664</v>
      </c>
    </row>
    <row r="113" spans="1:7" ht="15" thickBot="1" x14ac:dyDescent="0.35">
      <c r="A113" s="3">
        <v>26</v>
      </c>
      <c r="B113" s="4">
        <v>8</v>
      </c>
      <c r="C113" s="14" t="s">
        <v>92</v>
      </c>
      <c r="D113" s="4" t="s">
        <v>98</v>
      </c>
      <c r="E113" s="8" t="s">
        <v>98</v>
      </c>
      <c r="F113" s="17" t="s">
        <v>1540</v>
      </c>
      <c r="G113" s="21" t="s">
        <v>1664</v>
      </c>
    </row>
    <row r="114" spans="1:7" ht="15" thickBot="1" x14ac:dyDescent="0.35">
      <c r="A114" s="3">
        <v>26</v>
      </c>
      <c r="B114" s="4">
        <v>9</v>
      </c>
      <c r="C114" s="14" t="s">
        <v>92</v>
      </c>
      <c r="D114" s="4" t="s">
        <v>99</v>
      </c>
      <c r="E114" s="8" t="s">
        <v>99</v>
      </c>
      <c r="F114" s="17" t="s">
        <v>1540</v>
      </c>
      <c r="G114" s="21" t="s">
        <v>1664</v>
      </c>
    </row>
    <row r="115" spans="1:7" ht="15" thickBot="1" x14ac:dyDescent="0.35">
      <c r="A115" s="3">
        <v>26</v>
      </c>
      <c r="B115" s="4">
        <v>10</v>
      </c>
      <c r="C115" s="14" t="s">
        <v>92</v>
      </c>
      <c r="D115" s="4" t="s">
        <v>100</v>
      </c>
      <c r="E115" s="8" t="s">
        <v>100</v>
      </c>
      <c r="F115" s="17" t="s">
        <v>1540</v>
      </c>
      <c r="G115" s="21" t="s">
        <v>1664</v>
      </c>
    </row>
    <row r="116" spans="1:7" ht="15" thickBot="1" x14ac:dyDescent="0.35">
      <c r="A116" s="3">
        <v>26</v>
      </c>
      <c r="B116" s="4">
        <v>11</v>
      </c>
      <c r="C116" s="14" t="s">
        <v>92</v>
      </c>
      <c r="D116" s="4" t="s">
        <v>101</v>
      </c>
      <c r="E116" s="8" t="s">
        <v>101</v>
      </c>
      <c r="F116" s="17" t="s">
        <v>1540</v>
      </c>
      <c r="G116" s="21" t="s">
        <v>1664</v>
      </c>
    </row>
    <row r="117" spans="1:7" ht="15" thickBot="1" x14ac:dyDescent="0.35">
      <c r="A117" s="3">
        <v>26</v>
      </c>
      <c r="B117" s="4">
        <v>12</v>
      </c>
      <c r="C117" s="14" t="s">
        <v>92</v>
      </c>
      <c r="D117" s="4" t="s">
        <v>102</v>
      </c>
      <c r="E117" s="8" t="s">
        <v>102</v>
      </c>
      <c r="F117" s="17" t="s">
        <v>1540</v>
      </c>
      <c r="G117" s="21" t="s">
        <v>1664</v>
      </c>
    </row>
    <row r="118" spans="1:7" ht="15" thickBot="1" x14ac:dyDescent="0.35">
      <c r="A118" s="3">
        <v>26</v>
      </c>
      <c r="B118" s="4">
        <v>13</v>
      </c>
      <c r="C118" s="14" t="s">
        <v>92</v>
      </c>
      <c r="D118" s="4" t="s">
        <v>103</v>
      </c>
      <c r="E118" s="8" t="s">
        <v>103</v>
      </c>
      <c r="F118" s="17" t="s">
        <v>1540</v>
      </c>
      <c r="G118" s="21" t="s">
        <v>1664</v>
      </c>
    </row>
    <row r="119" spans="1:7" ht="15" thickBot="1" x14ac:dyDescent="0.35">
      <c r="A119" s="3">
        <v>26</v>
      </c>
      <c r="B119" s="4">
        <v>14</v>
      </c>
      <c r="C119" s="14" t="s">
        <v>92</v>
      </c>
      <c r="D119" s="4" t="s">
        <v>104</v>
      </c>
      <c r="E119" s="8" t="s">
        <v>104</v>
      </c>
      <c r="F119" s="17" t="s">
        <v>1540</v>
      </c>
      <c r="G119" s="21" t="s">
        <v>1664</v>
      </c>
    </row>
    <row r="120" spans="1:7" ht="15" thickBot="1" x14ac:dyDescent="0.35">
      <c r="A120" s="3">
        <v>26</v>
      </c>
      <c r="B120" s="4">
        <v>15</v>
      </c>
      <c r="C120" s="14" t="s">
        <v>92</v>
      </c>
      <c r="D120" s="4" t="s">
        <v>105</v>
      </c>
      <c r="E120" s="8" t="s">
        <v>105</v>
      </c>
      <c r="F120" s="17" t="s">
        <v>1540</v>
      </c>
      <c r="G120" s="21" t="s">
        <v>1664</v>
      </c>
    </row>
    <row r="121" spans="1:7" ht="15" thickBot="1" x14ac:dyDescent="0.35">
      <c r="A121" s="3">
        <v>26</v>
      </c>
      <c r="B121" s="4">
        <v>16</v>
      </c>
      <c r="C121" s="14" t="s">
        <v>92</v>
      </c>
      <c r="D121" s="4" t="s">
        <v>106</v>
      </c>
      <c r="E121" s="8" t="s">
        <v>106</v>
      </c>
      <c r="F121" s="17" t="s">
        <v>1540</v>
      </c>
      <c r="G121" s="21" t="s">
        <v>1664</v>
      </c>
    </row>
    <row r="122" spans="1:7" ht="15" thickBot="1" x14ac:dyDescent="0.35">
      <c r="A122" s="3">
        <v>26</v>
      </c>
      <c r="B122" s="4">
        <v>17</v>
      </c>
      <c r="C122" s="14" t="s">
        <v>92</v>
      </c>
      <c r="D122" s="4" t="s">
        <v>107</v>
      </c>
      <c r="E122" s="8" t="s">
        <v>107</v>
      </c>
      <c r="F122" s="17" t="s">
        <v>1540</v>
      </c>
      <c r="G122" s="21" t="s">
        <v>1664</v>
      </c>
    </row>
    <row r="123" spans="1:7" ht="15" thickBot="1" x14ac:dyDescent="0.35">
      <c r="A123" s="3">
        <v>18</v>
      </c>
      <c r="B123" s="4">
        <v>1</v>
      </c>
      <c r="C123" s="14" t="s">
        <v>108</v>
      </c>
      <c r="D123" s="4" t="s">
        <v>6</v>
      </c>
      <c r="E123" s="8" t="s">
        <v>6</v>
      </c>
      <c r="F123" s="17" t="s">
        <v>1540</v>
      </c>
      <c r="G123" s="21" t="s">
        <v>1662</v>
      </c>
    </row>
    <row r="124" spans="1:7" ht="15" thickBot="1" x14ac:dyDescent="0.35">
      <c r="A124" s="3">
        <v>18</v>
      </c>
      <c r="B124" s="4">
        <v>2</v>
      </c>
      <c r="C124" s="14" t="s">
        <v>108</v>
      </c>
      <c r="D124" s="4" t="s">
        <v>21</v>
      </c>
      <c r="E124" s="8" t="s">
        <v>21</v>
      </c>
      <c r="F124" s="17" t="s">
        <v>1540</v>
      </c>
      <c r="G124" s="21" t="s">
        <v>18</v>
      </c>
    </row>
    <row r="125" spans="1:7" ht="15" thickBot="1" x14ac:dyDescent="0.35">
      <c r="A125" s="3">
        <v>18</v>
      </c>
      <c r="B125" s="4">
        <v>3</v>
      </c>
      <c r="C125" s="14" t="s">
        <v>108</v>
      </c>
      <c r="D125" s="4" t="s">
        <v>109</v>
      </c>
      <c r="E125" s="8" t="s">
        <v>109</v>
      </c>
      <c r="F125" s="17" t="s">
        <v>1540</v>
      </c>
      <c r="G125" s="21" t="s">
        <v>18</v>
      </c>
    </row>
    <row r="126" spans="1:7" ht="15" thickBot="1" x14ac:dyDescent="0.35">
      <c r="A126" s="3">
        <v>18</v>
      </c>
      <c r="B126" s="4">
        <v>4</v>
      </c>
      <c r="C126" s="14" t="s">
        <v>108</v>
      </c>
      <c r="D126" s="4" t="s">
        <v>110</v>
      </c>
      <c r="E126" s="8" t="s">
        <v>110</v>
      </c>
      <c r="F126" s="17" t="s">
        <v>1540</v>
      </c>
      <c r="G126" s="21" t="s">
        <v>18</v>
      </c>
    </row>
    <row r="127" spans="1:7" ht="15" thickBot="1" x14ac:dyDescent="0.35">
      <c r="A127" s="3">
        <v>17</v>
      </c>
      <c r="B127" s="4">
        <v>1</v>
      </c>
      <c r="C127" s="14" t="s">
        <v>111</v>
      </c>
      <c r="D127" s="4" t="s">
        <v>96</v>
      </c>
      <c r="E127" s="8" t="s">
        <v>96</v>
      </c>
      <c r="F127" s="17" t="s">
        <v>1540</v>
      </c>
      <c r="G127" s="21" t="s">
        <v>18</v>
      </c>
    </row>
    <row r="128" spans="1:7" ht="15" thickBot="1" x14ac:dyDescent="0.35">
      <c r="A128" s="3">
        <v>17</v>
      </c>
      <c r="B128" s="4">
        <v>2</v>
      </c>
      <c r="C128" s="14" t="s">
        <v>111</v>
      </c>
      <c r="D128" s="4" t="s">
        <v>112</v>
      </c>
      <c r="E128" s="8" t="s">
        <v>112</v>
      </c>
      <c r="F128" s="17" t="s">
        <v>1540</v>
      </c>
      <c r="G128" s="21" t="s">
        <v>18</v>
      </c>
    </row>
    <row r="129" spans="1:7" ht="15" thickBot="1" x14ac:dyDescent="0.35">
      <c r="A129" s="3">
        <v>20</v>
      </c>
      <c r="B129" s="4">
        <v>1</v>
      </c>
      <c r="C129" s="14" t="s">
        <v>113</v>
      </c>
      <c r="D129" s="4" t="s">
        <v>114</v>
      </c>
      <c r="E129" s="8" t="s">
        <v>114</v>
      </c>
      <c r="F129" s="17" t="s">
        <v>1540</v>
      </c>
      <c r="G129" s="21" t="s">
        <v>18</v>
      </c>
    </row>
    <row r="130" spans="1:7" ht="15" thickBot="1" x14ac:dyDescent="0.35">
      <c r="A130" s="3">
        <v>20</v>
      </c>
      <c r="B130" s="4">
        <v>2</v>
      </c>
      <c r="C130" s="14" t="s">
        <v>113</v>
      </c>
      <c r="D130" s="4" t="s">
        <v>115</v>
      </c>
      <c r="E130" s="8" t="s">
        <v>115</v>
      </c>
      <c r="F130" s="17" t="s">
        <v>1540</v>
      </c>
      <c r="G130" s="21" t="s">
        <v>18</v>
      </c>
    </row>
    <row r="131" spans="1:7" ht="15" thickBot="1" x14ac:dyDescent="0.35">
      <c r="A131" s="3">
        <v>20</v>
      </c>
      <c r="B131" s="4">
        <v>3</v>
      </c>
      <c r="C131" s="14" t="s">
        <v>113</v>
      </c>
      <c r="D131" s="4" t="s">
        <v>116</v>
      </c>
      <c r="E131" s="8" t="s">
        <v>116</v>
      </c>
      <c r="F131" s="17" t="s">
        <v>1540</v>
      </c>
      <c r="G131" s="21" t="s">
        <v>18</v>
      </c>
    </row>
    <row r="132" spans="1:7" ht="15" thickBot="1" x14ac:dyDescent="0.35">
      <c r="A132" s="3">
        <v>21</v>
      </c>
      <c r="B132" s="4">
        <v>1</v>
      </c>
      <c r="C132" s="14" t="s">
        <v>117</v>
      </c>
      <c r="D132" s="4" t="s">
        <v>114</v>
      </c>
      <c r="E132" s="8" t="s">
        <v>114</v>
      </c>
      <c r="F132" s="17" t="s">
        <v>1540</v>
      </c>
      <c r="G132" s="21" t="s">
        <v>18</v>
      </c>
    </row>
    <row r="133" spans="1:7" ht="15" thickBot="1" x14ac:dyDescent="0.35">
      <c r="A133" s="3">
        <v>21</v>
      </c>
      <c r="B133" s="4">
        <v>2</v>
      </c>
      <c r="C133" s="14" t="s">
        <v>117</v>
      </c>
      <c r="D133" s="4" t="s">
        <v>118</v>
      </c>
      <c r="E133" s="8" t="s">
        <v>118</v>
      </c>
      <c r="F133" s="17" t="s">
        <v>1540</v>
      </c>
      <c r="G133" s="21" t="s">
        <v>18</v>
      </c>
    </row>
    <row r="134" spans="1:7" ht="15" thickBot="1" x14ac:dyDescent="0.35">
      <c r="A134" s="3">
        <v>22</v>
      </c>
      <c r="B134" s="4">
        <v>1</v>
      </c>
      <c r="C134" s="14" t="s">
        <v>119</v>
      </c>
      <c r="D134" s="4" t="s">
        <v>7</v>
      </c>
      <c r="E134" s="8" t="s">
        <v>7</v>
      </c>
      <c r="F134" s="17" t="s">
        <v>1540</v>
      </c>
      <c r="G134" s="21" t="s">
        <v>18</v>
      </c>
    </row>
    <row r="135" spans="1:7" ht="15" thickBot="1" x14ac:dyDescent="0.35">
      <c r="A135" s="3">
        <v>22</v>
      </c>
      <c r="B135" s="4">
        <v>2</v>
      </c>
      <c r="C135" s="14" t="s">
        <v>119</v>
      </c>
      <c r="D135" s="4" t="s">
        <v>21</v>
      </c>
      <c r="E135" s="8" t="s">
        <v>21</v>
      </c>
      <c r="F135" s="17" t="s">
        <v>1540</v>
      </c>
      <c r="G135" s="21" t="s">
        <v>18</v>
      </c>
    </row>
    <row r="136" spans="1:7" ht="15" thickBot="1" x14ac:dyDescent="0.35">
      <c r="A136" s="3">
        <v>23</v>
      </c>
      <c r="B136" s="4">
        <v>1</v>
      </c>
      <c r="C136" s="14" t="s">
        <v>120</v>
      </c>
      <c r="D136" s="4" t="s">
        <v>7</v>
      </c>
      <c r="E136" s="8" t="s">
        <v>7</v>
      </c>
      <c r="F136" s="17" t="s">
        <v>1540</v>
      </c>
      <c r="G136" s="21" t="s">
        <v>18</v>
      </c>
    </row>
    <row r="137" spans="1:7" ht="15" thickBot="1" x14ac:dyDescent="0.35">
      <c r="A137" s="3">
        <v>23</v>
      </c>
      <c r="B137" s="4">
        <v>2</v>
      </c>
      <c r="C137" s="14" t="s">
        <v>120</v>
      </c>
      <c r="D137" s="4" t="s">
        <v>21</v>
      </c>
      <c r="E137" s="8" t="s">
        <v>21</v>
      </c>
      <c r="F137" s="17" t="s">
        <v>1540</v>
      </c>
      <c r="G137" s="21" t="s">
        <v>18</v>
      </c>
    </row>
    <row r="138" spans="1:7" ht="15" thickBot="1" x14ac:dyDescent="0.35">
      <c r="A138" s="3">
        <v>24</v>
      </c>
      <c r="B138" s="4">
        <v>1</v>
      </c>
      <c r="C138" s="14" t="s">
        <v>121</v>
      </c>
      <c r="D138" s="4" t="s">
        <v>7</v>
      </c>
      <c r="E138" s="8" t="s">
        <v>7</v>
      </c>
      <c r="F138" s="17" t="s">
        <v>1540</v>
      </c>
      <c r="G138" s="21" t="s">
        <v>18</v>
      </c>
    </row>
    <row r="139" spans="1:7" ht="15" thickBot="1" x14ac:dyDescent="0.35">
      <c r="A139" s="3">
        <v>24</v>
      </c>
      <c r="B139" s="4">
        <v>2</v>
      </c>
      <c r="C139" s="14" t="s">
        <v>121</v>
      </c>
      <c r="D139" s="4" t="s">
        <v>21</v>
      </c>
      <c r="E139" s="8" t="s">
        <v>21</v>
      </c>
      <c r="F139" s="17" t="s">
        <v>1540</v>
      </c>
      <c r="G139" s="21" t="s">
        <v>18</v>
      </c>
    </row>
    <row r="140" spans="1:7" ht="15" thickBot="1" x14ac:dyDescent="0.35">
      <c r="A140" s="3">
        <v>25</v>
      </c>
      <c r="B140" s="4">
        <v>1</v>
      </c>
      <c r="C140" s="14" t="s">
        <v>122</v>
      </c>
      <c r="D140" s="4" t="s">
        <v>7</v>
      </c>
      <c r="E140" s="8" t="s">
        <v>7</v>
      </c>
      <c r="F140" s="17" t="s">
        <v>1540</v>
      </c>
      <c r="G140" s="21" t="s">
        <v>18</v>
      </c>
    </row>
    <row r="141" spans="1:7" ht="15" thickBot="1" x14ac:dyDescent="0.35">
      <c r="A141" s="3">
        <v>25</v>
      </c>
      <c r="B141" s="4">
        <v>2</v>
      </c>
      <c r="C141" s="14" t="s">
        <v>122</v>
      </c>
      <c r="D141" s="4" t="s">
        <v>21</v>
      </c>
      <c r="E141" s="8" t="s">
        <v>21</v>
      </c>
      <c r="F141" s="17" t="s">
        <v>1540</v>
      </c>
      <c r="G141" s="21" t="s">
        <v>18</v>
      </c>
    </row>
    <row r="142" spans="1:7" ht="15" thickBot="1" x14ac:dyDescent="0.35">
      <c r="A142" s="3">
        <v>30</v>
      </c>
      <c r="B142" s="4">
        <v>1</v>
      </c>
      <c r="C142" s="14" t="s">
        <v>123</v>
      </c>
      <c r="D142" s="4" t="s">
        <v>124</v>
      </c>
      <c r="E142" s="8" t="s">
        <v>124</v>
      </c>
      <c r="F142" s="17" t="s">
        <v>1540</v>
      </c>
      <c r="G142" s="21" t="s">
        <v>18</v>
      </c>
    </row>
    <row r="143" spans="1:7" ht="15" thickBot="1" x14ac:dyDescent="0.35">
      <c r="A143" s="3">
        <v>30</v>
      </c>
      <c r="B143" s="4">
        <v>2</v>
      </c>
      <c r="C143" s="14" t="s">
        <v>123</v>
      </c>
      <c r="D143" s="4" t="s">
        <v>125</v>
      </c>
      <c r="E143" s="8" t="s">
        <v>125</v>
      </c>
      <c r="F143" s="17" t="s">
        <v>1540</v>
      </c>
      <c r="G143" s="21" t="s">
        <v>18</v>
      </c>
    </row>
    <row r="144" spans="1:7" ht="15" thickBot="1" x14ac:dyDescent="0.35">
      <c r="A144" s="3">
        <v>31</v>
      </c>
      <c r="B144" s="4">
        <v>1</v>
      </c>
      <c r="C144" s="14" t="s">
        <v>126</v>
      </c>
      <c r="D144" s="4" t="s">
        <v>124</v>
      </c>
      <c r="E144" s="8" t="s">
        <v>124</v>
      </c>
      <c r="F144" s="17" t="s">
        <v>1540</v>
      </c>
      <c r="G144" s="21" t="s">
        <v>18</v>
      </c>
    </row>
    <row r="145" spans="1:7" ht="15" thickBot="1" x14ac:dyDescent="0.35">
      <c r="A145" s="3">
        <v>31</v>
      </c>
      <c r="B145" s="4">
        <v>2</v>
      </c>
      <c r="C145" s="14" t="s">
        <v>126</v>
      </c>
      <c r="D145" s="4" t="s">
        <v>127</v>
      </c>
      <c r="E145" s="8" t="s">
        <v>127</v>
      </c>
      <c r="F145" s="17" t="s">
        <v>1540</v>
      </c>
      <c r="G145" s="21" t="s">
        <v>18</v>
      </c>
    </row>
    <row r="146" spans="1:7" ht="15" thickBot="1" x14ac:dyDescent="0.35">
      <c r="A146" s="3">
        <v>29</v>
      </c>
      <c r="B146" s="4">
        <v>1</v>
      </c>
      <c r="C146" s="14" t="s">
        <v>128</v>
      </c>
      <c r="D146" s="4" t="s">
        <v>21</v>
      </c>
      <c r="E146" s="8" t="s">
        <v>21</v>
      </c>
      <c r="F146" s="17" t="s">
        <v>1540</v>
      </c>
      <c r="G146" s="21" t="s">
        <v>18</v>
      </c>
    </row>
    <row r="147" spans="1:7" ht="15" thickBot="1" x14ac:dyDescent="0.35">
      <c r="A147" s="3">
        <v>29</v>
      </c>
      <c r="B147" s="4">
        <v>2</v>
      </c>
      <c r="C147" s="14" t="s">
        <v>128</v>
      </c>
      <c r="D147" s="4" t="s">
        <v>129</v>
      </c>
      <c r="E147" s="8" t="s">
        <v>129</v>
      </c>
      <c r="F147" s="17" t="s">
        <v>1540</v>
      </c>
      <c r="G147" s="21" t="s">
        <v>18</v>
      </c>
    </row>
    <row r="148" spans="1:7" ht="15" thickBot="1" x14ac:dyDescent="0.35">
      <c r="A148" s="3">
        <v>29</v>
      </c>
      <c r="B148" s="4">
        <v>3</v>
      </c>
      <c r="C148" s="14" t="s">
        <v>128</v>
      </c>
      <c r="D148" s="4" t="s">
        <v>130</v>
      </c>
      <c r="E148" s="8" t="s">
        <v>130</v>
      </c>
      <c r="F148" s="17" t="s">
        <v>1540</v>
      </c>
      <c r="G148" s="21" t="s">
        <v>18</v>
      </c>
    </row>
    <row r="149" spans="1:7" ht="15" thickBot="1" x14ac:dyDescent="0.35">
      <c r="A149" s="3">
        <v>29</v>
      </c>
      <c r="B149" s="4">
        <v>4</v>
      </c>
      <c r="C149" s="14" t="s">
        <v>128</v>
      </c>
      <c r="D149" s="4" t="s">
        <v>124</v>
      </c>
      <c r="E149" s="8" t="s">
        <v>124</v>
      </c>
      <c r="F149" s="17" t="s">
        <v>1540</v>
      </c>
      <c r="G149" s="21" t="s">
        <v>18</v>
      </c>
    </row>
    <row r="150" spans="1:7" ht="15" thickBot="1" x14ac:dyDescent="0.35">
      <c r="A150" s="3">
        <v>29</v>
      </c>
      <c r="B150" s="4">
        <v>5</v>
      </c>
      <c r="C150" s="14" t="s">
        <v>128</v>
      </c>
      <c r="D150" s="4" t="s">
        <v>131</v>
      </c>
      <c r="E150" s="8" t="s">
        <v>131</v>
      </c>
      <c r="F150" s="17" t="s">
        <v>1540</v>
      </c>
      <c r="G150" s="21" t="s">
        <v>18</v>
      </c>
    </row>
    <row r="151" spans="1:7" ht="15" thickBot="1" x14ac:dyDescent="0.35">
      <c r="A151" s="3">
        <v>27</v>
      </c>
      <c r="B151" s="4">
        <v>1</v>
      </c>
      <c r="C151" s="14" t="s">
        <v>132</v>
      </c>
      <c r="D151" s="4" t="s">
        <v>133</v>
      </c>
      <c r="E151" s="8" t="s">
        <v>133</v>
      </c>
      <c r="F151" s="17" t="s">
        <v>1540</v>
      </c>
      <c r="G151" s="21" t="s">
        <v>18</v>
      </c>
    </row>
    <row r="152" spans="1:7" ht="15" thickBot="1" x14ac:dyDescent="0.35">
      <c r="A152" s="3">
        <v>27</v>
      </c>
      <c r="B152" s="4">
        <v>2</v>
      </c>
      <c r="C152" s="14" t="s">
        <v>132</v>
      </c>
      <c r="D152" s="4" t="s">
        <v>134</v>
      </c>
      <c r="E152" s="8" t="s">
        <v>134</v>
      </c>
      <c r="F152" s="17" t="s">
        <v>1540</v>
      </c>
      <c r="G152" s="21" t="s">
        <v>18</v>
      </c>
    </row>
    <row r="153" spans="1:7" ht="15" thickBot="1" x14ac:dyDescent="0.35">
      <c r="A153" s="3">
        <v>28</v>
      </c>
      <c r="B153" s="4">
        <v>1</v>
      </c>
      <c r="C153" s="14" t="s">
        <v>135</v>
      </c>
      <c r="D153" s="4" t="s">
        <v>136</v>
      </c>
      <c r="E153" s="8" t="s">
        <v>136</v>
      </c>
      <c r="F153" s="17" t="s">
        <v>1540</v>
      </c>
      <c r="G153" s="21" t="s">
        <v>18</v>
      </c>
    </row>
    <row r="154" spans="1:7" ht="15" thickBot="1" x14ac:dyDescent="0.35">
      <c r="A154" s="3">
        <v>28</v>
      </c>
      <c r="B154" s="4">
        <v>2</v>
      </c>
      <c r="C154" s="14" t="s">
        <v>135</v>
      </c>
      <c r="D154" s="4" t="s">
        <v>137</v>
      </c>
      <c r="E154" s="8" t="s">
        <v>137</v>
      </c>
      <c r="F154" s="17" t="s">
        <v>1540</v>
      </c>
      <c r="G154" s="21" t="s">
        <v>18</v>
      </c>
    </row>
    <row r="155" spans="1:7" ht="15" thickBot="1" x14ac:dyDescent="0.35">
      <c r="A155" s="3">
        <v>44</v>
      </c>
      <c r="B155" s="4">
        <v>1</v>
      </c>
      <c r="C155" s="14" t="s">
        <v>138</v>
      </c>
      <c r="D155" s="4" t="s">
        <v>6</v>
      </c>
      <c r="E155" s="8" t="s">
        <v>6</v>
      </c>
      <c r="F155" s="17" t="s">
        <v>1540</v>
      </c>
      <c r="G155" s="21" t="s">
        <v>1662</v>
      </c>
    </row>
    <row r="156" spans="1:7" ht="15" thickBot="1" x14ac:dyDescent="0.35">
      <c r="A156" s="3">
        <v>44</v>
      </c>
      <c r="B156" s="4">
        <v>2</v>
      </c>
      <c r="C156" s="14" t="s">
        <v>138</v>
      </c>
      <c r="D156" s="4" t="s">
        <v>7</v>
      </c>
      <c r="E156" s="8" t="s">
        <v>7</v>
      </c>
      <c r="F156" s="17" t="s">
        <v>1540</v>
      </c>
      <c r="G156" s="21" t="s">
        <v>18</v>
      </c>
    </row>
    <row r="157" spans="1:7" ht="15" thickBot="1" x14ac:dyDescent="0.35">
      <c r="A157" s="3">
        <v>44</v>
      </c>
      <c r="B157" s="4">
        <v>3</v>
      </c>
      <c r="C157" s="14" t="s">
        <v>138</v>
      </c>
      <c r="D157" s="4" t="s">
        <v>11</v>
      </c>
      <c r="E157" s="8" t="s">
        <v>11</v>
      </c>
      <c r="F157" s="17" t="s">
        <v>1540</v>
      </c>
      <c r="G157" s="21" t="s">
        <v>18</v>
      </c>
    </row>
    <row r="158" spans="1:7" ht="15" thickBot="1" x14ac:dyDescent="0.35">
      <c r="A158" s="3">
        <v>44</v>
      </c>
      <c r="B158" s="4">
        <v>4</v>
      </c>
      <c r="C158" s="14" t="s">
        <v>138</v>
      </c>
      <c r="D158" s="4" t="s">
        <v>21</v>
      </c>
      <c r="E158" s="8" t="s">
        <v>21</v>
      </c>
      <c r="F158" s="17" t="s">
        <v>1540</v>
      </c>
      <c r="G158" s="21" t="s">
        <v>18</v>
      </c>
    </row>
    <row r="159" spans="1:7" ht="15" thickBot="1" x14ac:dyDescent="0.35">
      <c r="A159" s="3">
        <v>38</v>
      </c>
      <c r="B159" s="4">
        <v>1</v>
      </c>
      <c r="C159" s="14" t="s">
        <v>139</v>
      </c>
      <c r="D159" s="4" t="s">
        <v>6</v>
      </c>
      <c r="E159" s="8" t="s">
        <v>6</v>
      </c>
      <c r="F159" s="17" t="s">
        <v>1540</v>
      </c>
      <c r="G159" s="21" t="s">
        <v>1662</v>
      </c>
    </row>
    <row r="160" spans="1:7" ht="15" thickBot="1" x14ac:dyDescent="0.35">
      <c r="A160" s="3">
        <v>38</v>
      </c>
      <c r="B160" s="4">
        <v>2</v>
      </c>
      <c r="C160" s="14" t="s">
        <v>139</v>
      </c>
      <c r="D160" s="4" t="s">
        <v>21</v>
      </c>
      <c r="E160" s="8" t="s">
        <v>21</v>
      </c>
      <c r="F160" s="17" t="s">
        <v>1540</v>
      </c>
      <c r="G160" s="21" t="s">
        <v>18</v>
      </c>
    </row>
    <row r="161" spans="1:7" ht="15" thickBot="1" x14ac:dyDescent="0.35">
      <c r="A161" s="3">
        <v>38</v>
      </c>
      <c r="B161" s="4">
        <v>3</v>
      </c>
      <c r="C161" s="14" t="s">
        <v>139</v>
      </c>
      <c r="D161" s="4" t="s">
        <v>7</v>
      </c>
      <c r="E161" s="8" t="s">
        <v>7</v>
      </c>
      <c r="F161" s="17" t="s">
        <v>1540</v>
      </c>
      <c r="G161" s="21" t="s">
        <v>18</v>
      </c>
    </row>
    <row r="162" spans="1:7" ht="15" thickBot="1" x14ac:dyDescent="0.35">
      <c r="A162" s="3">
        <v>36</v>
      </c>
      <c r="B162" s="4">
        <v>1</v>
      </c>
      <c r="C162" s="14" t="s">
        <v>140</v>
      </c>
      <c r="D162" s="4" t="s">
        <v>6</v>
      </c>
      <c r="E162" s="8" t="s">
        <v>6</v>
      </c>
      <c r="F162" s="17" t="s">
        <v>1540</v>
      </c>
      <c r="G162" s="21" t="s">
        <v>1662</v>
      </c>
    </row>
    <row r="163" spans="1:7" ht="15" thickBot="1" x14ac:dyDescent="0.35">
      <c r="A163" s="3">
        <v>36</v>
      </c>
      <c r="B163" s="4">
        <v>2</v>
      </c>
      <c r="C163" s="14" t="s">
        <v>140</v>
      </c>
      <c r="D163" s="4" t="s">
        <v>21</v>
      </c>
      <c r="E163" s="8" t="s">
        <v>21</v>
      </c>
      <c r="F163" s="17" t="s">
        <v>1540</v>
      </c>
      <c r="G163" s="21" t="s">
        <v>18</v>
      </c>
    </row>
    <row r="164" spans="1:7" ht="15" thickBot="1" x14ac:dyDescent="0.35">
      <c r="A164" s="3">
        <v>36</v>
      </c>
      <c r="B164" s="4">
        <v>3</v>
      </c>
      <c r="C164" s="14" t="s">
        <v>140</v>
      </c>
      <c r="D164" s="4" t="s">
        <v>11</v>
      </c>
      <c r="E164" s="8" t="s">
        <v>11</v>
      </c>
      <c r="F164" s="17" t="s">
        <v>1540</v>
      </c>
      <c r="G164" s="21" t="s">
        <v>18</v>
      </c>
    </row>
    <row r="165" spans="1:7" ht="15" thickBot="1" x14ac:dyDescent="0.35">
      <c r="A165" s="3">
        <v>39</v>
      </c>
      <c r="B165" s="4">
        <v>1</v>
      </c>
      <c r="C165" s="14" t="s">
        <v>141</v>
      </c>
      <c r="D165" s="4" t="s">
        <v>6</v>
      </c>
      <c r="E165" s="8" t="s">
        <v>6</v>
      </c>
      <c r="F165" s="17" t="s">
        <v>1540</v>
      </c>
      <c r="G165" s="21" t="s">
        <v>1662</v>
      </c>
    </row>
    <row r="166" spans="1:7" ht="15" thickBot="1" x14ac:dyDescent="0.35">
      <c r="A166" s="3">
        <v>39</v>
      </c>
      <c r="B166" s="4">
        <v>2</v>
      </c>
      <c r="C166" s="14" t="s">
        <v>141</v>
      </c>
      <c r="D166" s="4" t="s">
        <v>21</v>
      </c>
      <c r="E166" s="8" t="s">
        <v>21</v>
      </c>
      <c r="F166" s="17" t="s">
        <v>1540</v>
      </c>
      <c r="G166" s="21" t="s">
        <v>18</v>
      </c>
    </row>
    <row r="167" spans="1:7" ht="15" thickBot="1" x14ac:dyDescent="0.35">
      <c r="A167" s="3">
        <v>39</v>
      </c>
      <c r="B167" s="4">
        <v>3</v>
      </c>
      <c r="C167" s="14" t="s">
        <v>141</v>
      </c>
      <c r="D167" s="4" t="s">
        <v>142</v>
      </c>
      <c r="E167" s="8" t="s">
        <v>142</v>
      </c>
      <c r="F167" s="17" t="s">
        <v>1540</v>
      </c>
      <c r="G167" s="21" t="s">
        <v>18</v>
      </c>
    </row>
    <row r="168" spans="1:7" ht="15" thickBot="1" x14ac:dyDescent="0.35">
      <c r="A168" s="3">
        <v>32</v>
      </c>
      <c r="B168" s="4">
        <v>1</v>
      </c>
      <c r="C168" s="14" t="s">
        <v>143</v>
      </c>
      <c r="D168" s="4" t="s">
        <v>11</v>
      </c>
      <c r="E168" s="8" t="s">
        <v>11</v>
      </c>
      <c r="F168" s="17" t="s">
        <v>1540</v>
      </c>
      <c r="G168" s="21" t="s">
        <v>18</v>
      </c>
    </row>
    <row r="169" spans="1:7" ht="15" thickBot="1" x14ac:dyDescent="0.35">
      <c r="A169" s="3">
        <v>33</v>
      </c>
      <c r="B169" s="4">
        <v>1</v>
      </c>
      <c r="C169" s="14" t="s">
        <v>144</v>
      </c>
      <c r="D169" s="4" t="s">
        <v>11</v>
      </c>
      <c r="E169" s="8" t="s">
        <v>11</v>
      </c>
      <c r="F169" s="17" t="s">
        <v>1540</v>
      </c>
      <c r="G169" s="21" t="s">
        <v>18</v>
      </c>
    </row>
    <row r="170" spans="1:7" ht="15" thickBot="1" x14ac:dyDescent="0.35">
      <c r="A170" s="3">
        <v>42</v>
      </c>
      <c r="B170" s="4">
        <v>1</v>
      </c>
      <c r="C170" s="14" t="s">
        <v>145</v>
      </c>
      <c r="D170" s="4" t="s">
        <v>6</v>
      </c>
      <c r="E170" s="8" t="s">
        <v>6</v>
      </c>
      <c r="F170" s="17" t="s">
        <v>1540</v>
      </c>
      <c r="G170" s="22" t="s">
        <v>1662</v>
      </c>
    </row>
    <row r="171" spans="1:7" ht="15" thickBot="1" x14ac:dyDescent="0.35">
      <c r="A171" s="3">
        <v>42</v>
      </c>
      <c r="B171" s="4">
        <v>2</v>
      </c>
      <c r="C171" s="14" t="s">
        <v>145</v>
      </c>
      <c r="D171" s="4" t="s">
        <v>21</v>
      </c>
      <c r="E171" s="8" t="s">
        <v>21</v>
      </c>
      <c r="F171" s="17" t="s">
        <v>1540</v>
      </c>
      <c r="G171" s="22" t="s">
        <v>18</v>
      </c>
    </row>
    <row r="172" spans="1:7" ht="15" thickBot="1" x14ac:dyDescent="0.35">
      <c r="A172" s="3">
        <v>42</v>
      </c>
      <c r="B172" s="4">
        <v>3</v>
      </c>
      <c r="C172" s="14" t="s">
        <v>145</v>
      </c>
      <c r="D172" s="4" t="s">
        <v>11</v>
      </c>
      <c r="E172" s="8" t="s">
        <v>11</v>
      </c>
      <c r="F172" s="17" t="s">
        <v>1540</v>
      </c>
      <c r="G172" s="22" t="s">
        <v>18</v>
      </c>
    </row>
    <row r="173" spans="1:7" ht="15" thickBot="1" x14ac:dyDescent="0.35">
      <c r="A173" s="3">
        <v>42</v>
      </c>
      <c r="B173" s="4">
        <v>4</v>
      </c>
      <c r="C173" s="14" t="s">
        <v>145</v>
      </c>
      <c r="D173" s="4" t="s">
        <v>7</v>
      </c>
      <c r="E173" s="8" t="s">
        <v>7</v>
      </c>
      <c r="F173" s="17" t="s">
        <v>1540</v>
      </c>
      <c r="G173" s="22" t="s">
        <v>18</v>
      </c>
    </row>
    <row r="174" spans="1:7" ht="15" thickBot="1" x14ac:dyDescent="0.35">
      <c r="A174" s="3">
        <v>42</v>
      </c>
      <c r="B174" s="4">
        <v>5</v>
      </c>
      <c r="C174" s="14" t="s">
        <v>145</v>
      </c>
      <c r="D174" s="4" t="s">
        <v>30</v>
      </c>
      <c r="E174" s="8" t="s">
        <v>30</v>
      </c>
      <c r="F174" s="17" t="s">
        <v>1540</v>
      </c>
      <c r="G174" s="22" t="s">
        <v>18</v>
      </c>
    </row>
    <row r="175" spans="1:7" ht="15" thickBot="1" x14ac:dyDescent="0.35">
      <c r="A175" s="3">
        <v>42</v>
      </c>
      <c r="B175" s="4">
        <v>6</v>
      </c>
      <c r="C175" s="14" t="s">
        <v>145</v>
      </c>
      <c r="D175" s="4" t="s">
        <v>146</v>
      </c>
      <c r="E175" s="8" t="s">
        <v>146</v>
      </c>
      <c r="F175" s="17" t="s">
        <v>1540</v>
      </c>
      <c r="G175" s="22" t="s">
        <v>18</v>
      </c>
    </row>
    <row r="176" spans="1:7" ht="15" thickBot="1" x14ac:dyDescent="0.35">
      <c r="A176" s="3">
        <v>42</v>
      </c>
      <c r="B176" s="4">
        <v>7</v>
      </c>
      <c r="C176" s="14" t="s">
        <v>145</v>
      </c>
      <c r="D176" s="4" t="s">
        <v>147</v>
      </c>
      <c r="E176" s="8" t="s">
        <v>147</v>
      </c>
      <c r="F176" s="17" t="s">
        <v>1540</v>
      </c>
      <c r="G176" s="22" t="s">
        <v>18</v>
      </c>
    </row>
    <row r="177" spans="1:7" ht="15" thickBot="1" x14ac:dyDescent="0.35">
      <c r="A177" s="3">
        <v>42</v>
      </c>
      <c r="B177" s="4">
        <v>8</v>
      </c>
      <c r="C177" s="14" t="s">
        <v>145</v>
      </c>
      <c r="D177" s="4" t="s">
        <v>148</v>
      </c>
      <c r="E177" s="8" t="s">
        <v>148</v>
      </c>
      <c r="F177" s="17" t="s">
        <v>1540</v>
      </c>
      <c r="G177" s="22" t="s">
        <v>1664</v>
      </c>
    </row>
    <row r="178" spans="1:7" ht="15" thickBot="1" x14ac:dyDescent="0.35">
      <c r="A178" s="3">
        <v>40</v>
      </c>
      <c r="B178" s="4">
        <v>1</v>
      </c>
      <c r="C178" s="14" t="s">
        <v>149</v>
      </c>
      <c r="D178" s="4" t="s">
        <v>21</v>
      </c>
      <c r="E178" s="8" t="s">
        <v>21</v>
      </c>
      <c r="F178" s="17" t="s">
        <v>1540</v>
      </c>
      <c r="G178" s="22" t="s">
        <v>18</v>
      </c>
    </row>
    <row r="179" spans="1:7" ht="15" thickBot="1" x14ac:dyDescent="0.35">
      <c r="A179" s="3">
        <v>40</v>
      </c>
      <c r="B179" s="4">
        <v>2</v>
      </c>
      <c r="C179" s="14" t="s">
        <v>149</v>
      </c>
      <c r="D179" s="4" t="s">
        <v>7</v>
      </c>
      <c r="E179" s="8" t="s">
        <v>7</v>
      </c>
      <c r="F179" s="17" t="s">
        <v>1540</v>
      </c>
      <c r="G179" s="22" t="s">
        <v>18</v>
      </c>
    </row>
    <row r="180" spans="1:7" ht="15" thickBot="1" x14ac:dyDescent="0.35">
      <c r="A180" s="3">
        <v>40</v>
      </c>
      <c r="B180" s="4">
        <v>3</v>
      </c>
      <c r="C180" s="14" t="s">
        <v>149</v>
      </c>
      <c r="D180" s="4" t="s">
        <v>11</v>
      </c>
      <c r="E180" s="8" t="s">
        <v>11</v>
      </c>
      <c r="F180" s="17" t="s">
        <v>1540</v>
      </c>
      <c r="G180" s="22" t="s">
        <v>18</v>
      </c>
    </row>
    <row r="181" spans="1:7" ht="15" thickBot="1" x14ac:dyDescent="0.35">
      <c r="A181" s="3">
        <v>41</v>
      </c>
      <c r="B181" s="4">
        <v>1</v>
      </c>
      <c r="C181" s="14" t="s">
        <v>150</v>
      </c>
      <c r="D181" s="4" t="s">
        <v>21</v>
      </c>
      <c r="E181" s="8" t="s">
        <v>21</v>
      </c>
      <c r="F181" s="17" t="s">
        <v>1540</v>
      </c>
      <c r="G181" s="22" t="s">
        <v>18</v>
      </c>
    </row>
    <row r="182" spans="1:7" ht="15" thickBot="1" x14ac:dyDescent="0.35">
      <c r="A182" s="3">
        <v>41</v>
      </c>
      <c r="B182" s="4">
        <v>2</v>
      </c>
      <c r="C182" s="14" t="s">
        <v>150</v>
      </c>
      <c r="D182" s="4" t="s">
        <v>7</v>
      </c>
      <c r="E182" s="8" t="s">
        <v>7</v>
      </c>
      <c r="F182" s="17" t="s">
        <v>1540</v>
      </c>
      <c r="G182" s="22" t="s">
        <v>18</v>
      </c>
    </row>
    <row r="183" spans="1:7" ht="15" thickBot="1" x14ac:dyDescent="0.35">
      <c r="A183" s="3">
        <v>41</v>
      </c>
      <c r="B183" s="4">
        <v>3</v>
      </c>
      <c r="C183" s="14" t="s">
        <v>150</v>
      </c>
      <c r="D183" s="4" t="s">
        <v>11</v>
      </c>
      <c r="E183" s="8" t="s">
        <v>11</v>
      </c>
      <c r="F183" s="17" t="s">
        <v>1540</v>
      </c>
      <c r="G183" s="22" t="s">
        <v>18</v>
      </c>
    </row>
    <row r="184" spans="1:7" ht="15" thickBot="1" x14ac:dyDescent="0.35">
      <c r="A184" s="3">
        <v>49</v>
      </c>
      <c r="B184" s="4">
        <v>1</v>
      </c>
      <c r="C184" s="14" t="s">
        <v>151</v>
      </c>
      <c r="D184" s="4" t="s">
        <v>78</v>
      </c>
      <c r="E184" s="8" t="s">
        <v>78</v>
      </c>
      <c r="F184" s="17" t="s">
        <v>1540</v>
      </c>
      <c r="G184" s="21" t="s">
        <v>18</v>
      </c>
    </row>
    <row r="185" spans="1:7" ht="15" thickBot="1" x14ac:dyDescent="0.35">
      <c r="A185" s="3">
        <v>49</v>
      </c>
      <c r="B185" s="4">
        <v>2</v>
      </c>
      <c r="C185" s="14" t="s">
        <v>151</v>
      </c>
      <c r="D185" s="4" t="s">
        <v>62</v>
      </c>
      <c r="E185" s="8" t="s">
        <v>62</v>
      </c>
      <c r="F185" s="17" t="s">
        <v>1540</v>
      </c>
      <c r="G185" s="21" t="s">
        <v>18</v>
      </c>
    </row>
    <row r="186" spans="1:7" ht="15" thickBot="1" x14ac:dyDescent="0.35">
      <c r="A186" s="3">
        <v>19</v>
      </c>
      <c r="B186" s="4">
        <v>1</v>
      </c>
      <c r="C186" s="14" t="s">
        <v>152</v>
      </c>
      <c r="D186" s="4" t="s">
        <v>153</v>
      </c>
      <c r="E186" s="8" t="s">
        <v>153</v>
      </c>
      <c r="F186" s="17" t="s">
        <v>1540</v>
      </c>
      <c r="G186" s="21" t="s">
        <v>18</v>
      </c>
    </row>
    <row r="187" spans="1:7" ht="15" thickBot="1" x14ac:dyDescent="0.35">
      <c r="A187" s="3">
        <v>19</v>
      </c>
      <c r="B187" s="4">
        <v>2</v>
      </c>
      <c r="C187" s="14" t="s">
        <v>152</v>
      </c>
      <c r="D187" s="4" t="s">
        <v>154</v>
      </c>
      <c r="E187" s="8" t="s">
        <v>154</v>
      </c>
      <c r="F187" s="17" t="s">
        <v>1540</v>
      </c>
      <c r="G187" s="21" t="s">
        <v>18</v>
      </c>
    </row>
    <row r="188" spans="1:7" ht="15" thickBot="1" x14ac:dyDescent="0.35">
      <c r="A188" s="3">
        <v>19</v>
      </c>
      <c r="B188" s="4">
        <v>3</v>
      </c>
      <c r="C188" s="14" t="s">
        <v>152</v>
      </c>
      <c r="D188" s="4" t="s">
        <v>155</v>
      </c>
      <c r="E188" s="8" t="s">
        <v>155</v>
      </c>
      <c r="F188" s="17" t="s">
        <v>1540</v>
      </c>
      <c r="G188" s="21" t="s">
        <v>18</v>
      </c>
    </row>
    <row r="189" spans="1:7" ht="15" thickBot="1" x14ac:dyDescent="0.35">
      <c r="A189" s="3">
        <v>19</v>
      </c>
      <c r="B189" s="4">
        <v>4</v>
      </c>
      <c r="C189" s="14" t="s">
        <v>152</v>
      </c>
      <c r="D189" s="4" t="s">
        <v>156</v>
      </c>
      <c r="E189" s="8" t="s">
        <v>156</v>
      </c>
      <c r="F189" s="17" t="s">
        <v>1540</v>
      </c>
      <c r="G189" s="21" t="s">
        <v>18</v>
      </c>
    </row>
    <row r="190" spans="1:7" ht="15" thickBot="1" x14ac:dyDescent="0.35">
      <c r="A190" s="3">
        <v>19</v>
      </c>
      <c r="B190" s="4">
        <v>5</v>
      </c>
      <c r="C190" s="14" t="s">
        <v>152</v>
      </c>
      <c r="D190" s="4" t="s">
        <v>157</v>
      </c>
      <c r="E190" s="8" t="s">
        <v>157</v>
      </c>
      <c r="F190" s="17" t="s">
        <v>1540</v>
      </c>
      <c r="G190" s="21" t="s">
        <v>18</v>
      </c>
    </row>
    <row r="191" spans="1:7" ht="15" thickBot="1" x14ac:dyDescent="0.35">
      <c r="A191" s="3">
        <v>19</v>
      </c>
      <c r="B191" s="4">
        <v>6</v>
      </c>
      <c r="C191" s="14" t="s">
        <v>152</v>
      </c>
      <c r="D191" s="4" t="s">
        <v>158</v>
      </c>
      <c r="E191" s="8" t="s">
        <v>158</v>
      </c>
      <c r="F191" s="17" t="s">
        <v>1540</v>
      </c>
      <c r="G191" s="21" t="s">
        <v>18</v>
      </c>
    </row>
    <row r="192" spans="1:7" ht="15" thickBot="1" x14ac:dyDescent="0.35">
      <c r="A192" s="3" t="s">
        <v>159</v>
      </c>
      <c r="B192" s="4">
        <v>1</v>
      </c>
      <c r="C192" s="14" t="s">
        <v>160</v>
      </c>
      <c r="D192" s="4" t="s">
        <v>161</v>
      </c>
      <c r="E192" s="8" t="s">
        <v>161</v>
      </c>
      <c r="F192" s="17" t="s">
        <v>1540</v>
      </c>
      <c r="G192" s="21" t="s">
        <v>18</v>
      </c>
    </row>
    <row r="193" spans="1:7" ht="15" thickBot="1" x14ac:dyDescent="0.35">
      <c r="A193" s="3" t="s">
        <v>159</v>
      </c>
      <c r="B193" s="4">
        <v>2</v>
      </c>
      <c r="C193" s="14" t="s">
        <v>160</v>
      </c>
      <c r="D193" s="4" t="s">
        <v>162</v>
      </c>
      <c r="E193" s="8" t="s">
        <v>162</v>
      </c>
      <c r="F193" s="17" t="s">
        <v>1540</v>
      </c>
      <c r="G193" s="21" t="s">
        <v>18</v>
      </c>
    </row>
    <row r="194" spans="1:7" ht="15" thickBot="1" x14ac:dyDescent="0.35">
      <c r="A194" s="3" t="s">
        <v>159</v>
      </c>
      <c r="B194" s="4">
        <v>3</v>
      </c>
      <c r="C194" s="14" t="s">
        <v>160</v>
      </c>
      <c r="D194" s="4" t="s">
        <v>163</v>
      </c>
      <c r="E194" s="8" t="s">
        <v>163</v>
      </c>
      <c r="F194" s="17" t="s">
        <v>1540</v>
      </c>
      <c r="G194" s="21" t="s">
        <v>18</v>
      </c>
    </row>
    <row r="195" spans="1:7" ht="15" thickBot="1" x14ac:dyDescent="0.35">
      <c r="A195" s="3" t="s">
        <v>164</v>
      </c>
      <c r="B195" s="4">
        <v>1</v>
      </c>
      <c r="C195" s="14" t="s">
        <v>165</v>
      </c>
      <c r="D195" s="4" t="s">
        <v>166</v>
      </c>
      <c r="E195" s="8" t="s">
        <v>166</v>
      </c>
      <c r="F195" s="17" t="s">
        <v>1540</v>
      </c>
      <c r="G195" s="21" t="s">
        <v>18</v>
      </c>
    </row>
    <row r="196" spans="1:7" ht="15" thickBot="1" x14ac:dyDescent="0.35">
      <c r="A196" s="3">
        <v>35</v>
      </c>
      <c r="B196" s="4">
        <v>1</v>
      </c>
      <c r="C196" s="14" t="s">
        <v>167</v>
      </c>
      <c r="D196" s="4" t="s">
        <v>21</v>
      </c>
      <c r="E196" s="8" t="s">
        <v>21</v>
      </c>
      <c r="F196" s="17" t="s">
        <v>1540</v>
      </c>
      <c r="G196" s="21" t="s">
        <v>18</v>
      </c>
    </row>
    <row r="197" spans="1:7" ht="15" thickBot="1" x14ac:dyDescent="0.35">
      <c r="A197" s="3">
        <v>35</v>
      </c>
      <c r="B197" s="4">
        <v>2</v>
      </c>
      <c r="C197" s="14" t="s">
        <v>167</v>
      </c>
      <c r="D197" s="4" t="s">
        <v>7</v>
      </c>
      <c r="E197" s="8" t="s">
        <v>7</v>
      </c>
      <c r="F197" s="17" t="s">
        <v>1540</v>
      </c>
      <c r="G197" s="21" t="s">
        <v>18</v>
      </c>
    </row>
    <row r="198" spans="1:7" ht="15" thickBot="1" x14ac:dyDescent="0.35">
      <c r="A198" s="3">
        <v>35</v>
      </c>
      <c r="B198" s="4">
        <v>3</v>
      </c>
      <c r="C198" s="14" t="s">
        <v>167</v>
      </c>
      <c r="D198" s="4" t="s">
        <v>11</v>
      </c>
      <c r="E198" s="8" t="s">
        <v>11</v>
      </c>
      <c r="F198" s="17" t="s">
        <v>1540</v>
      </c>
      <c r="G198" s="21" t="s">
        <v>18</v>
      </c>
    </row>
    <row r="199" spans="1:7" ht="15" thickBot="1" x14ac:dyDescent="0.35">
      <c r="A199" s="3">
        <v>35</v>
      </c>
      <c r="B199" s="4">
        <v>4</v>
      </c>
      <c r="C199" s="14" t="s">
        <v>167</v>
      </c>
      <c r="D199" s="4" t="s">
        <v>6</v>
      </c>
      <c r="E199" s="8" t="s">
        <v>6</v>
      </c>
      <c r="F199" s="17" t="s">
        <v>1540</v>
      </c>
      <c r="G199" s="21" t="s">
        <v>1662</v>
      </c>
    </row>
    <row r="200" spans="1:7" ht="15" thickBot="1" x14ac:dyDescent="0.35">
      <c r="A200" s="3">
        <v>35</v>
      </c>
      <c r="B200" s="4">
        <v>5</v>
      </c>
      <c r="C200" s="14" t="s">
        <v>167</v>
      </c>
      <c r="D200" s="4" t="s">
        <v>168</v>
      </c>
      <c r="E200" s="8" t="s">
        <v>168</v>
      </c>
      <c r="F200" s="17" t="s">
        <v>1540</v>
      </c>
      <c r="G200" s="21" t="s">
        <v>1666</v>
      </c>
    </row>
    <row r="201" spans="1:7" ht="15" thickBot="1" x14ac:dyDescent="0.35">
      <c r="A201" s="3">
        <v>37</v>
      </c>
      <c r="B201" s="4">
        <v>1</v>
      </c>
      <c r="C201" s="14" t="s">
        <v>169</v>
      </c>
      <c r="D201" s="4" t="s">
        <v>21</v>
      </c>
      <c r="E201" s="8" t="s">
        <v>21</v>
      </c>
      <c r="F201" s="17" t="s">
        <v>1540</v>
      </c>
      <c r="G201" s="21" t="s">
        <v>18</v>
      </c>
    </row>
    <row r="202" spans="1:7" ht="15" thickBot="1" x14ac:dyDescent="0.35">
      <c r="A202" s="3">
        <v>37</v>
      </c>
      <c r="B202" s="4">
        <v>2</v>
      </c>
      <c r="C202" s="14" t="s">
        <v>169</v>
      </c>
      <c r="D202" s="4" t="s">
        <v>7</v>
      </c>
      <c r="E202" s="8" t="s">
        <v>7</v>
      </c>
      <c r="F202" s="17" t="s">
        <v>1540</v>
      </c>
      <c r="G202" s="21" t="s">
        <v>18</v>
      </c>
    </row>
    <row r="203" spans="1:7" ht="15" thickBot="1" x14ac:dyDescent="0.35">
      <c r="A203" s="3">
        <v>37</v>
      </c>
      <c r="B203" s="4">
        <v>3</v>
      </c>
      <c r="C203" s="14" t="s">
        <v>169</v>
      </c>
      <c r="D203" s="4" t="s">
        <v>11</v>
      </c>
      <c r="E203" s="8" t="s">
        <v>11</v>
      </c>
      <c r="F203" s="17" t="s">
        <v>1540</v>
      </c>
      <c r="G203" s="21" t="s">
        <v>18</v>
      </c>
    </row>
    <row r="204" spans="1:7" ht="15" thickBot="1" x14ac:dyDescent="0.35">
      <c r="A204" s="3">
        <v>120</v>
      </c>
      <c r="B204" s="4">
        <v>1</v>
      </c>
      <c r="C204" s="14" t="s">
        <v>170</v>
      </c>
      <c r="D204" s="4" t="s">
        <v>21</v>
      </c>
      <c r="E204" s="8" t="s">
        <v>21</v>
      </c>
      <c r="F204" s="17" t="s">
        <v>1540</v>
      </c>
      <c r="G204" s="21" t="s">
        <v>18</v>
      </c>
    </row>
    <row r="205" spans="1:7" ht="15" thickBot="1" x14ac:dyDescent="0.35">
      <c r="A205" s="3">
        <v>120</v>
      </c>
      <c r="B205" s="4">
        <v>2</v>
      </c>
      <c r="C205" s="14" t="s">
        <v>170</v>
      </c>
      <c r="D205" s="4" t="s">
        <v>171</v>
      </c>
      <c r="E205" s="8" t="s">
        <v>171</v>
      </c>
      <c r="F205" s="17" t="s">
        <v>1540</v>
      </c>
      <c r="G205" s="21" t="s">
        <v>1664</v>
      </c>
    </row>
    <row r="206" spans="1:7" ht="15" thickBot="1" x14ac:dyDescent="0.35">
      <c r="A206" s="3">
        <v>45</v>
      </c>
      <c r="B206" s="4">
        <v>1</v>
      </c>
      <c r="C206" s="14" t="s">
        <v>172</v>
      </c>
      <c r="D206" s="4" t="s">
        <v>35</v>
      </c>
      <c r="E206" s="8" t="s">
        <v>35</v>
      </c>
      <c r="F206" s="17" t="s">
        <v>1540</v>
      </c>
      <c r="G206" s="21" t="s">
        <v>18</v>
      </c>
    </row>
    <row r="207" spans="1:7" ht="15" thickBot="1" x14ac:dyDescent="0.35">
      <c r="A207" s="3">
        <v>45</v>
      </c>
      <c r="B207" s="4">
        <v>2</v>
      </c>
      <c r="C207" s="14" t="s">
        <v>172</v>
      </c>
      <c r="D207" s="4" t="s">
        <v>42</v>
      </c>
      <c r="E207" s="8" t="s">
        <v>42</v>
      </c>
      <c r="F207" s="17" t="s">
        <v>1540</v>
      </c>
      <c r="G207" s="21" t="s">
        <v>18</v>
      </c>
    </row>
    <row r="208" spans="1:7" ht="15" thickBot="1" x14ac:dyDescent="0.35">
      <c r="A208" s="3">
        <v>67</v>
      </c>
      <c r="B208" s="4">
        <v>1</v>
      </c>
      <c r="C208" s="14" t="s">
        <v>173</v>
      </c>
      <c r="D208" s="4" t="s">
        <v>174</v>
      </c>
      <c r="E208" s="8" t="s">
        <v>174</v>
      </c>
      <c r="F208" s="17" t="s">
        <v>1540</v>
      </c>
      <c r="G208" s="21" t="s">
        <v>18</v>
      </c>
    </row>
    <row r="209" spans="1:7" ht="15" thickBot="1" x14ac:dyDescent="0.35">
      <c r="A209" s="3">
        <v>67</v>
      </c>
      <c r="B209" s="4">
        <v>2</v>
      </c>
      <c r="C209" s="14" t="s">
        <v>173</v>
      </c>
      <c r="D209" s="4" t="s">
        <v>110</v>
      </c>
      <c r="E209" s="8" t="s">
        <v>110</v>
      </c>
      <c r="F209" s="17" t="s">
        <v>1540</v>
      </c>
      <c r="G209" s="21" t="s">
        <v>18</v>
      </c>
    </row>
    <row r="210" spans="1:7" ht="15" thickBot="1" x14ac:dyDescent="0.35">
      <c r="A210" s="3">
        <v>67</v>
      </c>
      <c r="B210" s="4">
        <v>3</v>
      </c>
      <c r="C210" s="14" t="s">
        <v>173</v>
      </c>
      <c r="D210" s="4" t="s">
        <v>175</v>
      </c>
      <c r="E210" s="8" t="s">
        <v>175</v>
      </c>
      <c r="F210" s="17" t="s">
        <v>1540</v>
      </c>
      <c r="G210" s="21" t="s">
        <v>18</v>
      </c>
    </row>
    <row r="211" spans="1:7" ht="15" thickBot="1" x14ac:dyDescent="0.35">
      <c r="A211" s="3">
        <v>67</v>
      </c>
      <c r="B211" s="4">
        <v>4</v>
      </c>
      <c r="C211" s="14" t="s">
        <v>173</v>
      </c>
      <c r="D211" s="4" t="s">
        <v>176</v>
      </c>
      <c r="E211" s="8" t="s">
        <v>176</v>
      </c>
      <c r="F211" s="17" t="s">
        <v>1540</v>
      </c>
      <c r="G211" s="21" t="s">
        <v>18</v>
      </c>
    </row>
    <row r="212" spans="1:7" ht="15" thickBot="1" x14ac:dyDescent="0.35">
      <c r="A212" s="3">
        <v>67</v>
      </c>
      <c r="B212" s="4">
        <v>5</v>
      </c>
      <c r="C212" s="14" t="s">
        <v>173</v>
      </c>
      <c r="D212" s="4" t="s">
        <v>154</v>
      </c>
      <c r="E212" s="8" t="s">
        <v>154</v>
      </c>
      <c r="F212" s="17" t="s">
        <v>1540</v>
      </c>
      <c r="G212" s="21" t="s">
        <v>18</v>
      </c>
    </row>
    <row r="213" spans="1:7" ht="15" thickBot="1" x14ac:dyDescent="0.35">
      <c r="A213" s="3">
        <v>67</v>
      </c>
      <c r="B213" s="4">
        <v>6</v>
      </c>
      <c r="C213" s="14" t="s">
        <v>173</v>
      </c>
      <c r="D213" s="4" t="s">
        <v>177</v>
      </c>
      <c r="E213" s="8" t="s">
        <v>177</v>
      </c>
      <c r="F213" s="17" t="s">
        <v>1540</v>
      </c>
      <c r="G213" s="21" t="s">
        <v>18</v>
      </c>
    </row>
    <row r="214" spans="1:7" ht="15" thickBot="1" x14ac:dyDescent="0.35">
      <c r="A214" s="3">
        <v>69</v>
      </c>
      <c r="B214" s="4">
        <v>1</v>
      </c>
      <c r="C214" s="14" t="s">
        <v>178</v>
      </c>
      <c r="D214" s="4" t="s">
        <v>179</v>
      </c>
      <c r="E214" s="8" t="s">
        <v>179</v>
      </c>
      <c r="F214" s="17" t="s">
        <v>1540</v>
      </c>
      <c r="G214" s="21" t="s">
        <v>18</v>
      </c>
    </row>
    <row r="215" spans="1:7" ht="15" thickBot="1" x14ac:dyDescent="0.35">
      <c r="A215" s="3">
        <v>69</v>
      </c>
      <c r="B215" s="4">
        <v>2</v>
      </c>
      <c r="C215" s="14" t="s">
        <v>178</v>
      </c>
      <c r="D215" s="4" t="s">
        <v>180</v>
      </c>
      <c r="E215" s="8" t="s">
        <v>180</v>
      </c>
      <c r="F215" s="17" t="s">
        <v>1540</v>
      </c>
      <c r="G215" s="21" t="s">
        <v>18</v>
      </c>
    </row>
    <row r="216" spans="1:7" ht="15" thickBot="1" x14ac:dyDescent="0.35">
      <c r="A216" s="3">
        <v>69</v>
      </c>
      <c r="B216" s="4">
        <v>3</v>
      </c>
      <c r="C216" s="14" t="s">
        <v>178</v>
      </c>
      <c r="D216" s="4" t="s">
        <v>181</v>
      </c>
      <c r="E216" s="8" t="s">
        <v>181</v>
      </c>
      <c r="F216" s="17" t="s">
        <v>1540</v>
      </c>
      <c r="G216" s="21" t="s">
        <v>18</v>
      </c>
    </row>
    <row r="217" spans="1:7" ht="15" thickBot="1" x14ac:dyDescent="0.35">
      <c r="A217" s="3">
        <v>69</v>
      </c>
      <c r="B217" s="4">
        <v>4</v>
      </c>
      <c r="C217" s="14" t="s">
        <v>178</v>
      </c>
      <c r="D217" s="4" t="s">
        <v>182</v>
      </c>
      <c r="E217" s="8" t="s">
        <v>182</v>
      </c>
      <c r="F217" s="17" t="s">
        <v>1540</v>
      </c>
      <c r="G217" s="21" t="s">
        <v>18</v>
      </c>
    </row>
    <row r="218" spans="1:7" ht="15" thickBot="1" x14ac:dyDescent="0.35">
      <c r="A218" s="3">
        <v>66</v>
      </c>
      <c r="B218" s="4">
        <v>1</v>
      </c>
      <c r="C218" s="14" t="s">
        <v>183</v>
      </c>
      <c r="D218" s="4" t="s">
        <v>184</v>
      </c>
      <c r="E218" s="8" t="s">
        <v>184</v>
      </c>
      <c r="F218" s="17" t="s">
        <v>1540</v>
      </c>
      <c r="G218" s="21" t="s">
        <v>18</v>
      </c>
    </row>
    <row r="219" spans="1:7" ht="15" thickBot="1" x14ac:dyDescent="0.35">
      <c r="A219" s="3">
        <v>66</v>
      </c>
      <c r="B219" s="4">
        <v>2</v>
      </c>
      <c r="C219" s="14" t="s">
        <v>183</v>
      </c>
      <c r="D219" s="4" t="s">
        <v>185</v>
      </c>
      <c r="E219" s="8" t="s">
        <v>185</v>
      </c>
      <c r="F219" s="17" t="s">
        <v>1540</v>
      </c>
      <c r="G219" s="21" t="s">
        <v>18</v>
      </c>
    </row>
    <row r="220" spans="1:7" ht="15" thickBot="1" x14ac:dyDescent="0.35">
      <c r="A220" s="3">
        <v>66</v>
      </c>
      <c r="B220" s="4">
        <v>3</v>
      </c>
      <c r="C220" s="14" t="s">
        <v>183</v>
      </c>
      <c r="D220" s="4" t="s">
        <v>186</v>
      </c>
      <c r="E220" s="8" t="s">
        <v>186</v>
      </c>
      <c r="F220" s="17" t="s">
        <v>1540</v>
      </c>
      <c r="G220" s="21" t="s">
        <v>18</v>
      </c>
    </row>
    <row r="221" spans="1:7" ht="15" thickBot="1" x14ac:dyDescent="0.35">
      <c r="A221" s="3">
        <v>12</v>
      </c>
      <c r="B221" s="4">
        <v>1</v>
      </c>
      <c r="C221" s="14" t="s">
        <v>187</v>
      </c>
      <c r="D221" s="4" t="s">
        <v>188</v>
      </c>
      <c r="E221" s="8" t="s">
        <v>188</v>
      </c>
      <c r="F221" s="17" t="s">
        <v>1540</v>
      </c>
      <c r="G221" s="21" t="s">
        <v>18</v>
      </c>
    </row>
    <row r="222" spans="1:7" ht="15" thickBot="1" x14ac:dyDescent="0.35">
      <c r="A222" s="3">
        <v>12</v>
      </c>
      <c r="B222" s="4">
        <v>2</v>
      </c>
      <c r="C222" s="14" t="s">
        <v>187</v>
      </c>
      <c r="D222" s="4" t="s">
        <v>189</v>
      </c>
      <c r="E222" s="8" t="s">
        <v>189</v>
      </c>
      <c r="F222" s="17" t="s">
        <v>1540</v>
      </c>
      <c r="G222" s="21" t="s">
        <v>18</v>
      </c>
    </row>
    <row r="223" spans="1:7" ht="15" thickBot="1" x14ac:dyDescent="0.35">
      <c r="A223" s="3">
        <v>12</v>
      </c>
      <c r="B223" s="4">
        <v>3</v>
      </c>
      <c r="C223" s="14" t="s">
        <v>187</v>
      </c>
      <c r="D223" s="4" t="s">
        <v>190</v>
      </c>
      <c r="E223" s="8" t="s">
        <v>190</v>
      </c>
      <c r="F223" s="17" t="s">
        <v>1540</v>
      </c>
      <c r="G223" s="21" t="s">
        <v>18</v>
      </c>
    </row>
    <row r="224" spans="1:7" ht="15" thickBot="1" x14ac:dyDescent="0.35">
      <c r="A224" s="3">
        <v>12</v>
      </c>
      <c r="B224" s="4">
        <v>4</v>
      </c>
      <c r="C224" s="14" t="s">
        <v>187</v>
      </c>
      <c r="D224" s="4" t="s">
        <v>21</v>
      </c>
      <c r="E224" s="8" t="s">
        <v>21</v>
      </c>
      <c r="F224" s="17" t="s">
        <v>1540</v>
      </c>
      <c r="G224" s="21" t="s">
        <v>18</v>
      </c>
    </row>
    <row r="225" spans="1:7" ht="15" thickBot="1" x14ac:dyDescent="0.35">
      <c r="A225" s="3">
        <v>9</v>
      </c>
      <c r="B225" s="4">
        <v>1</v>
      </c>
      <c r="C225" s="14" t="s">
        <v>191</v>
      </c>
      <c r="D225" s="4" t="s">
        <v>192</v>
      </c>
      <c r="E225" s="8" t="s">
        <v>192</v>
      </c>
      <c r="F225" s="17" t="s">
        <v>1540</v>
      </c>
      <c r="G225" s="21" t="s">
        <v>18</v>
      </c>
    </row>
    <row r="226" spans="1:7" ht="15" thickBot="1" x14ac:dyDescent="0.35">
      <c r="A226" s="3">
        <v>9</v>
      </c>
      <c r="B226" s="4">
        <v>2</v>
      </c>
      <c r="C226" s="14" t="s">
        <v>191</v>
      </c>
      <c r="D226" s="4" t="s">
        <v>193</v>
      </c>
      <c r="E226" s="8" t="s">
        <v>193</v>
      </c>
      <c r="F226" s="17" t="s">
        <v>1540</v>
      </c>
      <c r="G226" s="21" t="s">
        <v>18</v>
      </c>
    </row>
    <row r="227" spans="1:7" ht="15" thickBot="1" x14ac:dyDescent="0.35">
      <c r="A227" s="3">
        <v>13</v>
      </c>
      <c r="B227" s="4">
        <v>1</v>
      </c>
      <c r="C227" s="14" t="s">
        <v>194</v>
      </c>
      <c r="D227" s="4" t="s">
        <v>190</v>
      </c>
      <c r="E227" s="8" t="s">
        <v>190</v>
      </c>
      <c r="F227" s="17" t="s">
        <v>1540</v>
      </c>
      <c r="G227" s="21" t="s">
        <v>18</v>
      </c>
    </row>
    <row r="228" spans="1:7" ht="15" thickBot="1" x14ac:dyDescent="0.35">
      <c r="A228" s="3">
        <v>13</v>
      </c>
      <c r="B228" s="4">
        <v>2</v>
      </c>
      <c r="C228" s="14" t="s">
        <v>194</v>
      </c>
      <c r="D228" s="4" t="s">
        <v>188</v>
      </c>
      <c r="E228" s="8" t="s">
        <v>188</v>
      </c>
      <c r="F228" s="17" t="s">
        <v>1540</v>
      </c>
      <c r="G228" s="21" t="s">
        <v>18</v>
      </c>
    </row>
    <row r="229" spans="1:7" ht="15" thickBot="1" x14ac:dyDescent="0.35">
      <c r="A229" s="3">
        <v>13</v>
      </c>
      <c r="B229" s="4">
        <v>3</v>
      </c>
      <c r="C229" s="14" t="s">
        <v>194</v>
      </c>
      <c r="D229" s="4" t="s">
        <v>195</v>
      </c>
      <c r="E229" s="8" t="s">
        <v>195</v>
      </c>
      <c r="F229" s="17" t="s">
        <v>1540</v>
      </c>
      <c r="G229" s="21" t="s">
        <v>18</v>
      </c>
    </row>
    <row r="230" spans="1:7" ht="15" thickBot="1" x14ac:dyDescent="0.35">
      <c r="A230" s="3">
        <v>15</v>
      </c>
      <c r="B230" s="4">
        <v>1</v>
      </c>
      <c r="C230" s="14" t="s">
        <v>196</v>
      </c>
      <c r="D230" s="4" t="s">
        <v>56</v>
      </c>
      <c r="E230" s="8" t="s">
        <v>56</v>
      </c>
      <c r="F230" s="17" t="s">
        <v>1540</v>
      </c>
      <c r="G230" s="22" t="s">
        <v>18</v>
      </c>
    </row>
    <row r="231" spans="1:7" ht="15" thickBot="1" x14ac:dyDescent="0.35">
      <c r="A231" s="3">
        <v>15</v>
      </c>
      <c r="B231" s="4">
        <v>2</v>
      </c>
      <c r="C231" s="14" t="s">
        <v>196</v>
      </c>
      <c r="D231" s="4" t="s">
        <v>146</v>
      </c>
      <c r="E231" s="8" t="s">
        <v>146</v>
      </c>
      <c r="F231" s="17" t="s">
        <v>1540</v>
      </c>
      <c r="G231" s="22" t="s">
        <v>18</v>
      </c>
    </row>
    <row r="232" spans="1:7" ht="15" thickBot="1" x14ac:dyDescent="0.35">
      <c r="A232" s="3">
        <v>15</v>
      </c>
      <c r="B232" s="4">
        <v>3</v>
      </c>
      <c r="C232" s="14" t="s">
        <v>196</v>
      </c>
      <c r="D232" s="4" t="s">
        <v>147</v>
      </c>
      <c r="E232" s="8" t="s">
        <v>147</v>
      </c>
      <c r="F232" s="17" t="s">
        <v>1540</v>
      </c>
      <c r="G232" s="22" t="s">
        <v>18</v>
      </c>
    </row>
    <row r="233" spans="1:7" ht="15" thickBot="1" x14ac:dyDescent="0.35">
      <c r="A233" s="3">
        <v>15</v>
      </c>
      <c r="B233" s="4">
        <v>4</v>
      </c>
      <c r="C233" s="14" t="s">
        <v>196</v>
      </c>
      <c r="D233" s="4" t="s">
        <v>197</v>
      </c>
      <c r="E233" s="8" t="s">
        <v>197</v>
      </c>
      <c r="F233" s="17" t="s">
        <v>1540</v>
      </c>
      <c r="G233" s="22" t="s">
        <v>18</v>
      </c>
    </row>
    <row r="234" spans="1:7" ht="15" thickBot="1" x14ac:dyDescent="0.35">
      <c r="A234" s="3">
        <v>15</v>
      </c>
      <c r="B234" s="4">
        <v>5</v>
      </c>
      <c r="C234" s="14" t="s">
        <v>196</v>
      </c>
      <c r="D234" s="4" t="s">
        <v>198</v>
      </c>
      <c r="E234" s="8" t="s">
        <v>198</v>
      </c>
      <c r="F234" s="17" t="s">
        <v>1540</v>
      </c>
      <c r="G234" s="22" t="s">
        <v>18</v>
      </c>
    </row>
    <row r="235" spans="1:7" ht="15" thickBot="1" x14ac:dyDescent="0.35">
      <c r="A235" s="3">
        <v>16</v>
      </c>
      <c r="B235" s="4">
        <v>1</v>
      </c>
      <c r="C235" s="14" t="s">
        <v>199</v>
      </c>
      <c r="D235" s="4" t="s">
        <v>200</v>
      </c>
      <c r="E235" s="8" t="s">
        <v>200</v>
      </c>
      <c r="F235" s="17" t="s">
        <v>1540</v>
      </c>
      <c r="G235" s="22" t="s">
        <v>18</v>
      </c>
    </row>
    <row r="236" spans="1:7" ht="15" thickBot="1" x14ac:dyDescent="0.35">
      <c r="A236" s="3">
        <v>16</v>
      </c>
      <c r="B236" s="4">
        <v>2</v>
      </c>
      <c r="C236" s="14" t="s">
        <v>199</v>
      </c>
      <c r="D236" s="4" t="s">
        <v>35</v>
      </c>
      <c r="E236" s="8" t="s">
        <v>35</v>
      </c>
      <c r="F236" s="17" t="s">
        <v>1540</v>
      </c>
      <c r="G236" s="22" t="s">
        <v>18</v>
      </c>
    </row>
    <row r="237" spans="1:7" ht="15" thickBot="1" x14ac:dyDescent="0.35">
      <c r="A237" s="3" t="s">
        <v>201</v>
      </c>
      <c r="B237" s="4">
        <v>1</v>
      </c>
      <c r="C237" s="14" t="s">
        <v>202</v>
      </c>
      <c r="D237" s="4" t="s">
        <v>203</v>
      </c>
      <c r="E237" s="8" t="s">
        <v>203</v>
      </c>
      <c r="F237" s="17" t="s">
        <v>1540</v>
      </c>
      <c r="G237" s="21" t="s">
        <v>18</v>
      </c>
    </row>
    <row r="238" spans="1:7" ht="15" thickBot="1" x14ac:dyDescent="0.35">
      <c r="A238" s="3" t="s">
        <v>201</v>
      </c>
      <c r="B238" s="4">
        <v>2</v>
      </c>
      <c r="C238" s="14" t="s">
        <v>202</v>
      </c>
      <c r="D238" s="4" t="s">
        <v>204</v>
      </c>
      <c r="E238" s="8" t="s">
        <v>204</v>
      </c>
      <c r="F238" s="17" t="s">
        <v>1540</v>
      </c>
      <c r="G238" s="21" t="s">
        <v>18</v>
      </c>
    </row>
    <row r="239" spans="1:7" ht="15" thickBot="1" x14ac:dyDescent="0.35">
      <c r="A239" s="3" t="s">
        <v>201</v>
      </c>
      <c r="B239" s="4">
        <v>3</v>
      </c>
      <c r="C239" s="14" t="s">
        <v>202</v>
      </c>
      <c r="D239" s="4" t="s">
        <v>205</v>
      </c>
      <c r="E239" s="8" t="s">
        <v>205</v>
      </c>
      <c r="F239" s="17" t="s">
        <v>1540</v>
      </c>
      <c r="G239" s="21" t="s">
        <v>18</v>
      </c>
    </row>
    <row r="240" spans="1:7" ht="15" thickBot="1" x14ac:dyDescent="0.35">
      <c r="A240" s="3" t="s">
        <v>206</v>
      </c>
      <c r="B240" s="4">
        <v>1</v>
      </c>
      <c r="C240" s="14" t="s">
        <v>207</v>
      </c>
      <c r="D240" s="4" t="s">
        <v>208</v>
      </c>
      <c r="E240" s="8" t="s">
        <v>208</v>
      </c>
      <c r="F240" s="17" t="s">
        <v>1540</v>
      </c>
      <c r="G240" s="21" t="s">
        <v>18</v>
      </c>
    </row>
    <row r="241" spans="1:7" ht="15" thickBot="1" x14ac:dyDescent="0.35">
      <c r="A241" s="3" t="s">
        <v>206</v>
      </c>
      <c r="B241" s="4">
        <v>2</v>
      </c>
      <c r="C241" s="14" t="s">
        <v>207</v>
      </c>
      <c r="D241" s="4" t="s">
        <v>209</v>
      </c>
      <c r="E241" s="8" t="s">
        <v>209</v>
      </c>
      <c r="F241" s="17" t="s">
        <v>1540</v>
      </c>
      <c r="G241" s="21" t="s">
        <v>18</v>
      </c>
    </row>
    <row r="242" spans="1:7" ht="15" thickBot="1" x14ac:dyDescent="0.35">
      <c r="A242" s="3">
        <v>68</v>
      </c>
      <c r="B242" s="4">
        <v>1</v>
      </c>
      <c r="C242" s="14" t="s">
        <v>210</v>
      </c>
      <c r="D242" s="4" t="s">
        <v>211</v>
      </c>
      <c r="E242" s="8" t="s">
        <v>211</v>
      </c>
      <c r="F242" s="17" t="s">
        <v>1540</v>
      </c>
      <c r="G242" s="21" t="s">
        <v>18</v>
      </c>
    </row>
    <row r="243" spans="1:7" ht="15" thickBot="1" x14ac:dyDescent="0.35">
      <c r="A243" s="3">
        <v>68</v>
      </c>
      <c r="B243" s="4">
        <v>2</v>
      </c>
      <c r="C243" s="14" t="s">
        <v>210</v>
      </c>
      <c r="D243" s="4" t="s">
        <v>212</v>
      </c>
      <c r="E243" s="8" t="s">
        <v>212</v>
      </c>
      <c r="F243" s="17" t="s">
        <v>1540</v>
      </c>
      <c r="G243" s="21" t="s">
        <v>18</v>
      </c>
    </row>
    <row r="244" spans="1:7" ht="15" thickBot="1" x14ac:dyDescent="0.35">
      <c r="A244" s="3">
        <v>68</v>
      </c>
      <c r="B244" s="4">
        <v>3</v>
      </c>
      <c r="C244" s="14" t="s">
        <v>210</v>
      </c>
      <c r="D244" s="4" t="s">
        <v>95</v>
      </c>
      <c r="E244" s="8" t="s">
        <v>95</v>
      </c>
      <c r="F244" s="17" t="s">
        <v>1540</v>
      </c>
      <c r="G244" s="21" t="s">
        <v>18</v>
      </c>
    </row>
    <row r="245" spans="1:7" ht="15" thickBot="1" x14ac:dyDescent="0.35">
      <c r="A245" s="3">
        <v>70</v>
      </c>
      <c r="B245" s="4">
        <v>1</v>
      </c>
      <c r="C245" s="14" t="s">
        <v>213</v>
      </c>
      <c r="D245" s="4" t="s">
        <v>203</v>
      </c>
      <c r="E245" s="8" t="s">
        <v>203</v>
      </c>
      <c r="F245" s="17" t="s">
        <v>1540</v>
      </c>
      <c r="G245" s="21" t="s">
        <v>18</v>
      </c>
    </row>
    <row r="246" spans="1:7" ht="15" thickBot="1" x14ac:dyDescent="0.35">
      <c r="A246" s="3">
        <v>70</v>
      </c>
      <c r="B246" s="4">
        <v>2</v>
      </c>
      <c r="C246" s="14" t="s">
        <v>213</v>
      </c>
      <c r="D246" s="4" t="s">
        <v>214</v>
      </c>
      <c r="E246" s="8" t="s">
        <v>214</v>
      </c>
      <c r="F246" s="17" t="s">
        <v>1540</v>
      </c>
      <c r="G246" s="21" t="s">
        <v>18</v>
      </c>
    </row>
    <row r="247" spans="1:7" ht="15" thickBot="1" x14ac:dyDescent="0.35">
      <c r="A247" s="3">
        <v>70</v>
      </c>
      <c r="B247" s="4">
        <v>3</v>
      </c>
      <c r="C247" s="14" t="s">
        <v>213</v>
      </c>
      <c r="D247" s="4" t="s">
        <v>205</v>
      </c>
      <c r="E247" s="8" t="s">
        <v>205</v>
      </c>
      <c r="F247" s="17" t="s">
        <v>1540</v>
      </c>
      <c r="G247" s="21" t="s">
        <v>18</v>
      </c>
    </row>
    <row r="248" spans="1:7" ht="15" thickBot="1" x14ac:dyDescent="0.35">
      <c r="A248" s="3">
        <v>1</v>
      </c>
      <c r="B248" s="4">
        <v>1</v>
      </c>
      <c r="C248" s="14" t="s">
        <v>215</v>
      </c>
      <c r="D248" s="4" t="s">
        <v>216</v>
      </c>
      <c r="E248" s="8" t="s">
        <v>216</v>
      </c>
      <c r="F248" s="17" t="s">
        <v>1540</v>
      </c>
      <c r="G248" s="21" t="s">
        <v>18</v>
      </c>
    </row>
    <row r="249" spans="1:7" ht="15" thickBot="1" x14ac:dyDescent="0.35">
      <c r="A249" s="3">
        <v>1</v>
      </c>
      <c r="B249" s="4">
        <v>2</v>
      </c>
      <c r="C249" s="14" t="s">
        <v>215</v>
      </c>
      <c r="D249" s="4" t="s">
        <v>124</v>
      </c>
      <c r="E249" s="8" t="s">
        <v>124</v>
      </c>
      <c r="F249" s="17" t="s">
        <v>1540</v>
      </c>
      <c r="G249" s="21" t="s">
        <v>18</v>
      </c>
    </row>
    <row r="250" spans="1:7" ht="15" thickBot="1" x14ac:dyDescent="0.35">
      <c r="A250" s="3">
        <v>1</v>
      </c>
      <c r="B250" s="4">
        <v>3</v>
      </c>
      <c r="C250" s="14" t="s">
        <v>215</v>
      </c>
      <c r="D250" s="4" t="s">
        <v>217</v>
      </c>
      <c r="E250" s="8" t="s">
        <v>217</v>
      </c>
      <c r="F250" s="17" t="s">
        <v>1540</v>
      </c>
      <c r="G250" s="21" t="s">
        <v>18</v>
      </c>
    </row>
    <row r="251" spans="1:7" ht="15" thickBot="1" x14ac:dyDescent="0.35">
      <c r="A251" s="3">
        <v>1</v>
      </c>
      <c r="B251" s="4">
        <v>4</v>
      </c>
      <c r="C251" s="14" t="s">
        <v>215</v>
      </c>
      <c r="D251" s="4" t="s">
        <v>218</v>
      </c>
      <c r="E251" s="8" t="s">
        <v>218</v>
      </c>
      <c r="F251" s="17" t="s">
        <v>1540</v>
      </c>
      <c r="G251" s="21" t="s">
        <v>18</v>
      </c>
    </row>
    <row r="252" spans="1:7" ht="15" thickBot="1" x14ac:dyDescent="0.35">
      <c r="A252" s="3">
        <v>47</v>
      </c>
      <c r="B252" s="4">
        <v>1</v>
      </c>
      <c r="C252" s="14" t="s">
        <v>219</v>
      </c>
      <c r="D252" s="4" t="s">
        <v>21</v>
      </c>
      <c r="E252" s="8" t="s">
        <v>21</v>
      </c>
      <c r="F252" s="17" t="s">
        <v>1540</v>
      </c>
      <c r="G252" s="21" t="s">
        <v>18</v>
      </c>
    </row>
    <row r="253" spans="1:7" ht="15" thickBot="1" x14ac:dyDescent="0.35">
      <c r="A253" s="3">
        <v>47</v>
      </c>
      <c r="B253" s="4">
        <v>2</v>
      </c>
      <c r="C253" s="14" t="s">
        <v>219</v>
      </c>
      <c r="D253" s="4" t="s">
        <v>220</v>
      </c>
      <c r="E253" s="8" t="s">
        <v>220</v>
      </c>
      <c r="F253" s="17" t="s">
        <v>1540</v>
      </c>
      <c r="G253" s="21" t="s">
        <v>1667</v>
      </c>
    </row>
    <row r="254" spans="1:7" ht="15" thickBot="1" x14ac:dyDescent="0.35">
      <c r="A254" s="3">
        <v>47</v>
      </c>
      <c r="B254" s="4">
        <v>3</v>
      </c>
      <c r="C254" s="14" t="s">
        <v>219</v>
      </c>
      <c r="D254" s="4" t="s">
        <v>146</v>
      </c>
      <c r="E254" s="8" t="s">
        <v>146</v>
      </c>
      <c r="F254" s="17" t="s">
        <v>1540</v>
      </c>
      <c r="G254" s="21" t="s">
        <v>18</v>
      </c>
    </row>
    <row r="255" spans="1:7" ht="15" thickBot="1" x14ac:dyDescent="0.35">
      <c r="A255" s="3">
        <v>47</v>
      </c>
      <c r="B255" s="4">
        <v>4</v>
      </c>
      <c r="C255" s="14" t="s">
        <v>219</v>
      </c>
      <c r="D255" s="4" t="s">
        <v>56</v>
      </c>
      <c r="E255" s="8" t="s">
        <v>56</v>
      </c>
      <c r="F255" s="17" t="s">
        <v>1540</v>
      </c>
      <c r="G255" s="21" t="s">
        <v>18</v>
      </c>
    </row>
    <row r="256" spans="1:7" ht="15" thickBot="1" x14ac:dyDescent="0.35">
      <c r="A256" s="3">
        <v>47</v>
      </c>
      <c r="B256" s="4">
        <v>5</v>
      </c>
      <c r="C256" s="14" t="s">
        <v>219</v>
      </c>
      <c r="D256" s="4" t="s">
        <v>147</v>
      </c>
      <c r="E256" s="8" t="s">
        <v>147</v>
      </c>
      <c r="F256" s="17" t="s">
        <v>1540</v>
      </c>
      <c r="G256" s="21" t="s">
        <v>18</v>
      </c>
    </row>
    <row r="257" spans="1:7" ht="15" thickBot="1" x14ac:dyDescent="0.35">
      <c r="A257" s="3">
        <v>142</v>
      </c>
      <c r="B257" s="4">
        <v>1</v>
      </c>
      <c r="C257" s="14" t="s">
        <v>221</v>
      </c>
      <c r="D257" s="5" t="s">
        <v>58</v>
      </c>
      <c r="E257" s="8" t="s">
        <v>58</v>
      </c>
      <c r="F257" s="17" t="s">
        <v>1540</v>
      </c>
      <c r="G257" s="21" t="s">
        <v>1663</v>
      </c>
    </row>
    <row r="258" spans="1:7" ht="15" thickBot="1" x14ac:dyDescent="0.35">
      <c r="A258" s="3">
        <v>142</v>
      </c>
      <c r="B258" s="4">
        <v>2</v>
      </c>
      <c r="C258" s="14" t="s">
        <v>221</v>
      </c>
      <c r="D258" s="4" t="s">
        <v>6</v>
      </c>
      <c r="E258" s="8" t="s">
        <v>6</v>
      </c>
      <c r="F258" s="17" t="s">
        <v>1540</v>
      </c>
      <c r="G258" s="21" t="s">
        <v>1662</v>
      </c>
    </row>
    <row r="259" spans="1:7" ht="15" thickBot="1" x14ac:dyDescent="0.35">
      <c r="A259" s="3">
        <v>142</v>
      </c>
      <c r="B259" s="4">
        <v>3</v>
      </c>
      <c r="C259" s="14" t="s">
        <v>221</v>
      </c>
      <c r="D259" s="4" t="s">
        <v>21</v>
      </c>
      <c r="E259" s="8" t="s">
        <v>21</v>
      </c>
      <c r="F259" s="17" t="s">
        <v>1540</v>
      </c>
      <c r="G259" s="21" t="s">
        <v>18</v>
      </c>
    </row>
    <row r="260" spans="1:7" ht="15" thickBot="1" x14ac:dyDescent="0.35">
      <c r="A260" s="3">
        <v>142</v>
      </c>
      <c r="B260" s="4">
        <v>4</v>
      </c>
      <c r="C260" s="14" t="s">
        <v>221</v>
      </c>
      <c r="D260" s="4" t="s">
        <v>184</v>
      </c>
      <c r="E260" s="8" t="s">
        <v>184</v>
      </c>
      <c r="F260" s="17" t="s">
        <v>1540</v>
      </c>
      <c r="G260" s="21" t="s">
        <v>18</v>
      </c>
    </row>
    <row r="261" spans="1:7" ht="15" thickBot="1" x14ac:dyDescent="0.35">
      <c r="A261" s="3">
        <v>142</v>
      </c>
      <c r="B261" s="4">
        <v>5</v>
      </c>
      <c r="C261" s="14" t="s">
        <v>221</v>
      </c>
      <c r="D261" s="4" t="s">
        <v>185</v>
      </c>
      <c r="E261" s="8" t="s">
        <v>185</v>
      </c>
      <c r="F261" s="17" t="s">
        <v>1540</v>
      </c>
      <c r="G261" s="21" t="s">
        <v>18</v>
      </c>
    </row>
    <row r="262" spans="1:7" ht="15" thickBot="1" x14ac:dyDescent="0.35">
      <c r="A262" s="3">
        <v>142</v>
      </c>
      <c r="B262" s="4">
        <v>6</v>
      </c>
      <c r="C262" s="14" t="s">
        <v>221</v>
      </c>
      <c r="D262" s="4" t="s">
        <v>96</v>
      </c>
      <c r="E262" s="8" t="s">
        <v>96</v>
      </c>
      <c r="F262" s="17" t="s">
        <v>1540</v>
      </c>
      <c r="G262" s="21" t="s">
        <v>18</v>
      </c>
    </row>
    <row r="263" spans="1:7" ht="15" thickBot="1" x14ac:dyDescent="0.35">
      <c r="A263" s="3">
        <v>142</v>
      </c>
      <c r="B263" s="4">
        <v>7</v>
      </c>
      <c r="C263" s="14" t="s">
        <v>221</v>
      </c>
      <c r="D263" s="4" t="s">
        <v>222</v>
      </c>
      <c r="E263" s="8" t="s">
        <v>222</v>
      </c>
      <c r="F263" s="17" t="s">
        <v>1540</v>
      </c>
      <c r="G263" s="21" t="s">
        <v>1664</v>
      </c>
    </row>
    <row r="264" spans="1:7" ht="15" thickBot="1" x14ac:dyDescent="0.35">
      <c r="A264" s="3">
        <v>142</v>
      </c>
      <c r="B264" s="4">
        <v>8</v>
      </c>
      <c r="C264" s="14" t="s">
        <v>221</v>
      </c>
      <c r="D264" s="4" t="s">
        <v>223</v>
      </c>
      <c r="E264" s="8" t="s">
        <v>223</v>
      </c>
      <c r="F264" s="17" t="s">
        <v>1540</v>
      </c>
      <c r="G264" s="21" t="s">
        <v>1664</v>
      </c>
    </row>
    <row r="265" spans="1:7" ht="15" thickBot="1" x14ac:dyDescent="0.35">
      <c r="A265" s="3">
        <v>142</v>
      </c>
      <c r="B265" s="4">
        <v>9</v>
      </c>
      <c r="C265" s="14" t="s">
        <v>221</v>
      </c>
      <c r="D265" s="4" t="s">
        <v>224</v>
      </c>
      <c r="E265" s="8" t="s">
        <v>224</v>
      </c>
      <c r="F265" s="17" t="s">
        <v>1540</v>
      </c>
      <c r="G265" s="21" t="s">
        <v>1664</v>
      </c>
    </row>
    <row r="266" spans="1:7" ht="15" thickBot="1" x14ac:dyDescent="0.35">
      <c r="A266" s="3">
        <v>142</v>
      </c>
      <c r="B266" s="4">
        <v>10</v>
      </c>
      <c r="C266" s="14" t="s">
        <v>221</v>
      </c>
      <c r="D266" s="4" t="s">
        <v>225</v>
      </c>
      <c r="E266" s="8" t="s">
        <v>225</v>
      </c>
      <c r="F266" s="17" t="s">
        <v>1540</v>
      </c>
      <c r="G266" s="21" t="s">
        <v>1664</v>
      </c>
    </row>
    <row r="267" spans="1:7" ht="15" thickBot="1" x14ac:dyDescent="0.35">
      <c r="A267" s="3">
        <v>142</v>
      </c>
      <c r="B267" s="4">
        <v>11</v>
      </c>
      <c r="C267" s="14" t="s">
        <v>221</v>
      </c>
      <c r="D267" s="4" t="s">
        <v>226</v>
      </c>
      <c r="E267" s="8" t="s">
        <v>226</v>
      </c>
      <c r="F267" s="17" t="s">
        <v>1540</v>
      </c>
      <c r="G267" s="21" t="s">
        <v>1664</v>
      </c>
    </row>
    <row r="268" spans="1:7" ht="15" thickBot="1" x14ac:dyDescent="0.35">
      <c r="A268" s="3">
        <v>142</v>
      </c>
      <c r="B268" s="4">
        <v>12</v>
      </c>
      <c r="C268" s="14" t="s">
        <v>221</v>
      </c>
      <c r="D268" s="4" t="s">
        <v>227</v>
      </c>
      <c r="E268" s="8" t="s">
        <v>227</v>
      </c>
      <c r="F268" s="17" t="s">
        <v>1540</v>
      </c>
      <c r="G268" s="21" t="s">
        <v>18</v>
      </c>
    </row>
    <row r="269" spans="1:7" ht="15" thickBot="1" x14ac:dyDescent="0.35">
      <c r="A269" s="6">
        <v>73</v>
      </c>
      <c r="B269" s="4">
        <v>1</v>
      </c>
      <c r="C269" s="14" t="s">
        <v>229</v>
      </c>
      <c r="D269" s="4" t="s">
        <v>230</v>
      </c>
      <c r="E269" s="8" t="s">
        <v>21</v>
      </c>
      <c r="F269" s="18" t="s">
        <v>1541</v>
      </c>
      <c r="G269" s="22" t="s">
        <v>1668</v>
      </c>
    </row>
    <row r="270" spans="1:7" ht="15" thickBot="1" x14ac:dyDescent="0.35">
      <c r="A270" s="3">
        <v>73</v>
      </c>
      <c r="B270" s="4">
        <v>2</v>
      </c>
      <c r="C270" s="14" t="s">
        <v>229</v>
      </c>
      <c r="D270" s="4" t="s">
        <v>231</v>
      </c>
      <c r="E270" s="8" t="s">
        <v>95</v>
      </c>
      <c r="F270" s="18" t="s">
        <v>1542</v>
      </c>
      <c r="G270" s="22" t="s">
        <v>1669</v>
      </c>
    </row>
    <row r="271" spans="1:7" ht="15" thickBot="1" x14ac:dyDescent="0.35">
      <c r="A271" s="3">
        <v>73</v>
      </c>
      <c r="B271" s="4">
        <v>3</v>
      </c>
      <c r="C271" s="14" t="s">
        <v>229</v>
      </c>
      <c r="D271" s="4" t="s">
        <v>232</v>
      </c>
      <c r="E271" s="8" t="s">
        <v>96</v>
      </c>
      <c r="F271" s="18" t="s">
        <v>1543</v>
      </c>
      <c r="G271" s="22" t="s">
        <v>1670</v>
      </c>
    </row>
    <row r="272" spans="1:7" ht="15" thickBot="1" x14ac:dyDescent="0.35">
      <c r="A272" s="3">
        <v>73</v>
      </c>
      <c r="B272" s="4">
        <v>4</v>
      </c>
      <c r="C272" s="14" t="s">
        <v>229</v>
      </c>
      <c r="D272" s="4" t="s">
        <v>233</v>
      </c>
      <c r="E272" s="8" t="s">
        <v>56</v>
      </c>
      <c r="F272" s="18" t="s">
        <v>1544</v>
      </c>
      <c r="G272" s="22" t="s">
        <v>1671</v>
      </c>
    </row>
    <row r="273" spans="1:7" ht="15" thickBot="1" x14ac:dyDescent="0.35">
      <c r="A273" s="3">
        <v>73</v>
      </c>
      <c r="B273" s="4">
        <v>5</v>
      </c>
      <c r="C273" s="14" t="s">
        <v>229</v>
      </c>
      <c r="D273" s="4" t="s">
        <v>234</v>
      </c>
      <c r="E273" s="8" t="s">
        <v>1187</v>
      </c>
      <c r="F273" s="18" t="s">
        <v>1545</v>
      </c>
      <c r="G273" s="22" t="s">
        <v>1664</v>
      </c>
    </row>
    <row r="274" spans="1:7" ht="15" thickBot="1" x14ac:dyDescent="0.35">
      <c r="A274" s="3">
        <v>73</v>
      </c>
      <c r="B274" s="4">
        <v>6</v>
      </c>
      <c r="C274" s="14" t="s">
        <v>229</v>
      </c>
      <c r="D274" s="4" t="s">
        <v>235</v>
      </c>
      <c r="E274" s="8" t="s">
        <v>1188</v>
      </c>
      <c r="F274" s="18" t="s">
        <v>1546</v>
      </c>
      <c r="G274" s="22" t="s">
        <v>1664</v>
      </c>
    </row>
    <row r="275" spans="1:7" ht="15" thickBot="1" x14ac:dyDescent="0.35">
      <c r="A275" s="3">
        <v>73</v>
      </c>
      <c r="B275" s="4">
        <v>7</v>
      </c>
      <c r="C275" s="14" t="s">
        <v>229</v>
      </c>
      <c r="D275" s="4" t="s">
        <v>236</v>
      </c>
      <c r="E275" s="6" t="s">
        <v>1189</v>
      </c>
      <c r="F275" s="18" t="s">
        <v>1547</v>
      </c>
      <c r="G275" s="22" t="s">
        <v>1664</v>
      </c>
    </row>
    <row r="276" spans="1:7" ht="15" thickBot="1" x14ac:dyDescent="0.35">
      <c r="A276" s="3">
        <v>73</v>
      </c>
      <c r="B276" s="4">
        <v>8</v>
      </c>
      <c r="C276" s="14" t="s">
        <v>229</v>
      </c>
      <c r="D276" s="4" t="s">
        <v>237</v>
      </c>
      <c r="E276" s="6" t="s">
        <v>1190</v>
      </c>
      <c r="F276" s="18" t="s">
        <v>1548</v>
      </c>
      <c r="G276" s="22" t="s">
        <v>1664</v>
      </c>
    </row>
    <row r="277" spans="1:7" ht="15" thickBot="1" x14ac:dyDescent="0.35">
      <c r="A277" s="3">
        <v>73</v>
      </c>
      <c r="B277" s="4">
        <v>9</v>
      </c>
      <c r="C277" s="14" t="s">
        <v>229</v>
      </c>
      <c r="D277" s="4" t="s">
        <v>238</v>
      </c>
      <c r="E277" s="6" t="s">
        <v>1191</v>
      </c>
      <c r="F277" s="18" t="s">
        <v>1549</v>
      </c>
      <c r="G277" s="22" t="s">
        <v>1664</v>
      </c>
    </row>
    <row r="278" spans="1:7" ht="15" thickBot="1" x14ac:dyDescent="0.35">
      <c r="A278" s="3">
        <v>74</v>
      </c>
      <c r="B278" s="4">
        <v>1</v>
      </c>
      <c r="C278" s="14" t="s">
        <v>239</v>
      </c>
      <c r="D278" s="4" t="s">
        <v>240</v>
      </c>
      <c r="E278" s="8" t="s">
        <v>95</v>
      </c>
      <c r="F278" s="18" t="s">
        <v>1550</v>
      </c>
      <c r="G278" s="22" t="s">
        <v>1672</v>
      </c>
    </row>
    <row r="279" spans="1:7" ht="15" thickBot="1" x14ac:dyDescent="0.35">
      <c r="A279" s="3">
        <v>74</v>
      </c>
      <c r="B279" s="4">
        <v>2</v>
      </c>
      <c r="C279" s="14" t="s">
        <v>239</v>
      </c>
      <c r="D279" s="4" t="s">
        <v>241</v>
      </c>
      <c r="E279" s="6" t="s">
        <v>1192</v>
      </c>
      <c r="F279" s="18" t="s">
        <v>1551</v>
      </c>
      <c r="G279" s="22" t="s">
        <v>1673</v>
      </c>
    </row>
    <row r="280" spans="1:7" ht="15" thickBot="1" x14ac:dyDescent="0.35">
      <c r="A280" s="3">
        <v>74</v>
      </c>
      <c r="B280" s="4">
        <v>3</v>
      </c>
      <c r="C280" s="14" t="s">
        <v>239</v>
      </c>
      <c r="D280" s="4" t="s">
        <v>242</v>
      </c>
      <c r="E280" s="6" t="s">
        <v>1193</v>
      </c>
      <c r="F280" s="18" t="s">
        <v>1552</v>
      </c>
      <c r="G280" s="22" t="s">
        <v>1674</v>
      </c>
    </row>
    <row r="281" spans="1:7" ht="15" thickBot="1" x14ac:dyDescent="0.35">
      <c r="A281" s="3">
        <v>74</v>
      </c>
      <c r="B281" s="4">
        <v>4</v>
      </c>
      <c r="C281" s="14" t="s">
        <v>239</v>
      </c>
      <c r="D281" s="4" t="s">
        <v>243</v>
      </c>
      <c r="E281" s="6" t="s">
        <v>1194</v>
      </c>
      <c r="F281" s="18" t="s">
        <v>1553</v>
      </c>
      <c r="G281" s="22" t="s">
        <v>1675</v>
      </c>
    </row>
    <row r="282" spans="1:7" ht="15" thickBot="1" x14ac:dyDescent="0.35">
      <c r="A282" s="3">
        <v>74</v>
      </c>
      <c r="B282" s="4">
        <v>5</v>
      </c>
      <c r="C282" s="14" t="s">
        <v>239</v>
      </c>
      <c r="D282" s="4" t="s">
        <v>244</v>
      </c>
      <c r="E282" s="6" t="s">
        <v>1195</v>
      </c>
      <c r="F282" s="18" t="s">
        <v>1550</v>
      </c>
      <c r="G282" s="22" t="s">
        <v>1676</v>
      </c>
    </row>
    <row r="283" spans="1:7" ht="15" thickBot="1" x14ac:dyDescent="0.35">
      <c r="A283" s="3">
        <v>74</v>
      </c>
      <c r="B283" s="4">
        <v>6</v>
      </c>
      <c r="C283" s="14" t="s">
        <v>239</v>
      </c>
      <c r="D283" s="4" t="s">
        <v>245</v>
      </c>
      <c r="E283" s="6" t="s">
        <v>1196</v>
      </c>
      <c r="F283" s="18" t="s">
        <v>1550</v>
      </c>
      <c r="G283" s="22" t="s">
        <v>1677</v>
      </c>
    </row>
    <row r="284" spans="1:7" ht="15" thickBot="1" x14ac:dyDescent="0.35">
      <c r="A284" s="3">
        <v>74</v>
      </c>
      <c r="B284" s="4">
        <v>7</v>
      </c>
      <c r="C284" s="14" t="s">
        <v>239</v>
      </c>
      <c r="D284" s="4" t="s">
        <v>246</v>
      </c>
      <c r="E284" s="6" t="s">
        <v>1197</v>
      </c>
      <c r="F284" s="18" t="s">
        <v>1554</v>
      </c>
      <c r="G284" s="22" t="s">
        <v>1678</v>
      </c>
    </row>
    <row r="285" spans="1:7" ht="15" thickBot="1" x14ac:dyDescent="0.35">
      <c r="A285" s="3">
        <v>74</v>
      </c>
      <c r="B285" s="4">
        <v>8</v>
      </c>
      <c r="C285" s="14" t="s">
        <v>239</v>
      </c>
      <c r="D285" s="4" t="s">
        <v>247</v>
      </c>
      <c r="E285" s="6" t="s">
        <v>1198</v>
      </c>
      <c r="F285" s="18" t="s">
        <v>1550</v>
      </c>
      <c r="G285" s="22" t="s">
        <v>1679</v>
      </c>
    </row>
    <row r="286" spans="1:7" ht="15" thickBot="1" x14ac:dyDescent="0.35">
      <c r="A286" s="3">
        <v>74</v>
      </c>
      <c r="B286" s="4">
        <v>9</v>
      </c>
      <c r="C286" s="14" t="s">
        <v>239</v>
      </c>
      <c r="D286" s="4" t="s">
        <v>248</v>
      </c>
      <c r="E286" s="6" t="s">
        <v>1199</v>
      </c>
      <c r="F286" s="18" t="s">
        <v>1550</v>
      </c>
      <c r="G286" s="22" t="s">
        <v>1680</v>
      </c>
    </row>
    <row r="287" spans="1:7" ht="15" thickBot="1" x14ac:dyDescent="0.35">
      <c r="A287" s="3">
        <v>74</v>
      </c>
      <c r="B287" s="4">
        <v>10</v>
      </c>
      <c r="C287" s="14" t="s">
        <v>239</v>
      </c>
      <c r="D287" s="4" t="s">
        <v>249</v>
      </c>
      <c r="E287" s="6" t="s">
        <v>1200</v>
      </c>
      <c r="F287" s="18" t="s">
        <v>1550</v>
      </c>
      <c r="G287" s="22" t="s">
        <v>1681</v>
      </c>
    </row>
    <row r="288" spans="1:7" ht="15" thickBot="1" x14ac:dyDescent="0.35">
      <c r="A288" s="3">
        <v>74</v>
      </c>
      <c r="B288" s="4">
        <v>11</v>
      </c>
      <c r="C288" s="14" t="s">
        <v>239</v>
      </c>
      <c r="D288" s="4" t="s">
        <v>250</v>
      </c>
      <c r="E288" s="6" t="s">
        <v>1201</v>
      </c>
      <c r="F288" s="18" t="s">
        <v>1555</v>
      </c>
      <c r="G288" s="22" t="s">
        <v>1682</v>
      </c>
    </row>
    <row r="289" spans="1:7" ht="15" thickBot="1" x14ac:dyDescent="0.35">
      <c r="A289" s="3">
        <v>75</v>
      </c>
      <c r="B289" s="4">
        <v>1</v>
      </c>
      <c r="C289" s="14" t="s">
        <v>251</v>
      </c>
      <c r="D289" s="4" t="s">
        <v>252</v>
      </c>
      <c r="E289" s="8" t="s">
        <v>94</v>
      </c>
      <c r="F289" s="18" t="s">
        <v>1556</v>
      </c>
      <c r="G289" s="22" t="s">
        <v>1683</v>
      </c>
    </row>
    <row r="290" spans="1:7" ht="15" thickBot="1" x14ac:dyDescent="0.35">
      <c r="A290" s="3">
        <v>75</v>
      </c>
      <c r="B290" s="4">
        <v>2</v>
      </c>
      <c r="C290" s="14" t="s">
        <v>251</v>
      </c>
      <c r="D290" s="4" t="s">
        <v>253</v>
      </c>
      <c r="E290" s="8" t="s">
        <v>96</v>
      </c>
      <c r="F290" s="18" t="s">
        <v>1556</v>
      </c>
      <c r="G290" s="22" t="s">
        <v>1684</v>
      </c>
    </row>
    <row r="291" spans="1:7" ht="15" thickBot="1" x14ac:dyDescent="0.35">
      <c r="A291" s="3">
        <v>75</v>
      </c>
      <c r="B291" s="4">
        <v>3</v>
      </c>
      <c r="C291" s="14" t="s">
        <v>251</v>
      </c>
      <c r="D291" s="4" t="s">
        <v>254</v>
      </c>
      <c r="E291" s="8" t="s">
        <v>156</v>
      </c>
      <c r="F291" s="18" t="s">
        <v>1556</v>
      </c>
      <c r="G291" s="22" t="s">
        <v>1685</v>
      </c>
    </row>
    <row r="292" spans="1:7" ht="15" thickBot="1" x14ac:dyDescent="0.35">
      <c r="A292" s="3">
        <v>77</v>
      </c>
      <c r="B292" s="4">
        <v>1</v>
      </c>
      <c r="C292" s="14" t="s">
        <v>255</v>
      </c>
      <c r="D292" s="4" t="s">
        <v>256</v>
      </c>
      <c r="E292" s="6" t="s">
        <v>1202</v>
      </c>
      <c r="F292" s="18" t="s">
        <v>1557</v>
      </c>
      <c r="G292" s="22" t="s">
        <v>1686</v>
      </c>
    </row>
    <row r="293" spans="1:7" ht="15" thickBot="1" x14ac:dyDescent="0.35">
      <c r="A293" s="3">
        <v>77</v>
      </c>
      <c r="B293" s="4">
        <v>2</v>
      </c>
      <c r="C293" s="14" t="s">
        <v>255</v>
      </c>
      <c r="D293" s="4" t="s">
        <v>257</v>
      </c>
      <c r="E293" s="6" t="s">
        <v>1203</v>
      </c>
      <c r="F293" s="18" t="s">
        <v>1558</v>
      </c>
      <c r="G293" s="22" t="s">
        <v>1687</v>
      </c>
    </row>
    <row r="294" spans="1:7" ht="15" thickBot="1" x14ac:dyDescent="0.35">
      <c r="A294" s="3">
        <v>77</v>
      </c>
      <c r="B294" s="4">
        <v>3</v>
      </c>
      <c r="C294" s="14" t="s">
        <v>255</v>
      </c>
      <c r="D294" s="4" t="s">
        <v>258</v>
      </c>
      <c r="E294" s="6" t="s">
        <v>1204</v>
      </c>
      <c r="F294" s="18" t="s">
        <v>1559</v>
      </c>
      <c r="G294" s="22" t="s">
        <v>1664</v>
      </c>
    </row>
    <row r="295" spans="1:7" ht="15" thickBot="1" x14ac:dyDescent="0.35">
      <c r="A295" s="3">
        <v>77</v>
      </c>
      <c r="B295" s="4">
        <v>4</v>
      </c>
      <c r="C295" s="14" t="s">
        <v>255</v>
      </c>
      <c r="D295" s="4" t="s">
        <v>259</v>
      </c>
      <c r="E295" s="6" t="s">
        <v>1205</v>
      </c>
      <c r="F295" s="18" t="s">
        <v>1559</v>
      </c>
      <c r="G295" s="22" t="s">
        <v>1664</v>
      </c>
    </row>
    <row r="296" spans="1:7" ht="15" thickBot="1" x14ac:dyDescent="0.35">
      <c r="A296" s="3">
        <v>77</v>
      </c>
      <c r="B296" s="4">
        <v>5</v>
      </c>
      <c r="C296" s="14" t="s">
        <v>255</v>
      </c>
      <c r="D296" s="4" t="s">
        <v>260</v>
      </c>
      <c r="E296" s="8" t="s">
        <v>22</v>
      </c>
      <c r="F296" s="18" t="s">
        <v>1559</v>
      </c>
      <c r="G296" s="22" t="s">
        <v>1688</v>
      </c>
    </row>
    <row r="297" spans="1:7" ht="27" thickBot="1" x14ac:dyDescent="0.35">
      <c r="A297" s="3">
        <v>77</v>
      </c>
      <c r="B297" s="4">
        <v>6</v>
      </c>
      <c r="C297" s="14" t="s">
        <v>255</v>
      </c>
      <c r="D297" s="4" t="s">
        <v>261</v>
      </c>
      <c r="E297" s="6" t="s">
        <v>1206</v>
      </c>
      <c r="F297" s="18" t="s">
        <v>1560</v>
      </c>
      <c r="G297" s="22" t="s">
        <v>1689</v>
      </c>
    </row>
    <row r="298" spans="1:7" ht="27" thickBot="1" x14ac:dyDescent="0.35">
      <c r="A298" s="3">
        <v>77</v>
      </c>
      <c r="B298" s="4">
        <v>7</v>
      </c>
      <c r="C298" s="14" t="s">
        <v>255</v>
      </c>
      <c r="D298" s="4" t="s">
        <v>262</v>
      </c>
      <c r="E298" s="6" t="s">
        <v>1207</v>
      </c>
      <c r="F298" s="18" t="s">
        <v>1558</v>
      </c>
      <c r="G298" s="22" t="s">
        <v>1690</v>
      </c>
    </row>
    <row r="299" spans="1:7" ht="15" thickBot="1" x14ac:dyDescent="0.35">
      <c r="A299" s="3">
        <v>77</v>
      </c>
      <c r="B299" s="4">
        <v>8</v>
      </c>
      <c r="C299" s="14" t="s">
        <v>255</v>
      </c>
      <c r="D299" s="4" t="s">
        <v>263</v>
      </c>
      <c r="E299" s="6" t="s">
        <v>1208</v>
      </c>
      <c r="F299" s="18" t="s">
        <v>1559</v>
      </c>
      <c r="G299" s="22" t="s">
        <v>1664</v>
      </c>
    </row>
    <row r="300" spans="1:7" ht="15" thickBot="1" x14ac:dyDescent="0.35">
      <c r="A300" s="3">
        <v>76</v>
      </c>
      <c r="B300" s="4">
        <v>1</v>
      </c>
      <c r="C300" s="14" t="s">
        <v>264</v>
      </c>
      <c r="D300" s="4" t="s">
        <v>265</v>
      </c>
      <c r="E300" s="6" t="s">
        <v>1209</v>
      </c>
      <c r="F300" s="18" t="s">
        <v>1561</v>
      </c>
      <c r="G300" s="22" t="s">
        <v>1691</v>
      </c>
    </row>
    <row r="301" spans="1:7" ht="15" thickBot="1" x14ac:dyDescent="0.35">
      <c r="A301" s="3">
        <v>76</v>
      </c>
      <c r="B301" s="4">
        <v>2</v>
      </c>
      <c r="C301" s="14" t="s">
        <v>264</v>
      </c>
      <c r="D301" s="4" t="s">
        <v>266</v>
      </c>
      <c r="E301" s="6" t="s">
        <v>1210</v>
      </c>
      <c r="F301" s="18" t="s">
        <v>1562</v>
      </c>
      <c r="G301" s="22" t="s">
        <v>1692</v>
      </c>
    </row>
    <row r="302" spans="1:7" ht="15" thickBot="1" x14ac:dyDescent="0.35">
      <c r="A302" s="3">
        <v>76</v>
      </c>
      <c r="B302" s="4">
        <v>3</v>
      </c>
      <c r="C302" s="14" t="s">
        <v>264</v>
      </c>
      <c r="D302" s="4" t="s">
        <v>267</v>
      </c>
      <c r="E302" s="6" t="s">
        <v>1211</v>
      </c>
      <c r="F302" s="18" t="s">
        <v>1563</v>
      </c>
      <c r="G302" s="22" t="s">
        <v>1693</v>
      </c>
    </row>
    <row r="303" spans="1:7" ht="15" thickBot="1" x14ac:dyDescent="0.35">
      <c r="A303" s="3">
        <v>76</v>
      </c>
      <c r="B303" s="4">
        <v>4</v>
      </c>
      <c r="C303" s="14" t="s">
        <v>264</v>
      </c>
      <c r="D303" s="4" t="s">
        <v>268</v>
      </c>
      <c r="E303" s="6" t="s">
        <v>1212</v>
      </c>
      <c r="F303" s="18" t="s">
        <v>1564</v>
      </c>
      <c r="G303" s="22" t="s">
        <v>1694</v>
      </c>
    </row>
    <row r="304" spans="1:7" ht="15" thickBot="1" x14ac:dyDescent="0.35">
      <c r="A304" s="3">
        <v>76</v>
      </c>
      <c r="B304" s="4">
        <v>5</v>
      </c>
      <c r="C304" s="14" t="s">
        <v>264</v>
      </c>
      <c r="D304" s="4" t="s">
        <v>269</v>
      </c>
      <c r="E304" s="6" t="s">
        <v>1213</v>
      </c>
      <c r="F304" s="18" t="s">
        <v>1565</v>
      </c>
      <c r="G304" s="22" t="s">
        <v>1695</v>
      </c>
    </row>
    <row r="305" spans="1:7" ht="15" thickBot="1" x14ac:dyDescent="0.35">
      <c r="A305" s="3">
        <v>76</v>
      </c>
      <c r="B305" s="4">
        <v>6</v>
      </c>
      <c r="C305" s="14" t="s">
        <v>264</v>
      </c>
      <c r="D305" s="4" t="s">
        <v>270</v>
      </c>
      <c r="E305" s="6" t="s">
        <v>1214</v>
      </c>
      <c r="F305" s="18" t="s">
        <v>1566</v>
      </c>
      <c r="G305" s="22" t="s">
        <v>1664</v>
      </c>
    </row>
    <row r="306" spans="1:7" ht="15" thickBot="1" x14ac:dyDescent="0.35">
      <c r="A306" s="3">
        <v>76</v>
      </c>
      <c r="B306" s="4">
        <v>7</v>
      </c>
      <c r="C306" s="14" t="s">
        <v>264</v>
      </c>
      <c r="D306" s="4" t="s">
        <v>271</v>
      </c>
      <c r="E306" s="6" t="s">
        <v>1215</v>
      </c>
      <c r="F306" s="18" t="s">
        <v>1566</v>
      </c>
      <c r="G306" s="22" t="s">
        <v>1696</v>
      </c>
    </row>
    <row r="307" spans="1:7" ht="15" thickBot="1" x14ac:dyDescent="0.35">
      <c r="A307" s="3">
        <v>76</v>
      </c>
      <c r="B307" s="4">
        <v>8</v>
      </c>
      <c r="C307" s="14" t="s">
        <v>264</v>
      </c>
      <c r="D307" s="4" t="s">
        <v>272</v>
      </c>
      <c r="E307" s="6" t="s">
        <v>1216</v>
      </c>
      <c r="F307" s="18" t="s">
        <v>1567</v>
      </c>
      <c r="G307" s="22" t="s">
        <v>1664</v>
      </c>
    </row>
    <row r="308" spans="1:7" ht="27" thickBot="1" x14ac:dyDescent="0.35">
      <c r="A308" s="3">
        <v>76</v>
      </c>
      <c r="B308" s="4">
        <v>9</v>
      </c>
      <c r="C308" s="14" t="s">
        <v>264</v>
      </c>
      <c r="D308" s="4" t="s">
        <v>273</v>
      </c>
      <c r="E308" s="6" t="s">
        <v>1217</v>
      </c>
      <c r="F308" s="18" t="s">
        <v>1566</v>
      </c>
      <c r="G308" s="22" t="s">
        <v>1664</v>
      </c>
    </row>
    <row r="309" spans="1:7" ht="15" thickBot="1" x14ac:dyDescent="0.35">
      <c r="A309" s="3">
        <v>76</v>
      </c>
      <c r="B309" s="4">
        <v>10</v>
      </c>
      <c r="C309" s="14" t="s">
        <v>264</v>
      </c>
      <c r="D309" s="4" t="s">
        <v>274</v>
      </c>
      <c r="E309" s="6" t="s">
        <v>1218</v>
      </c>
      <c r="F309" s="18" t="s">
        <v>1566</v>
      </c>
      <c r="G309" s="22" t="s">
        <v>1664</v>
      </c>
    </row>
    <row r="310" spans="1:7" ht="15" thickBot="1" x14ac:dyDescent="0.35">
      <c r="A310" s="3">
        <v>78</v>
      </c>
      <c r="B310" s="4">
        <v>1</v>
      </c>
      <c r="C310" s="14" t="s">
        <v>275</v>
      </c>
      <c r="D310" s="4" t="s">
        <v>276</v>
      </c>
      <c r="E310" s="8" t="s">
        <v>6</v>
      </c>
      <c r="F310" s="18" t="s">
        <v>1568</v>
      </c>
      <c r="G310" s="22" t="s">
        <v>1662</v>
      </c>
    </row>
    <row r="311" spans="1:7" ht="15" thickBot="1" x14ac:dyDescent="0.35">
      <c r="A311" s="3">
        <v>78</v>
      </c>
      <c r="B311" s="4">
        <v>2</v>
      </c>
      <c r="C311" s="14" t="s">
        <v>275</v>
      </c>
      <c r="D311" s="4" t="s">
        <v>277</v>
      </c>
      <c r="E311" s="8" t="s">
        <v>21</v>
      </c>
      <c r="F311" s="19" t="s">
        <v>1569</v>
      </c>
      <c r="G311" s="22" t="s">
        <v>18</v>
      </c>
    </row>
    <row r="312" spans="1:7" ht="15" thickBot="1" x14ac:dyDescent="0.35">
      <c r="A312" s="3">
        <v>78</v>
      </c>
      <c r="B312" s="4">
        <v>3</v>
      </c>
      <c r="C312" s="14" t="s">
        <v>275</v>
      </c>
      <c r="D312" s="4" t="s">
        <v>278</v>
      </c>
      <c r="E312" s="6" t="s">
        <v>1219</v>
      </c>
      <c r="F312" s="18" t="s">
        <v>1566</v>
      </c>
      <c r="G312" s="22" t="s">
        <v>1664</v>
      </c>
    </row>
    <row r="313" spans="1:7" ht="15" thickBot="1" x14ac:dyDescent="0.35">
      <c r="A313" s="3">
        <v>78</v>
      </c>
      <c r="B313" s="4">
        <v>4</v>
      </c>
      <c r="C313" s="14" t="s">
        <v>275</v>
      </c>
      <c r="D313" s="4" t="s">
        <v>279</v>
      </c>
      <c r="E313" s="8" t="s">
        <v>1220</v>
      </c>
      <c r="F313" s="18" t="s">
        <v>1570</v>
      </c>
      <c r="G313" s="22" t="s">
        <v>1664</v>
      </c>
    </row>
    <row r="314" spans="1:7" ht="15" thickBot="1" x14ac:dyDescent="0.35">
      <c r="A314" s="3">
        <v>78</v>
      </c>
      <c r="B314" s="4">
        <v>5</v>
      </c>
      <c r="C314" s="14" t="s">
        <v>275</v>
      </c>
      <c r="D314" s="4" t="s">
        <v>280</v>
      </c>
      <c r="E314" s="6" t="s">
        <v>1221</v>
      </c>
      <c r="F314" s="18" t="s">
        <v>1571</v>
      </c>
      <c r="G314" s="22" t="s">
        <v>1664</v>
      </c>
    </row>
    <row r="315" spans="1:7" ht="15" thickBot="1" x14ac:dyDescent="0.35">
      <c r="A315" s="3">
        <v>78</v>
      </c>
      <c r="B315" s="4">
        <v>6</v>
      </c>
      <c r="C315" s="14" t="s">
        <v>275</v>
      </c>
      <c r="D315" s="4" t="s">
        <v>281</v>
      </c>
      <c r="E315" s="8" t="s">
        <v>1187</v>
      </c>
      <c r="F315" s="18" t="s">
        <v>1566</v>
      </c>
      <c r="G315" s="22" t="s">
        <v>1664</v>
      </c>
    </row>
    <row r="316" spans="1:7" ht="15" thickBot="1" x14ac:dyDescent="0.35">
      <c r="A316" s="3">
        <v>78</v>
      </c>
      <c r="B316" s="4">
        <v>7</v>
      </c>
      <c r="C316" s="14" t="s">
        <v>275</v>
      </c>
      <c r="D316" s="4" t="s">
        <v>282</v>
      </c>
      <c r="E316" s="6" t="s">
        <v>1222</v>
      </c>
      <c r="F316" s="18" t="s">
        <v>1566</v>
      </c>
      <c r="G316" s="22" t="s">
        <v>1664</v>
      </c>
    </row>
    <row r="317" spans="1:7" ht="15" thickBot="1" x14ac:dyDescent="0.35">
      <c r="A317" s="3">
        <v>78</v>
      </c>
      <c r="B317" s="4">
        <v>8</v>
      </c>
      <c r="C317" s="14" t="s">
        <v>275</v>
      </c>
      <c r="D317" s="4" t="s">
        <v>283</v>
      </c>
      <c r="E317" s="6" t="s">
        <v>1223</v>
      </c>
      <c r="F317" s="18" t="s">
        <v>1566</v>
      </c>
      <c r="G317" s="22" t="s">
        <v>1664</v>
      </c>
    </row>
    <row r="318" spans="1:7" ht="15" thickBot="1" x14ac:dyDescent="0.35">
      <c r="A318" s="3">
        <v>78</v>
      </c>
      <c r="B318" s="4">
        <v>9</v>
      </c>
      <c r="C318" s="14" t="s">
        <v>275</v>
      </c>
      <c r="D318" s="4" t="s">
        <v>284</v>
      </c>
      <c r="E318" s="6" t="s">
        <v>1224</v>
      </c>
      <c r="F318" s="18" t="s">
        <v>1571</v>
      </c>
      <c r="G318" s="22" t="s">
        <v>1664</v>
      </c>
    </row>
    <row r="319" spans="1:7" ht="15" thickBot="1" x14ac:dyDescent="0.35">
      <c r="A319" s="3">
        <v>78</v>
      </c>
      <c r="B319" s="4">
        <v>10</v>
      </c>
      <c r="C319" s="14" t="s">
        <v>275</v>
      </c>
      <c r="D319" s="4" t="s">
        <v>285</v>
      </c>
      <c r="E319" s="8" t="s">
        <v>156</v>
      </c>
      <c r="F319" s="18" t="s">
        <v>1571</v>
      </c>
      <c r="G319" s="22" t="s">
        <v>1697</v>
      </c>
    </row>
    <row r="320" spans="1:7" ht="15" thickBot="1" x14ac:dyDescent="0.35">
      <c r="A320" s="3">
        <v>78</v>
      </c>
      <c r="B320" s="4">
        <v>11</v>
      </c>
      <c r="C320" s="14" t="s">
        <v>275</v>
      </c>
      <c r="D320" s="4" t="s">
        <v>286</v>
      </c>
      <c r="E320" s="8" t="s">
        <v>96</v>
      </c>
      <c r="F320" s="18" t="s">
        <v>1571</v>
      </c>
      <c r="G320" s="22" t="s">
        <v>1698</v>
      </c>
    </row>
    <row r="321" spans="1:7" ht="15" thickBot="1" x14ac:dyDescent="0.35">
      <c r="A321" s="3">
        <v>78</v>
      </c>
      <c r="B321" s="4">
        <v>12</v>
      </c>
      <c r="C321" s="14" t="s">
        <v>275</v>
      </c>
      <c r="D321" s="4" t="s">
        <v>287</v>
      </c>
      <c r="E321" s="8" t="s">
        <v>22</v>
      </c>
      <c r="F321" s="18" t="s">
        <v>1548</v>
      </c>
      <c r="G321" s="22" t="s">
        <v>1699</v>
      </c>
    </row>
    <row r="322" spans="1:7" ht="15" thickBot="1" x14ac:dyDescent="0.35">
      <c r="A322" s="3">
        <v>78</v>
      </c>
      <c r="B322" s="4">
        <v>13</v>
      </c>
      <c r="C322" s="14" t="s">
        <v>275</v>
      </c>
      <c r="D322" s="4" t="s">
        <v>288</v>
      </c>
      <c r="E322" s="8" t="s">
        <v>95</v>
      </c>
      <c r="F322" s="18" t="s">
        <v>1566</v>
      </c>
      <c r="G322" s="22" t="s">
        <v>1700</v>
      </c>
    </row>
    <row r="323" spans="1:7" ht="15" thickBot="1" x14ac:dyDescent="0.35">
      <c r="A323" s="3">
        <v>78</v>
      </c>
      <c r="B323" s="4">
        <v>14</v>
      </c>
      <c r="C323" s="14" t="s">
        <v>275</v>
      </c>
      <c r="D323" s="4" t="s">
        <v>289</v>
      </c>
      <c r="E323" s="6" t="s">
        <v>1215</v>
      </c>
      <c r="F323" s="18" t="s">
        <v>1570</v>
      </c>
      <c r="G323" s="22" t="s">
        <v>1701</v>
      </c>
    </row>
    <row r="324" spans="1:7" ht="15" thickBot="1" x14ac:dyDescent="0.35">
      <c r="A324" s="3">
        <v>78</v>
      </c>
      <c r="B324" s="4">
        <v>15</v>
      </c>
      <c r="C324" s="14" t="s">
        <v>275</v>
      </c>
      <c r="D324" s="4" t="s">
        <v>290</v>
      </c>
      <c r="E324" s="8" t="s">
        <v>1225</v>
      </c>
      <c r="F324" s="18" t="s">
        <v>1571</v>
      </c>
      <c r="G324" s="22" t="s">
        <v>1702</v>
      </c>
    </row>
    <row r="325" spans="1:7" ht="15" thickBot="1" x14ac:dyDescent="0.35">
      <c r="A325" s="3">
        <v>78</v>
      </c>
      <c r="B325" s="4">
        <v>16</v>
      </c>
      <c r="C325" s="14" t="s">
        <v>275</v>
      </c>
      <c r="D325" s="4" t="s">
        <v>291</v>
      </c>
      <c r="E325" s="8" t="s">
        <v>35</v>
      </c>
      <c r="F325" s="18" t="s">
        <v>1571</v>
      </c>
      <c r="G325" s="22" t="s">
        <v>1703</v>
      </c>
    </row>
    <row r="326" spans="1:7" ht="15" thickBot="1" x14ac:dyDescent="0.35">
      <c r="A326" s="3">
        <v>78</v>
      </c>
      <c r="B326" s="4">
        <v>17</v>
      </c>
      <c r="C326" s="14" t="s">
        <v>275</v>
      </c>
      <c r="D326" s="4" t="s">
        <v>292</v>
      </c>
      <c r="E326" s="8" t="s">
        <v>42</v>
      </c>
      <c r="F326" s="18" t="s">
        <v>1566</v>
      </c>
      <c r="G326" s="22" t="s">
        <v>1704</v>
      </c>
    </row>
    <row r="327" spans="1:7" ht="15" thickBot="1" x14ac:dyDescent="0.35">
      <c r="A327" s="3">
        <v>78</v>
      </c>
      <c r="B327" s="4">
        <v>18</v>
      </c>
      <c r="C327" s="14" t="s">
        <v>275</v>
      </c>
      <c r="D327" s="4" t="s">
        <v>293</v>
      </c>
      <c r="E327" s="8" t="s">
        <v>133</v>
      </c>
      <c r="F327" s="18" t="s">
        <v>1566</v>
      </c>
      <c r="G327" s="22" t="s">
        <v>1705</v>
      </c>
    </row>
    <row r="328" spans="1:7" ht="15" thickBot="1" x14ac:dyDescent="0.35">
      <c r="A328" s="3">
        <v>78</v>
      </c>
      <c r="B328" s="4">
        <v>19</v>
      </c>
      <c r="C328" s="14" t="s">
        <v>275</v>
      </c>
      <c r="D328" s="4" t="s">
        <v>294</v>
      </c>
      <c r="E328" s="8" t="s">
        <v>154</v>
      </c>
      <c r="F328" s="18" t="s">
        <v>1566</v>
      </c>
      <c r="G328" s="22" t="s">
        <v>1706</v>
      </c>
    </row>
    <row r="329" spans="1:7" ht="15" thickBot="1" x14ac:dyDescent="0.35">
      <c r="A329" s="3">
        <v>78</v>
      </c>
      <c r="B329" s="4">
        <v>20</v>
      </c>
      <c r="C329" s="14" t="s">
        <v>275</v>
      </c>
      <c r="D329" s="4" t="s">
        <v>295</v>
      </c>
      <c r="E329" s="8" t="s">
        <v>343</v>
      </c>
      <c r="F329" s="18" t="s">
        <v>1566</v>
      </c>
      <c r="G329" s="22" t="s">
        <v>1707</v>
      </c>
    </row>
    <row r="330" spans="1:7" ht="15" thickBot="1" x14ac:dyDescent="0.35">
      <c r="A330" s="3">
        <v>78</v>
      </c>
      <c r="B330" s="4">
        <v>21</v>
      </c>
      <c r="C330" s="14" t="s">
        <v>275</v>
      </c>
      <c r="D330" s="4" t="s">
        <v>296</v>
      </c>
      <c r="E330" s="6" t="s">
        <v>1226</v>
      </c>
      <c r="F330" s="18" t="s">
        <v>1566</v>
      </c>
      <c r="G330" s="22" t="s">
        <v>1664</v>
      </c>
    </row>
    <row r="331" spans="1:7" ht="15" thickBot="1" x14ac:dyDescent="0.35">
      <c r="A331" s="3">
        <v>79</v>
      </c>
      <c r="B331" s="4">
        <v>1</v>
      </c>
      <c r="C331" s="14" t="s">
        <v>297</v>
      </c>
      <c r="D331" s="4" t="s">
        <v>298</v>
      </c>
      <c r="E331" s="6" t="s">
        <v>1227</v>
      </c>
      <c r="F331" s="18" t="s">
        <v>1572</v>
      </c>
      <c r="G331" s="22" t="s">
        <v>1708</v>
      </c>
    </row>
    <row r="332" spans="1:7" ht="15" thickBot="1" x14ac:dyDescent="0.35">
      <c r="A332" s="3">
        <v>79</v>
      </c>
      <c r="B332" s="4">
        <v>2</v>
      </c>
      <c r="C332" s="14" t="s">
        <v>297</v>
      </c>
      <c r="D332" s="4" t="s">
        <v>299</v>
      </c>
      <c r="E332" s="6" t="s">
        <v>1228</v>
      </c>
      <c r="F332" s="18" t="s">
        <v>1572</v>
      </c>
      <c r="G332" s="22" t="s">
        <v>1709</v>
      </c>
    </row>
    <row r="333" spans="1:7" ht="15" thickBot="1" x14ac:dyDescent="0.35">
      <c r="A333" s="3">
        <v>79</v>
      </c>
      <c r="B333" s="4">
        <v>3</v>
      </c>
      <c r="C333" s="14" t="s">
        <v>297</v>
      </c>
      <c r="D333" s="4" t="s">
        <v>300</v>
      </c>
      <c r="E333" s="6" t="s">
        <v>1229</v>
      </c>
      <c r="F333" s="18" t="s">
        <v>1572</v>
      </c>
      <c r="G333" s="22" t="s">
        <v>1710</v>
      </c>
    </row>
    <row r="334" spans="1:7" ht="15" thickBot="1" x14ac:dyDescent="0.35">
      <c r="A334" s="3">
        <v>79</v>
      </c>
      <c r="B334" s="4">
        <v>4</v>
      </c>
      <c r="C334" s="14" t="s">
        <v>297</v>
      </c>
      <c r="D334" s="4" t="s">
        <v>301</v>
      </c>
      <c r="E334" s="6" t="s">
        <v>1230</v>
      </c>
      <c r="F334" s="18" t="s">
        <v>1572</v>
      </c>
      <c r="G334" s="22" t="s">
        <v>1711</v>
      </c>
    </row>
    <row r="335" spans="1:7" ht="15" thickBot="1" x14ac:dyDescent="0.35">
      <c r="A335" s="3">
        <v>79</v>
      </c>
      <c r="B335" s="4">
        <v>5</v>
      </c>
      <c r="C335" s="14" t="s">
        <v>297</v>
      </c>
      <c r="D335" s="4" t="s">
        <v>302</v>
      </c>
      <c r="E335" s="6" t="s">
        <v>1231</v>
      </c>
      <c r="F335" s="18" t="s">
        <v>1572</v>
      </c>
      <c r="G335" s="22" t="s">
        <v>1712</v>
      </c>
    </row>
    <row r="336" spans="1:7" ht="15" thickBot="1" x14ac:dyDescent="0.35">
      <c r="A336" s="3">
        <v>79</v>
      </c>
      <c r="B336" s="4">
        <v>6</v>
      </c>
      <c r="C336" s="14" t="s">
        <v>297</v>
      </c>
      <c r="D336" s="4" t="s">
        <v>303</v>
      </c>
      <c r="E336" s="6" t="s">
        <v>1232</v>
      </c>
      <c r="F336" s="18" t="s">
        <v>1572</v>
      </c>
      <c r="G336" s="22" t="s">
        <v>1712</v>
      </c>
    </row>
    <row r="337" spans="1:7" ht="15" thickBot="1" x14ac:dyDescent="0.35">
      <c r="A337" s="3">
        <v>79</v>
      </c>
      <c r="B337" s="4">
        <v>7</v>
      </c>
      <c r="C337" s="14" t="s">
        <v>297</v>
      </c>
      <c r="D337" s="4" t="s">
        <v>304</v>
      </c>
      <c r="E337" s="6" t="s">
        <v>1233</v>
      </c>
      <c r="F337" s="18" t="s">
        <v>1572</v>
      </c>
      <c r="G337" s="22" t="s">
        <v>1713</v>
      </c>
    </row>
    <row r="338" spans="1:7" ht="15" thickBot="1" x14ac:dyDescent="0.35">
      <c r="A338" s="3">
        <v>79</v>
      </c>
      <c r="B338" s="4">
        <v>8</v>
      </c>
      <c r="C338" s="14" t="s">
        <v>297</v>
      </c>
      <c r="D338" s="4" t="s">
        <v>305</v>
      </c>
      <c r="E338" s="6" t="s">
        <v>1234</v>
      </c>
      <c r="F338" s="18" t="s">
        <v>1572</v>
      </c>
      <c r="G338" s="22" t="s">
        <v>1714</v>
      </c>
    </row>
    <row r="339" spans="1:7" ht="15" thickBot="1" x14ac:dyDescent="0.35">
      <c r="A339" s="3">
        <v>79</v>
      </c>
      <c r="B339" s="4">
        <v>9</v>
      </c>
      <c r="C339" s="14" t="s">
        <v>297</v>
      </c>
      <c r="D339" s="4" t="s">
        <v>306</v>
      </c>
      <c r="E339" s="6" t="s">
        <v>1235</v>
      </c>
      <c r="F339" s="18" t="s">
        <v>1572</v>
      </c>
      <c r="G339" s="22" t="s">
        <v>1715</v>
      </c>
    </row>
    <row r="340" spans="1:7" ht="15" thickBot="1" x14ac:dyDescent="0.35">
      <c r="A340" s="3">
        <v>79</v>
      </c>
      <c r="B340" s="4">
        <v>10</v>
      </c>
      <c r="C340" s="14" t="s">
        <v>297</v>
      </c>
      <c r="D340" s="4" t="s">
        <v>307</v>
      </c>
      <c r="E340" s="6" t="s">
        <v>1236</v>
      </c>
      <c r="F340" s="18" t="s">
        <v>1572</v>
      </c>
      <c r="G340" s="22" t="s">
        <v>1716</v>
      </c>
    </row>
    <row r="341" spans="1:7" ht="15" thickBot="1" x14ac:dyDescent="0.35">
      <c r="A341" s="3">
        <v>86</v>
      </c>
      <c r="B341" s="4">
        <v>1</v>
      </c>
      <c r="C341" s="14" t="s">
        <v>308</v>
      </c>
      <c r="D341" s="4" t="s">
        <v>309</v>
      </c>
      <c r="E341" s="8" t="s">
        <v>41</v>
      </c>
      <c r="F341" s="18" t="s">
        <v>1559</v>
      </c>
      <c r="G341" s="22" t="s">
        <v>1717</v>
      </c>
    </row>
    <row r="342" spans="1:7" ht="15" thickBot="1" x14ac:dyDescent="0.35">
      <c r="A342" s="3">
        <v>86</v>
      </c>
      <c r="B342" s="4">
        <v>2</v>
      </c>
      <c r="C342" s="14" t="s">
        <v>308</v>
      </c>
      <c r="D342" s="4" t="s">
        <v>310</v>
      </c>
      <c r="E342" s="8" t="s">
        <v>94</v>
      </c>
      <c r="F342" s="18" t="s">
        <v>1559</v>
      </c>
      <c r="G342" s="22" t="s">
        <v>1718</v>
      </c>
    </row>
    <row r="343" spans="1:7" ht="15" thickBot="1" x14ac:dyDescent="0.35">
      <c r="A343" s="3">
        <v>86</v>
      </c>
      <c r="B343" s="4">
        <v>3</v>
      </c>
      <c r="C343" s="14" t="s">
        <v>308</v>
      </c>
      <c r="D343" s="4" t="s">
        <v>311</v>
      </c>
      <c r="E343" s="8" t="s">
        <v>22</v>
      </c>
      <c r="F343" s="18" t="s">
        <v>1559</v>
      </c>
      <c r="G343" s="22" t="s">
        <v>1719</v>
      </c>
    </row>
    <row r="344" spans="1:7" ht="15" thickBot="1" x14ac:dyDescent="0.35">
      <c r="A344" s="3">
        <v>86</v>
      </c>
      <c r="B344" s="4">
        <v>4</v>
      </c>
      <c r="C344" s="14" t="s">
        <v>308</v>
      </c>
      <c r="D344" s="4" t="s">
        <v>312</v>
      </c>
      <c r="E344" s="8" t="s">
        <v>156</v>
      </c>
      <c r="F344" s="18" t="s">
        <v>1559</v>
      </c>
      <c r="G344" s="22" t="s">
        <v>1720</v>
      </c>
    </row>
    <row r="345" spans="1:7" ht="15" thickBot="1" x14ac:dyDescent="0.35">
      <c r="A345" s="3">
        <v>86</v>
      </c>
      <c r="B345" s="4">
        <v>5</v>
      </c>
      <c r="C345" s="14" t="s">
        <v>308</v>
      </c>
      <c r="D345" s="4" t="s">
        <v>313</v>
      </c>
      <c r="E345" s="8" t="s">
        <v>154</v>
      </c>
      <c r="F345" s="18" t="s">
        <v>1559</v>
      </c>
      <c r="G345" s="22" t="s">
        <v>1721</v>
      </c>
    </row>
    <row r="346" spans="1:7" ht="15" thickBot="1" x14ac:dyDescent="0.35">
      <c r="A346" s="3">
        <v>86</v>
      </c>
      <c r="B346" s="4">
        <v>6</v>
      </c>
      <c r="C346" s="14" t="s">
        <v>308</v>
      </c>
      <c r="D346" s="4" t="s">
        <v>314</v>
      </c>
      <c r="E346" s="8" t="s">
        <v>95</v>
      </c>
      <c r="F346" s="18" t="s">
        <v>1559</v>
      </c>
      <c r="G346" s="22" t="s">
        <v>1722</v>
      </c>
    </row>
    <row r="347" spans="1:7" ht="15" thickBot="1" x14ac:dyDescent="0.35">
      <c r="A347" s="3">
        <v>86</v>
      </c>
      <c r="B347" s="4">
        <v>7</v>
      </c>
      <c r="C347" s="14" t="s">
        <v>308</v>
      </c>
      <c r="D347" s="4" t="s">
        <v>315</v>
      </c>
      <c r="E347" s="8" t="s">
        <v>124</v>
      </c>
      <c r="F347" s="18" t="s">
        <v>1559</v>
      </c>
      <c r="G347" s="22" t="s">
        <v>1723</v>
      </c>
    </row>
    <row r="348" spans="1:7" ht="15" thickBot="1" x14ac:dyDescent="0.35">
      <c r="A348" s="3">
        <v>86</v>
      </c>
      <c r="B348" s="4">
        <v>8</v>
      </c>
      <c r="C348" s="14" t="s">
        <v>308</v>
      </c>
      <c r="D348" s="4" t="s">
        <v>316</v>
      </c>
      <c r="E348" s="6" t="s">
        <v>1237</v>
      </c>
      <c r="F348" s="18" t="s">
        <v>1559</v>
      </c>
      <c r="G348" s="22" t="s">
        <v>1664</v>
      </c>
    </row>
    <row r="349" spans="1:7" ht="15" thickBot="1" x14ac:dyDescent="0.35">
      <c r="A349" s="3">
        <v>86</v>
      </c>
      <c r="B349" s="4">
        <v>9</v>
      </c>
      <c r="C349" s="14" t="s">
        <v>308</v>
      </c>
      <c r="D349" s="4" t="s">
        <v>317</v>
      </c>
      <c r="E349" s="8" t="s">
        <v>21</v>
      </c>
      <c r="F349" s="18" t="s">
        <v>1559</v>
      </c>
      <c r="G349" s="22" t="s">
        <v>1724</v>
      </c>
    </row>
    <row r="350" spans="1:7" ht="15" thickBot="1" x14ac:dyDescent="0.35">
      <c r="A350" s="3">
        <v>86</v>
      </c>
      <c r="B350" s="4">
        <v>10</v>
      </c>
      <c r="C350" s="14" t="s">
        <v>308</v>
      </c>
      <c r="D350" s="4" t="s">
        <v>318</v>
      </c>
      <c r="E350" s="6" t="s">
        <v>1226</v>
      </c>
      <c r="F350" s="18" t="s">
        <v>1559</v>
      </c>
      <c r="G350" s="22" t="s">
        <v>1664</v>
      </c>
    </row>
    <row r="351" spans="1:7" ht="15" thickBot="1" x14ac:dyDescent="0.35">
      <c r="A351" s="3">
        <v>83</v>
      </c>
      <c r="B351" s="4">
        <v>1</v>
      </c>
      <c r="C351" s="14" t="s">
        <v>319</v>
      </c>
      <c r="D351" s="4" t="s">
        <v>320</v>
      </c>
      <c r="E351" s="8" t="s">
        <v>1225</v>
      </c>
      <c r="F351" s="18" t="s">
        <v>1573</v>
      </c>
      <c r="G351" s="22" t="s">
        <v>1725</v>
      </c>
    </row>
    <row r="352" spans="1:7" ht="15" thickBot="1" x14ac:dyDescent="0.35">
      <c r="A352" s="3">
        <v>83</v>
      </c>
      <c r="B352" s="4">
        <v>2</v>
      </c>
      <c r="C352" s="14" t="s">
        <v>319</v>
      </c>
      <c r="D352" s="4" t="s">
        <v>321</v>
      </c>
      <c r="E352" s="8" t="s">
        <v>110</v>
      </c>
      <c r="F352" s="18" t="s">
        <v>1574</v>
      </c>
      <c r="G352" s="22" t="s">
        <v>1726</v>
      </c>
    </row>
    <row r="353" spans="1:7" ht="15" thickBot="1" x14ac:dyDescent="0.35">
      <c r="A353" s="3">
        <v>83</v>
      </c>
      <c r="B353" s="4">
        <v>3</v>
      </c>
      <c r="C353" s="14" t="s">
        <v>319</v>
      </c>
      <c r="D353" s="4" t="s">
        <v>322</v>
      </c>
      <c r="E353" s="8" t="s">
        <v>96</v>
      </c>
      <c r="F353" s="18" t="s">
        <v>1572</v>
      </c>
      <c r="G353" s="22" t="s">
        <v>1727</v>
      </c>
    </row>
    <row r="354" spans="1:7" ht="15" thickBot="1" x14ac:dyDescent="0.35">
      <c r="A354" s="3">
        <v>83</v>
      </c>
      <c r="B354" s="4">
        <v>4</v>
      </c>
      <c r="C354" s="14" t="s">
        <v>319</v>
      </c>
      <c r="D354" s="4" t="s">
        <v>323</v>
      </c>
      <c r="E354" s="8" t="s">
        <v>95</v>
      </c>
      <c r="F354" s="18" t="s">
        <v>1559</v>
      </c>
      <c r="G354" s="22" t="s">
        <v>1728</v>
      </c>
    </row>
    <row r="355" spans="1:7" ht="15" thickBot="1" x14ac:dyDescent="0.35">
      <c r="A355" s="3">
        <v>83</v>
      </c>
      <c r="B355" s="4">
        <v>5</v>
      </c>
      <c r="C355" s="14" t="s">
        <v>319</v>
      </c>
      <c r="D355" s="4" t="s">
        <v>324</v>
      </c>
      <c r="E355" s="6" t="s">
        <v>102</v>
      </c>
      <c r="F355" s="18" t="s">
        <v>1559</v>
      </c>
      <c r="G355" s="22" t="s">
        <v>1664</v>
      </c>
    </row>
    <row r="356" spans="1:7" ht="15" thickBot="1" x14ac:dyDescent="0.35">
      <c r="A356" s="3">
        <v>83</v>
      </c>
      <c r="B356" s="4">
        <v>6</v>
      </c>
      <c r="C356" s="14" t="s">
        <v>319</v>
      </c>
      <c r="D356" s="4" t="s">
        <v>325</v>
      </c>
      <c r="E356" s="6" t="s">
        <v>1238</v>
      </c>
      <c r="F356" s="18" t="s">
        <v>1575</v>
      </c>
      <c r="G356" s="22" t="s">
        <v>1664</v>
      </c>
    </row>
    <row r="357" spans="1:7" ht="15" thickBot="1" x14ac:dyDescent="0.35">
      <c r="A357" s="3">
        <v>83</v>
      </c>
      <c r="B357" s="4">
        <v>7</v>
      </c>
      <c r="C357" s="14" t="s">
        <v>319</v>
      </c>
      <c r="D357" s="4" t="s">
        <v>326</v>
      </c>
      <c r="E357" s="6" t="s">
        <v>1239</v>
      </c>
      <c r="F357" s="18" t="s">
        <v>1575</v>
      </c>
      <c r="G357" s="22" t="s">
        <v>1664</v>
      </c>
    </row>
    <row r="358" spans="1:7" ht="15" thickBot="1" x14ac:dyDescent="0.35">
      <c r="A358" s="3">
        <v>83</v>
      </c>
      <c r="B358" s="4">
        <v>8</v>
      </c>
      <c r="C358" s="14" t="s">
        <v>319</v>
      </c>
      <c r="D358" s="4" t="s">
        <v>327</v>
      </c>
      <c r="E358" s="8" t="s">
        <v>1187</v>
      </c>
      <c r="F358" s="18" t="s">
        <v>1575</v>
      </c>
      <c r="G358" s="22" t="s">
        <v>1664</v>
      </c>
    </row>
    <row r="359" spans="1:7" ht="15" thickBot="1" x14ac:dyDescent="0.35">
      <c r="A359" s="3">
        <v>89</v>
      </c>
      <c r="B359" s="4">
        <v>1</v>
      </c>
      <c r="C359" s="14" t="s">
        <v>328</v>
      </c>
      <c r="D359" s="4" t="s">
        <v>329</v>
      </c>
      <c r="E359" s="8" t="s">
        <v>21</v>
      </c>
      <c r="F359" s="18" t="s">
        <v>1576</v>
      </c>
      <c r="G359" s="22" t="s">
        <v>1729</v>
      </c>
    </row>
    <row r="360" spans="1:7" ht="27" thickBot="1" x14ac:dyDescent="0.35">
      <c r="A360" s="3">
        <v>89</v>
      </c>
      <c r="B360" s="4">
        <v>2</v>
      </c>
      <c r="C360" s="14" t="s">
        <v>328</v>
      </c>
      <c r="D360" s="4" t="s">
        <v>330</v>
      </c>
      <c r="E360" s="8" t="s">
        <v>96</v>
      </c>
      <c r="F360" s="19" t="s">
        <v>1577</v>
      </c>
      <c r="G360" s="22" t="s">
        <v>1730</v>
      </c>
    </row>
    <row r="361" spans="1:7" ht="27" thickBot="1" x14ac:dyDescent="0.35">
      <c r="A361" s="3">
        <v>89</v>
      </c>
      <c r="B361" s="4">
        <v>3</v>
      </c>
      <c r="C361" s="14" t="s">
        <v>328</v>
      </c>
      <c r="D361" s="4" t="s">
        <v>331</v>
      </c>
      <c r="E361" s="8" t="s">
        <v>95</v>
      </c>
      <c r="F361" s="19" t="s">
        <v>1577</v>
      </c>
      <c r="G361" s="22" t="s">
        <v>1731</v>
      </c>
    </row>
    <row r="362" spans="1:7" ht="15" thickBot="1" x14ac:dyDescent="0.35">
      <c r="A362" s="3">
        <v>89</v>
      </c>
      <c r="B362" s="4">
        <v>4</v>
      </c>
      <c r="C362" s="14" t="s">
        <v>328</v>
      </c>
      <c r="D362" s="4" t="s">
        <v>332</v>
      </c>
      <c r="E362" s="8" t="s">
        <v>1538</v>
      </c>
      <c r="F362" s="18" t="s">
        <v>1576</v>
      </c>
      <c r="G362" s="22" t="s">
        <v>1732</v>
      </c>
    </row>
    <row r="363" spans="1:7" ht="15" thickBot="1" x14ac:dyDescent="0.35">
      <c r="A363" s="3">
        <v>89</v>
      </c>
      <c r="B363" s="4">
        <v>5</v>
      </c>
      <c r="C363" s="14" t="s">
        <v>328</v>
      </c>
      <c r="D363" s="4" t="s">
        <v>333</v>
      </c>
      <c r="E363" s="6" t="s">
        <v>1240</v>
      </c>
      <c r="F363" s="18" t="s">
        <v>1576</v>
      </c>
      <c r="G363" s="22" t="s">
        <v>1733</v>
      </c>
    </row>
    <row r="364" spans="1:7" ht="15" thickBot="1" x14ac:dyDescent="0.35">
      <c r="A364" s="3">
        <v>89</v>
      </c>
      <c r="B364" s="4">
        <v>6</v>
      </c>
      <c r="C364" s="14" t="s">
        <v>328</v>
      </c>
      <c r="D364" s="4" t="s">
        <v>334</v>
      </c>
      <c r="E364" s="6" t="s">
        <v>1241</v>
      </c>
      <c r="F364" s="18" t="s">
        <v>1576</v>
      </c>
      <c r="G364" s="22" t="s">
        <v>1734</v>
      </c>
    </row>
    <row r="365" spans="1:7" ht="15" thickBot="1" x14ac:dyDescent="0.35">
      <c r="A365" s="3">
        <v>89</v>
      </c>
      <c r="B365" s="4">
        <v>7</v>
      </c>
      <c r="C365" s="14" t="s">
        <v>328</v>
      </c>
      <c r="D365" s="4" t="s">
        <v>335</v>
      </c>
      <c r="E365" s="6" t="s">
        <v>1242</v>
      </c>
      <c r="F365" s="18" t="s">
        <v>1578</v>
      </c>
      <c r="G365" s="22" t="s">
        <v>1735</v>
      </c>
    </row>
    <row r="366" spans="1:7" ht="15" thickBot="1" x14ac:dyDescent="0.35">
      <c r="A366" s="3">
        <v>84</v>
      </c>
      <c r="B366" s="4">
        <v>1</v>
      </c>
      <c r="C366" s="14" t="s">
        <v>336</v>
      </c>
      <c r="D366" s="7" t="s">
        <v>337</v>
      </c>
      <c r="E366" s="6" t="s">
        <v>1243</v>
      </c>
      <c r="F366" s="18" t="s">
        <v>1579</v>
      </c>
      <c r="G366" s="22" t="s">
        <v>1736</v>
      </c>
    </row>
    <row r="367" spans="1:7" ht="15" thickBot="1" x14ac:dyDescent="0.35">
      <c r="A367" s="3">
        <v>84</v>
      </c>
      <c r="B367" s="4">
        <v>2</v>
      </c>
      <c r="C367" s="14" t="s">
        <v>336</v>
      </c>
      <c r="D367" s="4" t="s">
        <v>338</v>
      </c>
      <c r="E367" s="6" t="s">
        <v>1244</v>
      </c>
      <c r="F367" s="18" t="s">
        <v>1580</v>
      </c>
      <c r="G367" s="22" t="s">
        <v>1737</v>
      </c>
    </row>
    <row r="368" spans="1:7" ht="15" thickBot="1" x14ac:dyDescent="0.35">
      <c r="A368" s="3">
        <v>84</v>
      </c>
      <c r="B368" s="4">
        <v>3</v>
      </c>
      <c r="C368" s="14" t="s">
        <v>336</v>
      </c>
      <c r="D368" s="4" t="s">
        <v>339</v>
      </c>
      <c r="E368" s="8" t="s">
        <v>146</v>
      </c>
      <c r="F368" s="18" t="s">
        <v>1580</v>
      </c>
      <c r="G368" s="22" t="s">
        <v>1738</v>
      </c>
    </row>
    <row r="369" spans="1:7" ht="15" thickBot="1" x14ac:dyDescent="0.35">
      <c r="A369" s="3">
        <v>84</v>
      </c>
      <c r="B369" s="4">
        <v>4</v>
      </c>
      <c r="C369" s="14" t="s">
        <v>336</v>
      </c>
      <c r="D369" s="4" t="s">
        <v>340</v>
      </c>
      <c r="E369" s="8" t="s">
        <v>30</v>
      </c>
      <c r="F369" s="18" t="s">
        <v>1580</v>
      </c>
      <c r="G369" s="22" t="s">
        <v>1739</v>
      </c>
    </row>
    <row r="370" spans="1:7" ht="15" thickBot="1" x14ac:dyDescent="0.35">
      <c r="A370" s="3">
        <v>84</v>
      </c>
      <c r="B370" s="4">
        <v>5</v>
      </c>
      <c r="C370" s="14" t="s">
        <v>336</v>
      </c>
      <c r="D370" s="4" t="s">
        <v>341</v>
      </c>
      <c r="E370" s="8" t="s">
        <v>147</v>
      </c>
      <c r="F370" s="18" t="s">
        <v>1580</v>
      </c>
      <c r="G370" s="22" t="s">
        <v>1740</v>
      </c>
    </row>
    <row r="371" spans="1:7" ht="27" thickBot="1" x14ac:dyDescent="0.35">
      <c r="A371" s="3">
        <v>85</v>
      </c>
      <c r="B371" s="4">
        <v>1</v>
      </c>
      <c r="C371" s="14" t="s">
        <v>342</v>
      </c>
      <c r="D371" s="4" t="s">
        <v>154</v>
      </c>
      <c r="E371" s="8" t="s">
        <v>154</v>
      </c>
      <c r="F371" s="19" t="s">
        <v>1581</v>
      </c>
      <c r="G371" s="22" t="s">
        <v>18</v>
      </c>
    </row>
    <row r="372" spans="1:7" ht="27" thickBot="1" x14ac:dyDescent="0.35">
      <c r="A372" s="3">
        <v>85</v>
      </c>
      <c r="B372" s="4">
        <v>2</v>
      </c>
      <c r="C372" s="14" t="s">
        <v>342</v>
      </c>
      <c r="D372" s="4" t="s">
        <v>24</v>
      </c>
      <c r="E372" s="8" t="s">
        <v>24</v>
      </c>
      <c r="F372" s="19" t="s">
        <v>1581</v>
      </c>
      <c r="G372" s="22" t="s">
        <v>18</v>
      </c>
    </row>
    <row r="373" spans="1:7" ht="27" thickBot="1" x14ac:dyDescent="0.35">
      <c r="A373" s="3">
        <v>85</v>
      </c>
      <c r="B373" s="4">
        <v>3</v>
      </c>
      <c r="C373" s="14" t="s">
        <v>342</v>
      </c>
      <c r="D373" s="4" t="s">
        <v>343</v>
      </c>
      <c r="E373" s="8" t="s">
        <v>343</v>
      </c>
      <c r="F373" s="19" t="s">
        <v>1581</v>
      </c>
      <c r="G373" s="22" t="s">
        <v>18</v>
      </c>
    </row>
    <row r="374" spans="1:7" ht="15" thickBot="1" x14ac:dyDescent="0.35">
      <c r="A374" s="3">
        <v>85</v>
      </c>
      <c r="B374" s="4">
        <v>4</v>
      </c>
      <c r="C374" s="14" t="s">
        <v>342</v>
      </c>
      <c r="D374" s="4" t="s">
        <v>344</v>
      </c>
      <c r="E374" s="8" t="s">
        <v>1245</v>
      </c>
      <c r="F374" s="18" t="s">
        <v>1551</v>
      </c>
      <c r="G374" s="22" t="s">
        <v>1741</v>
      </c>
    </row>
    <row r="375" spans="1:7" ht="15" thickBot="1" x14ac:dyDescent="0.35">
      <c r="A375" s="3">
        <v>85</v>
      </c>
      <c r="B375" s="4">
        <v>5</v>
      </c>
      <c r="C375" s="14" t="s">
        <v>342</v>
      </c>
      <c r="D375" s="4" t="s">
        <v>345</v>
      </c>
      <c r="E375" s="8" t="s">
        <v>147</v>
      </c>
      <c r="F375" s="18" t="s">
        <v>1551</v>
      </c>
      <c r="G375" s="22" t="s">
        <v>1742</v>
      </c>
    </row>
    <row r="376" spans="1:7" ht="15" thickBot="1" x14ac:dyDescent="0.35">
      <c r="A376" s="3">
        <v>85</v>
      </c>
      <c r="B376" s="4">
        <v>6</v>
      </c>
      <c r="C376" s="14" t="s">
        <v>342</v>
      </c>
      <c r="D376" s="4" t="s">
        <v>346</v>
      </c>
      <c r="E376" s="8" t="s">
        <v>146</v>
      </c>
      <c r="F376" s="18" t="s">
        <v>1551</v>
      </c>
      <c r="G376" s="22" t="s">
        <v>1743</v>
      </c>
    </row>
    <row r="377" spans="1:7" ht="15" thickBot="1" x14ac:dyDescent="0.35">
      <c r="A377" s="3">
        <v>85</v>
      </c>
      <c r="B377" s="4">
        <v>7</v>
      </c>
      <c r="C377" s="14" t="s">
        <v>342</v>
      </c>
      <c r="D377" s="4" t="s">
        <v>347</v>
      </c>
      <c r="E377" s="8" t="s">
        <v>203</v>
      </c>
      <c r="F377" s="18" t="s">
        <v>1556</v>
      </c>
      <c r="G377" s="22" t="s">
        <v>1744</v>
      </c>
    </row>
    <row r="378" spans="1:7" ht="15" thickBot="1" x14ac:dyDescent="0.35">
      <c r="A378" s="3">
        <v>85</v>
      </c>
      <c r="B378" s="4">
        <v>8</v>
      </c>
      <c r="C378" s="14" t="s">
        <v>342</v>
      </c>
      <c r="D378" s="4" t="s">
        <v>348</v>
      </c>
      <c r="E378" s="3" t="s">
        <v>1246</v>
      </c>
      <c r="F378" s="18" t="s">
        <v>1582</v>
      </c>
      <c r="G378" s="22" t="s">
        <v>1745</v>
      </c>
    </row>
    <row r="379" spans="1:7" ht="15" thickBot="1" x14ac:dyDescent="0.35">
      <c r="A379" s="3">
        <v>85</v>
      </c>
      <c r="B379" s="4">
        <v>9</v>
      </c>
      <c r="C379" s="14" t="s">
        <v>342</v>
      </c>
      <c r="D379" s="4" t="s">
        <v>349</v>
      </c>
      <c r="E379" s="8" t="s">
        <v>1243</v>
      </c>
      <c r="F379" s="18" t="s">
        <v>1551</v>
      </c>
      <c r="G379" s="22" t="s">
        <v>1736</v>
      </c>
    </row>
    <row r="380" spans="1:7" ht="15" thickBot="1" x14ac:dyDescent="0.35">
      <c r="A380" s="3">
        <v>85</v>
      </c>
      <c r="B380" s="4">
        <v>10</v>
      </c>
      <c r="C380" s="14" t="s">
        <v>342</v>
      </c>
      <c r="D380" s="4" t="s">
        <v>350</v>
      </c>
      <c r="E380" s="8" t="s">
        <v>56</v>
      </c>
      <c r="F380" s="18" t="s">
        <v>1551</v>
      </c>
      <c r="G380" s="22" t="s">
        <v>1746</v>
      </c>
    </row>
    <row r="381" spans="1:7" ht="15" thickBot="1" x14ac:dyDescent="0.35">
      <c r="A381" s="3">
        <v>81</v>
      </c>
      <c r="B381" s="4">
        <v>1</v>
      </c>
      <c r="C381" s="14" t="s">
        <v>351</v>
      </c>
      <c r="D381" s="4" t="s">
        <v>352</v>
      </c>
      <c r="E381" s="6" t="s">
        <v>1247</v>
      </c>
      <c r="F381" s="18" t="s">
        <v>1551</v>
      </c>
      <c r="G381" s="22" t="s">
        <v>1747</v>
      </c>
    </row>
    <row r="382" spans="1:7" ht="15" thickBot="1" x14ac:dyDescent="0.35">
      <c r="A382" s="3">
        <v>81</v>
      </c>
      <c r="B382" s="4">
        <v>2</v>
      </c>
      <c r="C382" s="14" t="s">
        <v>351</v>
      </c>
      <c r="D382" s="4" t="s">
        <v>353</v>
      </c>
      <c r="E382" s="6" t="s">
        <v>1248</v>
      </c>
      <c r="F382" s="18" t="s">
        <v>1572</v>
      </c>
      <c r="G382" s="22" t="s">
        <v>1748</v>
      </c>
    </row>
    <row r="383" spans="1:7" ht="15" thickBot="1" x14ac:dyDescent="0.35">
      <c r="A383" s="3">
        <v>81</v>
      </c>
      <c r="B383" s="4">
        <v>3</v>
      </c>
      <c r="C383" s="14" t="s">
        <v>351</v>
      </c>
      <c r="D383" s="4" t="s">
        <v>354</v>
      </c>
      <c r="E383" s="6" t="s">
        <v>1249</v>
      </c>
      <c r="F383" s="19" t="s">
        <v>1583</v>
      </c>
      <c r="G383" s="22" t="s">
        <v>18</v>
      </c>
    </row>
    <row r="384" spans="1:7" ht="15" thickBot="1" x14ac:dyDescent="0.35">
      <c r="A384" s="3">
        <v>81</v>
      </c>
      <c r="B384" s="4">
        <v>4</v>
      </c>
      <c r="C384" s="14" t="s">
        <v>351</v>
      </c>
      <c r="D384" s="4" t="s">
        <v>355</v>
      </c>
      <c r="E384" s="6" t="s">
        <v>1250</v>
      </c>
      <c r="F384" s="18" t="s">
        <v>1572</v>
      </c>
      <c r="G384" s="22" t="s">
        <v>1749</v>
      </c>
    </row>
    <row r="385" spans="1:7" ht="15" thickBot="1" x14ac:dyDescent="0.35">
      <c r="A385" s="3">
        <v>81</v>
      </c>
      <c r="B385" s="4">
        <v>5</v>
      </c>
      <c r="C385" s="14" t="s">
        <v>351</v>
      </c>
      <c r="D385" s="4" t="s">
        <v>356</v>
      </c>
      <c r="E385" s="6" t="s">
        <v>1251</v>
      </c>
      <c r="F385" s="18" t="s">
        <v>1559</v>
      </c>
      <c r="G385" s="22" t="s">
        <v>1664</v>
      </c>
    </row>
    <row r="386" spans="1:7" ht="15" thickBot="1" x14ac:dyDescent="0.35">
      <c r="A386" s="3">
        <v>81</v>
      </c>
      <c r="B386" s="4">
        <v>6</v>
      </c>
      <c r="C386" s="14" t="s">
        <v>351</v>
      </c>
      <c r="D386" s="4" t="s">
        <v>357</v>
      </c>
      <c r="E386" s="6" t="s">
        <v>1252</v>
      </c>
      <c r="F386" s="18" t="s">
        <v>1559</v>
      </c>
      <c r="G386" s="22" t="s">
        <v>1664</v>
      </c>
    </row>
    <row r="387" spans="1:7" ht="15" thickBot="1" x14ac:dyDescent="0.35">
      <c r="A387" s="3">
        <v>81</v>
      </c>
      <c r="B387" s="4">
        <v>7</v>
      </c>
      <c r="C387" s="14" t="s">
        <v>351</v>
      </c>
      <c r="D387" s="4" t="s">
        <v>358</v>
      </c>
      <c r="E387" s="6" t="s">
        <v>1253</v>
      </c>
      <c r="F387" s="18" t="s">
        <v>1559</v>
      </c>
      <c r="G387" s="22" t="s">
        <v>1664</v>
      </c>
    </row>
    <row r="388" spans="1:7" ht="15" thickBot="1" x14ac:dyDescent="0.35">
      <c r="A388" s="3">
        <v>81</v>
      </c>
      <c r="B388" s="4">
        <v>8</v>
      </c>
      <c r="C388" s="14" t="s">
        <v>351</v>
      </c>
      <c r="D388" s="4" t="s">
        <v>359</v>
      </c>
      <c r="E388" s="6" t="s">
        <v>1254</v>
      </c>
      <c r="F388" s="18" t="s">
        <v>1559</v>
      </c>
      <c r="G388" s="22" t="s">
        <v>1664</v>
      </c>
    </row>
    <row r="389" spans="1:7" ht="15" thickBot="1" x14ac:dyDescent="0.35">
      <c r="A389" s="3">
        <v>81</v>
      </c>
      <c r="B389" s="4">
        <v>9</v>
      </c>
      <c r="C389" s="14" t="s">
        <v>351</v>
      </c>
      <c r="D389" s="4" t="s">
        <v>360</v>
      </c>
      <c r="E389" s="6" t="s">
        <v>1255</v>
      </c>
      <c r="F389" s="18" t="s">
        <v>1559</v>
      </c>
      <c r="G389" s="22" t="s">
        <v>1664</v>
      </c>
    </row>
    <row r="390" spans="1:7" ht="15" thickBot="1" x14ac:dyDescent="0.35">
      <c r="A390" s="3">
        <v>81</v>
      </c>
      <c r="B390" s="4">
        <v>10</v>
      </c>
      <c r="C390" s="14" t="s">
        <v>351</v>
      </c>
      <c r="D390" s="4" t="s">
        <v>361</v>
      </c>
      <c r="E390" s="6" t="s">
        <v>1256</v>
      </c>
      <c r="F390" s="18" t="s">
        <v>1559</v>
      </c>
      <c r="G390" s="22" t="s">
        <v>1664</v>
      </c>
    </row>
    <row r="391" spans="1:7" ht="15" thickBot="1" x14ac:dyDescent="0.35">
      <c r="A391" s="3">
        <v>81</v>
      </c>
      <c r="B391" s="4">
        <v>11</v>
      </c>
      <c r="C391" s="14" t="s">
        <v>351</v>
      </c>
      <c r="D391" s="4" t="s">
        <v>362</v>
      </c>
      <c r="E391" s="6" t="s">
        <v>1257</v>
      </c>
      <c r="F391" s="18" t="s">
        <v>1559</v>
      </c>
      <c r="G391" s="22" t="s">
        <v>1664</v>
      </c>
    </row>
    <row r="392" spans="1:7" ht="15" thickBot="1" x14ac:dyDescent="0.35">
      <c r="A392" s="3">
        <v>81</v>
      </c>
      <c r="B392" s="4">
        <v>12</v>
      </c>
      <c r="C392" s="14" t="s">
        <v>351</v>
      </c>
      <c r="D392" s="4" t="s">
        <v>363</v>
      </c>
      <c r="E392" s="6" t="s">
        <v>1258</v>
      </c>
      <c r="F392" s="18" t="s">
        <v>1559</v>
      </c>
      <c r="G392" s="22" t="s">
        <v>1664</v>
      </c>
    </row>
    <row r="393" spans="1:7" ht="15" thickBot="1" x14ac:dyDescent="0.35">
      <c r="A393" s="3">
        <v>88</v>
      </c>
      <c r="B393" s="4">
        <v>1</v>
      </c>
      <c r="C393" s="14" t="s">
        <v>364</v>
      </c>
      <c r="D393" s="4" t="s">
        <v>365</v>
      </c>
      <c r="E393" s="6" t="s">
        <v>1259</v>
      </c>
      <c r="F393" s="18" t="s">
        <v>1584</v>
      </c>
      <c r="G393" s="22" t="s">
        <v>1750</v>
      </c>
    </row>
    <row r="394" spans="1:7" ht="15" thickBot="1" x14ac:dyDescent="0.35">
      <c r="A394" s="3">
        <v>88</v>
      </c>
      <c r="B394" s="4">
        <v>2</v>
      </c>
      <c r="C394" s="14" t="s">
        <v>364</v>
      </c>
      <c r="D394" s="4" t="s">
        <v>366</v>
      </c>
      <c r="E394" s="6" t="s">
        <v>1260</v>
      </c>
      <c r="F394" s="18" t="s">
        <v>1585</v>
      </c>
      <c r="G394" s="22" t="s">
        <v>1751</v>
      </c>
    </row>
    <row r="395" spans="1:7" ht="15" thickBot="1" x14ac:dyDescent="0.35">
      <c r="A395" s="3">
        <v>88</v>
      </c>
      <c r="B395" s="4">
        <v>3</v>
      </c>
      <c r="C395" s="14" t="s">
        <v>364</v>
      </c>
      <c r="D395" s="4" t="s">
        <v>367</v>
      </c>
      <c r="E395" s="6" t="s">
        <v>1261</v>
      </c>
      <c r="F395" s="18" t="s">
        <v>1586</v>
      </c>
      <c r="G395" s="22" t="s">
        <v>1752</v>
      </c>
    </row>
    <row r="396" spans="1:7" ht="15" thickBot="1" x14ac:dyDescent="0.35">
      <c r="A396" s="3">
        <v>90</v>
      </c>
      <c r="B396" s="4">
        <v>1</v>
      </c>
      <c r="C396" s="14" t="s">
        <v>368</v>
      </c>
      <c r="D396" s="4" t="s">
        <v>369</v>
      </c>
      <c r="E396" s="8" t="s">
        <v>21</v>
      </c>
      <c r="F396" s="18" t="s">
        <v>1559</v>
      </c>
      <c r="G396" s="22" t="s">
        <v>1753</v>
      </c>
    </row>
    <row r="397" spans="1:7" ht="15" thickBot="1" x14ac:dyDescent="0.35">
      <c r="A397" s="3">
        <v>90</v>
      </c>
      <c r="B397" s="4">
        <v>2</v>
      </c>
      <c r="C397" s="14" t="s">
        <v>368</v>
      </c>
      <c r="D397" s="4" t="s">
        <v>370</v>
      </c>
      <c r="E397" s="8" t="s">
        <v>124</v>
      </c>
      <c r="F397" s="18" t="s">
        <v>1559</v>
      </c>
      <c r="G397" s="22" t="s">
        <v>1754</v>
      </c>
    </row>
    <row r="398" spans="1:7" ht="15" thickBot="1" x14ac:dyDescent="0.35">
      <c r="A398" s="3">
        <v>90</v>
      </c>
      <c r="B398" s="4">
        <v>3</v>
      </c>
      <c r="C398" s="14" t="s">
        <v>368</v>
      </c>
      <c r="D398" s="4" t="s">
        <v>371</v>
      </c>
      <c r="E398" s="8" t="s">
        <v>42</v>
      </c>
      <c r="F398" s="18" t="s">
        <v>1559</v>
      </c>
      <c r="G398" s="22" t="s">
        <v>1755</v>
      </c>
    </row>
    <row r="399" spans="1:7" ht="15" thickBot="1" x14ac:dyDescent="0.35">
      <c r="A399" s="3">
        <v>90</v>
      </c>
      <c r="B399" s="4">
        <v>4</v>
      </c>
      <c r="C399" s="14" t="s">
        <v>368</v>
      </c>
      <c r="D399" s="4" t="s">
        <v>372</v>
      </c>
      <c r="E399" s="8" t="s">
        <v>1262</v>
      </c>
      <c r="F399" s="18" t="s">
        <v>1559</v>
      </c>
      <c r="G399" s="22" t="s">
        <v>1756</v>
      </c>
    </row>
    <row r="400" spans="1:7" ht="15" thickBot="1" x14ac:dyDescent="0.35">
      <c r="A400" s="3">
        <v>90</v>
      </c>
      <c r="B400" s="4">
        <v>5</v>
      </c>
      <c r="C400" s="14" t="s">
        <v>368</v>
      </c>
      <c r="D400" s="4" t="s">
        <v>373</v>
      </c>
      <c r="E400" s="8" t="s">
        <v>188</v>
      </c>
      <c r="F400" s="18" t="s">
        <v>1559</v>
      </c>
      <c r="G400" s="22" t="s">
        <v>1757</v>
      </c>
    </row>
    <row r="401" spans="1:7" ht="15" thickBot="1" x14ac:dyDescent="0.35">
      <c r="A401" s="3">
        <v>90</v>
      </c>
      <c r="B401" s="4">
        <v>6</v>
      </c>
      <c r="C401" s="14" t="s">
        <v>368</v>
      </c>
      <c r="D401" s="4" t="s">
        <v>374</v>
      </c>
      <c r="E401" s="8" t="s">
        <v>133</v>
      </c>
      <c r="F401" s="18" t="s">
        <v>1559</v>
      </c>
      <c r="G401" s="22" t="s">
        <v>1758</v>
      </c>
    </row>
    <row r="402" spans="1:7" ht="15" thickBot="1" x14ac:dyDescent="0.35">
      <c r="A402" s="3">
        <v>90</v>
      </c>
      <c r="B402" s="4">
        <v>7</v>
      </c>
      <c r="C402" s="14" t="s">
        <v>368</v>
      </c>
      <c r="D402" s="4" t="s">
        <v>375</v>
      </c>
      <c r="E402" s="8" t="s">
        <v>41</v>
      </c>
      <c r="F402" s="18" t="s">
        <v>1559</v>
      </c>
      <c r="G402" s="22" t="s">
        <v>1759</v>
      </c>
    </row>
    <row r="403" spans="1:7" ht="15" thickBot="1" x14ac:dyDescent="0.35">
      <c r="A403" s="3">
        <v>90</v>
      </c>
      <c r="B403" s="4">
        <v>8</v>
      </c>
      <c r="C403" s="14" t="s">
        <v>368</v>
      </c>
      <c r="D403" s="4" t="s">
        <v>376</v>
      </c>
      <c r="E403" s="8" t="s">
        <v>31</v>
      </c>
      <c r="F403" s="18" t="s">
        <v>1559</v>
      </c>
      <c r="G403" s="22" t="s">
        <v>1760</v>
      </c>
    </row>
    <row r="404" spans="1:7" ht="15" thickBot="1" x14ac:dyDescent="0.35">
      <c r="A404" s="3">
        <v>90</v>
      </c>
      <c r="B404" s="4">
        <v>9</v>
      </c>
      <c r="C404" s="14" t="s">
        <v>368</v>
      </c>
      <c r="D404" s="4" t="s">
        <v>377</v>
      </c>
      <c r="E404" s="8" t="s">
        <v>154</v>
      </c>
      <c r="F404" s="18" t="s">
        <v>1559</v>
      </c>
      <c r="G404" s="22" t="s">
        <v>1761</v>
      </c>
    </row>
    <row r="405" spans="1:7" ht="15" thickBot="1" x14ac:dyDescent="0.35">
      <c r="A405" s="3">
        <v>90</v>
      </c>
      <c r="B405" s="4">
        <v>10</v>
      </c>
      <c r="C405" s="14" t="s">
        <v>368</v>
      </c>
      <c r="D405" s="4" t="s">
        <v>378</v>
      </c>
      <c r="E405" s="6" t="s">
        <v>1263</v>
      </c>
      <c r="F405" s="18" t="s">
        <v>1559</v>
      </c>
      <c r="G405" s="22" t="s">
        <v>1664</v>
      </c>
    </row>
    <row r="406" spans="1:7" ht="15" thickBot="1" x14ac:dyDescent="0.35">
      <c r="A406" s="3">
        <v>90</v>
      </c>
      <c r="B406" s="4">
        <v>11</v>
      </c>
      <c r="C406" s="14" t="s">
        <v>368</v>
      </c>
      <c r="D406" s="4" t="s">
        <v>379</v>
      </c>
      <c r="E406" s="6" t="s">
        <v>1264</v>
      </c>
      <c r="F406" s="18" t="s">
        <v>1559</v>
      </c>
      <c r="G406" s="22" t="s">
        <v>1664</v>
      </c>
    </row>
    <row r="407" spans="1:7" ht="15" thickBot="1" x14ac:dyDescent="0.35">
      <c r="A407" s="3">
        <v>80</v>
      </c>
      <c r="B407" s="4">
        <v>1</v>
      </c>
      <c r="C407" s="14" t="s">
        <v>380</v>
      </c>
      <c r="D407" s="4" t="s">
        <v>381</v>
      </c>
      <c r="E407" s="6" t="s">
        <v>1265</v>
      </c>
      <c r="F407" s="18" t="s">
        <v>1559</v>
      </c>
      <c r="G407" s="22" t="s">
        <v>1664</v>
      </c>
    </row>
    <row r="408" spans="1:7" ht="15" thickBot="1" x14ac:dyDescent="0.35">
      <c r="A408" s="3">
        <v>80</v>
      </c>
      <c r="B408" s="4">
        <v>2</v>
      </c>
      <c r="C408" s="14" t="s">
        <v>380</v>
      </c>
      <c r="D408" s="4" t="s">
        <v>382</v>
      </c>
      <c r="E408" s="6" t="s">
        <v>1266</v>
      </c>
      <c r="F408" s="18" t="s">
        <v>1559</v>
      </c>
      <c r="G408" s="22" t="s">
        <v>1664</v>
      </c>
    </row>
    <row r="409" spans="1:7" ht="15" thickBot="1" x14ac:dyDescent="0.35">
      <c r="A409" s="3">
        <v>80</v>
      </c>
      <c r="B409" s="4">
        <v>3</v>
      </c>
      <c r="C409" s="14" t="s">
        <v>380</v>
      </c>
      <c r="D409" s="4" t="s">
        <v>383</v>
      </c>
      <c r="E409" s="6" t="s">
        <v>1267</v>
      </c>
      <c r="F409" s="18" t="s">
        <v>1559</v>
      </c>
      <c r="G409" s="22" t="s">
        <v>1664</v>
      </c>
    </row>
    <row r="410" spans="1:7" ht="15" thickBot="1" x14ac:dyDescent="0.35">
      <c r="A410" s="3">
        <v>80</v>
      </c>
      <c r="B410" s="4">
        <v>4</v>
      </c>
      <c r="C410" s="14" t="s">
        <v>380</v>
      </c>
      <c r="D410" s="4" t="s">
        <v>384</v>
      </c>
      <c r="E410" s="6" t="s">
        <v>1268</v>
      </c>
      <c r="F410" s="18" t="s">
        <v>1559</v>
      </c>
      <c r="G410" s="22" t="s">
        <v>1664</v>
      </c>
    </row>
    <row r="411" spans="1:7" ht="15" thickBot="1" x14ac:dyDescent="0.35">
      <c r="A411" s="3">
        <v>80</v>
      </c>
      <c r="B411" s="4">
        <v>5</v>
      </c>
      <c r="C411" s="14" t="s">
        <v>380</v>
      </c>
      <c r="D411" s="4" t="s">
        <v>385</v>
      </c>
      <c r="E411" s="6" t="s">
        <v>1269</v>
      </c>
      <c r="F411" s="18" t="s">
        <v>1559</v>
      </c>
      <c r="G411" s="22" t="s">
        <v>1664</v>
      </c>
    </row>
    <row r="412" spans="1:7" ht="15" thickBot="1" x14ac:dyDescent="0.35">
      <c r="A412" s="3">
        <v>80</v>
      </c>
      <c r="B412" s="4">
        <v>6</v>
      </c>
      <c r="C412" s="14" t="s">
        <v>380</v>
      </c>
      <c r="D412" s="4" t="s">
        <v>386</v>
      </c>
      <c r="E412" s="6" t="s">
        <v>1270</v>
      </c>
      <c r="F412" s="18" t="s">
        <v>1559</v>
      </c>
      <c r="G412" s="22" t="s">
        <v>1664</v>
      </c>
    </row>
    <row r="413" spans="1:7" ht="15" thickBot="1" x14ac:dyDescent="0.35">
      <c r="A413" s="3">
        <v>87</v>
      </c>
      <c r="B413" s="4">
        <v>1</v>
      </c>
      <c r="C413" s="14" t="s">
        <v>387</v>
      </c>
      <c r="D413" s="4" t="s">
        <v>388</v>
      </c>
      <c r="E413" s="6" t="s">
        <v>1271</v>
      </c>
      <c r="F413" s="18" t="s">
        <v>1572</v>
      </c>
      <c r="G413" s="22" t="s">
        <v>1762</v>
      </c>
    </row>
    <row r="414" spans="1:7" ht="15" thickBot="1" x14ac:dyDescent="0.35">
      <c r="A414" s="3">
        <v>87</v>
      </c>
      <c r="B414" s="4">
        <v>2</v>
      </c>
      <c r="C414" s="14" t="s">
        <v>387</v>
      </c>
      <c r="D414" s="4" t="s">
        <v>389</v>
      </c>
      <c r="E414" s="9" t="s">
        <v>1272</v>
      </c>
      <c r="F414" s="18" t="s">
        <v>1572</v>
      </c>
      <c r="G414" s="22" t="s">
        <v>1763</v>
      </c>
    </row>
    <row r="415" spans="1:7" ht="15" thickBot="1" x14ac:dyDescent="0.35">
      <c r="A415" s="3">
        <v>87</v>
      </c>
      <c r="B415" s="4">
        <v>3</v>
      </c>
      <c r="C415" s="14" t="s">
        <v>387</v>
      </c>
      <c r="D415" s="4" t="s">
        <v>390</v>
      </c>
      <c r="E415" s="9" t="s">
        <v>1273</v>
      </c>
      <c r="F415" s="18" t="s">
        <v>1572</v>
      </c>
      <c r="G415" s="22" t="s">
        <v>1764</v>
      </c>
    </row>
    <row r="416" spans="1:7" ht="27" thickBot="1" x14ac:dyDescent="0.35">
      <c r="A416" s="3">
        <v>87</v>
      </c>
      <c r="B416" s="4">
        <v>4</v>
      </c>
      <c r="C416" s="14" t="s">
        <v>387</v>
      </c>
      <c r="D416" s="4" t="s">
        <v>391</v>
      </c>
      <c r="E416" s="9" t="s">
        <v>1274</v>
      </c>
      <c r="F416" s="18" t="s">
        <v>1572</v>
      </c>
      <c r="G416" s="22" t="s">
        <v>1765</v>
      </c>
    </row>
    <row r="417" spans="1:7" ht="15" thickBot="1" x14ac:dyDescent="0.35">
      <c r="A417" s="3">
        <v>82</v>
      </c>
      <c r="B417" s="4">
        <v>1</v>
      </c>
      <c r="C417" s="14" t="s">
        <v>392</v>
      </c>
      <c r="D417" s="4" t="s">
        <v>393</v>
      </c>
      <c r="E417" s="6" t="s">
        <v>21</v>
      </c>
      <c r="F417" s="19" t="s">
        <v>1587</v>
      </c>
      <c r="G417" s="22" t="s">
        <v>18</v>
      </c>
    </row>
    <row r="418" spans="1:7" ht="53.4" thickBot="1" x14ac:dyDescent="0.35">
      <c r="A418" s="3">
        <v>82</v>
      </c>
      <c r="B418" s="4">
        <v>2</v>
      </c>
      <c r="C418" s="14" t="s">
        <v>392</v>
      </c>
      <c r="D418" s="4" t="s">
        <v>394</v>
      </c>
      <c r="E418" s="6" t="s">
        <v>7</v>
      </c>
      <c r="F418" s="19" t="s">
        <v>1588</v>
      </c>
      <c r="G418" s="22" t="s">
        <v>18</v>
      </c>
    </row>
    <row r="419" spans="1:7" ht="53.4" thickBot="1" x14ac:dyDescent="0.35">
      <c r="A419" s="3">
        <v>82</v>
      </c>
      <c r="B419" s="4">
        <v>3</v>
      </c>
      <c r="C419" s="14" t="s">
        <v>392</v>
      </c>
      <c r="D419" s="4" t="s">
        <v>395</v>
      </c>
      <c r="E419" s="6" t="s">
        <v>11</v>
      </c>
      <c r="F419" s="19" t="s">
        <v>1589</v>
      </c>
      <c r="G419" s="22" t="s">
        <v>18</v>
      </c>
    </row>
    <row r="420" spans="1:7" ht="79.8" thickBot="1" x14ac:dyDescent="0.35">
      <c r="A420" s="3">
        <v>82</v>
      </c>
      <c r="B420" s="4">
        <v>4</v>
      </c>
      <c r="C420" s="14" t="s">
        <v>392</v>
      </c>
      <c r="D420" s="4" t="s">
        <v>396</v>
      </c>
      <c r="E420" s="6" t="s">
        <v>133</v>
      </c>
      <c r="F420" s="19" t="s">
        <v>1590</v>
      </c>
      <c r="G420" s="22" t="s">
        <v>18</v>
      </c>
    </row>
    <row r="421" spans="1:7" ht="27" thickBot="1" x14ac:dyDescent="0.35">
      <c r="A421" s="3">
        <v>82</v>
      </c>
      <c r="B421" s="4">
        <v>5</v>
      </c>
      <c r="C421" s="14" t="s">
        <v>392</v>
      </c>
      <c r="D421" s="4" t="s">
        <v>397</v>
      </c>
      <c r="E421" s="6" t="s">
        <v>1275</v>
      </c>
      <c r="F421" s="19" t="s">
        <v>1591</v>
      </c>
      <c r="G421" s="22" t="s">
        <v>18</v>
      </c>
    </row>
    <row r="422" spans="1:7" ht="15" thickBot="1" x14ac:dyDescent="0.35">
      <c r="A422" s="3">
        <v>82</v>
      </c>
      <c r="B422" s="4">
        <v>6</v>
      </c>
      <c r="C422" s="14" t="s">
        <v>392</v>
      </c>
      <c r="D422" s="4" t="s">
        <v>398</v>
      </c>
      <c r="E422" s="6" t="s">
        <v>1276</v>
      </c>
      <c r="F422" s="18" t="s">
        <v>1570</v>
      </c>
      <c r="G422" s="22" t="s">
        <v>1664</v>
      </c>
    </row>
    <row r="423" spans="1:7" ht="15" thickBot="1" x14ac:dyDescent="0.35">
      <c r="A423" s="3">
        <v>82</v>
      </c>
      <c r="B423" s="4">
        <v>7</v>
      </c>
      <c r="C423" s="14" t="s">
        <v>392</v>
      </c>
      <c r="D423" s="4" t="s">
        <v>399</v>
      </c>
      <c r="E423" s="3" t="s">
        <v>1277</v>
      </c>
      <c r="F423" s="18" t="s">
        <v>1592</v>
      </c>
      <c r="G423" s="22" t="s">
        <v>1766</v>
      </c>
    </row>
    <row r="424" spans="1:7" ht="15" thickBot="1" x14ac:dyDescent="0.35">
      <c r="A424" s="3">
        <v>82</v>
      </c>
      <c r="B424" s="4">
        <v>8</v>
      </c>
      <c r="C424" s="14" t="s">
        <v>392</v>
      </c>
      <c r="D424" s="4" t="s">
        <v>400</v>
      </c>
      <c r="E424" s="3" t="s">
        <v>1278</v>
      </c>
      <c r="F424" s="18" t="s">
        <v>1593</v>
      </c>
      <c r="G424" s="22" t="s">
        <v>1767</v>
      </c>
    </row>
    <row r="425" spans="1:7" ht="15" thickBot="1" x14ac:dyDescent="0.35">
      <c r="A425" s="3">
        <v>82</v>
      </c>
      <c r="B425" s="4">
        <v>9</v>
      </c>
      <c r="C425" s="14" t="s">
        <v>392</v>
      </c>
      <c r="D425" s="4" t="s">
        <v>401</v>
      </c>
      <c r="E425" s="6" t="s">
        <v>1251</v>
      </c>
      <c r="F425" s="18" t="s">
        <v>1571</v>
      </c>
      <c r="G425" s="22" t="s">
        <v>1664</v>
      </c>
    </row>
    <row r="426" spans="1:7" ht="15" thickBot="1" x14ac:dyDescent="0.35">
      <c r="A426" s="3">
        <v>82</v>
      </c>
      <c r="B426" s="4">
        <v>10</v>
      </c>
      <c r="C426" s="14" t="s">
        <v>392</v>
      </c>
      <c r="D426" s="4" t="s">
        <v>402</v>
      </c>
      <c r="E426" s="6" t="s">
        <v>1252</v>
      </c>
      <c r="F426" s="18" t="s">
        <v>1571</v>
      </c>
      <c r="G426" s="22" t="s">
        <v>1664</v>
      </c>
    </row>
    <row r="427" spans="1:7" ht="15" thickBot="1" x14ac:dyDescent="0.35">
      <c r="A427" s="3">
        <v>82</v>
      </c>
      <c r="B427" s="4">
        <v>11</v>
      </c>
      <c r="C427" s="14" t="s">
        <v>392</v>
      </c>
      <c r="D427" s="4" t="s">
        <v>403</v>
      </c>
      <c r="E427" s="6" t="s">
        <v>1253</v>
      </c>
      <c r="F427" s="18" t="s">
        <v>1571</v>
      </c>
      <c r="G427" s="22" t="s">
        <v>1664</v>
      </c>
    </row>
    <row r="428" spans="1:7" ht="15" thickBot="1" x14ac:dyDescent="0.35">
      <c r="A428" s="3">
        <v>82</v>
      </c>
      <c r="B428" s="4">
        <v>12</v>
      </c>
      <c r="C428" s="14" t="s">
        <v>392</v>
      </c>
      <c r="D428" s="4" t="s">
        <v>404</v>
      </c>
      <c r="E428" s="6" t="s">
        <v>1256</v>
      </c>
      <c r="F428" s="18" t="s">
        <v>1571</v>
      </c>
      <c r="G428" s="22" t="s">
        <v>1664</v>
      </c>
    </row>
    <row r="429" spans="1:7" ht="15" thickBot="1" x14ac:dyDescent="0.35">
      <c r="A429" s="3">
        <v>82</v>
      </c>
      <c r="B429" s="4">
        <v>13</v>
      </c>
      <c r="C429" s="14" t="s">
        <v>392</v>
      </c>
      <c r="D429" s="4" t="s">
        <v>405</v>
      </c>
      <c r="E429" s="6" t="s">
        <v>1257</v>
      </c>
      <c r="F429" s="18" t="s">
        <v>1571</v>
      </c>
      <c r="G429" s="22" t="s">
        <v>1664</v>
      </c>
    </row>
    <row r="430" spans="1:7" ht="15" thickBot="1" x14ac:dyDescent="0.35">
      <c r="A430" s="3">
        <v>82</v>
      </c>
      <c r="B430" s="4">
        <v>14</v>
      </c>
      <c r="C430" s="14" t="s">
        <v>392</v>
      </c>
      <c r="D430" s="4" t="s">
        <v>406</v>
      </c>
      <c r="E430" s="6" t="s">
        <v>1279</v>
      </c>
      <c r="F430" s="18" t="s">
        <v>1571</v>
      </c>
      <c r="G430" s="22" t="s">
        <v>1664</v>
      </c>
    </row>
    <row r="431" spans="1:7" ht="15" thickBot="1" x14ac:dyDescent="0.35">
      <c r="A431" s="3">
        <v>82</v>
      </c>
      <c r="B431" s="4">
        <v>15</v>
      </c>
      <c r="C431" s="14" t="s">
        <v>392</v>
      </c>
      <c r="D431" s="4" t="s">
        <v>407</v>
      </c>
      <c r="E431" s="6" t="s">
        <v>1250</v>
      </c>
      <c r="F431" s="18" t="s">
        <v>1594</v>
      </c>
      <c r="G431" s="22" t="s">
        <v>1768</v>
      </c>
    </row>
    <row r="432" spans="1:7" ht="15" thickBot="1" x14ac:dyDescent="0.35">
      <c r="A432" s="3">
        <v>95</v>
      </c>
      <c r="B432" s="4">
        <v>1</v>
      </c>
      <c r="C432" s="14" t="s">
        <v>408</v>
      </c>
      <c r="D432" s="4" t="s">
        <v>409</v>
      </c>
      <c r="E432" s="8" t="s">
        <v>22</v>
      </c>
      <c r="F432" s="18" t="s">
        <v>1551</v>
      </c>
      <c r="G432" s="22" t="s">
        <v>1769</v>
      </c>
    </row>
    <row r="433" spans="1:7" ht="15" thickBot="1" x14ac:dyDescent="0.35">
      <c r="A433" s="3">
        <v>95</v>
      </c>
      <c r="B433" s="4">
        <v>2</v>
      </c>
      <c r="C433" s="14" t="s">
        <v>408</v>
      </c>
      <c r="D433" s="4" t="s">
        <v>410</v>
      </c>
      <c r="E433" s="8" t="s">
        <v>203</v>
      </c>
      <c r="F433" s="18" t="s">
        <v>1572</v>
      </c>
      <c r="G433" s="22" t="s">
        <v>1770</v>
      </c>
    </row>
    <row r="434" spans="1:7" ht="15" thickBot="1" x14ac:dyDescent="0.35">
      <c r="A434" s="3">
        <v>95</v>
      </c>
      <c r="B434" s="4">
        <v>3</v>
      </c>
      <c r="C434" s="14" t="s">
        <v>408</v>
      </c>
      <c r="D434" s="4" t="s">
        <v>411</v>
      </c>
      <c r="E434" s="8" t="s">
        <v>95</v>
      </c>
      <c r="F434" s="18" t="s">
        <v>1595</v>
      </c>
      <c r="G434" s="22" t="s">
        <v>1771</v>
      </c>
    </row>
    <row r="435" spans="1:7" ht="15" thickBot="1" x14ac:dyDescent="0.35">
      <c r="A435" s="3">
        <v>95</v>
      </c>
      <c r="B435" s="4">
        <v>4</v>
      </c>
      <c r="C435" s="14" t="s">
        <v>408</v>
      </c>
      <c r="D435" s="4" t="s">
        <v>412</v>
      </c>
      <c r="E435" s="8" t="s">
        <v>156</v>
      </c>
      <c r="F435" s="18" t="s">
        <v>1596</v>
      </c>
      <c r="G435" s="22" t="s">
        <v>1772</v>
      </c>
    </row>
    <row r="436" spans="1:7" ht="27" thickBot="1" x14ac:dyDescent="0.35">
      <c r="A436" s="3">
        <v>95</v>
      </c>
      <c r="B436" s="4">
        <v>5</v>
      </c>
      <c r="C436" s="14" t="s">
        <v>408</v>
      </c>
      <c r="D436" s="4" t="s">
        <v>413</v>
      </c>
      <c r="E436" s="8" t="s">
        <v>24</v>
      </c>
      <c r="F436" s="19" t="s">
        <v>1597</v>
      </c>
      <c r="G436" s="22" t="s">
        <v>1773</v>
      </c>
    </row>
    <row r="437" spans="1:7" ht="15" thickBot="1" x14ac:dyDescent="0.35">
      <c r="A437" s="3">
        <v>95</v>
      </c>
      <c r="B437" s="4">
        <v>6</v>
      </c>
      <c r="C437" s="14" t="s">
        <v>408</v>
      </c>
      <c r="D437" s="4" t="s">
        <v>414</v>
      </c>
      <c r="E437" s="8" t="s">
        <v>1280</v>
      </c>
      <c r="F437" s="18" t="s">
        <v>1595</v>
      </c>
      <c r="G437" s="22" t="s">
        <v>1774</v>
      </c>
    </row>
    <row r="438" spans="1:7" ht="15" thickBot="1" x14ac:dyDescent="0.35">
      <c r="A438" s="3">
        <v>95</v>
      </c>
      <c r="B438" s="4">
        <v>7</v>
      </c>
      <c r="C438" s="14" t="s">
        <v>408</v>
      </c>
      <c r="D438" s="4" t="s">
        <v>415</v>
      </c>
      <c r="E438" s="8" t="s">
        <v>154</v>
      </c>
      <c r="F438" s="18" t="s">
        <v>1596</v>
      </c>
      <c r="G438" s="22" t="s">
        <v>1775</v>
      </c>
    </row>
    <row r="439" spans="1:7" ht="27" thickBot="1" x14ac:dyDescent="0.35">
      <c r="A439" s="3">
        <v>95</v>
      </c>
      <c r="B439" s="4">
        <v>8</v>
      </c>
      <c r="C439" s="14" t="s">
        <v>408</v>
      </c>
      <c r="D439" s="4" t="s">
        <v>416</v>
      </c>
      <c r="E439" s="3" t="s">
        <v>1281</v>
      </c>
      <c r="F439" s="19" t="s">
        <v>1598</v>
      </c>
      <c r="G439" s="22" t="s">
        <v>1664</v>
      </c>
    </row>
    <row r="440" spans="1:7" ht="15" thickBot="1" x14ac:dyDescent="0.35">
      <c r="A440" s="3">
        <v>95</v>
      </c>
      <c r="B440" s="4">
        <v>9</v>
      </c>
      <c r="C440" s="14" t="s">
        <v>408</v>
      </c>
      <c r="D440" s="4" t="s">
        <v>417</v>
      </c>
      <c r="E440" s="8" t="s">
        <v>1282</v>
      </c>
      <c r="F440" s="18" t="s">
        <v>1551</v>
      </c>
      <c r="G440" s="22" t="s">
        <v>1776</v>
      </c>
    </row>
    <row r="441" spans="1:7" ht="15" thickBot="1" x14ac:dyDescent="0.35">
      <c r="A441" s="3">
        <v>95</v>
      </c>
      <c r="B441" s="4">
        <v>10</v>
      </c>
      <c r="C441" s="14" t="s">
        <v>408</v>
      </c>
      <c r="D441" s="4" t="s">
        <v>418</v>
      </c>
      <c r="E441" s="8" t="s">
        <v>38</v>
      </c>
      <c r="F441" s="18" t="s">
        <v>1551</v>
      </c>
      <c r="G441" s="22" t="s">
        <v>1777</v>
      </c>
    </row>
    <row r="442" spans="1:7" ht="15" thickBot="1" x14ac:dyDescent="0.35">
      <c r="A442" s="3">
        <v>95</v>
      </c>
      <c r="B442" s="4">
        <v>11</v>
      </c>
      <c r="C442" s="14" t="s">
        <v>408</v>
      </c>
      <c r="D442" s="4" t="s">
        <v>419</v>
      </c>
      <c r="E442" s="8" t="s">
        <v>35</v>
      </c>
      <c r="F442" s="18" t="s">
        <v>1551</v>
      </c>
      <c r="G442" s="22" t="s">
        <v>1778</v>
      </c>
    </row>
    <row r="443" spans="1:7" ht="15" thickBot="1" x14ac:dyDescent="0.35">
      <c r="A443" s="3">
        <v>95</v>
      </c>
      <c r="B443" s="4">
        <v>12</v>
      </c>
      <c r="C443" s="14" t="s">
        <v>408</v>
      </c>
      <c r="D443" s="4" t="s">
        <v>420</v>
      </c>
      <c r="E443" s="8" t="s">
        <v>36</v>
      </c>
      <c r="F443" s="18" t="s">
        <v>1551</v>
      </c>
      <c r="G443" s="22" t="s">
        <v>1779</v>
      </c>
    </row>
    <row r="444" spans="1:7" ht="15" thickBot="1" x14ac:dyDescent="0.35">
      <c r="A444" s="3">
        <v>95</v>
      </c>
      <c r="B444" s="4">
        <v>13</v>
      </c>
      <c r="C444" s="14" t="s">
        <v>408</v>
      </c>
      <c r="D444" s="4" t="s">
        <v>421</v>
      </c>
      <c r="E444" s="8" t="s">
        <v>56</v>
      </c>
      <c r="F444" s="19" t="s">
        <v>1599</v>
      </c>
      <c r="G444" s="22" t="s">
        <v>1780</v>
      </c>
    </row>
    <row r="445" spans="1:7" ht="15" thickBot="1" x14ac:dyDescent="0.35">
      <c r="A445" s="3">
        <v>95</v>
      </c>
      <c r="B445" s="4">
        <v>14</v>
      </c>
      <c r="C445" s="14" t="s">
        <v>408</v>
      </c>
      <c r="D445" s="4" t="s">
        <v>422</v>
      </c>
      <c r="E445" s="8" t="s">
        <v>133</v>
      </c>
      <c r="F445" s="18" t="s">
        <v>1550</v>
      </c>
      <c r="G445" s="22" t="s">
        <v>1781</v>
      </c>
    </row>
    <row r="446" spans="1:7" ht="15" thickBot="1" x14ac:dyDescent="0.35">
      <c r="A446" s="3">
        <v>95</v>
      </c>
      <c r="B446" s="4">
        <v>15</v>
      </c>
      <c r="C446" s="14" t="s">
        <v>408</v>
      </c>
      <c r="D446" s="4" t="s">
        <v>423</v>
      </c>
      <c r="E446" s="8" t="s">
        <v>124</v>
      </c>
      <c r="F446" s="18" t="s">
        <v>1550</v>
      </c>
      <c r="G446" s="22" t="s">
        <v>1782</v>
      </c>
    </row>
    <row r="447" spans="1:7" ht="15" thickBot="1" x14ac:dyDescent="0.35">
      <c r="A447" s="3">
        <v>95</v>
      </c>
      <c r="B447" s="4">
        <v>16</v>
      </c>
      <c r="C447" s="14" t="s">
        <v>408</v>
      </c>
      <c r="D447" s="4" t="s">
        <v>424</v>
      </c>
      <c r="E447" s="8" t="s">
        <v>94</v>
      </c>
      <c r="F447" s="19" t="s">
        <v>1600</v>
      </c>
      <c r="G447" s="22" t="s">
        <v>18</v>
      </c>
    </row>
    <row r="448" spans="1:7" ht="15" thickBot="1" x14ac:dyDescent="0.35">
      <c r="A448" s="3">
        <v>95</v>
      </c>
      <c r="B448" s="4">
        <v>17</v>
      </c>
      <c r="C448" s="14" t="s">
        <v>408</v>
      </c>
      <c r="D448" s="4" t="s">
        <v>425</v>
      </c>
      <c r="E448" s="8" t="s">
        <v>21</v>
      </c>
      <c r="F448" s="18" t="s">
        <v>1601</v>
      </c>
      <c r="G448" s="22" t="s">
        <v>1783</v>
      </c>
    </row>
    <row r="449" spans="1:7" ht="15" thickBot="1" x14ac:dyDescent="0.35">
      <c r="A449" s="3">
        <v>95</v>
      </c>
      <c r="B449" s="4">
        <v>18</v>
      </c>
      <c r="C449" s="14" t="s">
        <v>408</v>
      </c>
      <c r="D449" s="4" t="s">
        <v>426</v>
      </c>
      <c r="E449" s="3" t="s">
        <v>1283</v>
      </c>
      <c r="F449" s="19" t="s">
        <v>1599</v>
      </c>
      <c r="G449" s="22" t="s">
        <v>1664</v>
      </c>
    </row>
    <row r="450" spans="1:7" ht="15" thickBot="1" x14ac:dyDescent="0.35">
      <c r="A450" s="3">
        <v>95</v>
      </c>
      <c r="B450" s="4">
        <v>19</v>
      </c>
      <c r="C450" s="14" t="s">
        <v>408</v>
      </c>
      <c r="D450" s="4" t="s">
        <v>427</v>
      </c>
      <c r="E450" s="3" t="s">
        <v>106</v>
      </c>
      <c r="F450" s="19" t="s">
        <v>1599</v>
      </c>
      <c r="G450" s="22" t="s">
        <v>1784</v>
      </c>
    </row>
    <row r="451" spans="1:7" ht="27" thickBot="1" x14ac:dyDescent="0.35">
      <c r="A451" s="3">
        <v>95</v>
      </c>
      <c r="B451" s="4">
        <v>20</v>
      </c>
      <c r="C451" s="14" t="s">
        <v>408</v>
      </c>
      <c r="D451" s="4" t="s">
        <v>428</v>
      </c>
      <c r="E451" s="3" t="s">
        <v>1284</v>
      </c>
      <c r="F451" s="19" t="s">
        <v>1602</v>
      </c>
      <c r="G451" s="22" t="s">
        <v>1785</v>
      </c>
    </row>
    <row r="452" spans="1:7" ht="185.4" thickBot="1" x14ac:dyDescent="0.35">
      <c r="A452" s="3">
        <v>95</v>
      </c>
      <c r="B452" s="4">
        <v>21</v>
      </c>
      <c r="C452" s="14" t="s">
        <v>408</v>
      </c>
      <c r="D452" s="4" t="s">
        <v>429</v>
      </c>
      <c r="E452" s="3" t="s">
        <v>1285</v>
      </c>
      <c r="F452" s="19" t="s">
        <v>1603</v>
      </c>
      <c r="G452" s="22" t="s">
        <v>1786</v>
      </c>
    </row>
    <row r="453" spans="1:7" ht="132.6" thickBot="1" x14ac:dyDescent="0.35">
      <c r="A453" s="3">
        <v>95</v>
      </c>
      <c r="B453" s="4">
        <v>22</v>
      </c>
      <c r="C453" s="14" t="s">
        <v>408</v>
      </c>
      <c r="D453" s="4" t="s">
        <v>430</v>
      </c>
      <c r="E453" s="3" t="s">
        <v>1286</v>
      </c>
      <c r="F453" s="19" t="s">
        <v>1604</v>
      </c>
      <c r="G453" s="22" t="s">
        <v>1787</v>
      </c>
    </row>
    <row r="454" spans="1:7" ht="15" thickBot="1" x14ac:dyDescent="0.35">
      <c r="A454" s="3">
        <v>92</v>
      </c>
      <c r="B454" s="4">
        <v>1</v>
      </c>
      <c r="C454" s="14" t="s">
        <v>431</v>
      </c>
      <c r="D454" s="4" t="s">
        <v>432</v>
      </c>
      <c r="E454" s="6" t="s">
        <v>1287</v>
      </c>
      <c r="F454" s="18" t="s">
        <v>1572</v>
      </c>
      <c r="G454" s="22" t="s">
        <v>1788</v>
      </c>
    </row>
    <row r="455" spans="1:7" ht="15" thickBot="1" x14ac:dyDescent="0.35">
      <c r="A455" s="3">
        <v>92</v>
      </c>
      <c r="B455" s="4">
        <v>2</v>
      </c>
      <c r="C455" s="14" t="s">
        <v>431</v>
      </c>
      <c r="D455" s="4" t="s">
        <v>433</v>
      </c>
      <c r="E455" s="6" t="s">
        <v>1288</v>
      </c>
      <c r="F455" s="18" t="s">
        <v>1572</v>
      </c>
      <c r="G455" s="22" t="s">
        <v>1789</v>
      </c>
    </row>
    <row r="456" spans="1:7" ht="15" thickBot="1" x14ac:dyDescent="0.35">
      <c r="A456" s="3">
        <v>92</v>
      </c>
      <c r="B456" s="4">
        <v>3</v>
      </c>
      <c r="C456" s="14" t="s">
        <v>431</v>
      </c>
      <c r="D456" s="4" t="s">
        <v>434</v>
      </c>
      <c r="E456" s="10" t="s">
        <v>1289</v>
      </c>
      <c r="F456" s="18" t="s">
        <v>1572</v>
      </c>
      <c r="G456" s="22" t="s">
        <v>1790</v>
      </c>
    </row>
    <row r="457" spans="1:7" ht="15" thickBot="1" x14ac:dyDescent="0.35">
      <c r="A457" s="3">
        <v>92</v>
      </c>
      <c r="B457" s="4">
        <v>4</v>
      </c>
      <c r="C457" s="14" t="s">
        <v>431</v>
      </c>
      <c r="D457" s="4" t="s">
        <v>435</v>
      </c>
      <c r="E457" s="8" t="s">
        <v>1290</v>
      </c>
      <c r="F457" s="18" t="s">
        <v>1556</v>
      </c>
      <c r="G457" s="22" t="s">
        <v>1791</v>
      </c>
    </row>
    <row r="458" spans="1:7" ht="15" thickBot="1" x14ac:dyDescent="0.35">
      <c r="A458" s="3">
        <v>72</v>
      </c>
      <c r="B458" s="4">
        <v>1</v>
      </c>
      <c r="C458" s="14" t="s">
        <v>436</v>
      </c>
      <c r="D458" s="4" t="s">
        <v>437</v>
      </c>
      <c r="E458" s="6" t="s">
        <v>1291</v>
      </c>
      <c r="F458" s="18" t="s">
        <v>1559</v>
      </c>
      <c r="G458" s="22" t="s">
        <v>1664</v>
      </c>
    </row>
    <row r="459" spans="1:7" ht="15" thickBot="1" x14ac:dyDescent="0.35">
      <c r="A459" s="3">
        <v>72</v>
      </c>
      <c r="B459" s="4">
        <v>2</v>
      </c>
      <c r="C459" s="14" t="s">
        <v>436</v>
      </c>
      <c r="D459" s="4" t="s">
        <v>438</v>
      </c>
      <c r="E459" s="8" t="s">
        <v>41</v>
      </c>
      <c r="F459" s="18" t="s">
        <v>1559</v>
      </c>
      <c r="G459" s="22" t="s">
        <v>1792</v>
      </c>
    </row>
    <row r="460" spans="1:7" ht="15" thickBot="1" x14ac:dyDescent="0.35">
      <c r="A460" s="3">
        <v>72</v>
      </c>
      <c r="B460" s="4">
        <v>3</v>
      </c>
      <c r="C460" s="14" t="s">
        <v>436</v>
      </c>
      <c r="D460" s="4" t="s">
        <v>439</v>
      </c>
      <c r="E460" s="8" t="s">
        <v>1225</v>
      </c>
      <c r="F460" s="18" t="s">
        <v>1559</v>
      </c>
      <c r="G460" s="22" t="s">
        <v>1793</v>
      </c>
    </row>
    <row r="461" spans="1:7" ht="15" thickBot="1" x14ac:dyDescent="0.35">
      <c r="A461" s="3">
        <v>72</v>
      </c>
      <c r="B461" s="4">
        <v>4</v>
      </c>
      <c r="C461" s="14" t="s">
        <v>436</v>
      </c>
      <c r="D461" s="4" t="s">
        <v>440</v>
      </c>
      <c r="E461" s="8" t="s">
        <v>156</v>
      </c>
      <c r="F461" s="18" t="s">
        <v>1559</v>
      </c>
      <c r="G461" s="22" t="s">
        <v>1697</v>
      </c>
    </row>
    <row r="462" spans="1:7" ht="15" thickBot="1" x14ac:dyDescent="0.35">
      <c r="A462" s="3">
        <v>72</v>
      </c>
      <c r="B462" s="4">
        <v>5</v>
      </c>
      <c r="C462" s="14" t="s">
        <v>436</v>
      </c>
      <c r="D462" s="4" t="s">
        <v>441</v>
      </c>
      <c r="E462" s="8" t="s">
        <v>96</v>
      </c>
      <c r="F462" s="18" t="s">
        <v>1559</v>
      </c>
      <c r="G462" s="22" t="s">
        <v>1698</v>
      </c>
    </row>
    <row r="463" spans="1:7" ht="15" thickBot="1" x14ac:dyDescent="0.35">
      <c r="A463" s="3">
        <v>72</v>
      </c>
      <c r="B463" s="4">
        <v>6</v>
      </c>
      <c r="C463" s="14" t="s">
        <v>436</v>
      </c>
      <c r="D463" s="4" t="s">
        <v>442</v>
      </c>
      <c r="E463" s="8" t="s">
        <v>112</v>
      </c>
      <c r="F463" s="18" t="s">
        <v>1559</v>
      </c>
      <c r="G463" s="22" t="s">
        <v>1794</v>
      </c>
    </row>
    <row r="464" spans="1:7" ht="15" thickBot="1" x14ac:dyDescent="0.35">
      <c r="A464" s="3">
        <v>72</v>
      </c>
      <c r="B464" s="4">
        <v>7</v>
      </c>
      <c r="C464" s="14" t="s">
        <v>436</v>
      </c>
      <c r="D464" s="4" t="s">
        <v>443</v>
      </c>
      <c r="E464" s="8" t="s">
        <v>21</v>
      </c>
      <c r="F464" s="18" t="s">
        <v>1559</v>
      </c>
      <c r="G464" s="22" t="s">
        <v>1795</v>
      </c>
    </row>
    <row r="465" spans="1:7" ht="15" thickBot="1" x14ac:dyDescent="0.35">
      <c r="A465" s="3">
        <v>102</v>
      </c>
      <c r="B465" s="4">
        <v>1</v>
      </c>
      <c r="C465" s="14" t="s">
        <v>444</v>
      </c>
      <c r="D465" s="4" t="s">
        <v>445</v>
      </c>
      <c r="E465" s="8" t="s">
        <v>1292</v>
      </c>
      <c r="F465" s="19" t="s">
        <v>1605</v>
      </c>
      <c r="G465" s="22" t="s">
        <v>18</v>
      </c>
    </row>
    <row r="466" spans="1:7" ht="15" thickBot="1" x14ac:dyDescent="0.35">
      <c r="A466" s="3">
        <v>102</v>
      </c>
      <c r="B466" s="4">
        <v>2</v>
      </c>
      <c r="C466" s="14" t="s">
        <v>444</v>
      </c>
      <c r="D466" s="4" t="s">
        <v>446</v>
      </c>
      <c r="E466" s="8" t="s">
        <v>1293</v>
      </c>
      <c r="F466" s="19" t="s">
        <v>1605</v>
      </c>
      <c r="G466" s="22" t="s">
        <v>18</v>
      </c>
    </row>
    <row r="467" spans="1:7" ht="15" thickBot="1" x14ac:dyDescent="0.35">
      <c r="A467" s="3">
        <v>102</v>
      </c>
      <c r="B467" s="4">
        <v>3</v>
      </c>
      <c r="C467" s="14" t="s">
        <v>444</v>
      </c>
      <c r="D467" s="4" t="s">
        <v>447</v>
      </c>
      <c r="E467" s="8" t="s">
        <v>1294</v>
      </c>
      <c r="F467" s="19" t="s">
        <v>1605</v>
      </c>
      <c r="G467" s="22" t="s">
        <v>18</v>
      </c>
    </row>
    <row r="468" spans="1:7" ht="15" thickBot="1" x14ac:dyDescent="0.35">
      <c r="A468" s="3">
        <v>102</v>
      </c>
      <c r="B468" s="4">
        <v>4</v>
      </c>
      <c r="C468" s="14" t="s">
        <v>444</v>
      </c>
      <c r="D468" s="4" t="s">
        <v>448</v>
      </c>
      <c r="E468" s="8" t="s">
        <v>129</v>
      </c>
      <c r="F468" s="19" t="s">
        <v>1605</v>
      </c>
      <c r="G468" s="22" t="s">
        <v>18</v>
      </c>
    </row>
    <row r="469" spans="1:7" ht="15" thickBot="1" x14ac:dyDescent="0.35">
      <c r="A469" s="3">
        <v>102</v>
      </c>
      <c r="B469" s="4">
        <v>5</v>
      </c>
      <c r="C469" s="14" t="s">
        <v>444</v>
      </c>
      <c r="D469" s="4" t="s">
        <v>449</v>
      </c>
      <c r="E469" s="8" t="s">
        <v>1295</v>
      </c>
      <c r="F469" s="19" t="s">
        <v>1605</v>
      </c>
      <c r="G469" s="22" t="s">
        <v>18</v>
      </c>
    </row>
    <row r="470" spans="1:7" ht="15" thickBot="1" x14ac:dyDescent="0.35">
      <c r="A470" s="3">
        <v>102</v>
      </c>
      <c r="B470" s="4">
        <v>6</v>
      </c>
      <c r="C470" s="14" t="s">
        <v>444</v>
      </c>
      <c r="D470" s="4" t="s">
        <v>450</v>
      </c>
      <c r="E470" s="8" t="s">
        <v>1296</v>
      </c>
      <c r="F470" s="18" t="s">
        <v>1559</v>
      </c>
      <c r="G470" s="22" t="s">
        <v>1664</v>
      </c>
    </row>
    <row r="471" spans="1:7" ht="15" thickBot="1" x14ac:dyDescent="0.35">
      <c r="A471" s="3">
        <v>102</v>
      </c>
      <c r="B471" s="4">
        <v>7</v>
      </c>
      <c r="C471" s="14" t="s">
        <v>444</v>
      </c>
      <c r="D471" s="4" t="s">
        <v>451</v>
      </c>
      <c r="E471" s="8" t="s">
        <v>1297</v>
      </c>
      <c r="F471" s="18" t="s">
        <v>1559</v>
      </c>
      <c r="G471" s="22" t="s">
        <v>1664</v>
      </c>
    </row>
    <row r="472" spans="1:7" ht="15" thickBot="1" x14ac:dyDescent="0.35">
      <c r="A472" s="3">
        <v>102</v>
      </c>
      <c r="B472" s="4">
        <v>8</v>
      </c>
      <c r="C472" s="14" t="s">
        <v>444</v>
      </c>
      <c r="D472" s="4" t="s">
        <v>452</v>
      </c>
      <c r="E472" s="8" t="s">
        <v>1298</v>
      </c>
      <c r="F472" s="18" t="s">
        <v>1559</v>
      </c>
      <c r="G472" s="22" t="s">
        <v>1664</v>
      </c>
    </row>
    <row r="473" spans="1:7" ht="15" thickBot="1" x14ac:dyDescent="0.35">
      <c r="A473" s="3">
        <v>96</v>
      </c>
      <c r="B473" s="4">
        <v>1</v>
      </c>
      <c r="C473" s="14" t="s">
        <v>453</v>
      </c>
      <c r="D473" s="4" t="s">
        <v>454</v>
      </c>
      <c r="E473" s="8" t="s">
        <v>21</v>
      </c>
      <c r="F473" s="18" t="s">
        <v>1559</v>
      </c>
      <c r="G473" s="22" t="s">
        <v>1796</v>
      </c>
    </row>
    <row r="474" spans="1:7" ht="15" thickBot="1" x14ac:dyDescent="0.35">
      <c r="A474" s="3">
        <v>96</v>
      </c>
      <c r="B474" s="4">
        <v>2</v>
      </c>
      <c r="C474" s="14" t="s">
        <v>453</v>
      </c>
      <c r="D474" s="4" t="s">
        <v>455</v>
      </c>
      <c r="E474" s="8" t="s">
        <v>1290</v>
      </c>
      <c r="F474" s="18" t="s">
        <v>1559</v>
      </c>
      <c r="G474" s="22" t="s">
        <v>1664</v>
      </c>
    </row>
    <row r="475" spans="1:7" ht="15" thickBot="1" x14ac:dyDescent="0.35">
      <c r="A475" s="3">
        <v>96</v>
      </c>
      <c r="B475" s="4">
        <v>3</v>
      </c>
      <c r="C475" s="14" t="s">
        <v>453</v>
      </c>
      <c r="D475" s="4" t="s">
        <v>456</v>
      </c>
      <c r="E475" s="8" t="s">
        <v>1299</v>
      </c>
      <c r="F475" s="18" t="s">
        <v>1559</v>
      </c>
      <c r="G475" s="22" t="s">
        <v>1664</v>
      </c>
    </row>
    <row r="476" spans="1:7" ht="15" thickBot="1" x14ac:dyDescent="0.35">
      <c r="A476" s="3">
        <v>96</v>
      </c>
      <c r="B476" s="4">
        <v>4</v>
      </c>
      <c r="C476" s="14" t="s">
        <v>453</v>
      </c>
      <c r="D476" s="4" t="s">
        <v>457</v>
      </c>
      <c r="E476" s="6" t="s">
        <v>1300</v>
      </c>
      <c r="F476" s="18" t="s">
        <v>1559</v>
      </c>
      <c r="G476" s="22" t="s">
        <v>1664</v>
      </c>
    </row>
    <row r="477" spans="1:7" ht="15" thickBot="1" x14ac:dyDescent="0.35">
      <c r="A477" s="3">
        <v>96</v>
      </c>
      <c r="B477" s="4">
        <v>5</v>
      </c>
      <c r="C477" s="14" t="s">
        <v>453</v>
      </c>
      <c r="D477" s="4" t="s">
        <v>458</v>
      </c>
      <c r="E477" s="6" t="s">
        <v>1301</v>
      </c>
      <c r="F477" s="18" t="s">
        <v>1559</v>
      </c>
      <c r="G477" s="22" t="s">
        <v>1664</v>
      </c>
    </row>
    <row r="478" spans="1:7" ht="15" thickBot="1" x14ac:dyDescent="0.35">
      <c r="A478" s="3">
        <v>96</v>
      </c>
      <c r="B478" s="4">
        <v>6</v>
      </c>
      <c r="C478" s="14" t="s">
        <v>453</v>
      </c>
      <c r="D478" s="4" t="s">
        <v>459</v>
      </c>
      <c r="E478" s="6" t="s">
        <v>1302</v>
      </c>
      <c r="F478" s="18" t="s">
        <v>1559</v>
      </c>
      <c r="G478" s="22" t="s">
        <v>1664</v>
      </c>
    </row>
    <row r="479" spans="1:7" ht="15" thickBot="1" x14ac:dyDescent="0.35">
      <c r="A479" s="3">
        <v>96</v>
      </c>
      <c r="B479" s="4">
        <v>7</v>
      </c>
      <c r="C479" s="14" t="s">
        <v>453</v>
      </c>
      <c r="D479" s="4" t="s">
        <v>460</v>
      </c>
      <c r="E479" s="8" t="s">
        <v>1303</v>
      </c>
      <c r="F479" s="18" t="s">
        <v>1559</v>
      </c>
      <c r="G479" s="22" t="s">
        <v>1664</v>
      </c>
    </row>
    <row r="480" spans="1:7" ht="15" thickBot="1" x14ac:dyDescent="0.35">
      <c r="A480" s="3">
        <v>96</v>
      </c>
      <c r="B480" s="4">
        <v>8</v>
      </c>
      <c r="C480" s="14" t="s">
        <v>453</v>
      </c>
      <c r="D480" s="4" t="s">
        <v>461</v>
      </c>
      <c r="E480" s="6" t="s">
        <v>1304</v>
      </c>
      <c r="F480" s="18" t="s">
        <v>1559</v>
      </c>
      <c r="G480" s="22" t="s">
        <v>1664</v>
      </c>
    </row>
    <row r="481" spans="1:7" ht="15" thickBot="1" x14ac:dyDescent="0.35">
      <c r="A481" s="3">
        <v>96</v>
      </c>
      <c r="B481" s="4">
        <v>9</v>
      </c>
      <c r="C481" s="14" t="s">
        <v>453</v>
      </c>
      <c r="D481" s="4" t="s">
        <v>462</v>
      </c>
      <c r="E481" s="8" t="s">
        <v>1187</v>
      </c>
      <c r="F481" s="18" t="s">
        <v>1575</v>
      </c>
      <c r="G481" s="22" t="s">
        <v>1664</v>
      </c>
    </row>
    <row r="482" spans="1:7" ht="15" thickBot="1" x14ac:dyDescent="0.35">
      <c r="A482" s="3">
        <v>96</v>
      </c>
      <c r="B482" s="4">
        <v>10</v>
      </c>
      <c r="C482" s="14" t="s">
        <v>453</v>
      </c>
      <c r="D482" s="4" t="s">
        <v>463</v>
      </c>
      <c r="E482" s="8" t="s">
        <v>1305</v>
      </c>
      <c r="F482" s="18" t="s">
        <v>1575</v>
      </c>
      <c r="G482" s="22" t="s">
        <v>1664</v>
      </c>
    </row>
    <row r="483" spans="1:7" ht="15" thickBot="1" x14ac:dyDescent="0.35">
      <c r="A483" s="3">
        <v>96</v>
      </c>
      <c r="B483" s="4">
        <v>11</v>
      </c>
      <c r="C483" s="14" t="s">
        <v>453</v>
      </c>
      <c r="D483" s="4" t="s">
        <v>464</v>
      </c>
      <c r="E483" s="6" t="s">
        <v>1306</v>
      </c>
      <c r="F483" s="18" t="s">
        <v>1575</v>
      </c>
      <c r="G483" s="22" t="s">
        <v>1664</v>
      </c>
    </row>
    <row r="484" spans="1:7" ht="15" thickBot="1" x14ac:dyDescent="0.35">
      <c r="A484" s="3">
        <v>96</v>
      </c>
      <c r="B484" s="4">
        <v>12</v>
      </c>
      <c r="C484" s="14" t="s">
        <v>453</v>
      </c>
      <c r="D484" s="4" t="s">
        <v>465</v>
      </c>
      <c r="E484" s="8" t="s">
        <v>1188</v>
      </c>
      <c r="F484" s="18" t="s">
        <v>1575</v>
      </c>
      <c r="G484" s="22" t="s">
        <v>1664</v>
      </c>
    </row>
    <row r="485" spans="1:7" ht="15" thickBot="1" x14ac:dyDescent="0.35">
      <c r="A485" s="3">
        <v>96</v>
      </c>
      <c r="B485" s="4">
        <v>13</v>
      </c>
      <c r="C485" s="14" t="s">
        <v>453</v>
      </c>
      <c r="D485" s="4" t="s">
        <v>466</v>
      </c>
      <c r="E485" s="6" t="s">
        <v>1307</v>
      </c>
      <c r="F485" s="18" t="s">
        <v>1575</v>
      </c>
      <c r="G485" s="22" t="s">
        <v>1664</v>
      </c>
    </row>
    <row r="486" spans="1:7" ht="15" thickBot="1" x14ac:dyDescent="0.35">
      <c r="A486" s="3">
        <v>96</v>
      </c>
      <c r="B486" s="4">
        <v>14</v>
      </c>
      <c r="C486" s="14" t="s">
        <v>453</v>
      </c>
      <c r="D486" s="4" t="s">
        <v>467</v>
      </c>
      <c r="E486" s="6" t="s">
        <v>1308</v>
      </c>
      <c r="F486" s="18" t="s">
        <v>1575</v>
      </c>
      <c r="G486" s="22" t="s">
        <v>1664</v>
      </c>
    </row>
    <row r="487" spans="1:7" ht="15" thickBot="1" x14ac:dyDescent="0.35">
      <c r="A487" s="3">
        <v>96</v>
      </c>
      <c r="B487" s="4">
        <v>15</v>
      </c>
      <c r="C487" s="14" t="s">
        <v>453</v>
      </c>
      <c r="D487" s="4" t="s">
        <v>468</v>
      </c>
      <c r="E487" s="8" t="s">
        <v>1220</v>
      </c>
      <c r="F487" s="18" t="s">
        <v>1575</v>
      </c>
      <c r="G487" s="22" t="s">
        <v>1664</v>
      </c>
    </row>
    <row r="488" spans="1:7" ht="15" thickBot="1" x14ac:dyDescent="0.35">
      <c r="A488" s="3">
        <v>96</v>
      </c>
      <c r="B488" s="4">
        <v>16</v>
      </c>
      <c r="C488" s="14" t="s">
        <v>453</v>
      </c>
      <c r="D488" s="4" t="s">
        <v>469</v>
      </c>
      <c r="E488" s="6" t="s">
        <v>1309</v>
      </c>
      <c r="F488" s="18" t="s">
        <v>1575</v>
      </c>
      <c r="G488" s="22" t="s">
        <v>1664</v>
      </c>
    </row>
    <row r="489" spans="1:7" ht="15" thickBot="1" x14ac:dyDescent="0.35">
      <c r="A489" s="3">
        <v>96</v>
      </c>
      <c r="B489" s="4">
        <v>17</v>
      </c>
      <c r="C489" s="14" t="s">
        <v>453</v>
      </c>
      <c r="D489" s="4" t="s">
        <v>470</v>
      </c>
      <c r="E489" s="6" t="s">
        <v>1310</v>
      </c>
      <c r="F489" s="18" t="s">
        <v>1575</v>
      </c>
      <c r="G489" s="22" t="s">
        <v>1664</v>
      </c>
    </row>
    <row r="490" spans="1:7" ht="15" thickBot="1" x14ac:dyDescent="0.35">
      <c r="A490" s="3">
        <v>96</v>
      </c>
      <c r="B490" s="4">
        <v>18</v>
      </c>
      <c r="C490" s="14" t="s">
        <v>453</v>
      </c>
      <c r="D490" s="4" t="s">
        <v>471</v>
      </c>
      <c r="E490" s="8" t="s">
        <v>1311</v>
      </c>
      <c r="F490" s="18" t="s">
        <v>1575</v>
      </c>
      <c r="G490" s="22" t="s">
        <v>1664</v>
      </c>
    </row>
    <row r="491" spans="1:7" ht="15" thickBot="1" x14ac:dyDescent="0.35">
      <c r="A491" s="3">
        <v>96</v>
      </c>
      <c r="B491" s="4">
        <v>19</v>
      </c>
      <c r="C491" s="14" t="s">
        <v>453</v>
      </c>
      <c r="D491" s="4" t="s">
        <v>472</v>
      </c>
      <c r="E491" s="6" t="s">
        <v>1312</v>
      </c>
      <c r="F491" s="18" t="s">
        <v>1575</v>
      </c>
      <c r="G491" s="22" t="s">
        <v>1664</v>
      </c>
    </row>
    <row r="492" spans="1:7" ht="15" thickBot="1" x14ac:dyDescent="0.35">
      <c r="A492" s="3">
        <v>94</v>
      </c>
      <c r="B492" s="4">
        <v>1</v>
      </c>
      <c r="C492" s="14" t="s">
        <v>473</v>
      </c>
      <c r="D492" s="4" t="s">
        <v>474</v>
      </c>
      <c r="E492" s="8" t="s">
        <v>21</v>
      </c>
      <c r="F492" s="18" t="s">
        <v>1559</v>
      </c>
      <c r="G492" s="22" t="s">
        <v>1797</v>
      </c>
    </row>
    <row r="493" spans="1:7" ht="15" thickBot="1" x14ac:dyDescent="0.35">
      <c r="A493" s="3">
        <v>94</v>
      </c>
      <c r="B493" s="4">
        <v>2</v>
      </c>
      <c r="C493" s="14" t="s">
        <v>473</v>
      </c>
      <c r="D493" s="4" t="s">
        <v>475</v>
      </c>
      <c r="E493" s="8" t="s">
        <v>1311</v>
      </c>
      <c r="F493" s="18" t="s">
        <v>1606</v>
      </c>
      <c r="G493" s="22" t="s">
        <v>1664</v>
      </c>
    </row>
    <row r="494" spans="1:7" ht="15" thickBot="1" x14ac:dyDescent="0.35">
      <c r="A494" s="3">
        <v>94</v>
      </c>
      <c r="B494" s="4">
        <v>3</v>
      </c>
      <c r="C494" s="14" t="s">
        <v>473</v>
      </c>
      <c r="D494" s="4" t="s">
        <v>476</v>
      </c>
      <c r="E494" s="8" t="s">
        <v>1313</v>
      </c>
      <c r="F494" s="18" t="s">
        <v>1606</v>
      </c>
      <c r="G494" s="22" t="s">
        <v>1664</v>
      </c>
    </row>
    <row r="495" spans="1:7" ht="15" thickBot="1" x14ac:dyDescent="0.35">
      <c r="A495" s="3">
        <v>94</v>
      </c>
      <c r="B495" s="4">
        <v>4</v>
      </c>
      <c r="C495" s="14" t="s">
        <v>473</v>
      </c>
      <c r="D495" s="4" t="s">
        <v>477</v>
      </c>
      <c r="E495" s="6" t="s">
        <v>1314</v>
      </c>
      <c r="F495" s="18" t="s">
        <v>1575</v>
      </c>
      <c r="G495" s="22" t="s">
        <v>1664</v>
      </c>
    </row>
    <row r="496" spans="1:7" ht="15" thickBot="1" x14ac:dyDescent="0.35">
      <c r="A496" s="3">
        <v>94</v>
      </c>
      <c r="B496" s="4">
        <v>5</v>
      </c>
      <c r="C496" s="14" t="s">
        <v>473</v>
      </c>
      <c r="D496" s="4" t="s">
        <v>478</v>
      </c>
      <c r="E496" s="6" t="s">
        <v>1315</v>
      </c>
      <c r="F496" s="18" t="s">
        <v>1575</v>
      </c>
      <c r="G496" s="22" t="s">
        <v>1664</v>
      </c>
    </row>
    <row r="497" spans="1:7" ht="15" thickBot="1" x14ac:dyDescent="0.35">
      <c r="A497" s="3">
        <v>94</v>
      </c>
      <c r="B497" s="4">
        <v>6</v>
      </c>
      <c r="C497" s="14" t="s">
        <v>473</v>
      </c>
      <c r="D497" s="4" t="s">
        <v>479</v>
      </c>
      <c r="E497" s="6" t="s">
        <v>1316</v>
      </c>
      <c r="F497" s="18" t="s">
        <v>1606</v>
      </c>
      <c r="G497" s="22" t="s">
        <v>1664</v>
      </c>
    </row>
    <row r="498" spans="1:7" ht="15" thickBot="1" x14ac:dyDescent="0.35">
      <c r="A498" s="3">
        <v>94</v>
      </c>
      <c r="B498" s="4">
        <v>7</v>
      </c>
      <c r="C498" s="14" t="s">
        <v>473</v>
      </c>
      <c r="D498" s="4" t="s">
        <v>480</v>
      </c>
      <c r="E498" s="6" t="s">
        <v>1317</v>
      </c>
      <c r="F498" s="18" t="s">
        <v>1575</v>
      </c>
      <c r="G498" s="22" t="s">
        <v>1664</v>
      </c>
    </row>
    <row r="499" spans="1:7" ht="15" thickBot="1" x14ac:dyDescent="0.35">
      <c r="A499" s="3">
        <v>94</v>
      </c>
      <c r="B499" s="4">
        <v>8</v>
      </c>
      <c r="C499" s="14" t="s">
        <v>473</v>
      </c>
      <c r="D499" s="4" t="s">
        <v>481</v>
      </c>
      <c r="E499" s="8" t="s">
        <v>95</v>
      </c>
      <c r="F499" s="18" t="s">
        <v>1555</v>
      </c>
      <c r="G499" s="22" t="s">
        <v>1798</v>
      </c>
    </row>
    <row r="500" spans="1:7" ht="15" thickBot="1" x14ac:dyDescent="0.35">
      <c r="A500" s="3">
        <v>94</v>
      </c>
      <c r="B500" s="4">
        <v>9</v>
      </c>
      <c r="C500" s="14" t="s">
        <v>473</v>
      </c>
      <c r="D500" s="4" t="s">
        <v>482</v>
      </c>
      <c r="E500" s="6" t="s">
        <v>1318</v>
      </c>
      <c r="F500" s="18" t="s">
        <v>1607</v>
      </c>
      <c r="G500" s="22" t="s">
        <v>1664</v>
      </c>
    </row>
    <row r="501" spans="1:7" ht="15" thickBot="1" x14ac:dyDescent="0.35">
      <c r="A501" s="3">
        <v>101</v>
      </c>
      <c r="B501" s="4">
        <v>1</v>
      </c>
      <c r="C501" s="14" t="s">
        <v>483</v>
      </c>
      <c r="D501" s="4" t="s">
        <v>484</v>
      </c>
      <c r="E501" s="8" t="s">
        <v>1220</v>
      </c>
      <c r="F501" s="18" t="s">
        <v>1559</v>
      </c>
      <c r="G501" s="22" t="s">
        <v>1664</v>
      </c>
    </row>
    <row r="502" spans="1:7" ht="15" thickBot="1" x14ac:dyDescent="0.35">
      <c r="A502" s="3">
        <v>101</v>
      </c>
      <c r="B502" s="4">
        <v>2</v>
      </c>
      <c r="C502" s="14" t="s">
        <v>483</v>
      </c>
      <c r="D502" s="4" t="s">
        <v>485</v>
      </c>
      <c r="E502" s="6" t="s">
        <v>1319</v>
      </c>
      <c r="F502" s="18" t="s">
        <v>1559</v>
      </c>
      <c r="G502" s="22" t="s">
        <v>1664</v>
      </c>
    </row>
    <row r="503" spans="1:7" ht="15" thickBot="1" x14ac:dyDescent="0.35">
      <c r="A503" s="3">
        <v>101</v>
      </c>
      <c r="B503" s="4">
        <v>3</v>
      </c>
      <c r="C503" s="14" t="s">
        <v>483</v>
      </c>
      <c r="D503" s="4" t="s">
        <v>486</v>
      </c>
      <c r="E503" s="6" t="s">
        <v>1299</v>
      </c>
      <c r="F503" s="18" t="s">
        <v>1559</v>
      </c>
      <c r="G503" s="22" t="s">
        <v>1664</v>
      </c>
    </row>
    <row r="504" spans="1:7" ht="15" thickBot="1" x14ac:dyDescent="0.35">
      <c r="A504" s="3">
        <v>101</v>
      </c>
      <c r="B504" s="4">
        <v>4</v>
      </c>
      <c r="C504" s="14" t="s">
        <v>483</v>
      </c>
      <c r="D504" s="4" t="s">
        <v>487</v>
      </c>
      <c r="E504" s="6" t="s">
        <v>1314</v>
      </c>
      <c r="F504" s="18" t="s">
        <v>1559</v>
      </c>
      <c r="G504" s="22" t="s">
        <v>1664</v>
      </c>
    </row>
    <row r="505" spans="1:7" ht="15" thickBot="1" x14ac:dyDescent="0.35">
      <c r="A505" s="3">
        <v>101</v>
      </c>
      <c r="B505" s="4">
        <v>5</v>
      </c>
      <c r="C505" s="14" t="s">
        <v>483</v>
      </c>
      <c r="D505" s="4" t="s">
        <v>488</v>
      </c>
      <c r="E505" s="6" t="s">
        <v>1318</v>
      </c>
      <c r="F505" s="18" t="s">
        <v>1559</v>
      </c>
      <c r="G505" s="22" t="s">
        <v>1664</v>
      </c>
    </row>
    <row r="506" spans="1:7" ht="15" thickBot="1" x14ac:dyDescent="0.35">
      <c r="A506" s="3">
        <v>101</v>
      </c>
      <c r="B506" s="4">
        <v>6</v>
      </c>
      <c r="C506" s="14" t="s">
        <v>483</v>
      </c>
      <c r="D506" s="4" t="s">
        <v>489</v>
      </c>
      <c r="E506" s="6" t="s">
        <v>1320</v>
      </c>
      <c r="F506" s="18" t="s">
        <v>1559</v>
      </c>
      <c r="G506" s="22" t="s">
        <v>1664</v>
      </c>
    </row>
    <row r="507" spans="1:7" ht="15" thickBot="1" x14ac:dyDescent="0.35">
      <c r="A507" s="3">
        <v>101</v>
      </c>
      <c r="B507" s="4">
        <v>7</v>
      </c>
      <c r="C507" s="14" t="s">
        <v>483</v>
      </c>
      <c r="D507" s="4" t="s">
        <v>490</v>
      </c>
      <c r="E507" s="6" t="s">
        <v>1321</v>
      </c>
      <c r="F507" s="18" t="s">
        <v>1559</v>
      </c>
      <c r="G507" s="22" t="s">
        <v>1664</v>
      </c>
    </row>
    <row r="508" spans="1:7" ht="15" thickBot="1" x14ac:dyDescent="0.35">
      <c r="A508" s="3">
        <v>101</v>
      </c>
      <c r="B508" s="4">
        <v>8</v>
      </c>
      <c r="C508" s="14" t="s">
        <v>483</v>
      </c>
      <c r="D508" s="4" t="s">
        <v>491</v>
      </c>
      <c r="E508" s="6" t="s">
        <v>1229</v>
      </c>
      <c r="F508" s="18" t="s">
        <v>1559</v>
      </c>
      <c r="G508" s="22" t="s">
        <v>1664</v>
      </c>
    </row>
    <row r="509" spans="1:7" ht="15" thickBot="1" x14ac:dyDescent="0.35">
      <c r="A509" s="3">
        <v>101</v>
      </c>
      <c r="B509" s="4">
        <v>9</v>
      </c>
      <c r="C509" s="14" t="s">
        <v>483</v>
      </c>
      <c r="D509" s="4" t="s">
        <v>492</v>
      </c>
      <c r="E509" s="6" t="s">
        <v>1322</v>
      </c>
      <c r="F509" s="18" t="s">
        <v>1559</v>
      </c>
      <c r="G509" s="22" t="s">
        <v>1664</v>
      </c>
    </row>
    <row r="510" spans="1:7" ht="15" thickBot="1" x14ac:dyDescent="0.35">
      <c r="A510" s="3">
        <v>101</v>
      </c>
      <c r="B510" s="4">
        <v>10</v>
      </c>
      <c r="C510" s="14" t="s">
        <v>483</v>
      </c>
      <c r="D510" s="4" t="s">
        <v>493</v>
      </c>
      <c r="E510" s="8" t="s">
        <v>1311</v>
      </c>
      <c r="F510" s="18" t="s">
        <v>1559</v>
      </c>
      <c r="G510" s="22" t="s">
        <v>1664</v>
      </c>
    </row>
    <row r="511" spans="1:7" ht="15" thickBot="1" x14ac:dyDescent="0.35">
      <c r="A511" s="3">
        <v>101</v>
      </c>
      <c r="B511" s="4">
        <v>11</v>
      </c>
      <c r="C511" s="14" t="s">
        <v>483</v>
      </c>
      <c r="D511" s="4" t="s">
        <v>494</v>
      </c>
      <c r="E511" s="6" t="s">
        <v>1323</v>
      </c>
      <c r="F511" s="18" t="s">
        <v>1608</v>
      </c>
      <c r="G511" s="22" t="s">
        <v>1664</v>
      </c>
    </row>
    <row r="512" spans="1:7" ht="15" thickBot="1" x14ac:dyDescent="0.35">
      <c r="A512" s="3">
        <v>93</v>
      </c>
      <c r="B512" s="4">
        <v>1</v>
      </c>
      <c r="C512" s="14" t="s">
        <v>495</v>
      </c>
      <c r="D512" s="4" t="s">
        <v>496</v>
      </c>
      <c r="E512" s="8" t="s">
        <v>156</v>
      </c>
      <c r="F512" s="18" t="s">
        <v>1572</v>
      </c>
      <c r="G512" s="22" t="s">
        <v>1799</v>
      </c>
    </row>
    <row r="513" spans="1:7" ht="15" thickBot="1" x14ac:dyDescent="0.35">
      <c r="A513" s="3">
        <v>93</v>
      </c>
      <c r="B513" s="4">
        <v>2</v>
      </c>
      <c r="C513" s="14" t="s">
        <v>495</v>
      </c>
      <c r="D513" s="4" t="s">
        <v>497</v>
      </c>
      <c r="E513" s="8" t="s">
        <v>343</v>
      </c>
      <c r="F513" s="19" t="s">
        <v>1609</v>
      </c>
      <c r="G513" s="22" t="s">
        <v>18</v>
      </c>
    </row>
    <row r="514" spans="1:7" ht="15" thickBot="1" x14ac:dyDescent="0.35">
      <c r="A514" s="3">
        <v>93</v>
      </c>
      <c r="B514" s="4">
        <v>3</v>
      </c>
      <c r="C514" s="14" t="s">
        <v>495</v>
      </c>
      <c r="D514" s="4" t="s">
        <v>498</v>
      </c>
      <c r="E514" s="8" t="s">
        <v>1305</v>
      </c>
      <c r="F514" s="19" t="s">
        <v>1609</v>
      </c>
      <c r="G514" s="22" t="s">
        <v>1664</v>
      </c>
    </row>
    <row r="515" spans="1:7" ht="15" thickBot="1" x14ac:dyDescent="0.35">
      <c r="A515" s="3">
        <v>93</v>
      </c>
      <c r="B515" s="4">
        <v>4</v>
      </c>
      <c r="C515" s="14" t="s">
        <v>495</v>
      </c>
      <c r="D515" s="4" t="s">
        <v>499</v>
      </c>
      <c r="E515" s="6" t="s">
        <v>1324</v>
      </c>
      <c r="F515" s="18" t="s">
        <v>1578</v>
      </c>
      <c r="G515" s="22" t="s">
        <v>1800</v>
      </c>
    </row>
    <row r="516" spans="1:7" ht="15" thickBot="1" x14ac:dyDescent="0.35">
      <c r="A516" s="3">
        <v>93</v>
      </c>
      <c r="B516" s="4">
        <v>5</v>
      </c>
      <c r="C516" s="14" t="s">
        <v>495</v>
      </c>
      <c r="D516" s="4" t="s">
        <v>500</v>
      </c>
      <c r="E516" s="8" t="s">
        <v>96</v>
      </c>
      <c r="F516" s="18" t="s">
        <v>1572</v>
      </c>
      <c r="G516" s="22" t="s">
        <v>1801</v>
      </c>
    </row>
    <row r="517" spans="1:7" ht="15" thickBot="1" x14ac:dyDescent="0.35">
      <c r="A517" s="3">
        <v>93</v>
      </c>
      <c r="B517" s="4">
        <v>6</v>
      </c>
      <c r="C517" s="14" t="s">
        <v>495</v>
      </c>
      <c r="D517" s="4" t="s">
        <v>501</v>
      </c>
      <c r="E517" s="8" t="s">
        <v>95</v>
      </c>
      <c r="F517" s="18" t="s">
        <v>1572</v>
      </c>
      <c r="G517" s="22" t="s">
        <v>1802</v>
      </c>
    </row>
    <row r="518" spans="1:7" ht="15" thickBot="1" x14ac:dyDescent="0.35">
      <c r="A518" s="3">
        <v>93</v>
      </c>
      <c r="B518" s="4">
        <v>7</v>
      </c>
      <c r="C518" s="14" t="s">
        <v>495</v>
      </c>
      <c r="D518" s="4" t="s">
        <v>502</v>
      </c>
      <c r="E518" s="3" t="s">
        <v>1325</v>
      </c>
      <c r="F518" s="18" t="s">
        <v>1610</v>
      </c>
      <c r="G518" s="22" t="s">
        <v>1803</v>
      </c>
    </row>
    <row r="519" spans="1:7" ht="15" thickBot="1" x14ac:dyDescent="0.35">
      <c r="A519" s="3">
        <v>93</v>
      </c>
      <c r="B519" s="4">
        <v>8</v>
      </c>
      <c r="C519" s="14" t="s">
        <v>495</v>
      </c>
      <c r="D519" s="4" t="s">
        <v>503</v>
      </c>
      <c r="E519" s="8" t="s">
        <v>22</v>
      </c>
      <c r="F519" s="18" t="s">
        <v>1572</v>
      </c>
      <c r="G519" s="22" t="s">
        <v>1804</v>
      </c>
    </row>
    <row r="520" spans="1:7" ht="15" thickBot="1" x14ac:dyDescent="0.35">
      <c r="A520" s="3">
        <v>93</v>
      </c>
      <c r="B520" s="4">
        <v>9</v>
      </c>
      <c r="C520" s="14" t="s">
        <v>495</v>
      </c>
      <c r="D520" s="4" t="s">
        <v>504</v>
      </c>
      <c r="E520" s="6" t="s">
        <v>1326</v>
      </c>
      <c r="F520" s="18" t="s">
        <v>1572</v>
      </c>
      <c r="G520" s="22" t="s">
        <v>1805</v>
      </c>
    </row>
    <row r="521" spans="1:7" ht="15" thickBot="1" x14ac:dyDescent="0.35">
      <c r="A521" s="3">
        <v>93</v>
      </c>
      <c r="B521" s="4">
        <v>10</v>
      </c>
      <c r="C521" s="14" t="s">
        <v>495</v>
      </c>
      <c r="D521" s="4" t="s">
        <v>505</v>
      </c>
      <c r="E521" s="6" t="s">
        <v>1327</v>
      </c>
      <c r="F521" s="18" t="s">
        <v>1572</v>
      </c>
      <c r="G521" s="22" t="s">
        <v>1806</v>
      </c>
    </row>
    <row r="522" spans="1:7" ht="15" thickBot="1" x14ac:dyDescent="0.35">
      <c r="A522" s="3">
        <v>97</v>
      </c>
      <c r="B522" s="4">
        <v>1</v>
      </c>
      <c r="C522" s="14" t="s">
        <v>506</v>
      </c>
      <c r="D522" s="4" t="s">
        <v>507</v>
      </c>
      <c r="E522" s="6" t="s">
        <v>1328</v>
      </c>
      <c r="F522" s="18" t="s">
        <v>1606</v>
      </c>
      <c r="G522" s="22" t="s">
        <v>1664</v>
      </c>
    </row>
    <row r="523" spans="1:7" ht="15" thickBot="1" x14ac:dyDescent="0.35">
      <c r="A523" s="3">
        <v>97</v>
      </c>
      <c r="B523" s="4">
        <v>2</v>
      </c>
      <c r="C523" s="14" t="s">
        <v>506</v>
      </c>
      <c r="D523" s="4" t="s">
        <v>508</v>
      </c>
      <c r="E523" s="8" t="s">
        <v>1329</v>
      </c>
      <c r="F523" s="18" t="s">
        <v>1606</v>
      </c>
      <c r="G523" s="22" t="s">
        <v>1664</v>
      </c>
    </row>
    <row r="524" spans="1:7" ht="15" thickBot="1" x14ac:dyDescent="0.35">
      <c r="A524" s="3">
        <v>97</v>
      </c>
      <c r="B524" s="4">
        <v>3</v>
      </c>
      <c r="C524" s="14" t="s">
        <v>506</v>
      </c>
      <c r="D524" s="4" t="s">
        <v>509</v>
      </c>
      <c r="E524" s="6" t="s">
        <v>1299</v>
      </c>
      <c r="F524" s="18" t="s">
        <v>1606</v>
      </c>
      <c r="G524" s="22" t="s">
        <v>1664</v>
      </c>
    </row>
    <row r="525" spans="1:7" ht="15" thickBot="1" x14ac:dyDescent="0.35">
      <c r="A525" s="3">
        <v>97</v>
      </c>
      <c r="B525" s="4">
        <v>4</v>
      </c>
      <c r="C525" s="14" t="s">
        <v>506</v>
      </c>
      <c r="D525" s="4" t="s">
        <v>510</v>
      </c>
      <c r="E525" s="6" t="s">
        <v>1312</v>
      </c>
      <c r="F525" s="18" t="s">
        <v>1606</v>
      </c>
      <c r="G525" s="22" t="s">
        <v>1664</v>
      </c>
    </row>
    <row r="526" spans="1:7" ht="15" thickBot="1" x14ac:dyDescent="0.35">
      <c r="A526" s="3">
        <v>97</v>
      </c>
      <c r="B526" s="4">
        <v>5</v>
      </c>
      <c r="C526" s="14" t="s">
        <v>506</v>
      </c>
      <c r="D526" s="4" t="s">
        <v>511</v>
      </c>
      <c r="E526" s="6" t="s">
        <v>1330</v>
      </c>
      <c r="F526" s="18" t="s">
        <v>1575</v>
      </c>
      <c r="G526" s="22" t="s">
        <v>1664</v>
      </c>
    </row>
    <row r="527" spans="1:7" ht="15" thickBot="1" x14ac:dyDescent="0.35">
      <c r="A527" s="3">
        <v>97</v>
      </c>
      <c r="B527" s="4">
        <v>6</v>
      </c>
      <c r="C527" s="14" t="s">
        <v>506</v>
      </c>
      <c r="D527" s="4" t="s">
        <v>512</v>
      </c>
      <c r="E527" s="8" t="s">
        <v>21</v>
      </c>
      <c r="F527" s="18" t="s">
        <v>1559</v>
      </c>
      <c r="G527" s="22" t="s">
        <v>1807</v>
      </c>
    </row>
    <row r="528" spans="1:7" ht="15" thickBot="1" x14ac:dyDescent="0.35">
      <c r="A528" s="3">
        <v>97</v>
      </c>
      <c r="B528" s="4">
        <v>7</v>
      </c>
      <c r="C528" s="14" t="s">
        <v>506</v>
      </c>
      <c r="D528" s="4" t="s">
        <v>513</v>
      </c>
      <c r="E528" s="8" t="s">
        <v>1187</v>
      </c>
      <c r="F528" s="18" t="s">
        <v>1559</v>
      </c>
      <c r="G528" s="22" t="s">
        <v>1664</v>
      </c>
    </row>
    <row r="529" spans="1:7" ht="15" thickBot="1" x14ac:dyDescent="0.35">
      <c r="A529" s="3">
        <v>97</v>
      </c>
      <c r="B529" s="4">
        <v>8</v>
      </c>
      <c r="C529" s="14" t="s">
        <v>506</v>
      </c>
      <c r="D529" s="4" t="s">
        <v>514</v>
      </c>
      <c r="E529" s="8" t="s">
        <v>1305</v>
      </c>
      <c r="F529" s="18" t="s">
        <v>1559</v>
      </c>
      <c r="G529" s="22" t="s">
        <v>1664</v>
      </c>
    </row>
    <row r="530" spans="1:7" ht="15" thickBot="1" x14ac:dyDescent="0.35">
      <c r="A530" s="3">
        <v>97</v>
      </c>
      <c r="B530" s="4">
        <v>9</v>
      </c>
      <c r="C530" s="14" t="s">
        <v>506</v>
      </c>
      <c r="D530" s="4" t="s">
        <v>515</v>
      </c>
      <c r="E530" s="8" t="s">
        <v>1331</v>
      </c>
      <c r="F530" s="18" t="s">
        <v>1559</v>
      </c>
      <c r="G530" s="22" t="s">
        <v>1664</v>
      </c>
    </row>
    <row r="531" spans="1:7" ht="15" thickBot="1" x14ac:dyDescent="0.35">
      <c r="A531" s="3">
        <v>97</v>
      </c>
      <c r="B531" s="4">
        <v>10</v>
      </c>
      <c r="C531" s="14" t="s">
        <v>506</v>
      </c>
      <c r="D531" s="4" t="s">
        <v>516</v>
      </c>
      <c r="E531" s="8" t="s">
        <v>1188</v>
      </c>
      <c r="F531" s="18" t="s">
        <v>1559</v>
      </c>
      <c r="G531" s="22" t="s">
        <v>1664</v>
      </c>
    </row>
    <row r="532" spans="1:7" ht="15" thickBot="1" x14ac:dyDescent="0.35">
      <c r="A532" s="3">
        <v>97</v>
      </c>
      <c r="B532" s="4">
        <v>11</v>
      </c>
      <c r="C532" s="14" t="s">
        <v>506</v>
      </c>
      <c r="D532" s="4" t="s">
        <v>517</v>
      </c>
      <c r="E532" s="6" t="s">
        <v>1307</v>
      </c>
      <c r="F532" s="18" t="s">
        <v>1559</v>
      </c>
      <c r="G532" s="22" t="s">
        <v>1664</v>
      </c>
    </row>
    <row r="533" spans="1:7" ht="15" thickBot="1" x14ac:dyDescent="0.35">
      <c r="A533" s="3">
        <v>97</v>
      </c>
      <c r="B533" s="4">
        <v>12</v>
      </c>
      <c r="C533" s="14" t="s">
        <v>506</v>
      </c>
      <c r="D533" s="4" t="s">
        <v>518</v>
      </c>
      <c r="E533" s="6" t="s">
        <v>1332</v>
      </c>
      <c r="F533" s="18" t="s">
        <v>1559</v>
      </c>
      <c r="G533" s="22" t="s">
        <v>1664</v>
      </c>
    </row>
    <row r="534" spans="1:7" ht="15" thickBot="1" x14ac:dyDescent="0.35">
      <c r="A534" s="3">
        <v>97</v>
      </c>
      <c r="B534" s="4">
        <v>13</v>
      </c>
      <c r="C534" s="14" t="s">
        <v>506</v>
      </c>
      <c r="D534" s="4" t="s">
        <v>519</v>
      </c>
      <c r="E534" s="8" t="s">
        <v>1290</v>
      </c>
      <c r="F534" s="18" t="s">
        <v>1559</v>
      </c>
      <c r="G534" s="22" t="s">
        <v>1808</v>
      </c>
    </row>
    <row r="535" spans="1:7" ht="15" thickBot="1" x14ac:dyDescent="0.35">
      <c r="A535" s="3">
        <v>97</v>
      </c>
      <c r="B535" s="4">
        <v>14</v>
      </c>
      <c r="C535" s="14" t="s">
        <v>506</v>
      </c>
      <c r="D535" s="4" t="s">
        <v>520</v>
      </c>
      <c r="E535" s="6" t="s">
        <v>1303</v>
      </c>
      <c r="F535" s="18" t="s">
        <v>1559</v>
      </c>
      <c r="G535" s="22" t="s">
        <v>1664</v>
      </c>
    </row>
    <row r="536" spans="1:7" ht="15" thickBot="1" x14ac:dyDescent="0.35">
      <c r="A536" s="3">
        <v>100</v>
      </c>
      <c r="B536" s="4">
        <v>1</v>
      </c>
      <c r="C536" s="14" t="s">
        <v>521</v>
      </c>
      <c r="D536" s="4" t="s">
        <v>522</v>
      </c>
      <c r="E536" s="6" t="s">
        <v>1333</v>
      </c>
      <c r="F536" s="18" t="s">
        <v>1606</v>
      </c>
      <c r="G536" s="22" t="s">
        <v>1664</v>
      </c>
    </row>
    <row r="537" spans="1:7" ht="15" thickBot="1" x14ac:dyDescent="0.35">
      <c r="A537" s="3">
        <v>100</v>
      </c>
      <c r="B537" s="4">
        <v>2</v>
      </c>
      <c r="C537" s="14" t="s">
        <v>521</v>
      </c>
      <c r="D537" s="4" t="s">
        <v>523</v>
      </c>
      <c r="E537" s="6" t="s">
        <v>1334</v>
      </c>
      <c r="F537" s="18" t="s">
        <v>1606</v>
      </c>
      <c r="G537" s="22" t="s">
        <v>1664</v>
      </c>
    </row>
    <row r="538" spans="1:7" ht="15" thickBot="1" x14ac:dyDescent="0.35">
      <c r="A538" s="3">
        <v>100</v>
      </c>
      <c r="B538" s="4">
        <v>3</v>
      </c>
      <c r="C538" s="14" t="s">
        <v>521</v>
      </c>
      <c r="D538" s="4" t="s">
        <v>524</v>
      </c>
      <c r="E538" s="8" t="s">
        <v>95</v>
      </c>
      <c r="F538" s="18" t="s">
        <v>1611</v>
      </c>
      <c r="G538" s="22" t="s">
        <v>1809</v>
      </c>
    </row>
    <row r="539" spans="1:7" ht="15" thickBot="1" x14ac:dyDescent="0.35">
      <c r="A539" s="3">
        <v>100</v>
      </c>
      <c r="B539" s="4">
        <v>4</v>
      </c>
      <c r="C539" s="14" t="s">
        <v>521</v>
      </c>
      <c r="D539" s="4" t="s">
        <v>525</v>
      </c>
      <c r="E539" s="8" t="s">
        <v>1299</v>
      </c>
      <c r="F539" s="18" t="s">
        <v>1611</v>
      </c>
      <c r="G539" s="22" t="s">
        <v>1664</v>
      </c>
    </row>
    <row r="540" spans="1:7" ht="15" thickBot="1" x14ac:dyDescent="0.35">
      <c r="A540" s="3">
        <v>100</v>
      </c>
      <c r="B540" s="4">
        <v>5</v>
      </c>
      <c r="C540" s="14" t="s">
        <v>521</v>
      </c>
      <c r="D540" s="4" t="s">
        <v>526</v>
      </c>
      <c r="E540" s="8" t="s">
        <v>1329</v>
      </c>
      <c r="F540" s="18" t="s">
        <v>1611</v>
      </c>
      <c r="G540" s="22" t="s">
        <v>1664</v>
      </c>
    </row>
    <row r="541" spans="1:7" ht="15" thickBot="1" x14ac:dyDescent="0.35">
      <c r="A541" s="3">
        <v>100</v>
      </c>
      <c r="B541" s="4">
        <v>6</v>
      </c>
      <c r="C541" s="14" t="s">
        <v>521</v>
      </c>
      <c r="D541" s="4" t="s">
        <v>527</v>
      </c>
      <c r="E541" s="6" t="s">
        <v>1317</v>
      </c>
      <c r="F541" s="18" t="s">
        <v>1559</v>
      </c>
      <c r="G541" s="22" t="s">
        <v>1664</v>
      </c>
    </row>
    <row r="542" spans="1:7" ht="15" thickBot="1" x14ac:dyDescent="0.35">
      <c r="A542" s="3">
        <v>100</v>
      </c>
      <c r="B542" s="4">
        <v>7</v>
      </c>
      <c r="C542" s="14" t="s">
        <v>521</v>
      </c>
      <c r="D542" s="4" t="s">
        <v>528</v>
      </c>
      <c r="E542" s="6" t="s">
        <v>1315</v>
      </c>
      <c r="F542" s="18" t="s">
        <v>1559</v>
      </c>
      <c r="G542" s="22" t="s">
        <v>1664</v>
      </c>
    </row>
    <row r="543" spans="1:7" ht="15" thickBot="1" x14ac:dyDescent="0.35">
      <c r="A543" s="3">
        <v>98</v>
      </c>
      <c r="B543" s="4">
        <v>1</v>
      </c>
      <c r="C543" s="14" t="s">
        <v>529</v>
      </c>
      <c r="D543" s="4" t="s">
        <v>530</v>
      </c>
      <c r="E543" s="8" t="s">
        <v>154</v>
      </c>
      <c r="F543" s="19" t="s">
        <v>1612</v>
      </c>
      <c r="G543" s="22" t="s">
        <v>18</v>
      </c>
    </row>
    <row r="544" spans="1:7" ht="15" thickBot="1" x14ac:dyDescent="0.35">
      <c r="A544" s="3">
        <v>98</v>
      </c>
      <c r="B544" s="4">
        <v>2</v>
      </c>
      <c r="C544" s="14" t="s">
        <v>529</v>
      </c>
      <c r="D544" s="4" t="s">
        <v>531</v>
      </c>
      <c r="E544" s="8" t="s">
        <v>24</v>
      </c>
      <c r="F544" s="19" t="s">
        <v>1612</v>
      </c>
      <c r="G544" s="22" t="s">
        <v>18</v>
      </c>
    </row>
    <row r="545" spans="1:7" ht="15" thickBot="1" x14ac:dyDescent="0.35">
      <c r="A545" s="3">
        <v>98</v>
      </c>
      <c r="B545" s="4">
        <v>3</v>
      </c>
      <c r="C545" s="14" t="s">
        <v>529</v>
      </c>
      <c r="D545" s="4" t="s">
        <v>532</v>
      </c>
      <c r="E545" s="6" t="s">
        <v>1324</v>
      </c>
      <c r="F545" s="19" t="s">
        <v>1612</v>
      </c>
      <c r="G545" s="22" t="s">
        <v>1664</v>
      </c>
    </row>
    <row r="546" spans="1:7" ht="15" thickBot="1" x14ac:dyDescent="0.35">
      <c r="A546" s="3">
        <v>98</v>
      </c>
      <c r="B546" s="4">
        <v>4</v>
      </c>
      <c r="C546" s="14" t="s">
        <v>529</v>
      </c>
      <c r="D546" s="4" t="s">
        <v>533</v>
      </c>
      <c r="E546" s="6" t="s">
        <v>1335</v>
      </c>
      <c r="F546" s="18" t="s">
        <v>1551</v>
      </c>
      <c r="G546" s="22" t="s">
        <v>1810</v>
      </c>
    </row>
    <row r="547" spans="1:7" ht="15" thickBot="1" x14ac:dyDescent="0.35">
      <c r="A547" s="3">
        <v>98</v>
      </c>
      <c r="B547" s="4">
        <v>5</v>
      </c>
      <c r="C547" s="14" t="s">
        <v>529</v>
      </c>
      <c r="D547" s="4" t="s">
        <v>534</v>
      </c>
      <c r="E547" s="8" t="s">
        <v>190</v>
      </c>
      <c r="F547" s="18" t="s">
        <v>1551</v>
      </c>
      <c r="G547" s="22" t="s">
        <v>1811</v>
      </c>
    </row>
    <row r="548" spans="1:7" ht="15" thickBot="1" x14ac:dyDescent="0.35">
      <c r="A548" s="3">
        <v>98</v>
      </c>
      <c r="B548" s="4">
        <v>6</v>
      </c>
      <c r="C548" s="14" t="s">
        <v>529</v>
      </c>
      <c r="D548" s="4" t="s">
        <v>535</v>
      </c>
      <c r="E548" s="8" t="s">
        <v>146</v>
      </c>
      <c r="F548" s="18" t="s">
        <v>1551</v>
      </c>
      <c r="G548" s="22" t="s">
        <v>1812</v>
      </c>
    </row>
    <row r="549" spans="1:7" ht="15" thickBot="1" x14ac:dyDescent="0.35">
      <c r="A549" s="3">
        <v>98</v>
      </c>
      <c r="B549" s="4">
        <v>7</v>
      </c>
      <c r="C549" s="14" t="s">
        <v>529</v>
      </c>
      <c r="D549" s="4" t="s">
        <v>536</v>
      </c>
      <c r="E549" s="8" t="s">
        <v>203</v>
      </c>
      <c r="F549" s="18" t="s">
        <v>1559</v>
      </c>
      <c r="G549" s="22" t="s">
        <v>1813</v>
      </c>
    </row>
    <row r="550" spans="1:7" ht="15" thickBot="1" x14ac:dyDescent="0.35">
      <c r="A550" s="3">
        <v>98</v>
      </c>
      <c r="B550" s="4">
        <v>8</v>
      </c>
      <c r="C550" s="14" t="s">
        <v>529</v>
      </c>
      <c r="D550" s="4" t="s">
        <v>537</v>
      </c>
      <c r="E550" s="3" t="s">
        <v>1246</v>
      </c>
      <c r="F550" s="18" t="s">
        <v>1582</v>
      </c>
      <c r="G550" s="22" t="s">
        <v>1745</v>
      </c>
    </row>
    <row r="551" spans="1:7" ht="15" thickBot="1" x14ac:dyDescent="0.35">
      <c r="A551" s="3">
        <v>98</v>
      </c>
      <c r="B551" s="4">
        <v>9</v>
      </c>
      <c r="C551" s="14" t="s">
        <v>529</v>
      </c>
      <c r="D551" s="4" t="s">
        <v>538</v>
      </c>
      <c r="E551" s="8" t="s">
        <v>94</v>
      </c>
      <c r="F551" s="18" t="s">
        <v>1551</v>
      </c>
      <c r="G551" s="22" t="s">
        <v>1814</v>
      </c>
    </row>
    <row r="552" spans="1:7" ht="15" thickBot="1" x14ac:dyDescent="0.35">
      <c r="A552" s="3">
        <v>98</v>
      </c>
      <c r="B552" s="4">
        <v>10</v>
      </c>
      <c r="C552" s="14" t="s">
        <v>529</v>
      </c>
      <c r="D552" s="4" t="s">
        <v>539</v>
      </c>
      <c r="E552" s="8" t="s">
        <v>56</v>
      </c>
      <c r="F552" s="18" t="s">
        <v>1551</v>
      </c>
      <c r="G552" s="22" t="s">
        <v>1815</v>
      </c>
    </row>
    <row r="553" spans="1:7" ht="15" thickBot="1" x14ac:dyDescent="0.35">
      <c r="A553" s="3">
        <v>99</v>
      </c>
      <c r="B553" s="4">
        <v>1</v>
      </c>
      <c r="C553" s="14" t="s">
        <v>540</v>
      </c>
      <c r="D553" s="7" t="s">
        <v>541</v>
      </c>
      <c r="E553" s="8" t="s">
        <v>1220</v>
      </c>
      <c r="F553" s="18" t="s">
        <v>1575</v>
      </c>
      <c r="G553" s="22" t="s">
        <v>1664</v>
      </c>
    </row>
    <row r="554" spans="1:7" ht="15" thickBot="1" x14ac:dyDescent="0.35">
      <c r="A554" s="3">
        <v>99</v>
      </c>
      <c r="B554" s="4">
        <v>2</v>
      </c>
      <c r="C554" s="14" t="s">
        <v>540</v>
      </c>
      <c r="D554" s="4" t="s">
        <v>542</v>
      </c>
      <c r="E554" s="6" t="s">
        <v>1336</v>
      </c>
      <c r="F554" s="18" t="s">
        <v>1559</v>
      </c>
      <c r="G554" s="22" t="s">
        <v>1664</v>
      </c>
    </row>
    <row r="555" spans="1:7" ht="15" thickBot="1" x14ac:dyDescent="0.35">
      <c r="A555" s="3">
        <v>99</v>
      </c>
      <c r="B555" s="4">
        <v>3</v>
      </c>
      <c r="C555" s="14" t="s">
        <v>540</v>
      </c>
      <c r="D555" s="4" t="s">
        <v>543</v>
      </c>
      <c r="E555" s="6" t="s">
        <v>1337</v>
      </c>
      <c r="F555" s="18" t="s">
        <v>1611</v>
      </c>
      <c r="G555" s="22" t="s">
        <v>1664</v>
      </c>
    </row>
    <row r="556" spans="1:7" ht="15" thickBot="1" x14ac:dyDescent="0.35">
      <c r="A556" s="3">
        <v>99</v>
      </c>
      <c r="B556" s="4">
        <v>4</v>
      </c>
      <c r="C556" s="14" t="s">
        <v>540</v>
      </c>
      <c r="D556" s="4" t="s">
        <v>544</v>
      </c>
      <c r="E556" s="6" t="s">
        <v>1338</v>
      </c>
      <c r="F556" s="18" t="s">
        <v>1611</v>
      </c>
      <c r="G556" s="22" t="s">
        <v>1664</v>
      </c>
    </row>
    <row r="557" spans="1:7" ht="15" thickBot="1" x14ac:dyDescent="0.35">
      <c r="A557" s="3">
        <v>99</v>
      </c>
      <c r="B557" s="4">
        <v>5</v>
      </c>
      <c r="C557" s="14" t="s">
        <v>540</v>
      </c>
      <c r="D557" s="4" t="s">
        <v>545</v>
      </c>
      <c r="E557" s="8" t="s">
        <v>1339</v>
      </c>
      <c r="F557" s="19" t="s">
        <v>1613</v>
      </c>
      <c r="G557" s="22" t="s">
        <v>1816</v>
      </c>
    </row>
    <row r="558" spans="1:7" ht="15" thickBot="1" x14ac:dyDescent="0.35">
      <c r="A558" s="3">
        <v>99</v>
      </c>
      <c r="B558" s="4">
        <v>6</v>
      </c>
      <c r="C558" s="14" t="s">
        <v>540</v>
      </c>
      <c r="D558" s="4" t="s">
        <v>546</v>
      </c>
      <c r="E558" s="8" t="s">
        <v>21</v>
      </c>
      <c r="F558" s="18" t="s">
        <v>1611</v>
      </c>
      <c r="G558" s="22" t="s">
        <v>1817</v>
      </c>
    </row>
    <row r="559" spans="1:7" ht="15" thickBot="1" x14ac:dyDescent="0.35">
      <c r="A559" s="3">
        <v>110</v>
      </c>
      <c r="B559" s="4">
        <v>1</v>
      </c>
      <c r="C559" s="14" t="s">
        <v>547</v>
      </c>
      <c r="D559" s="4" t="s">
        <v>548</v>
      </c>
      <c r="E559" s="6" t="s">
        <v>1340</v>
      </c>
      <c r="F559" s="18" t="s">
        <v>1576</v>
      </c>
      <c r="G559" s="22" t="s">
        <v>1818</v>
      </c>
    </row>
    <row r="560" spans="1:7" ht="15" thickBot="1" x14ac:dyDescent="0.35">
      <c r="A560" s="3">
        <v>110</v>
      </c>
      <c r="B560" s="4">
        <v>2</v>
      </c>
      <c r="C560" s="14" t="s">
        <v>547</v>
      </c>
      <c r="D560" s="4" t="s">
        <v>549</v>
      </c>
      <c r="E560" s="8" t="s">
        <v>190</v>
      </c>
      <c r="F560" s="18" t="s">
        <v>1576</v>
      </c>
      <c r="G560" s="22" t="s">
        <v>1819</v>
      </c>
    </row>
    <row r="561" spans="1:7" ht="15" thickBot="1" x14ac:dyDescent="0.35">
      <c r="A561" s="3">
        <v>110</v>
      </c>
      <c r="B561" s="4">
        <v>3</v>
      </c>
      <c r="C561" s="14" t="s">
        <v>547</v>
      </c>
      <c r="D561" s="4" t="s">
        <v>550</v>
      </c>
      <c r="E561" s="6" t="s">
        <v>1341</v>
      </c>
      <c r="F561" s="19" t="s">
        <v>1599</v>
      </c>
      <c r="G561" s="22" t="s">
        <v>18</v>
      </c>
    </row>
    <row r="562" spans="1:7" ht="15" thickBot="1" x14ac:dyDescent="0.35">
      <c r="A562" s="3">
        <v>110</v>
      </c>
      <c r="B562" s="4">
        <v>4</v>
      </c>
      <c r="C562" s="14" t="s">
        <v>547</v>
      </c>
      <c r="D562" s="4" t="s">
        <v>551</v>
      </c>
      <c r="E562" s="6" t="s">
        <v>1342</v>
      </c>
      <c r="F562" s="19" t="s">
        <v>1599</v>
      </c>
      <c r="G562" s="22" t="s">
        <v>18</v>
      </c>
    </row>
    <row r="563" spans="1:7" ht="15" thickBot="1" x14ac:dyDescent="0.35">
      <c r="A563" s="3">
        <v>110</v>
      </c>
      <c r="B563" s="4">
        <v>5</v>
      </c>
      <c r="C563" s="14" t="s">
        <v>547</v>
      </c>
      <c r="D563" s="4" t="s">
        <v>552</v>
      </c>
      <c r="E563" s="6" t="s">
        <v>1343</v>
      </c>
      <c r="F563" s="18" t="s">
        <v>1614</v>
      </c>
      <c r="G563" s="22" t="s">
        <v>1820</v>
      </c>
    </row>
    <row r="564" spans="1:7" ht="15" thickBot="1" x14ac:dyDescent="0.35">
      <c r="A564" s="3">
        <v>110</v>
      </c>
      <c r="B564" s="4">
        <v>6</v>
      </c>
      <c r="C564" s="14" t="s">
        <v>547</v>
      </c>
      <c r="D564" s="4" t="s">
        <v>553</v>
      </c>
      <c r="E564" s="6" t="s">
        <v>1344</v>
      </c>
      <c r="F564" s="18" t="s">
        <v>1614</v>
      </c>
      <c r="G564" s="22" t="s">
        <v>1821</v>
      </c>
    </row>
    <row r="565" spans="1:7" ht="15" thickBot="1" x14ac:dyDescent="0.35">
      <c r="A565" s="3">
        <v>110</v>
      </c>
      <c r="B565" s="4">
        <v>7</v>
      </c>
      <c r="C565" s="14" t="s">
        <v>547</v>
      </c>
      <c r="D565" s="4" t="s">
        <v>554</v>
      </c>
      <c r="E565" s="6" t="s">
        <v>1345</v>
      </c>
      <c r="F565" s="18" t="s">
        <v>1614</v>
      </c>
      <c r="G565" s="22" t="s">
        <v>1822</v>
      </c>
    </row>
    <row r="566" spans="1:7" ht="15" thickBot="1" x14ac:dyDescent="0.35">
      <c r="A566" s="3">
        <v>111</v>
      </c>
      <c r="B566" s="4">
        <v>1</v>
      </c>
      <c r="C566" s="14" t="s">
        <v>555</v>
      </c>
      <c r="D566" s="4" t="s">
        <v>556</v>
      </c>
      <c r="E566" s="8" t="s">
        <v>222</v>
      </c>
      <c r="F566" s="18" t="s">
        <v>1559</v>
      </c>
      <c r="G566" s="22" t="s">
        <v>1664</v>
      </c>
    </row>
    <row r="567" spans="1:7" ht="15" thickBot="1" x14ac:dyDescent="0.35">
      <c r="A567" s="3">
        <v>111</v>
      </c>
      <c r="B567" s="4">
        <v>2</v>
      </c>
      <c r="C567" s="14" t="s">
        <v>555</v>
      </c>
      <c r="D567" s="4" t="s">
        <v>557</v>
      </c>
      <c r="E567" s="6" t="s">
        <v>1346</v>
      </c>
      <c r="F567" s="18" t="s">
        <v>1559</v>
      </c>
      <c r="G567" s="22" t="s">
        <v>1664</v>
      </c>
    </row>
    <row r="568" spans="1:7" ht="15" thickBot="1" x14ac:dyDescent="0.35">
      <c r="A568" s="3">
        <v>111</v>
      </c>
      <c r="B568" s="4">
        <v>3</v>
      </c>
      <c r="C568" s="14" t="s">
        <v>555</v>
      </c>
      <c r="D568" s="4" t="s">
        <v>558</v>
      </c>
      <c r="E568" s="6" t="s">
        <v>1347</v>
      </c>
      <c r="F568" s="18" t="s">
        <v>1559</v>
      </c>
      <c r="G568" s="22" t="s">
        <v>1664</v>
      </c>
    </row>
    <row r="569" spans="1:7" ht="15" thickBot="1" x14ac:dyDescent="0.35">
      <c r="A569" s="3">
        <v>111</v>
      </c>
      <c r="B569" s="4">
        <v>4</v>
      </c>
      <c r="C569" s="14" t="s">
        <v>555</v>
      </c>
      <c r="D569" s="4" t="s">
        <v>559</v>
      </c>
      <c r="E569" s="8" t="s">
        <v>1331</v>
      </c>
      <c r="F569" s="18" t="s">
        <v>1559</v>
      </c>
      <c r="G569" s="22" t="s">
        <v>1664</v>
      </c>
    </row>
    <row r="570" spans="1:7" ht="15" thickBot="1" x14ac:dyDescent="0.35">
      <c r="A570" s="3">
        <v>111</v>
      </c>
      <c r="B570" s="4">
        <v>5</v>
      </c>
      <c r="C570" s="14" t="s">
        <v>555</v>
      </c>
      <c r="D570" s="4" t="s">
        <v>560</v>
      </c>
      <c r="E570" s="6" t="s">
        <v>1338</v>
      </c>
      <c r="F570" s="18" t="s">
        <v>1559</v>
      </c>
      <c r="G570" s="22" t="s">
        <v>1664</v>
      </c>
    </row>
    <row r="571" spans="1:7" ht="15" thickBot="1" x14ac:dyDescent="0.35">
      <c r="A571" s="3">
        <v>111</v>
      </c>
      <c r="B571" s="4">
        <v>6</v>
      </c>
      <c r="C571" s="14" t="s">
        <v>555</v>
      </c>
      <c r="D571" s="4" t="s">
        <v>561</v>
      </c>
      <c r="E571" s="6" t="s">
        <v>1348</v>
      </c>
      <c r="F571" s="18" t="s">
        <v>1559</v>
      </c>
      <c r="G571" s="22" t="s">
        <v>1664</v>
      </c>
    </row>
    <row r="572" spans="1:7" ht="15" thickBot="1" x14ac:dyDescent="0.35">
      <c r="A572" s="3">
        <v>111</v>
      </c>
      <c r="B572" s="4">
        <v>7</v>
      </c>
      <c r="C572" s="14" t="s">
        <v>555</v>
      </c>
      <c r="D572" s="4" t="s">
        <v>562</v>
      </c>
      <c r="E572" s="6" t="s">
        <v>1349</v>
      </c>
      <c r="F572" s="18" t="s">
        <v>1559</v>
      </c>
      <c r="G572" s="22" t="s">
        <v>1664</v>
      </c>
    </row>
    <row r="573" spans="1:7" ht="15" thickBot="1" x14ac:dyDescent="0.35">
      <c r="A573" s="3">
        <v>111</v>
      </c>
      <c r="B573" s="4">
        <v>8</v>
      </c>
      <c r="C573" s="14" t="s">
        <v>555</v>
      </c>
      <c r="D573" s="4" t="s">
        <v>563</v>
      </c>
      <c r="E573" s="6" t="s">
        <v>1350</v>
      </c>
      <c r="F573" s="18" t="s">
        <v>1559</v>
      </c>
      <c r="G573" s="22" t="s">
        <v>1664</v>
      </c>
    </row>
    <row r="574" spans="1:7" ht="15" thickBot="1" x14ac:dyDescent="0.35">
      <c r="A574" s="3">
        <v>105</v>
      </c>
      <c r="B574" s="4">
        <v>1</v>
      </c>
      <c r="C574" s="14" t="s">
        <v>564</v>
      </c>
      <c r="D574" s="4" t="s">
        <v>565</v>
      </c>
      <c r="E574" s="8" t="s">
        <v>21</v>
      </c>
      <c r="F574" s="18" t="s">
        <v>1559</v>
      </c>
      <c r="G574" s="22" t="s">
        <v>1823</v>
      </c>
    </row>
    <row r="575" spans="1:7" ht="15" thickBot="1" x14ac:dyDescent="0.35">
      <c r="A575" s="3">
        <v>105</v>
      </c>
      <c r="B575" s="4">
        <v>2</v>
      </c>
      <c r="C575" s="14" t="s">
        <v>564</v>
      </c>
      <c r="D575" s="4" t="s">
        <v>566</v>
      </c>
      <c r="E575" s="8" t="s">
        <v>124</v>
      </c>
      <c r="F575" s="18" t="s">
        <v>1559</v>
      </c>
      <c r="G575" s="22" t="s">
        <v>1824</v>
      </c>
    </row>
    <row r="576" spans="1:7" ht="15" thickBot="1" x14ac:dyDescent="0.35">
      <c r="A576" s="3">
        <v>105</v>
      </c>
      <c r="B576" s="4">
        <v>3</v>
      </c>
      <c r="C576" s="14" t="s">
        <v>564</v>
      </c>
      <c r="D576" s="4" t="s">
        <v>567</v>
      </c>
      <c r="E576" s="8" t="s">
        <v>110</v>
      </c>
      <c r="F576" s="18" t="s">
        <v>1575</v>
      </c>
      <c r="G576" s="22" t="s">
        <v>1825</v>
      </c>
    </row>
    <row r="577" spans="1:7" ht="15" thickBot="1" x14ac:dyDescent="0.35">
      <c r="A577" s="3">
        <v>105</v>
      </c>
      <c r="B577" s="4">
        <v>4</v>
      </c>
      <c r="C577" s="14" t="s">
        <v>564</v>
      </c>
      <c r="D577" s="4" t="s">
        <v>568</v>
      </c>
      <c r="E577" s="8" t="s">
        <v>1351</v>
      </c>
      <c r="F577" s="18" t="s">
        <v>1559</v>
      </c>
      <c r="G577" s="22" t="s">
        <v>1826</v>
      </c>
    </row>
    <row r="578" spans="1:7" ht="15" thickBot="1" x14ac:dyDescent="0.35">
      <c r="A578" s="3">
        <v>105</v>
      </c>
      <c r="B578" s="4">
        <v>5</v>
      </c>
      <c r="C578" s="14" t="s">
        <v>564</v>
      </c>
      <c r="D578" s="4" t="s">
        <v>569</v>
      </c>
      <c r="E578" s="8" t="s">
        <v>190</v>
      </c>
      <c r="F578" s="18" t="s">
        <v>1559</v>
      </c>
      <c r="G578" s="22" t="s">
        <v>1827</v>
      </c>
    </row>
    <row r="579" spans="1:7" ht="15" thickBot="1" x14ac:dyDescent="0.35">
      <c r="A579" s="3">
        <v>105</v>
      </c>
      <c r="B579" s="4">
        <v>6</v>
      </c>
      <c r="C579" s="14" t="s">
        <v>564</v>
      </c>
      <c r="D579" s="4" t="s">
        <v>570</v>
      </c>
      <c r="E579" s="6" t="s">
        <v>1337</v>
      </c>
      <c r="F579" s="18" t="s">
        <v>1559</v>
      </c>
      <c r="G579" s="22" t="s">
        <v>1664</v>
      </c>
    </row>
    <row r="580" spans="1:7" ht="15" thickBot="1" x14ac:dyDescent="0.35">
      <c r="A580" s="3">
        <v>105</v>
      </c>
      <c r="B580" s="4">
        <v>7</v>
      </c>
      <c r="C580" s="14" t="s">
        <v>564</v>
      </c>
      <c r="D580" s="4" t="s">
        <v>571</v>
      </c>
      <c r="E580" s="3" t="s">
        <v>1352</v>
      </c>
      <c r="F580" s="18" t="s">
        <v>1559</v>
      </c>
      <c r="G580" s="22" t="s">
        <v>1828</v>
      </c>
    </row>
    <row r="581" spans="1:7" ht="15" thickBot="1" x14ac:dyDescent="0.35">
      <c r="A581" s="3">
        <v>105</v>
      </c>
      <c r="B581" s="4">
        <v>8</v>
      </c>
      <c r="C581" s="14" t="s">
        <v>564</v>
      </c>
      <c r="D581" s="4" t="s">
        <v>572</v>
      </c>
      <c r="E581" s="6" t="s">
        <v>1353</v>
      </c>
      <c r="F581" s="18" t="s">
        <v>1559</v>
      </c>
      <c r="G581" s="22" t="s">
        <v>1664</v>
      </c>
    </row>
    <row r="582" spans="1:7" ht="15" thickBot="1" x14ac:dyDescent="0.35">
      <c r="A582" s="3">
        <v>105</v>
      </c>
      <c r="B582" s="4">
        <v>9</v>
      </c>
      <c r="C582" s="14" t="s">
        <v>564</v>
      </c>
      <c r="D582" s="4" t="s">
        <v>573</v>
      </c>
      <c r="E582" s="6" t="s">
        <v>1354</v>
      </c>
      <c r="F582" s="18" t="s">
        <v>1559</v>
      </c>
      <c r="G582" s="22" t="s">
        <v>1664</v>
      </c>
    </row>
    <row r="583" spans="1:7" ht="15" thickBot="1" x14ac:dyDescent="0.35">
      <c r="A583" s="3">
        <v>105</v>
      </c>
      <c r="B583" s="4">
        <v>10</v>
      </c>
      <c r="C583" s="14" t="s">
        <v>564</v>
      </c>
      <c r="D583" s="4" t="s">
        <v>574</v>
      </c>
      <c r="E583" s="6" t="s">
        <v>1355</v>
      </c>
      <c r="F583" s="18" t="s">
        <v>1559</v>
      </c>
      <c r="G583" s="22" t="s">
        <v>1664</v>
      </c>
    </row>
    <row r="584" spans="1:7" ht="15" thickBot="1" x14ac:dyDescent="0.35">
      <c r="A584" s="3">
        <v>115</v>
      </c>
      <c r="B584" s="4">
        <v>1</v>
      </c>
      <c r="C584" s="14" t="s">
        <v>575</v>
      </c>
      <c r="D584" s="4" t="s">
        <v>576</v>
      </c>
      <c r="E584" s="8" t="s">
        <v>30</v>
      </c>
      <c r="F584" s="18" t="s">
        <v>1559</v>
      </c>
      <c r="G584" s="22" t="s">
        <v>1829</v>
      </c>
    </row>
    <row r="585" spans="1:7" ht="15" thickBot="1" x14ac:dyDescent="0.35">
      <c r="A585" s="3">
        <v>115</v>
      </c>
      <c r="B585" s="4">
        <v>2</v>
      </c>
      <c r="C585" s="14" t="s">
        <v>575</v>
      </c>
      <c r="D585" s="4" t="s">
        <v>577</v>
      </c>
      <c r="E585" s="8" t="s">
        <v>110</v>
      </c>
      <c r="F585" s="18" t="s">
        <v>1559</v>
      </c>
      <c r="G585" s="22" t="s">
        <v>1830</v>
      </c>
    </row>
    <row r="586" spans="1:7" ht="15" thickBot="1" x14ac:dyDescent="0.35">
      <c r="A586" s="3">
        <v>115</v>
      </c>
      <c r="B586" s="4">
        <v>3</v>
      </c>
      <c r="C586" s="14" t="s">
        <v>575</v>
      </c>
      <c r="D586" s="4" t="s">
        <v>578</v>
      </c>
      <c r="E586" s="8" t="s">
        <v>6</v>
      </c>
      <c r="F586" s="18" t="s">
        <v>1559</v>
      </c>
      <c r="G586" s="22" t="s">
        <v>1662</v>
      </c>
    </row>
    <row r="587" spans="1:7" ht="15" thickBot="1" x14ac:dyDescent="0.35">
      <c r="A587" s="3">
        <v>115</v>
      </c>
      <c r="B587" s="4">
        <v>4</v>
      </c>
      <c r="C587" s="14" t="s">
        <v>575</v>
      </c>
      <c r="D587" s="4" t="s">
        <v>579</v>
      </c>
      <c r="E587" s="8" t="s">
        <v>1356</v>
      </c>
      <c r="F587" s="18" t="s">
        <v>1615</v>
      </c>
      <c r="G587" s="22" t="s">
        <v>1831</v>
      </c>
    </row>
    <row r="588" spans="1:7" ht="15" thickBot="1" x14ac:dyDescent="0.35">
      <c r="A588" s="3">
        <v>115</v>
      </c>
      <c r="B588" s="4">
        <v>5</v>
      </c>
      <c r="C588" s="14" t="s">
        <v>575</v>
      </c>
      <c r="D588" s="4" t="s">
        <v>580</v>
      </c>
      <c r="E588" s="8" t="s">
        <v>21</v>
      </c>
      <c r="F588" s="18" t="s">
        <v>1559</v>
      </c>
      <c r="G588" s="22" t="s">
        <v>1832</v>
      </c>
    </row>
    <row r="589" spans="1:7" ht="15" thickBot="1" x14ac:dyDescent="0.35">
      <c r="A589" s="3">
        <v>115</v>
      </c>
      <c r="B589" s="4">
        <v>6</v>
      </c>
      <c r="C589" s="14" t="s">
        <v>575</v>
      </c>
      <c r="D589" s="4" t="s">
        <v>581</v>
      </c>
      <c r="E589" s="8" t="s">
        <v>124</v>
      </c>
      <c r="F589" s="18" t="s">
        <v>1559</v>
      </c>
      <c r="G589" s="22" t="s">
        <v>1833</v>
      </c>
    </row>
    <row r="590" spans="1:7" ht="15" thickBot="1" x14ac:dyDescent="0.35">
      <c r="A590" s="3">
        <v>115</v>
      </c>
      <c r="B590" s="4">
        <v>7</v>
      </c>
      <c r="C590" s="14" t="s">
        <v>575</v>
      </c>
      <c r="D590" s="4" t="s">
        <v>582</v>
      </c>
      <c r="E590" s="6" t="s">
        <v>1357</v>
      </c>
      <c r="F590" s="18" t="s">
        <v>1559</v>
      </c>
      <c r="G590" s="22" t="s">
        <v>1834</v>
      </c>
    </row>
    <row r="591" spans="1:7" ht="15" thickBot="1" x14ac:dyDescent="0.35">
      <c r="A591" s="3">
        <v>114</v>
      </c>
      <c r="B591" s="4">
        <v>1</v>
      </c>
      <c r="C591" s="14" t="s">
        <v>583</v>
      </c>
      <c r="D591" s="4" t="s">
        <v>584</v>
      </c>
      <c r="E591" s="3" t="s">
        <v>1352</v>
      </c>
      <c r="F591" s="18" t="s">
        <v>1614</v>
      </c>
      <c r="G591" s="22" t="s">
        <v>1828</v>
      </c>
    </row>
    <row r="592" spans="1:7" ht="15" thickBot="1" x14ac:dyDescent="0.35">
      <c r="A592" s="3">
        <v>114</v>
      </c>
      <c r="B592" s="4">
        <v>2</v>
      </c>
      <c r="C592" s="14" t="s">
        <v>583</v>
      </c>
      <c r="D592" s="4" t="s">
        <v>585</v>
      </c>
      <c r="E592" s="6" t="s">
        <v>1358</v>
      </c>
      <c r="F592" s="18" t="s">
        <v>1559</v>
      </c>
      <c r="G592" s="22" t="s">
        <v>1664</v>
      </c>
    </row>
    <row r="593" spans="1:7" ht="15" thickBot="1" x14ac:dyDescent="0.35">
      <c r="A593" s="3">
        <v>114</v>
      </c>
      <c r="B593" s="4">
        <v>3</v>
      </c>
      <c r="C593" s="14" t="s">
        <v>583</v>
      </c>
      <c r="D593" s="4" t="s">
        <v>586</v>
      </c>
      <c r="E593" s="6" t="s">
        <v>1359</v>
      </c>
      <c r="F593" s="18" t="s">
        <v>1559</v>
      </c>
      <c r="G593" s="22" t="s">
        <v>1664</v>
      </c>
    </row>
    <row r="594" spans="1:7" ht="15" thickBot="1" x14ac:dyDescent="0.35">
      <c r="A594" s="3">
        <v>114</v>
      </c>
      <c r="B594" s="4">
        <v>4</v>
      </c>
      <c r="C594" s="14" t="s">
        <v>583</v>
      </c>
      <c r="D594" s="4" t="s">
        <v>587</v>
      </c>
      <c r="E594" s="6" t="s">
        <v>1360</v>
      </c>
      <c r="F594" s="18" t="s">
        <v>1559</v>
      </c>
      <c r="G594" s="22" t="s">
        <v>1664</v>
      </c>
    </row>
    <row r="595" spans="1:7" ht="15" thickBot="1" x14ac:dyDescent="0.35">
      <c r="A595" s="3">
        <v>114</v>
      </c>
      <c r="B595" s="4">
        <v>5</v>
      </c>
      <c r="C595" s="14" t="s">
        <v>583</v>
      </c>
      <c r="D595" s="4" t="s">
        <v>588</v>
      </c>
      <c r="E595" s="6" t="s">
        <v>1361</v>
      </c>
      <c r="F595" s="18" t="s">
        <v>1559</v>
      </c>
      <c r="G595" s="22" t="s">
        <v>1664</v>
      </c>
    </row>
    <row r="596" spans="1:7" ht="15" thickBot="1" x14ac:dyDescent="0.35">
      <c r="A596" s="3">
        <v>104</v>
      </c>
      <c r="B596" s="4">
        <v>1</v>
      </c>
      <c r="C596" s="14" t="s">
        <v>589</v>
      </c>
      <c r="D596" s="4" t="s">
        <v>590</v>
      </c>
      <c r="E596" s="8" t="s">
        <v>21</v>
      </c>
      <c r="F596" s="18" t="s">
        <v>1559</v>
      </c>
      <c r="G596" s="22" t="s">
        <v>1835</v>
      </c>
    </row>
    <row r="597" spans="1:7" ht="15" thickBot="1" x14ac:dyDescent="0.35">
      <c r="A597" s="3">
        <v>104</v>
      </c>
      <c r="B597" s="4">
        <v>2</v>
      </c>
      <c r="C597" s="14" t="s">
        <v>589</v>
      </c>
      <c r="D597" s="4" t="s">
        <v>591</v>
      </c>
      <c r="E597" s="8" t="s">
        <v>129</v>
      </c>
      <c r="F597" s="18" t="s">
        <v>1559</v>
      </c>
      <c r="G597" s="22" t="s">
        <v>1664</v>
      </c>
    </row>
    <row r="598" spans="1:7" ht="15" thickBot="1" x14ac:dyDescent="0.35">
      <c r="A598" s="3">
        <v>104</v>
      </c>
      <c r="B598" s="4">
        <v>3</v>
      </c>
      <c r="C598" s="14" t="s">
        <v>589</v>
      </c>
      <c r="D598" s="4" t="s">
        <v>592</v>
      </c>
      <c r="E598" s="8" t="s">
        <v>1356</v>
      </c>
      <c r="F598" s="18" t="s">
        <v>1616</v>
      </c>
      <c r="G598" s="22" t="s">
        <v>1831</v>
      </c>
    </row>
    <row r="599" spans="1:7" ht="15" thickBot="1" x14ac:dyDescent="0.35">
      <c r="A599" s="3">
        <v>104</v>
      </c>
      <c r="B599" s="4">
        <v>4</v>
      </c>
      <c r="C599" s="14" t="s">
        <v>589</v>
      </c>
      <c r="D599" s="4" t="s">
        <v>593</v>
      </c>
      <c r="E599" s="6" t="s">
        <v>1362</v>
      </c>
      <c r="F599" s="18" t="s">
        <v>1559</v>
      </c>
      <c r="G599" s="22" t="s">
        <v>1664</v>
      </c>
    </row>
    <row r="600" spans="1:7" ht="15" thickBot="1" x14ac:dyDescent="0.35">
      <c r="A600" s="3">
        <v>104</v>
      </c>
      <c r="B600" s="4">
        <v>5</v>
      </c>
      <c r="C600" s="14" t="s">
        <v>589</v>
      </c>
      <c r="D600" s="4" t="s">
        <v>594</v>
      </c>
      <c r="E600" s="8" t="s">
        <v>131</v>
      </c>
      <c r="F600" s="18" t="s">
        <v>1556</v>
      </c>
      <c r="G600" s="22" t="s">
        <v>1836</v>
      </c>
    </row>
    <row r="601" spans="1:7" ht="15" thickBot="1" x14ac:dyDescent="0.35">
      <c r="A601" s="3">
        <v>112</v>
      </c>
      <c r="B601" s="4">
        <v>1</v>
      </c>
      <c r="C601" s="14" t="s">
        <v>595</v>
      </c>
      <c r="D601" s="4" t="s">
        <v>596</v>
      </c>
      <c r="E601" s="3" t="s">
        <v>1363</v>
      </c>
      <c r="F601" s="18" t="s">
        <v>1614</v>
      </c>
      <c r="G601" s="22" t="s">
        <v>1837</v>
      </c>
    </row>
    <row r="602" spans="1:7" ht="15" thickBot="1" x14ac:dyDescent="0.35">
      <c r="A602" s="3">
        <v>112</v>
      </c>
      <c r="B602" s="4">
        <v>2</v>
      </c>
      <c r="C602" s="14" t="s">
        <v>595</v>
      </c>
      <c r="D602" s="4" t="s">
        <v>597</v>
      </c>
      <c r="E602" s="8" t="s">
        <v>190</v>
      </c>
      <c r="F602" s="18" t="s">
        <v>1559</v>
      </c>
      <c r="G602" s="22" t="s">
        <v>1838</v>
      </c>
    </row>
    <row r="603" spans="1:7" ht="15" thickBot="1" x14ac:dyDescent="0.35">
      <c r="A603" s="3">
        <v>112</v>
      </c>
      <c r="B603" s="4">
        <v>3</v>
      </c>
      <c r="C603" s="14" t="s">
        <v>595</v>
      </c>
      <c r="D603" s="4" t="s">
        <v>598</v>
      </c>
      <c r="E603" s="8" t="s">
        <v>110</v>
      </c>
      <c r="F603" s="18" t="s">
        <v>1559</v>
      </c>
      <c r="G603" s="22" t="s">
        <v>1825</v>
      </c>
    </row>
    <row r="604" spans="1:7" ht="15" thickBot="1" x14ac:dyDescent="0.35">
      <c r="A604" s="3">
        <v>112</v>
      </c>
      <c r="B604" s="4">
        <v>4</v>
      </c>
      <c r="C604" s="14" t="s">
        <v>595</v>
      </c>
      <c r="D604" s="4" t="s">
        <v>599</v>
      </c>
      <c r="E604" s="6" t="s">
        <v>1364</v>
      </c>
      <c r="F604" s="18" t="s">
        <v>1559</v>
      </c>
      <c r="G604" s="22" t="s">
        <v>1664</v>
      </c>
    </row>
    <row r="605" spans="1:7" ht="15" thickBot="1" x14ac:dyDescent="0.35">
      <c r="A605" s="3">
        <v>112</v>
      </c>
      <c r="B605" s="4">
        <v>5</v>
      </c>
      <c r="C605" s="14" t="s">
        <v>595</v>
      </c>
      <c r="D605" s="4" t="s">
        <v>600</v>
      </c>
      <c r="E605" s="8" t="s">
        <v>124</v>
      </c>
      <c r="F605" s="18" t="s">
        <v>1559</v>
      </c>
      <c r="G605" s="22" t="s">
        <v>1839</v>
      </c>
    </row>
    <row r="606" spans="1:7" ht="15" thickBot="1" x14ac:dyDescent="0.35">
      <c r="A606" s="3">
        <v>112</v>
      </c>
      <c r="B606" s="4">
        <v>6</v>
      </c>
      <c r="C606" s="14" t="s">
        <v>595</v>
      </c>
      <c r="D606" s="4" t="s">
        <v>601</v>
      </c>
      <c r="E606" s="8" t="s">
        <v>1290</v>
      </c>
      <c r="F606" s="18" t="s">
        <v>1559</v>
      </c>
      <c r="G606" s="22" t="s">
        <v>1840</v>
      </c>
    </row>
    <row r="607" spans="1:7" ht="15" thickBot="1" x14ac:dyDescent="0.35">
      <c r="A607" s="3">
        <v>109</v>
      </c>
      <c r="B607" s="4">
        <v>1</v>
      </c>
      <c r="C607" s="14" t="s">
        <v>602</v>
      </c>
      <c r="D607" s="4" t="s">
        <v>603</v>
      </c>
      <c r="E607" s="8" t="s">
        <v>21</v>
      </c>
      <c r="F607" s="18" t="s">
        <v>1576</v>
      </c>
      <c r="G607" s="22" t="s">
        <v>1841</v>
      </c>
    </row>
    <row r="608" spans="1:7" ht="15" thickBot="1" x14ac:dyDescent="0.35">
      <c r="A608" s="3">
        <v>109</v>
      </c>
      <c r="B608" s="4">
        <v>2</v>
      </c>
      <c r="C608" s="14" t="s">
        <v>602</v>
      </c>
      <c r="D608" s="4" t="s">
        <v>604</v>
      </c>
      <c r="E608" s="8" t="s">
        <v>131</v>
      </c>
      <c r="F608" s="18" t="s">
        <v>1575</v>
      </c>
      <c r="G608" s="22" t="s">
        <v>1842</v>
      </c>
    </row>
    <row r="609" spans="1:7" ht="15" thickBot="1" x14ac:dyDescent="0.35">
      <c r="A609" s="3">
        <v>109</v>
      </c>
      <c r="B609" s="4">
        <v>3</v>
      </c>
      <c r="C609" s="14" t="s">
        <v>602</v>
      </c>
      <c r="D609" s="4" t="s">
        <v>605</v>
      </c>
      <c r="E609" s="6" t="s">
        <v>1365</v>
      </c>
      <c r="F609" s="18" t="s">
        <v>1559</v>
      </c>
      <c r="G609" s="22" t="s">
        <v>1664</v>
      </c>
    </row>
    <row r="610" spans="1:7" ht="15" thickBot="1" x14ac:dyDescent="0.35">
      <c r="A610" s="3">
        <v>109</v>
      </c>
      <c r="B610" s="4">
        <v>4</v>
      </c>
      <c r="C610" s="14" t="s">
        <v>602</v>
      </c>
      <c r="D610" s="4" t="s">
        <v>606</v>
      </c>
      <c r="E610" s="8" t="s">
        <v>190</v>
      </c>
      <c r="F610" s="18" t="s">
        <v>1572</v>
      </c>
      <c r="G610" s="22" t="s">
        <v>1843</v>
      </c>
    </row>
    <row r="611" spans="1:7" ht="15" thickBot="1" x14ac:dyDescent="0.35">
      <c r="A611" s="3">
        <v>109</v>
      </c>
      <c r="B611" s="4">
        <v>5</v>
      </c>
      <c r="C611" s="14" t="s">
        <v>602</v>
      </c>
      <c r="D611" s="4" t="s">
        <v>607</v>
      </c>
      <c r="E611" s="8" t="s">
        <v>110</v>
      </c>
      <c r="F611" s="18" t="s">
        <v>1575</v>
      </c>
      <c r="G611" s="22" t="s">
        <v>1844</v>
      </c>
    </row>
    <row r="612" spans="1:7" ht="15" thickBot="1" x14ac:dyDescent="0.35">
      <c r="A612" s="3">
        <v>109</v>
      </c>
      <c r="B612" s="4">
        <v>6</v>
      </c>
      <c r="C612" s="14" t="s">
        <v>602</v>
      </c>
      <c r="D612" s="4" t="s">
        <v>608</v>
      </c>
      <c r="E612" s="8" t="s">
        <v>124</v>
      </c>
      <c r="F612" s="18" t="s">
        <v>1575</v>
      </c>
      <c r="G612" s="22" t="s">
        <v>1845</v>
      </c>
    </row>
    <row r="613" spans="1:7" ht="15" thickBot="1" x14ac:dyDescent="0.35">
      <c r="A613" s="3">
        <v>109</v>
      </c>
      <c r="B613" s="4">
        <v>7</v>
      </c>
      <c r="C613" s="14" t="s">
        <v>602</v>
      </c>
      <c r="D613" s="4" t="s">
        <v>609</v>
      </c>
      <c r="E613" s="8" t="s">
        <v>1366</v>
      </c>
      <c r="F613" s="18" t="s">
        <v>1576</v>
      </c>
      <c r="G613" s="22" t="s">
        <v>1846</v>
      </c>
    </row>
    <row r="614" spans="1:7" ht="15" thickBot="1" x14ac:dyDescent="0.35">
      <c r="A614" s="3">
        <v>109</v>
      </c>
      <c r="B614" s="4">
        <v>8</v>
      </c>
      <c r="C614" s="14" t="s">
        <v>602</v>
      </c>
      <c r="D614" s="4" t="s">
        <v>610</v>
      </c>
      <c r="E614" s="6" t="s">
        <v>1367</v>
      </c>
      <c r="F614" s="18" t="s">
        <v>1606</v>
      </c>
      <c r="G614" s="22" t="s">
        <v>1847</v>
      </c>
    </row>
    <row r="615" spans="1:7" ht="15" thickBot="1" x14ac:dyDescent="0.35">
      <c r="A615" s="3">
        <v>106</v>
      </c>
      <c r="B615" s="4">
        <v>1</v>
      </c>
      <c r="C615" s="14" t="s">
        <v>611</v>
      </c>
      <c r="D615" s="4" t="s">
        <v>612</v>
      </c>
      <c r="E615" s="8" t="s">
        <v>1366</v>
      </c>
      <c r="F615" s="18" t="s">
        <v>1617</v>
      </c>
      <c r="G615" s="22" t="s">
        <v>1848</v>
      </c>
    </row>
    <row r="616" spans="1:7" ht="15" thickBot="1" x14ac:dyDescent="0.35">
      <c r="A616" s="3">
        <v>106</v>
      </c>
      <c r="B616" s="4">
        <v>2</v>
      </c>
      <c r="C616" s="14" t="s">
        <v>611</v>
      </c>
      <c r="D616" s="4" t="s">
        <v>613</v>
      </c>
      <c r="E616" s="3" t="s">
        <v>1352</v>
      </c>
      <c r="F616" s="18" t="s">
        <v>1618</v>
      </c>
      <c r="G616" s="22" t="s">
        <v>1849</v>
      </c>
    </row>
    <row r="617" spans="1:7" ht="15" thickBot="1" x14ac:dyDescent="0.35">
      <c r="A617" s="3">
        <v>106</v>
      </c>
      <c r="B617" s="4">
        <v>3</v>
      </c>
      <c r="C617" s="14" t="s">
        <v>611</v>
      </c>
      <c r="D617" s="4" t="s">
        <v>614</v>
      </c>
      <c r="E617" s="8" t="s">
        <v>110</v>
      </c>
      <c r="F617" s="19" t="s">
        <v>1619</v>
      </c>
      <c r="G617" s="22" t="s">
        <v>1825</v>
      </c>
    </row>
    <row r="618" spans="1:7" ht="15" thickBot="1" x14ac:dyDescent="0.35">
      <c r="A618" s="3">
        <v>106</v>
      </c>
      <c r="B618" s="4">
        <v>4</v>
      </c>
      <c r="C618" s="14" t="s">
        <v>611</v>
      </c>
      <c r="D618" s="4" t="s">
        <v>615</v>
      </c>
      <c r="E618" s="8" t="s">
        <v>1368</v>
      </c>
      <c r="F618" s="19" t="s">
        <v>1619</v>
      </c>
      <c r="G618" s="22" t="s">
        <v>1850</v>
      </c>
    </row>
    <row r="619" spans="1:7" ht="15" thickBot="1" x14ac:dyDescent="0.35">
      <c r="A619" s="3">
        <v>106</v>
      </c>
      <c r="B619" s="4">
        <v>5</v>
      </c>
      <c r="C619" s="14" t="s">
        <v>611</v>
      </c>
      <c r="D619" s="4" t="s">
        <v>616</v>
      </c>
      <c r="E619" s="8" t="s">
        <v>190</v>
      </c>
      <c r="F619" s="19" t="s">
        <v>1619</v>
      </c>
      <c r="G619" s="22" t="s">
        <v>1827</v>
      </c>
    </row>
    <row r="620" spans="1:7" ht="15" thickBot="1" x14ac:dyDescent="0.35">
      <c r="A620" s="3">
        <v>106</v>
      </c>
      <c r="B620" s="4">
        <v>6</v>
      </c>
      <c r="C620" s="14" t="s">
        <v>611</v>
      </c>
      <c r="D620" s="4" t="s">
        <v>617</v>
      </c>
      <c r="E620" s="8" t="s">
        <v>1369</v>
      </c>
      <c r="F620" s="19" t="s">
        <v>1620</v>
      </c>
      <c r="G620" s="22" t="s">
        <v>1851</v>
      </c>
    </row>
    <row r="621" spans="1:7" ht="15" thickBot="1" x14ac:dyDescent="0.35">
      <c r="A621" s="3">
        <v>113</v>
      </c>
      <c r="B621" s="4">
        <v>1</v>
      </c>
      <c r="C621" s="14" t="s">
        <v>618</v>
      </c>
      <c r="D621" s="4" t="s">
        <v>619</v>
      </c>
      <c r="E621" s="8" t="s">
        <v>21</v>
      </c>
      <c r="F621" s="19" t="s">
        <v>1599</v>
      </c>
      <c r="G621" s="22" t="s">
        <v>18</v>
      </c>
    </row>
    <row r="622" spans="1:7" ht="15" thickBot="1" x14ac:dyDescent="0.35">
      <c r="A622" s="3">
        <v>113</v>
      </c>
      <c r="B622" s="4">
        <v>2</v>
      </c>
      <c r="C622" s="14" t="s">
        <v>618</v>
      </c>
      <c r="D622" s="4" t="s">
        <v>620</v>
      </c>
      <c r="E622" s="6" t="s">
        <v>1370</v>
      </c>
      <c r="F622" s="19" t="s">
        <v>1599</v>
      </c>
      <c r="G622" s="22" t="s">
        <v>18</v>
      </c>
    </row>
    <row r="623" spans="1:7" ht="15" thickBot="1" x14ac:dyDescent="0.35">
      <c r="A623" s="3">
        <v>113</v>
      </c>
      <c r="B623" s="4">
        <v>3</v>
      </c>
      <c r="C623" s="14" t="s">
        <v>618</v>
      </c>
      <c r="D623" s="4" t="s">
        <v>621</v>
      </c>
      <c r="E623" s="8" t="s">
        <v>190</v>
      </c>
      <c r="F623" s="19" t="s">
        <v>1599</v>
      </c>
      <c r="G623" s="22" t="s">
        <v>18</v>
      </c>
    </row>
    <row r="624" spans="1:7" ht="15" thickBot="1" x14ac:dyDescent="0.35">
      <c r="A624" s="3">
        <v>113</v>
      </c>
      <c r="B624" s="4">
        <v>4</v>
      </c>
      <c r="C624" s="14" t="s">
        <v>618</v>
      </c>
      <c r="D624" s="4" t="s">
        <v>622</v>
      </c>
      <c r="E624" s="8" t="s">
        <v>1351</v>
      </c>
      <c r="F624" s="19" t="s">
        <v>1599</v>
      </c>
      <c r="G624" s="22" t="s">
        <v>18</v>
      </c>
    </row>
    <row r="625" spans="1:7" ht="15" thickBot="1" x14ac:dyDescent="0.35">
      <c r="A625" s="3">
        <v>118</v>
      </c>
      <c r="B625" s="4">
        <v>1</v>
      </c>
      <c r="C625" s="14" t="s">
        <v>623</v>
      </c>
      <c r="D625" s="4" t="s">
        <v>624</v>
      </c>
      <c r="E625" s="8" t="s">
        <v>95</v>
      </c>
      <c r="F625" s="18" t="s">
        <v>1614</v>
      </c>
      <c r="G625" s="22" t="s">
        <v>1852</v>
      </c>
    </row>
    <row r="626" spans="1:7" ht="15" thickBot="1" x14ac:dyDescent="0.35">
      <c r="A626" s="3">
        <v>118</v>
      </c>
      <c r="B626" s="4">
        <v>2</v>
      </c>
      <c r="C626" s="14" t="s">
        <v>623</v>
      </c>
      <c r="D626" s="4" t="s">
        <v>625</v>
      </c>
      <c r="E626" s="3" t="s">
        <v>1371</v>
      </c>
      <c r="F626" s="18" t="s">
        <v>1614</v>
      </c>
      <c r="G626" s="22" t="s">
        <v>1853</v>
      </c>
    </row>
    <row r="627" spans="1:7" ht="15" thickBot="1" x14ac:dyDescent="0.35">
      <c r="A627" s="3">
        <v>118</v>
      </c>
      <c r="B627" s="4">
        <v>3</v>
      </c>
      <c r="C627" s="14" t="s">
        <v>623</v>
      </c>
      <c r="D627" s="4" t="s">
        <v>626</v>
      </c>
      <c r="E627" s="3" t="s">
        <v>1372</v>
      </c>
      <c r="F627" s="18" t="s">
        <v>1614</v>
      </c>
      <c r="G627" s="22" t="s">
        <v>1854</v>
      </c>
    </row>
    <row r="628" spans="1:7" ht="15" thickBot="1" x14ac:dyDescent="0.35">
      <c r="A628" s="3">
        <v>118</v>
      </c>
      <c r="B628" s="4">
        <v>4</v>
      </c>
      <c r="C628" s="14" t="s">
        <v>623</v>
      </c>
      <c r="D628" s="4" t="s">
        <v>627</v>
      </c>
      <c r="E628" s="3" t="s">
        <v>1373</v>
      </c>
      <c r="F628" s="18" t="s">
        <v>1614</v>
      </c>
      <c r="G628" s="22" t="s">
        <v>1855</v>
      </c>
    </row>
    <row r="629" spans="1:7" ht="15" thickBot="1" x14ac:dyDescent="0.35">
      <c r="A629" s="3">
        <v>118</v>
      </c>
      <c r="B629" s="4">
        <v>5</v>
      </c>
      <c r="C629" s="14" t="s">
        <v>623</v>
      </c>
      <c r="D629" s="4" t="s">
        <v>628</v>
      </c>
      <c r="E629" s="6" t="s">
        <v>1374</v>
      </c>
      <c r="F629" s="18" t="s">
        <v>1614</v>
      </c>
      <c r="G629" s="22" t="s">
        <v>1856</v>
      </c>
    </row>
    <row r="630" spans="1:7" ht="15" thickBot="1" x14ac:dyDescent="0.35">
      <c r="A630" s="3">
        <v>119</v>
      </c>
      <c r="B630" s="4">
        <v>1</v>
      </c>
      <c r="C630" s="14" t="s">
        <v>629</v>
      </c>
      <c r="D630" s="4" t="s">
        <v>630</v>
      </c>
      <c r="E630" s="6" t="s">
        <v>1375</v>
      </c>
      <c r="F630" s="18" t="s">
        <v>1621</v>
      </c>
      <c r="G630" s="22" t="s">
        <v>1857</v>
      </c>
    </row>
    <row r="631" spans="1:7" ht="15" thickBot="1" x14ac:dyDescent="0.35">
      <c r="A631" s="3">
        <v>119</v>
      </c>
      <c r="B631" s="4">
        <v>2</v>
      </c>
      <c r="C631" s="14" t="s">
        <v>629</v>
      </c>
      <c r="D631" s="4" t="s">
        <v>631</v>
      </c>
      <c r="E631" s="6" t="s">
        <v>1376</v>
      </c>
      <c r="F631" s="18" t="s">
        <v>1622</v>
      </c>
      <c r="G631" s="22" t="s">
        <v>1858</v>
      </c>
    </row>
    <row r="632" spans="1:7" ht="15" thickBot="1" x14ac:dyDescent="0.35">
      <c r="A632" s="3">
        <v>119</v>
      </c>
      <c r="B632" s="4">
        <v>3</v>
      </c>
      <c r="C632" s="14" t="s">
        <v>629</v>
      </c>
      <c r="D632" s="4" t="s">
        <v>632</v>
      </c>
      <c r="E632" s="6" t="s">
        <v>1377</v>
      </c>
      <c r="F632" s="18" t="s">
        <v>1621</v>
      </c>
      <c r="G632" s="22" t="s">
        <v>1859</v>
      </c>
    </row>
    <row r="633" spans="1:7" ht="15" thickBot="1" x14ac:dyDescent="0.35">
      <c r="A633" s="3">
        <v>119</v>
      </c>
      <c r="B633" s="4">
        <v>4</v>
      </c>
      <c r="C633" s="14" t="s">
        <v>629</v>
      </c>
      <c r="D633" s="4" t="s">
        <v>633</v>
      </c>
      <c r="E633" s="6" t="s">
        <v>1378</v>
      </c>
      <c r="F633" s="18" t="s">
        <v>1623</v>
      </c>
      <c r="G633" s="22" t="s">
        <v>1860</v>
      </c>
    </row>
    <row r="634" spans="1:7" ht="15" thickBot="1" x14ac:dyDescent="0.35">
      <c r="A634" s="3">
        <v>119</v>
      </c>
      <c r="B634" s="4">
        <v>5</v>
      </c>
      <c r="C634" s="14" t="s">
        <v>629</v>
      </c>
      <c r="D634" s="4" t="s">
        <v>634</v>
      </c>
      <c r="E634" s="6" t="s">
        <v>1379</v>
      </c>
      <c r="F634" s="18" t="s">
        <v>1566</v>
      </c>
      <c r="G634" s="22" t="s">
        <v>1664</v>
      </c>
    </row>
    <row r="635" spans="1:7" ht="15" thickBot="1" x14ac:dyDescent="0.35">
      <c r="A635" s="3">
        <v>119</v>
      </c>
      <c r="B635" s="4">
        <v>6</v>
      </c>
      <c r="C635" s="14" t="s">
        <v>629</v>
      </c>
      <c r="D635" s="4" t="s">
        <v>635</v>
      </c>
      <c r="E635" s="3" t="s">
        <v>1380</v>
      </c>
      <c r="F635" s="18" t="s">
        <v>1621</v>
      </c>
      <c r="G635" s="22" t="s">
        <v>1861</v>
      </c>
    </row>
    <row r="636" spans="1:7" ht="15" thickBot="1" x14ac:dyDescent="0.35">
      <c r="A636" s="3">
        <v>124</v>
      </c>
      <c r="B636" s="4">
        <v>1</v>
      </c>
      <c r="C636" s="14" t="s">
        <v>636</v>
      </c>
      <c r="D636" s="4" t="s">
        <v>637</v>
      </c>
      <c r="E636" s="3" t="s">
        <v>1381</v>
      </c>
      <c r="F636" s="18" t="s">
        <v>1624</v>
      </c>
      <c r="G636" s="22" t="s">
        <v>1862</v>
      </c>
    </row>
    <row r="637" spans="1:7" ht="15" thickBot="1" x14ac:dyDescent="0.35">
      <c r="A637" s="3">
        <v>124</v>
      </c>
      <c r="B637" s="4">
        <v>2</v>
      </c>
      <c r="C637" s="14" t="s">
        <v>636</v>
      </c>
      <c r="D637" s="4" t="s">
        <v>638</v>
      </c>
      <c r="E637" s="6" t="s">
        <v>1382</v>
      </c>
      <c r="F637" s="18" t="s">
        <v>1625</v>
      </c>
      <c r="G637" s="22" t="s">
        <v>1863</v>
      </c>
    </row>
    <row r="638" spans="1:7" ht="15" thickBot="1" x14ac:dyDescent="0.35">
      <c r="A638" s="3">
        <v>124</v>
      </c>
      <c r="B638" s="4">
        <v>3</v>
      </c>
      <c r="C638" s="14" t="s">
        <v>636</v>
      </c>
      <c r="D638" s="4" t="s">
        <v>639</v>
      </c>
      <c r="E638" s="6" t="s">
        <v>1383</v>
      </c>
      <c r="F638" s="18" t="s">
        <v>1576</v>
      </c>
      <c r="G638" s="22" t="s">
        <v>1863</v>
      </c>
    </row>
    <row r="639" spans="1:7" ht="15" thickBot="1" x14ac:dyDescent="0.35">
      <c r="A639" s="3">
        <v>124</v>
      </c>
      <c r="B639" s="4">
        <v>4</v>
      </c>
      <c r="C639" s="14" t="s">
        <v>636</v>
      </c>
      <c r="D639" s="4" t="s">
        <v>640</v>
      </c>
      <c r="E639" s="6" t="s">
        <v>1384</v>
      </c>
      <c r="F639" s="18" t="s">
        <v>1576</v>
      </c>
      <c r="G639" s="22" t="s">
        <v>1864</v>
      </c>
    </row>
    <row r="640" spans="1:7" ht="15" thickBot="1" x14ac:dyDescent="0.35">
      <c r="A640" s="3">
        <v>124</v>
      </c>
      <c r="B640" s="4">
        <v>5</v>
      </c>
      <c r="C640" s="14" t="s">
        <v>636</v>
      </c>
      <c r="D640" s="4" t="s">
        <v>641</v>
      </c>
      <c r="E640" s="6" t="s">
        <v>1385</v>
      </c>
      <c r="F640" s="18" t="s">
        <v>1572</v>
      </c>
      <c r="G640" s="22" t="s">
        <v>1748</v>
      </c>
    </row>
    <row r="641" spans="1:7" ht="15" thickBot="1" x14ac:dyDescent="0.35">
      <c r="A641" s="3">
        <v>108</v>
      </c>
      <c r="B641" s="4">
        <v>1</v>
      </c>
      <c r="C641" s="14" t="s">
        <v>642</v>
      </c>
      <c r="D641" s="4" t="s">
        <v>643</v>
      </c>
      <c r="E641" s="8" t="s">
        <v>124</v>
      </c>
      <c r="F641" s="19" t="s">
        <v>1626</v>
      </c>
      <c r="G641" s="22" t="s">
        <v>18</v>
      </c>
    </row>
    <row r="642" spans="1:7" ht="27" thickBot="1" x14ac:dyDescent="0.35">
      <c r="A642" s="3">
        <v>108</v>
      </c>
      <c r="B642" s="4">
        <v>2</v>
      </c>
      <c r="C642" s="14" t="s">
        <v>642</v>
      </c>
      <c r="D642" s="4" t="s">
        <v>644</v>
      </c>
      <c r="E642" s="6" t="s">
        <v>1386</v>
      </c>
      <c r="F642" s="19" t="s">
        <v>1627</v>
      </c>
      <c r="G642" s="22" t="s">
        <v>18</v>
      </c>
    </row>
    <row r="643" spans="1:7" ht="15" thickBot="1" x14ac:dyDescent="0.35">
      <c r="A643" s="3">
        <v>108</v>
      </c>
      <c r="B643" s="4">
        <v>3</v>
      </c>
      <c r="C643" s="14" t="s">
        <v>642</v>
      </c>
      <c r="D643" s="4" t="s">
        <v>645</v>
      </c>
      <c r="E643" s="3" t="s">
        <v>1387</v>
      </c>
      <c r="F643" s="18" t="s">
        <v>1556</v>
      </c>
      <c r="G643" s="22" t="s">
        <v>1865</v>
      </c>
    </row>
    <row r="644" spans="1:7" ht="15" thickBot="1" x14ac:dyDescent="0.35">
      <c r="A644" s="3">
        <v>108</v>
      </c>
      <c r="B644" s="4">
        <v>4</v>
      </c>
      <c r="C644" s="14" t="s">
        <v>642</v>
      </c>
      <c r="D644" s="4" t="s">
        <v>646</v>
      </c>
      <c r="E644" s="8" t="s">
        <v>216</v>
      </c>
      <c r="F644" s="18" t="s">
        <v>1559</v>
      </c>
      <c r="G644" s="22" t="s">
        <v>1825</v>
      </c>
    </row>
    <row r="645" spans="1:7" ht="15" thickBot="1" x14ac:dyDescent="0.35">
      <c r="A645" s="3">
        <v>108</v>
      </c>
      <c r="B645" s="4">
        <v>5</v>
      </c>
      <c r="C645" s="14" t="s">
        <v>642</v>
      </c>
      <c r="D645" s="4" t="s">
        <v>647</v>
      </c>
      <c r="E645" s="8" t="s">
        <v>190</v>
      </c>
      <c r="F645" s="18" t="s">
        <v>1559</v>
      </c>
      <c r="G645" s="22" t="s">
        <v>1866</v>
      </c>
    </row>
    <row r="646" spans="1:7" ht="15" thickBot="1" x14ac:dyDescent="0.35">
      <c r="A646" s="3">
        <v>108</v>
      </c>
      <c r="B646" s="4">
        <v>6</v>
      </c>
      <c r="C646" s="14" t="s">
        <v>642</v>
      </c>
      <c r="D646" s="4" t="s">
        <v>648</v>
      </c>
      <c r="E646" s="8" t="s">
        <v>1388</v>
      </c>
      <c r="F646" s="18" t="s">
        <v>1559</v>
      </c>
      <c r="G646" s="22" t="s">
        <v>1867</v>
      </c>
    </row>
    <row r="647" spans="1:7" ht="15" thickBot="1" x14ac:dyDescent="0.35">
      <c r="A647" s="3">
        <v>103</v>
      </c>
      <c r="B647" s="4">
        <v>1</v>
      </c>
      <c r="C647" s="14" t="s">
        <v>649</v>
      </c>
      <c r="D647" s="4" t="s">
        <v>650</v>
      </c>
      <c r="E647" s="8" t="s">
        <v>21</v>
      </c>
      <c r="F647" s="19" t="s">
        <v>1599</v>
      </c>
      <c r="G647" s="22" t="s">
        <v>18</v>
      </c>
    </row>
    <row r="648" spans="1:7" ht="15" thickBot="1" x14ac:dyDescent="0.35">
      <c r="A648" s="3">
        <v>103</v>
      </c>
      <c r="B648" s="4">
        <v>2</v>
      </c>
      <c r="C648" s="14" t="s">
        <v>649</v>
      </c>
      <c r="D648" s="4" t="s">
        <v>651</v>
      </c>
      <c r="E648" s="6" t="s">
        <v>1370</v>
      </c>
      <c r="F648" s="19" t="s">
        <v>1599</v>
      </c>
      <c r="G648" s="22" t="s">
        <v>18</v>
      </c>
    </row>
    <row r="649" spans="1:7" ht="15" thickBot="1" x14ac:dyDescent="0.35">
      <c r="A649" s="3">
        <v>103</v>
      </c>
      <c r="B649" s="4">
        <v>3</v>
      </c>
      <c r="C649" s="14" t="s">
        <v>649</v>
      </c>
      <c r="D649" s="4" t="s">
        <v>652</v>
      </c>
      <c r="E649" s="8" t="s">
        <v>1351</v>
      </c>
      <c r="F649" s="19" t="s">
        <v>1599</v>
      </c>
      <c r="G649" s="22" t="s">
        <v>18</v>
      </c>
    </row>
    <row r="650" spans="1:7" ht="15" thickBot="1" x14ac:dyDescent="0.35">
      <c r="A650" s="3">
        <v>103</v>
      </c>
      <c r="B650" s="4">
        <v>4</v>
      </c>
      <c r="C650" s="14" t="s">
        <v>649</v>
      </c>
      <c r="D650" s="4" t="s">
        <v>653</v>
      </c>
      <c r="E650" s="8" t="s">
        <v>190</v>
      </c>
      <c r="F650" s="19" t="s">
        <v>1599</v>
      </c>
      <c r="G650" s="22" t="s">
        <v>18</v>
      </c>
    </row>
    <row r="651" spans="1:7" ht="15" thickBot="1" x14ac:dyDescent="0.35">
      <c r="A651" s="3">
        <v>123</v>
      </c>
      <c r="B651" s="4">
        <v>1</v>
      </c>
      <c r="C651" s="14" t="s">
        <v>654</v>
      </c>
      <c r="D651" s="4" t="s">
        <v>655</v>
      </c>
      <c r="E651" s="6" t="s">
        <v>1389</v>
      </c>
      <c r="F651" s="18" t="s">
        <v>1575</v>
      </c>
      <c r="G651" s="22" t="s">
        <v>1664</v>
      </c>
    </row>
    <row r="652" spans="1:7" ht="15" thickBot="1" x14ac:dyDescent="0.35">
      <c r="A652" s="3">
        <v>123</v>
      </c>
      <c r="B652" s="4">
        <v>2</v>
      </c>
      <c r="C652" s="14" t="s">
        <v>654</v>
      </c>
      <c r="D652" s="4" t="s">
        <v>656</v>
      </c>
      <c r="E652" s="6" t="s">
        <v>1390</v>
      </c>
      <c r="F652" s="18" t="s">
        <v>1575</v>
      </c>
      <c r="G652" s="22" t="s">
        <v>1664</v>
      </c>
    </row>
    <row r="653" spans="1:7" ht="15" thickBot="1" x14ac:dyDescent="0.35">
      <c r="A653" s="3">
        <v>123</v>
      </c>
      <c r="B653" s="4">
        <v>3</v>
      </c>
      <c r="C653" s="14" t="s">
        <v>654</v>
      </c>
      <c r="D653" s="4" t="s">
        <v>657</v>
      </c>
      <c r="E653" s="6" t="s">
        <v>1391</v>
      </c>
      <c r="F653" s="18" t="s">
        <v>1559</v>
      </c>
      <c r="G653" s="22" t="s">
        <v>1664</v>
      </c>
    </row>
    <row r="654" spans="1:7" ht="15" thickBot="1" x14ac:dyDescent="0.35">
      <c r="A654" s="3">
        <v>123</v>
      </c>
      <c r="B654" s="4">
        <v>4</v>
      </c>
      <c r="C654" s="14" t="s">
        <v>654</v>
      </c>
      <c r="D654" s="4" t="s">
        <v>658</v>
      </c>
      <c r="E654" s="6" t="s">
        <v>1212</v>
      </c>
      <c r="F654" s="18" t="s">
        <v>1559</v>
      </c>
      <c r="G654" s="22" t="s">
        <v>1664</v>
      </c>
    </row>
    <row r="655" spans="1:7" ht="15" thickBot="1" x14ac:dyDescent="0.35">
      <c r="A655" s="3">
        <v>123</v>
      </c>
      <c r="B655" s="4">
        <v>5</v>
      </c>
      <c r="C655" s="14" t="s">
        <v>654</v>
      </c>
      <c r="D655" s="4" t="s">
        <v>659</v>
      </c>
      <c r="E655" s="6" t="s">
        <v>1392</v>
      </c>
      <c r="F655" s="18" t="s">
        <v>1559</v>
      </c>
      <c r="G655" s="22" t="s">
        <v>1664</v>
      </c>
    </row>
    <row r="656" spans="1:7" ht="15" thickBot="1" x14ac:dyDescent="0.35">
      <c r="A656" s="3">
        <v>123</v>
      </c>
      <c r="B656" s="4">
        <v>6</v>
      </c>
      <c r="C656" s="14" t="s">
        <v>654</v>
      </c>
      <c r="D656" s="4" t="s">
        <v>660</v>
      </c>
      <c r="E656" s="6" t="s">
        <v>1393</v>
      </c>
      <c r="F656" s="18" t="s">
        <v>1559</v>
      </c>
      <c r="G656" s="22" t="s">
        <v>1664</v>
      </c>
    </row>
    <row r="657" spans="1:7" ht="15" thickBot="1" x14ac:dyDescent="0.35">
      <c r="A657" s="3">
        <v>123</v>
      </c>
      <c r="B657" s="4">
        <v>7</v>
      </c>
      <c r="C657" s="14" t="s">
        <v>654</v>
      </c>
      <c r="D657" s="4" t="s">
        <v>661</v>
      </c>
      <c r="E657" s="6" t="s">
        <v>1394</v>
      </c>
      <c r="F657" s="18" t="s">
        <v>1559</v>
      </c>
      <c r="G657" s="22" t="s">
        <v>1664</v>
      </c>
    </row>
    <row r="658" spans="1:7" ht="15" thickBot="1" x14ac:dyDescent="0.35">
      <c r="A658" s="3">
        <v>123</v>
      </c>
      <c r="B658" s="4">
        <v>8</v>
      </c>
      <c r="C658" s="14" t="s">
        <v>654</v>
      </c>
      <c r="D658" s="4" t="s">
        <v>662</v>
      </c>
      <c r="E658" s="6" t="s">
        <v>1395</v>
      </c>
      <c r="F658" s="18" t="s">
        <v>1559</v>
      </c>
      <c r="G658" s="22" t="s">
        <v>1664</v>
      </c>
    </row>
    <row r="659" spans="1:7" ht="15" thickBot="1" x14ac:dyDescent="0.35">
      <c r="A659" s="3" t="s">
        <v>663</v>
      </c>
      <c r="B659" s="4">
        <v>1</v>
      </c>
      <c r="C659" s="14" t="s">
        <v>664</v>
      </c>
      <c r="D659" s="4" t="s">
        <v>665</v>
      </c>
      <c r="E659" s="6" t="s">
        <v>1396</v>
      </c>
      <c r="F659" s="18" t="s">
        <v>1584</v>
      </c>
      <c r="G659" s="22" t="s">
        <v>1868</v>
      </c>
    </row>
    <row r="660" spans="1:7" ht="15" thickBot="1" x14ac:dyDescent="0.35">
      <c r="A660" s="3" t="s">
        <v>663</v>
      </c>
      <c r="B660" s="4">
        <v>2</v>
      </c>
      <c r="C660" s="14" t="s">
        <v>664</v>
      </c>
      <c r="D660" s="4" t="s">
        <v>666</v>
      </c>
      <c r="E660" s="6" t="s">
        <v>1397</v>
      </c>
      <c r="F660" s="18" t="s">
        <v>1585</v>
      </c>
      <c r="G660" s="22" t="s">
        <v>1869</v>
      </c>
    </row>
    <row r="661" spans="1:7" ht="15" thickBot="1" x14ac:dyDescent="0.35">
      <c r="A661" s="3" t="s">
        <v>663</v>
      </c>
      <c r="B661" s="4">
        <v>3</v>
      </c>
      <c r="C661" s="14" t="s">
        <v>664</v>
      </c>
      <c r="D661" s="4" t="s">
        <v>667</v>
      </c>
      <c r="E661" s="6" t="s">
        <v>1398</v>
      </c>
      <c r="F661" s="18" t="s">
        <v>1586</v>
      </c>
      <c r="G661" s="22" t="s">
        <v>1870</v>
      </c>
    </row>
    <row r="662" spans="1:7" ht="15" thickBot="1" x14ac:dyDescent="0.35">
      <c r="A662" s="3" t="s">
        <v>668</v>
      </c>
      <c r="B662" s="4">
        <v>1</v>
      </c>
      <c r="C662" s="14" t="s">
        <v>669</v>
      </c>
      <c r="D662" s="4" t="s">
        <v>670</v>
      </c>
      <c r="E662" s="6" t="s">
        <v>1396</v>
      </c>
      <c r="F662" s="18" t="s">
        <v>1584</v>
      </c>
      <c r="G662" s="22" t="s">
        <v>1868</v>
      </c>
    </row>
    <row r="663" spans="1:7" ht="15" thickBot="1" x14ac:dyDescent="0.35">
      <c r="A663" s="3" t="s">
        <v>668</v>
      </c>
      <c r="B663" s="4">
        <v>2</v>
      </c>
      <c r="C663" s="14" t="s">
        <v>669</v>
      </c>
      <c r="D663" s="4" t="s">
        <v>671</v>
      </c>
      <c r="E663" s="6" t="s">
        <v>1397</v>
      </c>
      <c r="F663" s="18" t="s">
        <v>1585</v>
      </c>
      <c r="G663" s="22" t="s">
        <v>1869</v>
      </c>
    </row>
    <row r="664" spans="1:7" ht="15" thickBot="1" x14ac:dyDescent="0.35">
      <c r="A664" s="3" t="s">
        <v>668</v>
      </c>
      <c r="B664" s="4">
        <v>3</v>
      </c>
      <c r="C664" s="14" t="s">
        <v>669</v>
      </c>
      <c r="D664" s="4" t="s">
        <v>672</v>
      </c>
      <c r="E664" s="6" t="s">
        <v>1398</v>
      </c>
      <c r="F664" s="18" t="s">
        <v>1586</v>
      </c>
      <c r="G664" s="22" t="s">
        <v>1870</v>
      </c>
    </row>
    <row r="665" spans="1:7" ht="15" thickBot="1" x14ac:dyDescent="0.35">
      <c r="A665" s="3">
        <v>91</v>
      </c>
      <c r="B665" s="4">
        <v>1</v>
      </c>
      <c r="C665" s="14" t="s">
        <v>673</v>
      </c>
      <c r="D665" s="4" t="s">
        <v>674</v>
      </c>
      <c r="E665" s="6" t="s">
        <v>1399</v>
      </c>
      <c r="F665" s="19" t="s">
        <v>1559</v>
      </c>
      <c r="G665" s="22" t="s">
        <v>1664</v>
      </c>
    </row>
    <row r="666" spans="1:7" ht="15" thickBot="1" x14ac:dyDescent="0.35">
      <c r="A666" s="3">
        <v>91</v>
      </c>
      <c r="B666" s="4">
        <v>2</v>
      </c>
      <c r="C666" s="14" t="s">
        <v>673</v>
      </c>
      <c r="D666" s="4" t="s">
        <v>675</v>
      </c>
      <c r="E666" s="6" t="s">
        <v>1400</v>
      </c>
      <c r="F666" s="19" t="s">
        <v>1559</v>
      </c>
      <c r="G666" s="22" t="s">
        <v>1664</v>
      </c>
    </row>
    <row r="667" spans="1:7" ht="15" thickBot="1" x14ac:dyDescent="0.35">
      <c r="A667" s="3">
        <v>91</v>
      </c>
      <c r="B667" s="4">
        <v>3</v>
      </c>
      <c r="C667" s="14" t="s">
        <v>673</v>
      </c>
      <c r="D667" s="4" t="s">
        <v>676</v>
      </c>
      <c r="E667" s="6" t="s">
        <v>1401</v>
      </c>
      <c r="F667" s="19" t="s">
        <v>1559</v>
      </c>
      <c r="G667" s="22" t="s">
        <v>1664</v>
      </c>
    </row>
    <row r="668" spans="1:7" ht="15" thickBot="1" x14ac:dyDescent="0.35">
      <c r="A668" s="3">
        <v>91</v>
      </c>
      <c r="B668" s="4">
        <v>4</v>
      </c>
      <c r="C668" s="14" t="s">
        <v>673</v>
      </c>
      <c r="D668" s="4" t="s">
        <v>677</v>
      </c>
      <c r="E668" s="8" t="s">
        <v>222</v>
      </c>
      <c r="F668" s="19" t="s">
        <v>1559</v>
      </c>
      <c r="G668" s="22" t="s">
        <v>1664</v>
      </c>
    </row>
    <row r="669" spans="1:7" ht="15" thickBot="1" x14ac:dyDescent="0.35">
      <c r="A669" s="3">
        <v>91</v>
      </c>
      <c r="B669" s="4">
        <v>5</v>
      </c>
      <c r="C669" s="14" t="s">
        <v>673</v>
      </c>
      <c r="D669" s="4" t="s">
        <v>678</v>
      </c>
      <c r="E669" s="8" t="s">
        <v>1290</v>
      </c>
      <c r="F669" s="19" t="s">
        <v>1559</v>
      </c>
      <c r="G669" s="22" t="s">
        <v>1871</v>
      </c>
    </row>
    <row r="670" spans="1:7" ht="15" thickBot="1" x14ac:dyDescent="0.35">
      <c r="A670" s="3">
        <v>91</v>
      </c>
      <c r="B670" s="4">
        <v>6</v>
      </c>
      <c r="C670" s="14" t="s">
        <v>673</v>
      </c>
      <c r="D670" s="4" t="s">
        <v>679</v>
      </c>
      <c r="E670" s="8" t="s">
        <v>21</v>
      </c>
      <c r="F670" s="19" t="s">
        <v>1559</v>
      </c>
      <c r="G670" s="22" t="s">
        <v>1872</v>
      </c>
    </row>
    <row r="671" spans="1:7" ht="15" thickBot="1" x14ac:dyDescent="0.35">
      <c r="A671" s="3">
        <v>91</v>
      </c>
      <c r="B671" s="4">
        <v>7</v>
      </c>
      <c r="C671" s="14" t="s">
        <v>673</v>
      </c>
      <c r="D671" s="4" t="s">
        <v>680</v>
      </c>
      <c r="E671" s="6" t="s">
        <v>1402</v>
      </c>
      <c r="F671" s="19" t="s">
        <v>1559</v>
      </c>
      <c r="G671" s="22" t="s">
        <v>1664</v>
      </c>
    </row>
    <row r="672" spans="1:7" ht="15" thickBot="1" x14ac:dyDescent="0.35">
      <c r="A672" s="3">
        <v>91</v>
      </c>
      <c r="B672" s="4">
        <v>8</v>
      </c>
      <c r="C672" s="14" t="s">
        <v>673</v>
      </c>
      <c r="D672" s="4" t="s">
        <v>681</v>
      </c>
      <c r="E672" s="8" t="s">
        <v>6</v>
      </c>
      <c r="F672" s="19" t="s">
        <v>1559</v>
      </c>
      <c r="G672" s="22" t="s">
        <v>1662</v>
      </c>
    </row>
    <row r="673" spans="1:7" ht="15" thickBot="1" x14ac:dyDescent="0.35">
      <c r="A673" s="3">
        <v>107</v>
      </c>
      <c r="B673" s="4">
        <v>1</v>
      </c>
      <c r="C673" s="14" t="s">
        <v>682</v>
      </c>
      <c r="D673" s="4" t="s">
        <v>683</v>
      </c>
      <c r="E673" s="8" t="s">
        <v>1403</v>
      </c>
      <c r="F673" s="18" t="s">
        <v>1551</v>
      </c>
      <c r="G673" s="22" t="s">
        <v>1873</v>
      </c>
    </row>
    <row r="674" spans="1:7" ht="15" thickBot="1" x14ac:dyDescent="0.35">
      <c r="A674" s="3">
        <v>107</v>
      </c>
      <c r="B674" s="4">
        <v>2</v>
      </c>
      <c r="C674" s="14" t="s">
        <v>682</v>
      </c>
      <c r="D674" s="4" t="s">
        <v>684</v>
      </c>
      <c r="E674" s="8" t="s">
        <v>1366</v>
      </c>
      <c r="F674" s="18" t="s">
        <v>1572</v>
      </c>
      <c r="G674" s="22" t="s">
        <v>1874</v>
      </c>
    </row>
    <row r="675" spans="1:7" ht="15" thickBot="1" x14ac:dyDescent="0.35">
      <c r="A675" s="3">
        <v>107</v>
      </c>
      <c r="B675" s="4">
        <v>3</v>
      </c>
      <c r="C675" s="14" t="s">
        <v>682</v>
      </c>
      <c r="D675" s="4" t="s">
        <v>685</v>
      </c>
      <c r="E675" s="8" t="s">
        <v>110</v>
      </c>
      <c r="F675" s="18" t="s">
        <v>1628</v>
      </c>
      <c r="G675" s="22" t="s">
        <v>1875</v>
      </c>
    </row>
    <row r="676" spans="1:7" ht="15" thickBot="1" x14ac:dyDescent="0.35">
      <c r="A676" s="3">
        <v>107</v>
      </c>
      <c r="B676" s="4">
        <v>4</v>
      </c>
      <c r="C676" s="14" t="s">
        <v>682</v>
      </c>
      <c r="D676" s="4" t="s">
        <v>686</v>
      </c>
      <c r="E676" s="8" t="s">
        <v>190</v>
      </c>
      <c r="F676" s="18" t="s">
        <v>1629</v>
      </c>
      <c r="G676" s="22" t="s">
        <v>1876</v>
      </c>
    </row>
    <row r="677" spans="1:7" ht="15" thickBot="1" x14ac:dyDescent="0.35">
      <c r="A677" s="3">
        <v>107</v>
      </c>
      <c r="B677" s="4">
        <v>5</v>
      </c>
      <c r="C677" s="14" t="s">
        <v>682</v>
      </c>
      <c r="D677" s="4" t="s">
        <v>687</v>
      </c>
      <c r="E677" s="8" t="s">
        <v>124</v>
      </c>
      <c r="F677" s="18" t="s">
        <v>1620</v>
      </c>
      <c r="G677" s="22" t="s">
        <v>1877</v>
      </c>
    </row>
    <row r="678" spans="1:7" ht="15" thickBot="1" x14ac:dyDescent="0.35">
      <c r="A678" s="3">
        <v>143</v>
      </c>
      <c r="B678" s="4">
        <v>1</v>
      </c>
      <c r="C678" s="14" t="s">
        <v>688</v>
      </c>
      <c r="D678" s="4" t="s">
        <v>689</v>
      </c>
      <c r="E678" s="8" t="s">
        <v>6</v>
      </c>
      <c r="F678" s="19" t="s">
        <v>1599</v>
      </c>
      <c r="G678" s="22" t="s">
        <v>1662</v>
      </c>
    </row>
    <row r="679" spans="1:7" ht="15" thickBot="1" x14ac:dyDescent="0.35">
      <c r="A679" s="3">
        <v>143</v>
      </c>
      <c r="B679" s="4">
        <v>2</v>
      </c>
      <c r="C679" s="14" t="s">
        <v>688</v>
      </c>
      <c r="D679" s="4" t="s">
        <v>690</v>
      </c>
      <c r="E679" s="8" t="s">
        <v>21</v>
      </c>
      <c r="F679" s="19" t="s">
        <v>1599</v>
      </c>
      <c r="G679" s="22" t="s">
        <v>18</v>
      </c>
    </row>
    <row r="680" spans="1:7" ht="15" thickBot="1" x14ac:dyDescent="0.35">
      <c r="A680" s="3">
        <v>143</v>
      </c>
      <c r="B680" s="4">
        <v>3</v>
      </c>
      <c r="C680" s="14" t="s">
        <v>688</v>
      </c>
      <c r="D680" s="4" t="s">
        <v>691</v>
      </c>
      <c r="E680" s="8" t="s">
        <v>184</v>
      </c>
      <c r="F680" s="19" t="s">
        <v>1599</v>
      </c>
      <c r="G680" s="22" t="s">
        <v>18</v>
      </c>
    </row>
    <row r="681" spans="1:7" ht="15" thickBot="1" x14ac:dyDescent="0.35">
      <c r="A681" s="3">
        <v>143</v>
      </c>
      <c r="B681" s="4">
        <v>4</v>
      </c>
      <c r="C681" s="14" t="s">
        <v>688</v>
      </c>
      <c r="D681" s="4" t="s">
        <v>692</v>
      </c>
      <c r="E681" s="8" t="s">
        <v>185</v>
      </c>
      <c r="F681" s="19" t="s">
        <v>1599</v>
      </c>
      <c r="G681" s="22" t="s">
        <v>18</v>
      </c>
    </row>
    <row r="682" spans="1:7" ht="15" thickBot="1" x14ac:dyDescent="0.35">
      <c r="A682" s="3">
        <v>143</v>
      </c>
      <c r="B682" s="4">
        <v>5</v>
      </c>
      <c r="C682" s="14" t="s">
        <v>688</v>
      </c>
      <c r="D682" s="4" t="s">
        <v>693</v>
      </c>
      <c r="E682" s="8" t="s">
        <v>96</v>
      </c>
      <c r="F682" s="19" t="s">
        <v>1599</v>
      </c>
      <c r="G682" s="22" t="s">
        <v>18</v>
      </c>
    </row>
    <row r="683" spans="1:7" ht="15" thickBot="1" x14ac:dyDescent="0.35">
      <c r="A683" s="3">
        <v>143</v>
      </c>
      <c r="B683" s="4">
        <v>6</v>
      </c>
      <c r="C683" s="14" t="s">
        <v>688</v>
      </c>
      <c r="D683" s="4" t="s">
        <v>694</v>
      </c>
      <c r="E683" s="8" t="s">
        <v>222</v>
      </c>
      <c r="F683" s="19" t="s">
        <v>1599</v>
      </c>
      <c r="G683" s="22" t="s">
        <v>1664</v>
      </c>
    </row>
    <row r="684" spans="1:7" ht="15" thickBot="1" x14ac:dyDescent="0.35">
      <c r="A684" s="3">
        <v>143</v>
      </c>
      <c r="B684" s="4">
        <v>7</v>
      </c>
      <c r="C684" s="14" t="s">
        <v>688</v>
      </c>
      <c r="D684" s="4" t="s">
        <v>695</v>
      </c>
      <c r="E684" s="8" t="s">
        <v>224</v>
      </c>
      <c r="F684" s="19" t="s">
        <v>1599</v>
      </c>
      <c r="G684" s="22" t="s">
        <v>1664</v>
      </c>
    </row>
    <row r="685" spans="1:7" ht="15" thickBot="1" x14ac:dyDescent="0.35">
      <c r="A685" s="3">
        <v>143</v>
      </c>
      <c r="B685" s="4">
        <v>8</v>
      </c>
      <c r="C685" s="14" t="s">
        <v>688</v>
      </c>
      <c r="D685" s="4" t="s">
        <v>696</v>
      </c>
      <c r="E685" s="8" t="s">
        <v>225</v>
      </c>
      <c r="F685" s="19" t="s">
        <v>1599</v>
      </c>
      <c r="G685" s="22" t="s">
        <v>1664</v>
      </c>
    </row>
    <row r="686" spans="1:7" ht="15" thickBot="1" x14ac:dyDescent="0.35">
      <c r="A686" s="3">
        <v>141</v>
      </c>
      <c r="B686" s="4">
        <v>1</v>
      </c>
      <c r="C686" s="14" t="s">
        <v>697</v>
      </c>
      <c r="D686" s="5" t="s">
        <v>698</v>
      </c>
      <c r="E686" s="8" t="s">
        <v>58</v>
      </c>
      <c r="F686" s="19" t="s">
        <v>1599</v>
      </c>
      <c r="G686" s="22" t="s">
        <v>1663</v>
      </c>
    </row>
    <row r="687" spans="1:7" ht="15" thickBot="1" x14ac:dyDescent="0.35">
      <c r="A687" s="3">
        <v>141</v>
      </c>
      <c r="B687" s="4">
        <v>2</v>
      </c>
      <c r="C687" s="14" t="s">
        <v>697</v>
      </c>
      <c r="D687" s="4" t="s">
        <v>699</v>
      </c>
      <c r="E687" s="8" t="s">
        <v>6</v>
      </c>
      <c r="F687" s="19" t="s">
        <v>1599</v>
      </c>
      <c r="G687" s="22" t="s">
        <v>1662</v>
      </c>
    </row>
    <row r="688" spans="1:7" ht="15" thickBot="1" x14ac:dyDescent="0.35">
      <c r="A688" s="3">
        <v>141</v>
      </c>
      <c r="B688" s="4">
        <v>3</v>
      </c>
      <c r="C688" s="14" t="s">
        <v>697</v>
      </c>
      <c r="D688" s="4" t="s">
        <v>700</v>
      </c>
      <c r="E688" s="8" t="s">
        <v>21</v>
      </c>
      <c r="F688" s="19" t="s">
        <v>1599</v>
      </c>
      <c r="G688" s="22" t="s">
        <v>18</v>
      </c>
    </row>
    <row r="689" spans="1:7" ht="15" thickBot="1" x14ac:dyDescent="0.35">
      <c r="A689" s="3">
        <v>141</v>
      </c>
      <c r="B689" s="4">
        <v>4</v>
      </c>
      <c r="C689" s="14" t="s">
        <v>697</v>
      </c>
      <c r="D689" s="4" t="s">
        <v>701</v>
      </c>
      <c r="E689" s="8" t="s">
        <v>184</v>
      </c>
      <c r="F689" s="19" t="s">
        <v>1599</v>
      </c>
      <c r="G689" s="22" t="s">
        <v>18</v>
      </c>
    </row>
    <row r="690" spans="1:7" ht="15" thickBot="1" x14ac:dyDescent="0.35">
      <c r="A690" s="3">
        <v>141</v>
      </c>
      <c r="B690" s="4">
        <v>5</v>
      </c>
      <c r="C690" s="14" t="s">
        <v>697</v>
      </c>
      <c r="D690" s="4" t="s">
        <v>702</v>
      </c>
      <c r="E690" s="8" t="s">
        <v>185</v>
      </c>
      <c r="F690" s="19" t="s">
        <v>1599</v>
      </c>
      <c r="G690" s="22" t="s">
        <v>18</v>
      </c>
    </row>
    <row r="691" spans="1:7" ht="15" thickBot="1" x14ac:dyDescent="0.35">
      <c r="A691" s="3">
        <v>141</v>
      </c>
      <c r="B691" s="4">
        <v>6</v>
      </c>
      <c r="C691" s="14" t="s">
        <v>697</v>
      </c>
      <c r="D691" s="4" t="s">
        <v>703</v>
      </c>
      <c r="E691" s="8" t="s">
        <v>96</v>
      </c>
      <c r="F691" s="19" t="s">
        <v>1599</v>
      </c>
      <c r="G691" s="22" t="s">
        <v>18</v>
      </c>
    </row>
    <row r="692" spans="1:7" ht="15" thickBot="1" x14ac:dyDescent="0.35">
      <c r="A692" s="3">
        <v>141</v>
      </c>
      <c r="B692" s="4">
        <v>7</v>
      </c>
      <c r="C692" s="14" t="s">
        <v>697</v>
      </c>
      <c r="D692" s="4" t="s">
        <v>704</v>
      </c>
      <c r="E692" s="8" t="s">
        <v>222</v>
      </c>
      <c r="F692" s="19" t="s">
        <v>1599</v>
      </c>
      <c r="G692" s="22" t="s">
        <v>1664</v>
      </c>
    </row>
    <row r="693" spans="1:7" ht="15" thickBot="1" x14ac:dyDescent="0.35">
      <c r="A693" s="3">
        <v>141</v>
      </c>
      <c r="B693" s="4">
        <v>8</v>
      </c>
      <c r="C693" s="14" t="s">
        <v>697</v>
      </c>
      <c r="D693" s="4" t="s">
        <v>705</v>
      </c>
      <c r="E693" s="8" t="s">
        <v>224</v>
      </c>
      <c r="F693" s="19" t="s">
        <v>1599</v>
      </c>
      <c r="G693" s="22" t="s">
        <v>1664</v>
      </c>
    </row>
    <row r="694" spans="1:7" ht="15" thickBot="1" x14ac:dyDescent="0.35">
      <c r="A694" s="3">
        <v>141</v>
      </c>
      <c r="B694" s="4">
        <v>9</v>
      </c>
      <c r="C694" s="14" t="s">
        <v>697</v>
      </c>
      <c r="D694" s="4" t="s">
        <v>706</v>
      </c>
      <c r="E694" s="8" t="s">
        <v>225</v>
      </c>
      <c r="F694" s="19" t="s">
        <v>1599</v>
      </c>
      <c r="G694" s="22" t="s">
        <v>1664</v>
      </c>
    </row>
    <row r="695" spans="1:7" ht="15" thickBot="1" x14ac:dyDescent="0.35">
      <c r="A695" s="3">
        <v>146</v>
      </c>
      <c r="B695" s="4">
        <v>1</v>
      </c>
      <c r="C695" s="14" t="s">
        <v>707</v>
      </c>
      <c r="D695" s="4" t="s">
        <v>708</v>
      </c>
      <c r="E695" s="8" t="s">
        <v>6</v>
      </c>
      <c r="F695" s="18" t="s">
        <v>1556</v>
      </c>
      <c r="G695" s="22" t="s">
        <v>1662</v>
      </c>
    </row>
    <row r="696" spans="1:7" ht="15" thickBot="1" x14ac:dyDescent="0.35">
      <c r="A696" s="3">
        <v>146</v>
      </c>
      <c r="B696" s="4">
        <v>2</v>
      </c>
      <c r="C696" s="14" t="s">
        <v>707</v>
      </c>
      <c r="D696" s="4" t="s">
        <v>709</v>
      </c>
      <c r="E696" s="8" t="s">
        <v>21</v>
      </c>
      <c r="F696" s="18" t="s">
        <v>1576</v>
      </c>
      <c r="G696" s="22" t="s">
        <v>1878</v>
      </c>
    </row>
    <row r="697" spans="1:7" ht="15" thickBot="1" x14ac:dyDescent="0.35">
      <c r="A697" s="3">
        <v>146</v>
      </c>
      <c r="B697" s="4">
        <v>3</v>
      </c>
      <c r="C697" s="14" t="s">
        <v>707</v>
      </c>
      <c r="D697" s="4" t="s">
        <v>710</v>
      </c>
      <c r="E697" s="8" t="s">
        <v>1187</v>
      </c>
      <c r="F697" s="18" t="s">
        <v>1559</v>
      </c>
      <c r="G697" s="22" t="s">
        <v>1664</v>
      </c>
    </row>
    <row r="698" spans="1:7" ht="15" thickBot="1" x14ac:dyDescent="0.35">
      <c r="A698" s="3">
        <v>146</v>
      </c>
      <c r="B698" s="4">
        <v>4</v>
      </c>
      <c r="C698" s="14" t="s">
        <v>707</v>
      </c>
      <c r="D698" s="4" t="s">
        <v>711</v>
      </c>
      <c r="E698" s="8" t="s">
        <v>222</v>
      </c>
      <c r="F698" s="18" t="s">
        <v>1559</v>
      </c>
      <c r="G698" s="22" t="s">
        <v>1664</v>
      </c>
    </row>
    <row r="699" spans="1:7" ht="15" thickBot="1" x14ac:dyDescent="0.35">
      <c r="A699" s="3">
        <v>146</v>
      </c>
      <c r="B699" s="4">
        <v>5</v>
      </c>
      <c r="C699" s="14" t="s">
        <v>707</v>
      </c>
      <c r="D699" s="4" t="s">
        <v>712</v>
      </c>
      <c r="E699" s="8" t="s">
        <v>224</v>
      </c>
      <c r="F699" s="18" t="s">
        <v>1559</v>
      </c>
      <c r="G699" s="22" t="s">
        <v>1664</v>
      </c>
    </row>
    <row r="700" spans="1:7" ht="15" thickBot="1" x14ac:dyDescent="0.35">
      <c r="A700" s="3">
        <v>146</v>
      </c>
      <c r="B700" s="4">
        <v>6</v>
      </c>
      <c r="C700" s="14" t="s">
        <v>707</v>
      </c>
      <c r="D700" s="4" t="s">
        <v>713</v>
      </c>
      <c r="E700" s="6" t="s">
        <v>1404</v>
      </c>
      <c r="F700" s="18" t="s">
        <v>1575</v>
      </c>
      <c r="G700" s="22" t="s">
        <v>1664</v>
      </c>
    </row>
    <row r="701" spans="1:7" ht="27" thickBot="1" x14ac:dyDescent="0.35">
      <c r="A701" s="3">
        <v>146</v>
      </c>
      <c r="B701" s="4">
        <v>7</v>
      </c>
      <c r="C701" s="14" t="s">
        <v>707</v>
      </c>
      <c r="D701" s="4" t="s">
        <v>714</v>
      </c>
      <c r="E701" s="6" t="s">
        <v>1405</v>
      </c>
      <c r="F701" s="18" t="s">
        <v>1559</v>
      </c>
      <c r="G701" s="22" t="s">
        <v>1664</v>
      </c>
    </row>
    <row r="702" spans="1:7" ht="15" thickBot="1" x14ac:dyDescent="0.35">
      <c r="A702" s="3">
        <v>144</v>
      </c>
      <c r="B702" s="4">
        <v>1</v>
      </c>
      <c r="C702" s="14" t="s">
        <v>715</v>
      </c>
      <c r="D702" s="4" t="s">
        <v>716</v>
      </c>
      <c r="E702" s="8" t="s">
        <v>21</v>
      </c>
      <c r="F702" s="18" t="s">
        <v>1559</v>
      </c>
      <c r="G702" s="22" t="s">
        <v>1879</v>
      </c>
    </row>
    <row r="703" spans="1:7" ht="15" thickBot="1" x14ac:dyDescent="0.35">
      <c r="A703" s="3">
        <v>144</v>
      </c>
      <c r="B703" s="4">
        <v>2</v>
      </c>
      <c r="C703" s="14" t="s">
        <v>715</v>
      </c>
      <c r="D703" s="4" t="s">
        <v>717</v>
      </c>
      <c r="E703" s="6" t="s">
        <v>1406</v>
      </c>
      <c r="F703" s="19" t="s">
        <v>1630</v>
      </c>
      <c r="G703" s="22" t="s">
        <v>1664</v>
      </c>
    </row>
    <row r="704" spans="1:7" ht="15" thickBot="1" x14ac:dyDescent="0.35">
      <c r="A704" s="3">
        <v>144</v>
      </c>
      <c r="B704" s="4">
        <v>3</v>
      </c>
      <c r="C704" s="14" t="s">
        <v>715</v>
      </c>
      <c r="D704" s="4" t="s">
        <v>718</v>
      </c>
      <c r="E704" s="8" t="s">
        <v>222</v>
      </c>
      <c r="F704" s="19" t="s">
        <v>1630</v>
      </c>
      <c r="G704" s="22" t="s">
        <v>1664</v>
      </c>
    </row>
    <row r="705" spans="1:7" ht="15" thickBot="1" x14ac:dyDescent="0.35">
      <c r="A705" s="3">
        <v>144</v>
      </c>
      <c r="B705" s="4">
        <v>4</v>
      </c>
      <c r="C705" s="14" t="s">
        <v>715</v>
      </c>
      <c r="D705" s="4" t="s">
        <v>719</v>
      </c>
      <c r="E705" s="6" t="s">
        <v>1407</v>
      </c>
      <c r="F705" s="19" t="s">
        <v>1630</v>
      </c>
      <c r="G705" s="22" t="s">
        <v>1664</v>
      </c>
    </row>
    <row r="706" spans="1:7" ht="15" thickBot="1" x14ac:dyDescent="0.35">
      <c r="A706" s="3">
        <v>144</v>
      </c>
      <c r="B706" s="4">
        <v>5</v>
      </c>
      <c r="C706" s="14" t="s">
        <v>715</v>
      </c>
      <c r="D706" s="4" t="s">
        <v>720</v>
      </c>
      <c r="E706" s="8" t="s">
        <v>224</v>
      </c>
      <c r="F706" s="19" t="s">
        <v>1630</v>
      </c>
      <c r="G706" s="22" t="s">
        <v>1664</v>
      </c>
    </row>
    <row r="707" spans="1:7" ht="15" thickBot="1" x14ac:dyDescent="0.35">
      <c r="A707" s="3">
        <v>144</v>
      </c>
      <c r="B707" s="4">
        <v>6</v>
      </c>
      <c r="C707" s="14" t="s">
        <v>715</v>
      </c>
      <c r="D707" s="4" t="s">
        <v>721</v>
      </c>
      <c r="E707" s="8" t="s">
        <v>225</v>
      </c>
      <c r="F707" s="19" t="s">
        <v>1630</v>
      </c>
      <c r="G707" s="22" t="s">
        <v>1664</v>
      </c>
    </row>
    <row r="708" spans="1:7" ht="15" thickBot="1" x14ac:dyDescent="0.35">
      <c r="A708" s="3">
        <v>144</v>
      </c>
      <c r="B708" s="4">
        <v>7</v>
      </c>
      <c r="C708" s="14" t="s">
        <v>715</v>
      </c>
      <c r="D708" s="4" t="s">
        <v>722</v>
      </c>
      <c r="E708" s="6" t="s">
        <v>1408</v>
      </c>
      <c r="F708" s="18" t="s">
        <v>1559</v>
      </c>
      <c r="G708" s="22" t="s">
        <v>1880</v>
      </c>
    </row>
    <row r="709" spans="1:7" ht="15" thickBot="1" x14ac:dyDescent="0.35">
      <c r="A709" s="3">
        <v>144</v>
      </c>
      <c r="B709" s="4">
        <v>8</v>
      </c>
      <c r="C709" s="14" t="s">
        <v>715</v>
      </c>
      <c r="D709" s="4" t="s">
        <v>723</v>
      </c>
      <c r="E709" s="6" t="s">
        <v>1409</v>
      </c>
      <c r="F709" s="18" t="s">
        <v>1559</v>
      </c>
      <c r="G709" s="22" t="s">
        <v>1664</v>
      </c>
    </row>
    <row r="710" spans="1:7" ht="15" thickBot="1" x14ac:dyDescent="0.35">
      <c r="A710" s="3">
        <v>144</v>
      </c>
      <c r="B710" s="4">
        <v>9</v>
      </c>
      <c r="C710" s="14" t="s">
        <v>715</v>
      </c>
      <c r="D710" s="4" t="s">
        <v>724</v>
      </c>
      <c r="E710" s="6" t="s">
        <v>1410</v>
      </c>
      <c r="F710" s="18" t="s">
        <v>1559</v>
      </c>
      <c r="G710" s="22" t="s">
        <v>1664</v>
      </c>
    </row>
    <row r="711" spans="1:7" ht="15" thickBot="1" x14ac:dyDescent="0.35">
      <c r="A711" s="3">
        <v>144</v>
      </c>
      <c r="B711" s="4">
        <v>10</v>
      </c>
      <c r="C711" s="14" t="s">
        <v>715</v>
      </c>
      <c r="D711" s="4" t="s">
        <v>725</v>
      </c>
      <c r="E711" s="6" t="s">
        <v>1411</v>
      </c>
      <c r="F711" s="18" t="s">
        <v>1559</v>
      </c>
      <c r="G711" s="22" t="s">
        <v>1664</v>
      </c>
    </row>
    <row r="712" spans="1:7" ht="15" thickBot="1" x14ac:dyDescent="0.35">
      <c r="A712" s="3">
        <v>144</v>
      </c>
      <c r="B712" s="4">
        <v>11</v>
      </c>
      <c r="C712" s="14" t="s">
        <v>715</v>
      </c>
      <c r="D712" s="4" t="s">
        <v>726</v>
      </c>
      <c r="E712" s="6" t="s">
        <v>1412</v>
      </c>
      <c r="F712" s="18" t="s">
        <v>1559</v>
      </c>
      <c r="G712" s="22" t="s">
        <v>1664</v>
      </c>
    </row>
    <row r="713" spans="1:7" ht="15" thickBot="1" x14ac:dyDescent="0.35">
      <c r="A713" s="3">
        <v>144</v>
      </c>
      <c r="B713" s="4">
        <v>12</v>
      </c>
      <c r="C713" s="14" t="s">
        <v>715</v>
      </c>
      <c r="D713" s="4" t="s">
        <v>727</v>
      </c>
      <c r="E713" s="6" t="s">
        <v>1413</v>
      </c>
      <c r="F713" s="18" t="s">
        <v>1559</v>
      </c>
      <c r="G713" s="22" t="s">
        <v>1664</v>
      </c>
    </row>
    <row r="714" spans="1:7" ht="15" thickBot="1" x14ac:dyDescent="0.35">
      <c r="A714" s="3">
        <v>145</v>
      </c>
      <c r="B714" s="4">
        <v>1</v>
      </c>
      <c r="C714" s="14" t="s">
        <v>728</v>
      </c>
      <c r="D714" s="4" t="s">
        <v>729</v>
      </c>
      <c r="E714" s="8" t="s">
        <v>21</v>
      </c>
      <c r="F714" s="18" t="s">
        <v>1631</v>
      </c>
      <c r="G714" s="22" t="s">
        <v>1881</v>
      </c>
    </row>
    <row r="715" spans="1:7" ht="15" thickBot="1" x14ac:dyDescent="0.35">
      <c r="A715" s="3">
        <v>145</v>
      </c>
      <c r="B715" s="4">
        <v>2</v>
      </c>
      <c r="C715" s="14" t="s">
        <v>728</v>
      </c>
      <c r="D715" s="4" t="s">
        <v>730</v>
      </c>
      <c r="E715" s="8" t="s">
        <v>224</v>
      </c>
      <c r="F715" s="18" t="s">
        <v>1559</v>
      </c>
      <c r="G715" s="22" t="s">
        <v>1664</v>
      </c>
    </row>
    <row r="716" spans="1:7" ht="15" thickBot="1" x14ac:dyDescent="0.35">
      <c r="A716" s="3">
        <v>145</v>
      </c>
      <c r="B716" s="4">
        <v>3</v>
      </c>
      <c r="C716" s="14" t="s">
        <v>728</v>
      </c>
      <c r="D716" s="4" t="s">
        <v>731</v>
      </c>
      <c r="E716" s="8" t="s">
        <v>222</v>
      </c>
      <c r="F716" s="18" t="s">
        <v>1559</v>
      </c>
      <c r="G716" s="22" t="s">
        <v>1664</v>
      </c>
    </row>
    <row r="717" spans="1:7" ht="15" thickBot="1" x14ac:dyDescent="0.35">
      <c r="A717" s="3">
        <v>145</v>
      </c>
      <c r="B717" s="4">
        <v>4</v>
      </c>
      <c r="C717" s="14" t="s">
        <v>728</v>
      </c>
      <c r="D717" s="4" t="s">
        <v>732</v>
      </c>
      <c r="E717" s="6" t="s">
        <v>1414</v>
      </c>
      <c r="F717" s="18" t="s">
        <v>1559</v>
      </c>
      <c r="G717" s="22" t="s">
        <v>1664</v>
      </c>
    </row>
    <row r="718" spans="1:7" ht="15" thickBot="1" x14ac:dyDescent="0.35">
      <c r="A718" s="3">
        <v>145</v>
      </c>
      <c r="B718" s="4">
        <v>5</v>
      </c>
      <c r="C718" s="14" t="s">
        <v>728</v>
      </c>
      <c r="D718" s="4" t="s">
        <v>733</v>
      </c>
      <c r="E718" s="8" t="s">
        <v>96</v>
      </c>
      <c r="F718" s="18" t="s">
        <v>1606</v>
      </c>
      <c r="G718" s="22" t="s">
        <v>1882</v>
      </c>
    </row>
    <row r="719" spans="1:7" ht="15" thickBot="1" x14ac:dyDescent="0.35">
      <c r="A719" s="3">
        <v>145</v>
      </c>
      <c r="B719" s="4">
        <v>6</v>
      </c>
      <c r="C719" s="14" t="s">
        <v>728</v>
      </c>
      <c r="D719" s="4" t="s">
        <v>734</v>
      </c>
      <c r="E719" s="8" t="s">
        <v>95</v>
      </c>
      <c r="F719" s="18" t="s">
        <v>1575</v>
      </c>
      <c r="G719" s="22" t="s">
        <v>1883</v>
      </c>
    </row>
    <row r="720" spans="1:7" ht="15" thickBot="1" x14ac:dyDescent="0.35">
      <c r="A720" s="3">
        <v>145</v>
      </c>
      <c r="B720" s="4">
        <v>7</v>
      </c>
      <c r="C720" s="14" t="s">
        <v>728</v>
      </c>
      <c r="D720" s="4" t="s">
        <v>735</v>
      </c>
      <c r="E720" s="8" t="s">
        <v>1415</v>
      </c>
      <c r="F720" s="18" t="s">
        <v>1632</v>
      </c>
      <c r="G720" s="22" t="s">
        <v>1884</v>
      </c>
    </row>
    <row r="721" spans="1:7" ht="15" thickBot="1" x14ac:dyDescent="0.35">
      <c r="A721" s="3">
        <v>145</v>
      </c>
      <c r="B721" s="4">
        <v>8</v>
      </c>
      <c r="C721" s="14" t="s">
        <v>728</v>
      </c>
      <c r="D721" s="4" t="s">
        <v>736</v>
      </c>
      <c r="E721" s="8" t="s">
        <v>11</v>
      </c>
      <c r="F721" s="18" t="s">
        <v>1559</v>
      </c>
      <c r="G721" s="22" t="s">
        <v>1885</v>
      </c>
    </row>
    <row r="722" spans="1:7" ht="15" thickBot="1" x14ac:dyDescent="0.35">
      <c r="A722" s="3">
        <v>145</v>
      </c>
      <c r="B722" s="4">
        <v>9</v>
      </c>
      <c r="C722" s="14" t="s">
        <v>728</v>
      </c>
      <c r="D722" s="4" t="s">
        <v>737</v>
      </c>
      <c r="E722" s="6" t="s">
        <v>1416</v>
      </c>
      <c r="F722" s="18" t="s">
        <v>1559</v>
      </c>
      <c r="G722" s="22" t="s">
        <v>1664</v>
      </c>
    </row>
    <row r="723" spans="1:7" ht="15" thickBot="1" x14ac:dyDescent="0.35">
      <c r="A723" s="3">
        <v>145</v>
      </c>
      <c r="B723" s="4">
        <v>10</v>
      </c>
      <c r="C723" s="14" t="s">
        <v>728</v>
      </c>
      <c r="D723" s="4" t="s">
        <v>738</v>
      </c>
      <c r="E723" s="6" t="s">
        <v>1417</v>
      </c>
      <c r="F723" s="18" t="s">
        <v>1559</v>
      </c>
      <c r="G723" s="22" t="s">
        <v>1664</v>
      </c>
    </row>
    <row r="724" spans="1:7" ht="15" thickBot="1" x14ac:dyDescent="0.35">
      <c r="A724" s="3">
        <v>145</v>
      </c>
      <c r="B724" s="4">
        <v>11</v>
      </c>
      <c r="C724" s="14" t="s">
        <v>728</v>
      </c>
      <c r="D724" s="4" t="s">
        <v>739</v>
      </c>
      <c r="E724" s="6" t="s">
        <v>1418</v>
      </c>
      <c r="F724" s="18" t="s">
        <v>1559</v>
      </c>
      <c r="G724" s="22" t="s">
        <v>1664</v>
      </c>
    </row>
    <row r="725" spans="1:7" ht="15" thickBot="1" x14ac:dyDescent="0.35">
      <c r="A725" s="3">
        <v>116</v>
      </c>
      <c r="B725" s="4">
        <v>1</v>
      </c>
      <c r="C725" s="14" t="s">
        <v>740</v>
      </c>
      <c r="D725" s="4" t="s">
        <v>741</v>
      </c>
      <c r="E725" s="8" t="s">
        <v>21</v>
      </c>
      <c r="F725" s="18" t="s">
        <v>1633</v>
      </c>
      <c r="G725" s="22" t="s">
        <v>1886</v>
      </c>
    </row>
    <row r="726" spans="1:7" ht="15" thickBot="1" x14ac:dyDescent="0.35">
      <c r="A726" s="3">
        <v>116</v>
      </c>
      <c r="B726" s="4">
        <v>2</v>
      </c>
      <c r="C726" s="14" t="s">
        <v>740</v>
      </c>
      <c r="D726" s="4" t="s">
        <v>742</v>
      </c>
      <c r="E726" s="8" t="s">
        <v>343</v>
      </c>
      <c r="F726" s="18" t="s">
        <v>1634</v>
      </c>
      <c r="G726" s="22" t="s">
        <v>1887</v>
      </c>
    </row>
    <row r="727" spans="1:7" ht="15" thickBot="1" x14ac:dyDescent="0.35">
      <c r="A727" s="3">
        <v>116</v>
      </c>
      <c r="B727" s="4">
        <v>3</v>
      </c>
      <c r="C727" s="14" t="s">
        <v>740</v>
      </c>
      <c r="D727" s="4" t="s">
        <v>743</v>
      </c>
      <c r="E727" s="6" t="s">
        <v>1419</v>
      </c>
      <c r="F727" s="18" t="s">
        <v>1635</v>
      </c>
      <c r="G727" s="22" t="s">
        <v>1664</v>
      </c>
    </row>
    <row r="728" spans="1:7" ht="15" thickBot="1" x14ac:dyDescent="0.35">
      <c r="A728" s="3">
        <v>116</v>
      </c>
      <c r="B728" s="4">
        <v>4</v>
      </c>
      <c r="C728" s="14" t="s">
        <v>740</v>
      </c>
      <c r="D728" s="4" t="s">
        <v>744</v>
      </c>
      <c r="E728" s="6" t="s">
        <v>1420</v>
      </c>
      <c r="F728" s="18" t="s">
        <v>1547</v>
      </c>
      <c r="G728" s="22" t="s">
        <v>1664</v>
      </c>
    </row>
    <row r="729" spans="1:7" ht="15" thickBot="1" x14ac:dyDescent="0.35">
      <c r="A729" s="3">
        <v>116</v>
      </c>
      <c r="B729" s="4">
        <v>5</v>
      </c>
      <c r="C729" s="14" t="s">
        <v>740</v>
      </c>
      <c r="D729" s="4" t="s">
        <v>745</v>
      </c>
      <c r="E729" s="8" t="s">
        <v>110</v>
      </c>
      <c r="F729" s="18" t="s">
        <v>1547</v>
      </c>
      <c r="G729" s="22" t="s">
        <v>1888</v>
      </c>
    </row>
    <row r="730" spans="1:7" ht="15" thickBot="1" x14ac:dyDescent="0.35">
      <c r="A730" s="3">
        <v>116</v>
      </c>
      <c r="B730" s="4">
        <v>6</v>
      </c>
      <c r="C730" s="14" t="s">
        <v>740</v>
      </c>
      <c r="D730" s="4" t="s">
        <v>746</v>
      </c>
      <c r="E730" s="6" t="s">
        <v>1421</v>
      </c>
      <c r="F730" s="18" t="s">
        <v>1636</v>
      </c>
      <c r="G730" s="22" t="s">
        <v>1664</v>
      </c>
    </row>
    <row r="731" spans="1:7" ht="15" thickBot="1" x14ac:dyDescent="0.35">
      <c r="A731" s="3">
        <v>116</v>
      </c>
      <c r="B731" s="4">
        <v>7</v>
      </c>
      <c r="C731" s="14" t="s">
        <v>740</v>
      </c>
      <c r="D731" s="4" t="s">
        <v>747</v>
      </c>
      <c r="E731" s="6" t="s">
        <v>1422</v>
      </c>
      <c r="F731" s="18" t="s">
        <v>1637</v>
      </c>
      <c r="G731" s="22" t="s">
        <v>1889</v>
      </c>
    </row>
    <row r="732" spans="1:7" ht="15" thickBot="1" x14ac:dyDescent="0.35">
      <c r="A732" s="3">
        <v>116</v>
      </c>
      <c r="B732" s="4">
        <v>8</v>
      </c>
      <c r="C732" s="14" t="s">
        <v>740</v>
      </c>
      <c r="D732" s="4" t="s">
        <v>748</v>
      </c>
      <c r="E732" s="6" t="s">
        <v>1423</v>
      </c>
      <c r="F732" s="18" t="s">
        <v>1638</v>
      </c>
      <c r="G732" s="22" t="s">
        <v>1890</v>
      </c>
    </row>
    <row r="733" spans="1:7" ht="15" thickBot="1" x14ac:dyDescent="0.35">
      <c r="A733" s="3">
        <v>117</v>
      </c>
      <c r="B733" s="4">
        <v>1</v>
      </c>
      <c r="C733" s="14" t="s">
        <v>749</v>
      </c>
      <c r="D733" s="4" t="s">
        <v>750</v>
      </c>
      <c r="E733" s="6" t="s">
        <v>1424</v>
      </c>
      <c r="F733" s="18" t="s">
        <v>1639</v>
      </c>
      <c r="G733" s="22" t="s">
        <v>1891</v>
      </c>
    </row>
    <row r="734" spans="1:7" ht="15" thickBot="1" x14ac:dyDescent="0.35">
      <c r="A734" s="3">
        <v>117</v>
      </c>
      <c r="B734" s="4">
        <v>2</v>
      </c>
      <c r="C734" s="14" t="s">
        <v>749</v>
      </c>
      <c r="D734" s="4" t="s">
        <v>751</v>
      </c>
      <c r="E734" s="6" t="s">
        <v>1425</v>
      </c>
      <c r="F734" s="18" t="s">
        <v>1639</v>
      </c>
      <c r="G734" s="22" t="s">
        <v>1891</v>
      </c>
    </row>
    <row r="735" spans="1:7" ht="15" thickBot="1" x14ac:dyDescent="0.35">
      <c r="A735" s="3">
        <v>117</v>
      </c>
      <c r="B735" s="4">
        <v>3</v>
      </c>
      <c r="C735" s="14" t="s">
        <v>749</v>
      </c>
      <c r="D735" s="4" t="s">
        <v>752</v>
      </c>
      <c r="E735" s="6" t="s">
        <v>1426</v>
      </c>
      <c r="F735" s="18" t="s">
        <v>1639</v>
      </c>
      <c r="G735" s="22" t="s">
        <v>1891</v>
      </c>
    </row>
    <row r="736" spans="1:7" ht="15" thickBot="1" x14ac:dyDescent="0.35">
      <c r="A736" s="3">
        <v>117</v>
      </c>
      <c r="B736" s="4">
        <v>4</v>
      </c>
      <c r="C736" s="14" t="s">
        <v>749</v>
      </c>
      <c r="D736" s="4" t="s">
        <v>753</v>
      </c>
      <c r="E736" s="6" t="s">
        <v>1427</v>
      </c>
      <c r="F736" s="18" t="s">
        <v>1639</v>
      </c>
      <c r="G736" s="22" t="s">
        <v>1891</v>
      </c>
    </row>
    <row r="737" spans="1:7" ht="15" thickBot="1" x14ac:dyDescent="0.35">
      <c r="A737" s="3">
        <v>117</v>
      </c>
      <c r="B737" s="4">
        <v>5</v>
      </c>
      <c r="C737" s="14" t="s">
        <v>749</v>
      </c>
      <c r="D737" s="4" t="s">
        <v>754</v>
      </c>
      <c r="E737" s="6" t="s">
        <v>1428</v>
      </c>
      <c r="F737" s="18" t="s">
        <v>1639</v>
      </c>
      <c r="G737" s="22" t="s">
        <v>1891</v>
      </c>
    </row>
    <row r="738" spans="1:7" ht="15" thickBot="1" x14ac:dyDescent="0.35">
      <c r="A738" s="3">
        <v>117</v>
      </c>
      <c r="B738" s="4">
        <v>6</v>
      </c>
      <c r="C738" s="14" t="s">
        <v>749</v>
      </c>
      <c r="D738" s="4" t="s">
        <v>755</v>
      </c>
      <c r="E738" s="6" t="s">
        <v>1429</v>
      </c>
      <c r="F738" s="18" t="s">
        <v>1639</v>
      </c>
      <c r="G738" s="22" t="s">
        <v>1891</v>
      </c>
    </row>
    <row r="739" spans="1:7" ht="15" thickBot="1" x14ac:dyDescent="0.35">
      <c r="A739" s="3">
        <v>117</v>
      </c>
      <c r="B739" s="4">
        <v>7</v>
      </c>
      <c r="C739" s="14" t="s">
        <v>749</v>
      </c>
      <c r="D739" s="4" t="s">
        <v>756</v>
      </c>
      <c r="E739" s="6" t="s">
        <v>1430</v>
      </c>
      <c r="F739" s="18" t="s">
        <v>1639</v>
      </c>
      <c r="G739" s="22" t="s">
        <v>1892</v>
      </c>
    </row>
    <row r="740" spans="1:7" ht="15" thickBot="1" x14ac:dyDescent="0.35">
      <c r="A740" s="3">
        <v>137</v>
      </c>
      <c r="B740" s="4">
        <v>1</v>
      </c>
      <c r="C740" s="14" t="s">
        <v>757</v>
      </c>
      <c r="D740" s="7" t="s">
        <v>758</v>
      </c>
      <c r="E740" s="8" t="s">
        <v>21</v>
      </c>
      <c r="F740" s="18" t="s">
        <v>1556</v>
      </c>
      <c r="G740" s="22" t="s">
        <v>1893</v>
      </c>
    </row>
    <row r="741" spans="1:7" ht="15" thickBot="1" x14ac:dyDescent="0.35">
      <c r="A741" s="3">
        <v>137</v>
      </c>
      <c r="B741" s="4">
        <v>2</v>
      </c>
      <c r="C741" s="14" t="s">
        <v>757</v>
      </c>
      <c r="D741" s="4" t="s">
        <v>759</v>
      </c>
      <c r="E741" s="8" t="s">
        <v>96</v>
      </c>
      <c r="F741" s="18" t="s">
        <v>1559</v>
      </c>
      <c r="G741" s="22" t="s">
        <v>1894</v>
      </c>
    </row>
    <row r="742" spans="1:7" ht="15" thickBot="1" x14ac:dyDescent="0.35">
      <c r="A742" s="3">
        <v>137</v>
      </c>
      <c r="B742" s="4">
        <v>3</v>
      </c>
      <c r="C742" s="14" t="s">
        <v>757</v>
      </c>
      <c r="D742" s="4" t="s">
        <v>760</v>
      </c>
      <c r="E742" s="8" t="s">
        <v>112</v>
      </c>
      <c r="F742" s="18" t="s">
        <v>1559</v>
      </c>
      <c r="G742" s="22" t="s">
        <v>1895</v>
      </c>
    </row>
    <row r="743" spans="1:7" ht="15" thickBot="1" x14ac:dyDescent="0.35">
      <c r="A743" s="3">
        <v>137</v>
      </c>
      <c r="B743" s="4">
        <v>4</v>
      </c>
      <c r="C743" s="14" t="s">
        <v>757</v>
      </c>
      <c r="D743" s="4" t="s">
        <v>761</v>
      </c>
      <c r="E743" s="6" t="s">
        <v>1431</v>
      </c>
      <c r="F743" s="18" t="s">
        <v>1614</v>
      </c>
      <c r="G743" s="22" t="s">
        <v>1896</v>
      </c>
    </row>
    <row r="744" spans="1:7" ht="15" thickBot="1" x14ac:dyDescent="0.35">
      <c r="A744" s="3">
        <v>137</v>
      </c>
      <c r="B744" s="4">
        <v>5</v>
      </c>
      <c r="C744" s="14" t="s">
        <v>757</v>
      </c>
      <c r="D744" s="4" t="s">
        <v>762</v>
      </c>
      <c r="E744" s="6" t="s">
        <v>1432</v>
      </c>
      <c r="F744" s="18" t="s">
        <v>1614</v>
      </c>
      <c r="G744" s="22" t="s">
        <v>1897</v>
      </c>
    </row>
    <row r="745" spans="1:7" ht="15" thickBot="1" x14ac:dyDescent="0.35">
      <c r="A745" s="3">
        <v>137</v>
      </c>
      <c r="B745" s="4">
        <v>6</v>
      </c>
      <c r="C745" s="14" t="s">
        <v>757</v>
      </c>
      <c r="D745" s="4" t="s">
        <v>763</v>
      </c>
      <c r="E745" s="8" t="s">
        <v>224</v>
      </c>
      <c r="F745" s="18" t="s">
        <v>1559</v>
      </c>
      <c r="G745" s="22" t="s">
        <v>1664</v>
      </c>
    </row>
    <row r="746" spans="1:7" ht="15" thickBot="1" x14ac:dyDescent="0.35">
      <c r="A746" s="3">
        <v>140</v>
      </c>
      <c r="B746" s="4">
        <v>1</v>
      </c>
      <c r="C746" s="14" t="s">
        <v>764</v>
      </c>
      <c r="D746" s="4" t="s">
        <v>765</v>
      </c>
      <c r="E746" s="6" t="s">
        <v>1433</v>
      </c>
      <c r="F746" s="18" t="s">
        <v>1572</v>
      </c>
      <c r="G746" s="22" t="s">
        <v>1898</v>
      </c>
    </row>
    <row r="747" spans="1:7" ht="15" thickBot="1" x14ac:dyDescent="0.35">
      <c r="A747" s="3">
        <v>140</v>
      </c>
      <c r="B747" s="4">
        <v>2</v>
      </c>
      <c r="C747" s="14" t="s">
        <v>764</v>
      </c>
      <c r="D747" s="4" t="s">
        <v>766</v>
      </c>
      <c r="E747" s="6" t="s">
        <v>1434</v>
      </c>
      <c r="F747" s="18" t="s">
        <v>1572</v>
      </c>
      <c r="G747" s="22" t="s">
        <v>1898</v>
      </c>
    </row>
    <row r="748" spans="1:7" ht="15" thickBot="1" x14ac:dyDescent="0.35">
      <c r="A748" s="3">
        <v>140</v>
      </c>
      <c r="B748" s="4">
        <v>3</v>
      </c>
      <c r="C748" s="14" t="s">
        <v>764</v>
      </c>
      <c r="D748" s="4" t="s">
        <v>767</v>
      </c>
      <c r="E748" s="6" t="s">
        <v>1435</v>
      </c>
      <c r="F748" s="18" t="s">
        <v>1572</v>
      </c>
      <c r="G748" s="22" t="s">
        <v>1898</v>
      </c>
    </row>
    <row r="749" spans="1:7" ht="15" thickBot="1" x14ac:dyDescent="0.35">
      <c r="A749" s="3">
        <v>140</v>
      </c>
      <c r="B749" s="4">
        <v>4</v>
      </c>
      <c r="C749" s="14" t="s">
        <v>764</v>
      </c>
      <c r="D749" s="4" t="s">
        <v>768</v>
      </c>
      <c r="E749" s="6" t="s">
        <v>1436</v>
      </c>
      <c r="F749" s="18" t="s">
        <v>1572</v>
      </c>
      <c r="G749" s="22" t="s">
        <v>1898</v>
      </c>
    </row>
    <row r="750" spans="1:7" ht="15" thickBot="1" x14ac:dyDescent="0.35">
      <c r="A750" s="3">
        <v>140</v>
      </c>
      <c r="B750" s="4">
        <v>5</v>
      </c>
      <c r="C750" s="14" t="s">
        <v>764</v>
      </c>
      <c r="D750" s="4" t="s">
        <v>769</v>
      </c>
      <c r="E750" s="6" t="s">
        <v>1437</v>
      </c>
      <c r="F750" s="18" t="s">
        <v>1572</v>
      </c>
      <c r="G750" s="22" t="s">
        <v>1898</v>
      </c>
    </row>
    <row r="751" spans="1:7" ht="15" thickBot="1" x14ac:dyDescent="0.35">
      <c r="A751" s="3">
        <v>140</v>
      </c>
      <c r="B751" s="4">
        <v>6</v>
      </c>
      <c r="C751" s="14" t="s">
        <v>764</v>
      </c>
      <c r="D751" s="4" t="s">
        <v>770</v>
      </c>
      <c r="E751" s="6" t="s">
        <v>1438</v>
      </c>
      <c r="F751" s="18" t="s">
        <v>1572</v>
      </c>
      <c r="G751" s="22" t="s">
        <v>1898</v>
      </c>
    </row>
    <row r="752" spans="1:7" ht="15" thickBot="1" x14ac:dyDescent="0.35">
      <c r="A752" s="3">
        <v>140</v>
      </c>
      <c r="B752" s="4">
        <v>7</v>
      </c>
      <c r="C752" s="14" t="s">
        <v>764</v>
      </c>
      <c r="D752" s="4" t="s">
        <v>771</v>
      </c>
      <c r="E752" s="6" t="s">
        <v>1439</v>
      </c>
      <c r="F752" s="18" t="s">
        <v>1572</v>
      </c>
      <c r="G752" s="22" t="s">
        <v>1898</v>
      </c>
    </row>
    <row r="753" spans="1:7" ht="15" thickBot="1" x14ac:dyDescent="0.35">
      <c r="A753" s="3">
        <v>140</v>
      </c>
      <c r="B753" s="4">
        <v>8</v>
      </c>
      <c r="C753" s="14" t="s">
        <v>764</v>
      </c>
      <c r="D753" s="4" t="s">
        <v>772</v>
      </c>
      <c r="E753" s="6" t="s">
        <v>1440</v>
      </c>
      <c r="F753" s="18" t="s">
        <v>1572</v>
      </c>
      <c r="G753" s="22" t="s">
        <v>1898</v>
      </c>
    </row>
    <row r="754" spans="1:7" ht="15" thickBot="1" x14ac:dyDescent="0.35">
      <c r="A754" s="3">
        <v>138</v>
      </c>
      <c r="B754" s="4">
        <v>1</v>
      </c>
      <c r="C754" s="14" t="s">
        <v>773</v>
      </c>
      <c r="D754" s="4" t="s">
        <v>774</v>
      </c>
      <c r="E754" s="6" t="s">
        <v>1441</v>
      </c>
      <c r="F754" s="18" t="s">
        <v>1572</v>
      </c>
      <c r="G754" s="22" t="s">
        <v>1899</v>
      </c>
    </row>
    <row r="755" spans="1:7" ht="15" thickBot="1" x14ac:dyDescent="0.35">
      <c r="A755" s="3">
        <v>138</v>
      </c>
      <c r="B755" s="4">
        <v>2</v>
      </c>
      <c r="C755" s="14" t="s">
        <v>773</v>
      </c>
      <c r="D755" s="4" t="s">
        <v>775</v>
      </c>
      <c r="E755" s="6" t="s">
        <v>1442</v>
      </c>
      <c r="F755" s="18" t="s">
        <v>1576</v>
      </c>
      <c r="G755" s="22" t="s">
        <v>1900</v>
      </c>
    </row>
    <row r="756" spans="1:7" ht="15" thickBot="1" x14ac:dyDescent="0.35">
      <c r="A756" s="3">
        <v>138</v>
      </c>
      <c r="B756" s="4">
        <v>3</v>
      </c>
      <c r="C756" s="14" t="s">
        <v>773</v>
      </c>
      <c r="D756" s="4" t="s">
        <v>776</v>
      </c>
      <c r="E756" s="6" t="s">
        <v>1443</v>
      </c>
      <c r="F756" s="18" t="s">
        <v>1576</v>
      </c>
      <c r="G756" s="22" t="s">
        <v>1901</v>
      </c>
    </row>
    <row r="757" spans="1:7" ht="15" thickBot="1" x14ac:dyDescent="0.35">
      <c r="A757" s="3">
        <v>138</v>
      </c>
      <c r="B757" s="4">
        <v>4</v>
      </c>
      <c r="C757" s="14" t="s">
        <v>773</v>
      </c>
      <c r="D757" s="4" t="s">
        <v>777</v>
      </c>
      <c r="E757" s="6" t="s">
        <v>1444</v>
      </c>
      <c r="F757" s="18" t="s">
        <v>1576</v>
      </c>
      <c r="G757" s="22" t="s">
        <v>1902</v>
      </c>
    </row>
    <row r="758" spans="1:7" ht="15" thickBot="1" x14ac:dyDescent="0.35">
      <c r="A758" s="3">
        <v>138</v>
      </c>
      <c r="B758" s="4">
        <v>5</v>
      </c>
      <c r="C758" s="14" t="s">
        <v>773</v>
      </c>
      <c r="D758" s="4" t="s">
        <v>778</v>
      </c>
      <c r="E758" s="6" t="s">
        <v>1445</v>
      </c>
      <c r="F758" s="18" t="s">
        <v>1572</v>
      </c>
      <c r="G758" s="22" t="s">
        <v>1903</v>
      </c>
    </row>
    <row r="759" spans="1:7" ht="15" thickBot="1" x14ac:dyDescent="0.35">
      <c r="A759" s="3">
        <v>138</v>
      </c>
      <c r="B759" s="4">
        <v>6</v>
      </c>
      <c r="C759" s="14" t="s">
        <v>773</v>
      </c>
      <c r="D759" s="4" t="s">
        <v>779</v>
      </c>
      <c r="E759" s="6" t="s">
        <v>1446</v>
      </c>
      <c r="F759" s="18" t="s">
        <v>1572</v>
      </c>
      <c r="G759" s="22" t="s">
        <v>1904</v>
      </c>
    </row>
    <row r="760" spans="1:7" ht="15" thickBot="1" x14ac:dyDescent="0.35">
      <c r="A760" s="3">
        <v>138</v>
      </c>
      <c r="B760" s="4">
        <v>7</v>
      </c>
      <c r="C760" s="14" t="s">
        <v>773</v>
      </c>
      <c r="D760" s="4" t="s">
        <v>780</v>
      </c>
      <c r="E760" s="6" t="s">
        <v>1447</v>
      </c>
      <c r="F760" s="18" t="s">
        <v>1640</v>
      </c>
      <c r="G760" s="22" t="s">
        <v>1905</v>
      </c>
    </row>
    <row r="761" spans="1:7" ht="15" thickBot="1" x14ac:dyDescent="0.35">
      <c r="A761" s="3">
        <v>138</v>
      </c>
      <c r="B761" s="4">
        <v>8</v>
      </c>
      <c r="C761" s="14" t="s">
        <v>773</v>
      </c>
      <c r="D761" s="4" t="s">
        <v>781</v>
      </c>
      <c r="E761" s="6" t="s">
        <v>1448</v>
      </c>
      <c r="F761" s="18" t="s">
        <v>1640</v>
      </c>
      <c r="G761" s="22" t="s">
        <v>1905</v>
      </c>
    </row>
    <row r="762" spans="1:7" ht="15" thickBot="1" x14ac:dyDescent="0.35">
      <c r="A762" s="3">
        <v>138</v>
      </c>
      <c r="B762" s="4">
        <v>9</v>
      </c>
      <c r="C762" s="14" t="s">
        <v>773</v>
      </c>
      <c r="D762" s="4" t="s">
        <v>782</v>
      </c>
      <c r="E762" s="6" t="s">
        <v>1449</v>
      </c>
      <c r="F762" s="18" t="s">
        <v>1640</v>
      </c>
      <c r="G762" s="22" t="s">
        <v>1906</v>
      </c>
    </row>
    <row r="763" spans="1:7" ht="15" thickBot="1" x14ac:dyDescent="0.35">
      <c r="A763" s="3">
        <v>138</v>
      </c>
      <c r="B763" s="4">
        <v>10</v>
      </c>
      <c r="C763" s="14" t="s">
        <v>773</v>
      </c>
      <c r="D763" s="4" t="s">
        <v>783</v>
      </c>
      <c r="E763" s="6" t="s">
        <v>783</v>
      </c>
      <c r="F763" s="18" t="s">
        <v>1640</v>
      </c>
      <c r="G763" s="22" t="s">
        <v>1906</v>
      </c>
    </row>
    <row r="764" spans="1:7" ht="15" thickBot="1" x14ac:dyDescent="0.35">
      <c r="A764" s="3">
        <v>138</v>
      </c>
      <c r="B764" s="4">
        <v>11</v>
      </c>
      <c r="C764" s="14" t="s">
        <v>773</v>
      </c>
      <c r="D764" s="4" t="s">
        <v>784</v>
      </c>
      <c r="E764" s="6" t="s">
        <v>784</v>
      </c>
      <c r="F764" s="18" t="s">
        <v>1641</v>
      </c>
      <c r="G764" s="22" t="s">
        <v>1907</v>
      </c>
    </row>
    <row r="765" spans="1:7" ht="15" thickBot="1" x14ac:dyDescent="0.35">
      <c r="A765" s="3">
        <v>138</v>
      </c>
      <c r="B765" s="4">
        <v>12</v>
      </c>
      <c r="C765" s="14" t="s">
        <v>773</v>
      </c>
      <c r="D765" s="4" t="s">
        <v>785</v>
      </c>
      <c r="E765" s="6" t="s">
        <v>785</v>
      </c>
      <c r="F765" s="18" t="s">
        <v>1576</v>
      </c>
      <c r="G765" s="22" t="s">
        <v>1908</v>
      </c>
    </row>
    <row r="766" spans="1:7" ht="15" thickBot="1" x14ac:dyDescent="0.35">
      <c r="A766" s="3">
        <v>138</v>
      </c>
      <c r="B766" s="4">
        <v>13</v>
      </c>
      <c r="C766" s="14" t="s">
        <v>773</v>
      </c>
      <c r="D766" s="4" t="s">
        <v>786</v>
      </c>
      <c r="E766" s="6" t="s">
        <v>786</v>
      </c>
      <c r="F766" s="18" t="s">
        <v>1572</v>
      </c>
      <c r="G766" s="22" t="s">
        <v>1909</v>
      </c>
    </row>
    <row r="767" spans="1:7" ht="15" thickBot="1" x14ac:dyDescent="0.35">
      <c r="A767" s="3">
        <v>138</v>
      </c>
      <c r="B767" s="4">
        <v>14</v>
      </c>
      <c r="C767" s="14" t="s">
        <v>773</v>
      </c>
      <c r="D767" s="4" t="s">
        <v>787</v>
      </c>
      <c r="E767" s="6" t="s">
        <v>787</v>
      </c>
      <c r="F767" s="18" t="s">
        <v>1641</v>
      </c>
      <c r="G767" s="22" t="s">
        <v>1910</v>
      </c>
    </row>
    <row r="768" spans="1:7" ht="15" thickBot="1" x14ac:dyDescent="0.35">
      <c r="A768" s="3">
        <v>138</v>
      </c>
      <c r="B768" s="4">
        <v>15</v>
      </c>
      <c r="C768" s="14" t="s">
        <v>773</v>
      </c>
      <c r="D768" s="4" t="s">
        <v>788</v>
      </c>
      <c r="E768" s="6" t="s">
        <v>788</v>
      </c>
      <c r="F768" s="18" t="s">
        <v>1576</v>
      </c>
      <c r="G768" s="22" t="s">
        <v>1911</v>
      </c>
    </row>
    <row r="769" spans="1:7" ht="15" thickBot="1" x14ac:dyDescent="0.35">
      <c r="A769" s="3">
        <v>139</v>
      </c>
      <c r="B769" s="4">
        <v>1</v>
      </c>
      <c r="C769" s="14" t="s">
        <v>789</v>
      </c>
      <c r="D769" s="4" t="s">
        <v>790</v>
      </c>
      <c r="E769" s="8" t="s">
        <v>222</v>
      </c>
      <c r="F769" s="18" t="s">
        <v>1556</v>
      </c>
      <c r="G769" s="22" t="s">
        <v>1664</v>
      </c>
    </row>
    <row r="770" spans="1:7" ht="15" thickBot="1" x14ac:dyDescent="0.35">
      <c r="A770" s="3">
        <v>139</v>
      </c>
      <c r="B770" s="4">
        <v>2</v>
      </c>
      <c r="C770" s="14" t="s">
        <v>789</v>
      </c>
      <c r="D770" s="4" t="s">
        <v>791</v>
      </c>
      <c r="E770" s="8" t="s">
        <v>224</v>
      </c>
      <c r="F770" s="18" t="s">
        <v>1556</v>
      </c>
      <c r="G770" s="22" t="s">
        <v>1664</v>
      </c>
    </row>
    <row r="771" spans="1:7" ht="15" thickBot="1" x14ac:dyDescent="0.35">
      <c r="A771" s="3">
        <v>139</v>
      </c>
      <c r="B771" s="4">
        <v>3</v>
      </c>
      <c r="C771" s="14" t="s">
        <v>789</v>
      </c>
      <c r="D771" s="4" t="s">
        <v>792</v>
      </c>
      <c r="E771" s="6" t="s">
        <v>1450</v>
      </c>
      <c r="F771" s="18" t="s">
        <v>1556</v>
      </c>
      <c r="G771" s="22" t="s">
        <v>1664</v>
      </c>
    </row>
    <row r="772" spans="1:7" ht="15" thickBot="1" x14ac:dyDescent="0.35">
      <c r="A772" s="3">
        <v>139</v>
      </c>
      <c r="B772" s="4">
        <v>4</v>
      </c>
      <c r="C772" s="14" t="s">
        <v>789</v>
      </c>
      <c r="D772" s="4" t="s">
        <v>793</v>
      </c>
      <c r="E772" s="8" t="s">
        <v>225</v>
      </c>
      <c r="F772" s="18" t="s">
        <v>1556</v>
      </c>
      <c r="G772" s="22" t="s">
        <v>1664</v>
      </c>
    </row>
    <row r="773" spans="1:7" ht="15" thickBot="1" x14ac:dyDescent="0.35">
      <c r="A773" s="3">
        <v>139</v>
      </c>
      <c r="B773" s="4">
        <v>5</v>
      </c>
      <c r="C773" s="14" t="s">
        <v>789</v>
      </c>
      <c r="D773" s="4" t="s">
        <v>794</v>
      </c>
      <c r="E773" s="6" t="s">
        <v>1451</v>
      </c>
      <c r="F773" s="18" t="s">
        <v>1559</v>
      </c>
      <c r="G773" s="22" t="s">
        <v>1664</v>
      </c>
    </row>
    <row r="774" spans="1:7" ht="15" thickBot="1" x14ac:dyDescent="0.35">
      <c r="A774" s="3">
        <v>139</v>
      </c>
      <c r="B774" s="4">
        <v>6</v>
      </c>
      <c r="C774" s="14" t="s">
        <v>789</v>
      </c>
      <c r="D774" s="4" t="s">
        <v>795</v>
      </c>
      <c r="E774" s="8" t="s">
        <v>21</v>
      </c>
      <c r="F774" s="18" t="s">
        <v>1642</v>
      </c>
      <c r="G774" s="22" t="s">
        <v>1912</v>
      </c>
    </row>
    <row r="775" spans="1:7" ht="15" thickBot="1" x14ac:dyDescent="0.35">
      <c r="A775" s="3">
        <v>136</v>
      </c>
      <c r="B775" s="4">
        <v>1</v>
      </c>
      <c r="C775" s="14" t="s">
        <v>796</v>
      </c>
      <c r="D775" s="4" t="s">
        <v>797</v>
      </c>
      <c r="E775" s="8" t="s">
        <v>21</v>
      </c>
      <c r="F775" s="19" t="s">
        <v>1599</v>
      </c>
      <c r="G775" s="22" t="s">
        <v>18</v>
      </c>
    </row>
    <row r="776" spans="1:7" ht="15" thickBot="1" x14ac:dyDescent="0.35">
      <c r="A776" s="3">
        <v>136</v>
      </c>
      <c r="B776" s="4">
        <v>2</v>
      </c>
      <c r="C776" s="14" t="s">
        <v>796</v>
      </c>
      <c r="D776" s="4" t="s">
        <v>798</v>
      </c>
      <c r="E776" s="8" t="s">
        <v>96</v>
      </c>
      <c r="F776" s="19" t="s">
        <v>1599</v>
      </c>
      <c r="G776" s="22" t="s">
        <v>18</v>
      </c>
    </row>
    <row r="777" spans="1:7" ht="15" thickBot="1" x14ac:dyDescent="0.35">
      <c r="A777" s="3">
        <v>136</v>
      </c>
      <c r="B777" s="4">
        <v>3</v>
      </c>
      <c r="C777" s="14" t="s">
        <v>796</v>
      </c>
      <c r="D777" s="4" t="s">
        <v>799</v>
      </c>
      <c r="E777" s="8" t="s">
        <v>222</v>
      </c>
      <c r="F777" s="19" t="s">
        <v>1599</v>
      </c>
      <c r="G777" s="22" t="s">
        <v>1664</v>
      </c>
    </row>
    <row r="778" spans="1:7" ht="15" thickBot="1" x14ac:dyDescent="0.35">
      <c r="A778" s="3">
        <v>136</v>
      </c>
      <c r="B778" s="4">
        <v>4</v>
      </c>
      <c r="C778" s="14" t="s">
        <v>796</v>
      </c>
      <c r="D778" s="4" t="s">
        <v>800</v>
      </c>
      <c r="E778" s="8" t="s">
        <v>224</v>
      </c>
      <c r="F778" s="19" t="s">
        <v>1599</v>
      </c>
      <c r="G778" s="22" t="s">
        <v>1664</v>
      </c>
    </row>
    <row r="779" spans="1:7" ht="15" thickBot="1" x14ac:dyDescent="0.35">
      <c r="A779" s="3">
        <v>136</v>
      </c>
      <c r="B779" s="4">
        <v>5</v>
      </c>
      <c r="C779" s="14" t="s">
        <v>796</v>
      </c>
      <c r="D779" s="4" t="s">
        <v>801</v>
      </c>
      <c r="E779" s="8" t="s">
        <v>225</v>
      </c>
      <c r="F779" s="19" t="s">
        <v>1599</v>
      </c>
      <c r="G779" s="22" t="s">
        <v>1664</v>
      </c>
    </row>
    <row r="780" spans="1:7" ht="15" thickBot="1" x14ac:dyDescent="0.35">
      <c r="A780" s="3">
        <v>136</v>
      </c>
      <c r="B780" s="4">
        <v>6</v>
      </c>
      <c r="C780" s="14" t="s">
        <v>796</v>
      </c>
      <c r="D780" s="4" t="s">
        <v>802</v>
      </c>
      <c r="E780" s="6" t="s">
        <v>1452</v>
      </c>
      <c r="F780" s="19" t="s">
        <v>1599</v>
      </c>
      <c r="G780" s="22" t="s">
        <v>1664</v>
      </c>
    </row>
    <row r="781" spans="1:7" ht="15" thickBot="1" x14ac:dyDescent="0.35">
      <c r="A781" s="3">
        <v>136</v>
      </c>
      <c r="B781" s="4">
        <v>7</v>
      </c>
      <c r="C781" s="14" t="s">
        <v>796</v>
      </c>
      <c r="D781" s="4" t="s">
        <v>803</v>
      </c>
      <c r="E781" s="6" t="s">
        <v>1453</v>
      </c>
      <c r="F781" s="19" t="s">
        <v>1599</v>
      </c>
      <c r="G781" s="22" t="s">
        <v>1664</v>
      </c>
    </row>
    <row r="782" spans="1:7" ht="15" thickBot="1" x14ac:dyDescent="0.35">
      <c r="A782" s="3">
        <v>136</v>
      </c>
      <c r="B782" s="4">
        <v>8</v>
      </c>
      <c r="C782" s="14" t="s">
        <v>796</v>
      </c>
      <c r="D782" s="4" t="s">
        <v>804</v>
      </c>
      <c r="E782" s="6" t="s">
        <v>1454</v>
      </c>
      <c r="F782" s="19" t="s">
        <v>1599</v>
      </c>
      <c r="G782" s="22" t="s">
        <v>1664</v>
      </c>
    </row>
    <row r="783" spans="1:7" ht="15" thickBot="1" x14ac:dyDescent="0.35">
      <c r="A783" s="3">
        <v>136</v>
      </c>
      <c r="B783" s="4">
        <v>9</v>
      </c>
      <c r="C783" s="14" t="s">
        <v>796</v>
      </c>
      <c r="D783" s="4" t="s">
        <v>805</v>
      </c>
      <c r="E783" s="8" t="s">
        <v>6</v>
      </c>
      <c r="F783" s="19" t="s">
        <v>1599</v>
      </c>
      <c r="G783" s="22" t="s">
        <v>1662</v>
      </c>
    </row>
    <row r="784" spans="1:7" ht="15" thickBot="1" x14ac:dyDescent="0.35">
      <c r="A784" s="3">
        <v>136</v>
      </c>
      <c r="B784" s="4">
        <v>10</v>
      </c>
      <c r="C784" s="14" t="s">
        <v>796</v>
      </c>
      <c r="D784" s="4" t="s">
        <v>806</v>
      </c>
      <c r="E784" s="6" t="s">
        <v>1455</v>
      </c>
      <c r="F784" s="19" t="s">
        <v>1599</v>
      </c>
      <c r="G784" s="22" t="s">
        <v>1913</v>
      </c>
    </row>
    <row r="785" spans="1:7" ht="15" thickBot="1" x14ac:dyDescent="0.35">
      <c r="A785" s="3">
        <v>134</v>
      </c>
      <c r="B785" s="4">
        <v>1</v>
      </c>
      <c r="C785" s="14" t="s">
        <v>807</v>
      </c>
      <c r="D785" s="4" t="s">
        <v>808</v>
      </c>
      <c r="E785" s="6" t="s">
        <v>1456</v>
      </c>
      <c r="F785" s="18" t="s">
        <v>1572</v>
      </c>
      <c r="G785" s="22" t="s">
        <v>1914</v>
      </c>
    </row>
    <row r="786" spans="1:7" ht="15" thickBot="1" x14ac:dyDescent="0.35">
      <c r="A786" s="3">
        <v>134</v>
      </c>
      <c r="B786" s="4">
        <v>2</v>
      </c>
      <c r="C786" s="14" t="s">
        <v>807</v>
      </c>
      <c r="D786" s="4" t="s">
        <v>809</v>
      </c>
      <c r="E786" s="6" t="s">
        <v>1457</v>
      </c>
      <c r="F786" s="18" t="s">
        <v>1572</v>
      </c>
      <c r="G786" s="22" t="s">
        <v>1914</v>
      </c>
    </row>
    <row r="787" spans="1:7" ht="15" thickBot="1" x14ac:dyDescent="0.35">
      <c r="A787" s="3">
        <v>134</v>
      </c>
      <c r="B787" s="4">
        <v>3</v>
      </c>
      <c r="C787" s="14" t="s">
        <v>807</v>
      </c>
      <c r="D787" s="4" t="s">
        <v>810</v>
      </c>
      <c r="E787" s="6" t="s">
        <v>1458</v>
      </c>
      <c r="F787" s="18" t="s">
        <v>1572</v>
      </c>
      <c r="G787" s="22" t="s">
        <v>1914</v>
      </c>
    </row>
    <row r="788" spans="1:7" ht="15" thickBot="1" x14ac:dyDescent="0.35">
      <c r="A788" s="3">
        <v>134</v>
      </c>
      <c r="B788" s="4">
        <v>4</v>
      </c>
      <c r="C788" s="14" t="s">
        <v>807</v>
      </c>
      <c r="D788" s="4" t="s">
        <v>811</v>
      </c>
      <c r="E788" s="6" t="s">
        <v>1459</v>
      </c>
      <c r="F788" s="18" t="s">
        <v>1572</v>
      </c>
      <c r="G788" s="22" t="s">
        <v>1914</v>
      </c>
    </row>
    <row r="789" spans="1:7" ht="15" thickBot="1" x14ac:dyDescent="0.35">
      <c r="A789" s="3">
        <v>134</v>
      </c>
      <c r="B789" s="4">
        <v>5</v>
      </c>
      <c r="C789" s="14" t="s">
        <v>807</v>
      </c>
      <c r="D789" s="4" t="s">
        <v>812</v>
      </c>
      <c r="E789" s="6" t="s">
        <v>1460</v>
      </c>
      <c r="F789" s="18" t="s">
        <v>1572</v>
      </c>
      <c r="G789" s="22" t="s">
        <v>1914</v>
      </c>
    </row>
    <row r="790" spans="1:7" ht="15" thickBot="1" x14ac:dyDescent="0.35">
      <c r="A790" s="3">
        <v>134</v>
      </c>
      <c r="B790" s="4">
        <v>6</v>
      </c>
      <c r="C790" s="14" t="s">
        <v>807</v>
      </c>
      <c r="D790" s="4" t="s">
        <v>813</v>
      </c>
      <c r="E790" s="6" t="s">
        <v>1461</v>
      </c>
      <c r="F790" s="18" t="s">
        <v>1572</v>
      </c>
      <c r="G790" s="22" t="s">
        <v>1914</v>
      </c>
    </row>
    <row r="791" spans="1:7" ht="15" thickBot="1" x14ac:dyDescent="0.35">
      <c r="A791" s="3">
        <v>134</v>
      </c>
      <c r="B791" s="4">
        <v>7</v>
      </c>
      <c r="C791" s="14" t="s">
        <v>807</v>
      </c>
      <c r="D791" s="4" t="s">
        <v>814</v>
      </c>
      <c r="E791" s="6" t="s">
        <v>1462</v>
      </c>
      <c r="F791" s="18" t="s">
        <v>1572</v>
      </c>
      <c r="G791" s="22" t="s">
        <v>1914</v>
      </c>
    </row>
    <row r="792" spans="1:7" ht="15" thickBot="1" x14ac:dyDescent="0.35">
      <c r="A792" s="3">
        <v>133</v>
      </c>
      <c r="B792" s="4">
        <v>1</v>
      </c>
      <c r="C792" s="14" t="s">
        <v>815</v>
      </c>
      <c r="D792" s="4" t="s">
        <v>816</v>
      </c>
      <c r="E792" s="6" t="s">
        <v>1463</v>
      </c>
      <c r="F792" s="18" t="s">
        <v>1572</v>
      </c>
      <c r="G792" s="22" t="s">
        <v>1914</v>
      </c>
    </row>
    <row r="793" spans="1:7" ht="15" thickBot="1" x14ac:dyDescent="0.35">
      <c r="A793" s="3">
        <v>133</v>
      </c>
      <c r="B793" s="4">
        <v>2</v>
      </c>
      <c r="C793" s="14" t="s">
        <v>815</v>
      </c>
      <c r="D793" s="4" t="s">
        <v>817</v>
      </c>
      <c r="E793" s="6" t="s">
        <v>1464</v>
      </c>
      <c r="F793" s="18" t="s">
        <v>1572</v>
      </c>
      <c r="G793" s="22" t="s">
        <v>1914</v>
      </c>
    </row>
    <row r="794" spans="1:7" ht="15" thickBot="1" x14ac:dyDescent="0.35">
      <c r="A794" s="3">
        <v>133</v>
      </c>
      <c r="B794" s="4">
        <v>3</v>
      </c>
      <c r="C794" s="14" t="s">
        <v>815</v>
      </c>
      <c r="D794" s="4" t="s">
        <v>818</v>
      </c>
      <c r="E794" s="6" t="s">
        <v>1465</v>
      </c>
      <c r="F794" s="18" t="s">
        <v>1572</v>
      </c>
      <c r="G794" s="22" t="s">
        <v>1914</v>
      </c>
    </row>
    <row r="795" spans="1:7" ht="15" thickBot="1" x14ac:dyDescent="0.35">
      <c r="A795" s="3">
        <v>133</v>
      </c>
      <c r="B795" s="4">
        <v>4</v>
      </c>
      <c r="C795" s="14" t="s">
        <v>815</v>
      </c>
      <c r="D795" s="4" t="s">
        <v>819</v>
      </c>
      <c r="E795" s="6" t="s">
        <v>1466</v>
      </c>
      <c r="F795" s="18" t="s">
        <v>1572</v>
      </c>
      <c r="G795" s="22" t="s">
        <v>1914</v>
      </c>
    </row>
    <row r="796" spans="1:7" ht="15" thickBot="1" x14ac:dyDescent="0.35">
      <c r="A796" s="3">
        <v>133</v>
      </c>
      <c r="B796" s="4">
        <v>5</v>
      </c>
      <c r="C796" s="14" t="s">
        <v>815</v>
      </c>
      <c r="D796" s="4" t="s">
        <v>820</v>
      </c>
      <c r="E796" s="6" t="s">
        <v>1467</v>
      </c>
      <c r="F796" s="18" t="s">
        <v>1572</v>
      </c>
      <c r="G796" s="22" t="s">
        <v>1914</v>
      </c>
    </row>
    <row r="797" spans="1:7" ht="15" thickBot="1" x14ac:dyDescent="0.35">
      <c r="A797" s="3">
        <v>133</v>
      </c>
      <c r="B797" s="4">
        <v>6</v>
      </c>
      <c r="C797" s="14" t="s">
        <v>815</v>
      </c>
      <c r="D797" s="4" t="s">
        <v>821</v>
      </c>
      <c r="E797" s="6" t="s">
        <v>1468</v>
      </c>
      <c r="F797" s="18" t="s">
        <v>1572</v>
      </c>
      <c r="G797" s="22" t="s">
        <v>1914</v>
      </c>
    </row>
    <row r="798" spans="1:7" ht="15" thickBot="1" x14ac:dyDescent="0.35">
      <c r="A798" s="3">
        <v>133</v>
      </c>
      <c r="B798" s="4">
        <v>7</v>
      </c>
      <c r="C798" s="14" t="s">
        <v>815</v>
      </c>
      <c r="D798" s="4" t="s">
        <v>822</v>
      </c>
      <c r="E798" s="6" t="s">
        <v>1469</v>
      </c>
      <c r="F798" s="18" t="s">
        <v>1572</v>
      </c>
      <c r="G798" s="22" t="s">
        <v>1914</v>
      </c>
    </row>
    <row r="799" spans="1:7" ht="15" thickBot="1" x14ac:dyDescent="0.35">
      <c r="A799" s="3">
        <v>133</v>
      </c>
      <c r="B799" s="4">
        <v>8</v>
      </c>
      <c r="C799" s="14" t="s">
        <v>815</v>
      </c>
      <c r="D799" s="4" t="s">
        <v>823</v>
      </c>
      <c r="E799" s="6" t="s">
        <v>1470</v>
      </c>
      <c r="F799" s="18" t="s">
        <v>1572</v>
      </c>
      <c r="G799" s="22" t="s">
        <v>1914</v>
      </c>
    </row>
    <row r="800" spans="1:7" ht="15" thickBot="1" x14ac:dyDescent="0.35">
      <c r="A800" s="3">
        <v>133</v>
      </c>
      <c r="B800" s="4">
        <v>9</v>
      </c>
      <c r="C800" s="14" t="s">
        <v>815</v>
      </c>
      <c r="D800" s="4" t="s">
        <v>824</v>
      </c>
      <c r="E800" s="6" t="s">
        <v>1471</v>
      </c>
      <c r="F800" s="18" t="s">
        <v>1572</v>
      </c>
      <c r="G800" s="22" t="s">
        <v>1914</v>
      </c>
    </row>
    <row r="801" spans="1:7" ht="15" thickBot="1" x14ac:dyDescent="0.35">
      <c r="A801" s="3">
        <v>126</v>
      </c>
      <c r="B801" s="4">
        <v>1</v>
      </c>
      <c r="C801" s="16" t="s">
        <v>825</v>
      </c>
      <c r="D801" s="4" t="s">
        <v>826</v>
      </c>
      <c r="E801" s="8" t="s">
        <v>21</v>
      </c>
      <c r="F801" s="18" t="s">
        <v>1572</v>
      </c>
      <c r="G801" s="22" t="s">
        <v>1915</v>
      </c>
    </row>
    <row r="802" spans="1:7" ht="15" thickBot="1" x14ac:dyDescent="0.35">
      <c r="A802" s="3">
        <v>126</v>
      </c>
      <c r="B802" s="4">
        <v>2</v>
      </c>
      <c r="C802" s="14" t="s">
        <v>825</v>
      </c>
      <c r="D802" s="4" t="s">
        <v>827</v>
      </c>
      <c r="E802" s="8" t="s">
        <v>1290</v>
      </c>
      <c r="F802" s="18" t="s">
        <v>1643</v>
      </c>
      <c r="G802" s="22" t="s">
        <v>1916</v>
      </c>
    </row>
    <row r="803" spans="1:7" ht="15" thickBot="1" x14ac:dyDescent="0.35">
      <c r="A803" s="3">
        <v>126</v>
      </c>
      <c r="B803" s="4">
        <v>3</v>
      </c>
      <c r="C803" s="14" t="s">
        <v>825</v>
      </c>
      <c r="D803" s="4" t="s">
        <v>828</v>
      </c>
      <c r="E803" s="8" t="s">
        <v>6</v>
      </c>
      <c r="F803" s="19" t="s">
        <v>1599</v>
      </c>
      <c r="G803" s="22" t="s">
        <v>1662</v>
      </c>
    </row>
    <row r="804" spans="1:7" ht="15" thickBot="1" x14ac:dyDescent="0.35">
      <c r="A804" s="3">
        <v>126</v>
      </c>
      <c r="B804" s="4">
        <v>4</v>
      </c>
      <c r="C804" s="14" t="s">
        <v>825</v>
      </c>
      <c r="D804" s="4" t="s">
        <v>829</v>
      </c>
      <c r="E804" s="3" t="s">
        <v>828</v>
      </c>
      <c r="F804" s="18" t="s">
        <v>1559</v>
      </c>
      <c r="G804" s="22" t="s">
        <v>1664</v>
      </c>
    </row>
    <row r="805" spans="1:7" ht="15" thickBot="1" x14ac:dyDescent="0.35">
      <c r="A805" s="3">
        <v>126</v>
      </c>
      <c r="B805" s="4">
        <v>5</v>
      </c>
      <c r="C805" s="14" t="s">
        <v>825</v>
      </c>
      <c r="D805" s="4" t="s">
        <v>830</v>
      </c>
      <c r="E805" s="6" t="s">
        <v>829</v>
      </c>
      <c r="F805" s="18" t="s">
        <v>1559</v>
      </c>
      <c r="G805" s="22" t="s">
        <v>1664</v>
      </c>
    </row>
    <row r="806" spans="1:7" ht="15" thickBot="1" x14ac:dyDescent="0.35">
      <c r="A806" s="3">
        <v>126</v>
      </c>
      <c r="B806" s="4">
        <v>6</v>
      </c>
      <c r="C806" s="14" t="s">
        <v>825</v>
      </c>
      <c r="D806" s="4" t="s">
        <v>831</v>
      </c>
      <c r="E806" s="6" t="s">
        <v>830</v>
      </c>
      <c r="F806" s="18" t="s">
        <v>1559</v>
      </c>
      <c r="G806" s="22" t="s">
        <v>1664</v>
      </c>
    </row>
    <row r="807" spans="1:7" ht="15" thickBot="1" x14ac:dyDescent="0.35">
      <c r="A807" s="3">
        <v>126</v>
      </c>
      <c r="B807" s="4">
        <v>7</v>
      </c>
      <c r="C807" s="14" t="s">
        <v>825</v>
      </c>
      <c r="D807" s="4" t="s">
        <v>832</v>
      </c>
      <c r="E807" s="6" t="s">
        <v>831</v>
      </c>
      <c r="F807" s="18" t="s">
        <v>1559</v>
      </c>
      <c r="G807" s="22" t="s">
        <v>1664</v>
      </c>
    </row>
    <row r="808" spans="1:7" ht="15" thickBot="1" x14ac:dyDescent="0.35">
      <c r="A808" s="3">
        <v>126</v>
      </c>
      <c r="B808" s="4">
        <v>8</v>
      </c>
      <c r="C808" s="14" t="s">
        <v>825</v>
      </c>
      <c r="D808" s="4" t="s">
        <v>833</v>
      </c>
      <c r="E808" s="6" t="s">
        <v>832</v>
      </c>
      <c r="F808" s="18" t="s">
        <v>1559</v>
      </c>
      <c r="G808" s="22" t="s">
        <v>1664</v>
      </c>
    </row>
    <row r="809" spans="1:7" ht="15" thickBot="1" x14ac:dyDescent="0.35">
      <c r="A809" s="3">
        <v>126</v>
      </c>
      <c r="B809" s="4">
        <v>9</v>
      </c>
      <c r="C809" s="14" t="s">
        <v>825</v>
      </c>
      <c r="D809" s="4" t="s">
        <v>834</v>
      </c>
      <c r="E809" s="6" t="s">
        <v>833</v>
      </c>
      <c r="F809" s="18" t="s">
        <v>1559</v>
      </c>
      <c r="G809" s="22" t="s">
        <v>1664</v>
      </c>
    </row>
    <row r="810" spans="1:7" ht="15" thickBot="1" x14ac:dyDescent="0.35">
      <c r="A810" s="3">
        <v>126</v>
      </c>
      <c r="B810" s="4">
        <v>10</v>
      </c>
      <c r="C810" s="14" t="s">
        <v>825</v>
      </c>
      <c r="D810" s="4" t="s">
        <v>835</v>
      </c>
      <c r="E810" s="6" t="s">
        <v>834</v>
      </c>
      <c r="F810" s="18" t="s">
        <v>1559</v>
      </c>
      <c r="G810" s="22" t="s">
        <v>1664</v>
      </c>
    </row>
    <row r="811" spans="1:7" ht="15" thickBot="1" x14ac:dyDescent="0.35">
      <c r="A811" s="3">
        <v>126</v>
      </c>
      <c r="B811" s="4">
        <v>11</v>
      </c>
      <c r="C811" s="14" t="s">
        <v>825</v>
      </c>
      <c r="D811" s="4" t="s">
        <v>836</v>
      </c>
      <c r="E811" s="6" t="s">
        <v>835</v>
      </c>
      <c r="F811" s="18" t="s">
        <v>1559</v>
      </c>
      <c r="G811" s="22" t="s">
        <v>1664</v>
      </c>
    </row>
    <row r="812" spans="1:7" ht="15" thickBot="1" x14ac:dyDescent="0.35">
      <c r="A812" s="3">
        <v>126</v>
      </c>
      <c r="B812" s="4">
        <v>12</v>
      </c>
      <c r="C812" s="14" t="s">
        <v>825</v>
      </c>
      <c r="D812" s="4" t="s">
        <v>837</v>
      </c>
      <c r="E812" s="6" t="s">
        <v>836</v>
      </c>
      <c r="F812" s="18" t="s">
        <v>1559</v>
      </c>
      <c r="G812" s="22" t="s">
        <v>1664</v>
      </c>
    </row>
    <row r="813" spans="1:7" ht="15" thickBot="1" x14ac:dyDescent="0.35">
      <c r="A813" s="3">
        <v>126</v>
      </c>
      <c r="B813" s="4">
        <v>13</v>
      </c>
      <c r="C813" s="14" t="s">
        <v>825</v>
      </c>
      <c r="D813" s="4" t="s">
        <v>838</v>
      </c>
      <c r="E813" s="6" t="s">
        <v>837</v>
      </c>
      <c r="F813" s="18" t="s">
        <v>1559</v>
      </c>
      <c r="G813" s="22" t="s">
        <v>1664</v>
      </c>
    </row>
    <row r="814" spans="1:7" ht="15" thickBot="1" x14ac:dyDescent="0.35">
      <c r="A814" s="3">
        <v>126</v>
      </c>
      <c r="B814" s="4">
        <v>14</v>
      </c>
      <c r="C814" s="14" t="s">
        <v>825</v>
      </c>
      <c r="D814" s="4" t="s">
        <v>839</v>
      </c>
      <c r="E814" s="6" t="s">
        <v>838</v>
      </c>
      <c r="F814" s="18" t="s">
        <v>1559</v>
      </c>
      <c r="G814" s="22" t="s">
        <v>1664</v>
      </c>
    </row>
    <row r="815" spans="1:7" ht="15" thickBot="1" x14ac:dyDescent="0.35">
      <c r="A815" s="3">
        <v>126</v>
      </c>
      <c r="B815" s="4">
        <v>15</v>
      </c>
      <c r="C815" s="14" t="s">
        <v>825</v>
      </c>
      <c r="D815" s="4" t="s">
        <v>840</v>
      </c>
      <c r="E815" s="6" t="s">
        <v>839</v>
      </c>
      <c r="F815" s="18" t="s">
        <v>1559</v>
      </c>
      <c r="G815" s="22" t="s">
        <v>1664</v>
      </c>
    </row>
    <row r="816" spans="1:7" ht="15" thickBot="1" x14ac:dyDescent="0.35">
      <c r="A816" s="3">
        <v>126</v>
      </c>
      <c r="B816" s="4">
        <v>16</v>
      </c>
      <c r="C816" s="14" t="s">
        <v>825</v>
      </c>
      <c r="D816" s="4" t="s">
        <v>841</v>
      </c>
      <c r="E816" s="6" t="s">
        <v>840</v>
      </c>
      <c r="F816" s="18" t="s">
        <v>1559</v>
      </c>
      <c r="G816" s="22" t="s">
        <v>1664</v>
      </c>
    </row>
    <row r="817" spans="1:7" ht="15" thickBot="1" x14ac:dyDescent="0.35">
      <c r="A817" s="3">
        <v>126</v>
      </c>
      <c r="B817" s="4">
        <v>17</v>
      </c>
      <c r="C817" s="14" t="s">
        <v>825</v>
      </c>
      <c r="D817" s="4" t="s">
        <v>842</v>
      </c>
      <c r="E817" s="6" t="s">
        <v>841</v>
      </c>
      <c r="F817" s="18" t="s">
        <v>1559</v>
      </c>
      <c r="G817" s="22" t="s">
        <v>1664</v>
      </c>
    </row>
    <row r="818" spans="1:7" ht="15" thickBot="1" x14ac:dyDescent="0.35">
      <c r="A818" s="3">
        <v>126</v>
      </c>
      <c r="B818" s="4">
        <v>18</v>
      </c>
      <c r="C818" s="14" t="s">
        <v>825</v>
      </c>
      <c r="D818" s="4" t="s">
        <v>843</v>
      </c>
      <c r="E818" s="6" t="s">
        <v>842</v>
      </c>
      <c r="F818" s="18" t="s">
        <v>1559</v>
      </c>
      <c r="G818" s="22" t="s">
        <v>1664</v>
      </c>
    </row>
    <row r="819" spans="1:7" ht="15" thickBot="1" x14ac:dyDescent="0.35">
      <c r="A819" s="3">
        <v>126</v>
      </c>
      <c r="B819" s="4">
        <v>19</v>
      </c>
      <c r="C819" s="14" t="s">
        <v>825</v>
      </c>
      <c r="D819" s="4" t="s">
        <v>844</v>
      </c>
      <c r="E819" s="6" t="s">
        <v>843</v>
      </c>
      <c r="F819" s="18" t="s">
        <v>1559</v>
      </c>
      <c r="G819" s="22" t="s">
        <v>1664</v>
      </c>
    </row>
    <row r="820" spans="1:7" ht="15" thickBot="1" x14ac:dyDescent="0.35">
      <c r="A820" s="3">
        <v>126</v>
      </c>
      <c r="B820" s="4">
        <v>20</v>
      </c>
      <c r="C820" s="14" t="s">
        <v>825</v>
      </c>
      <c r="D820" s="4" t="s">
        <v>845</v>
      </c>
      <c r="E820" s="6" t="s">
        <v>844</v>
      </c>
      <c r="F820" s="18" t="s">
        <v>1559</v>
      </c>
      <c r="G820" s="22" t="s">
        <v>1664</v>
      </c>
    </row>
    <row r="821" spans="1:7" ht="15" thickBot="1" x14ac:dyDescent="0.35">
      <c r="A821" s="3">
        <v>126</v>
      </c>
      <c r="B821" s="4">
        <v>21</v>
      </c>
      <c r="C821" s="14" t="s">
        <v>825</v>
      </c>
      <c r="D821" s="4" t="s">
        <v>846</v>
      </c>
      <c r="E821" s="6" t="s">
        <v>845</v>
      </c>
      <c r="F821" s="18" t="s">
        <v>1575</v>
      </c>
      <c r="G821" s="22" t="s">
        <v>1664</v>
      </c>
    </row>
    <row r="822" spans="1:7" ht="15" thickBot="1" x14ac:dyDescent="0.35">
      <c r="A822" s="3">
        <v>126</v>
      </c>
      <c r="B822" s="4">
        <v>22</v>
      </c>
      <c r="C822" s="14" t="s">
        <v>825</v>
      </c>
      <c r="D822" s="4" t="s">
        <v>847</v>
      </c>
      <c r="E822" s="6" t="s">
        <v>846</v>
      </c>
      <c r="F822" s="18" t="s">
        <v>1575</v>
      </c>
      <c r="G822" s="22" t="s">
        <v>1664</v>
      </c>
    </row>
    <row r="823" spans="1:7" ht="15" thickBot="1" x14ac:dyDescent="0.35">
      <c r="A823" s="3">
        <v>126</v>
      </c>
      <c r="B823" s="4">
        <v>23</v>
      </c>
      <c r="C823" s="14" t="s">
        <v>825</v>
      </c>
      <c r="D823" s="4" t="s">
        <v>848</v>
      </c>
      <c r="E823" s="6" t="s">
        <v>847</v>
      </c>
      <c r="F823" s="18" t="s">
        <v>1575</v>
      </c>
      <c r="G823" s="22" t="s">
        <v>1664</v>
      </c>
    </row>
    <row r="824" spans="1:7" ht="15" thickBot="1" x14ac:dyDescent="0.35">
      <c r="A824" s="3">
        <v>126</v>
      </c>
      <c r="B824" s="4">
        <v>24</v>
      </c>
      <c r="C824" s="14" t="s">
        <v>825</v>
      </c>
      <c r="D824" s="4" t="s">
        <v>849</v>
      </c>
      <c r="E824" s="6" t="s">
        <v>848</v>
      </c>
      <c r="F824" s="18" t="s">
        <v>1575</v>
      </c>
      <c r="G824" s="22" t="s">
        <v>1664</v>
      </c>
    </row>
    <row r="825" spans="1:7" ht="15" thickBot="1" x14ac:dyDescent="0.35">
      <c r="A825" s="3">
        <v>126</v>
      </c>
      <c r="B825" s="4">
        <v>25</v>
      </c>
      <c r="C825" s="14" t="s">
        <v>825</v>
      </c>
      <c r="D825" s="4" t="s">
        <v>850</v>
      </c>
      <c r="E825" s="6" t="s">
        <v>849</v>
      </c>
      <c r="F825" s="18" t="s">
        <v>1606</v>
      </c>
      <c r="G825" s="22" t="s">
        <v>1664</v>
      </c>
    </row>
    <row r="826" spans="1:7" ht="15" thickBot="1" x14ac:dyDescent="0.35">
      <c r="A826" s="3">
        <v>126</v>
      </c>
      <c r="B826" s="4">
        <v>26</v>
      </c>
      <c r="C826" s="14" t="s">
        <v>825</v>
      </c>
      <c r="D826" s="4" t="s">
        <v>851</v>
      </c>
      <c r="E826" s="6" t="s">
        <v>850</v>
      </c>
      <c r="F826" s="18" t="s">
        <v>1567</v>
      </c>
      <c r="G826" s="22" t="s">
        <v>1664</v>
      </c>
    </row>
    <row r="827" spans="1:7" ht="15" thickBot="1" x14ac:dyDescent="0.35">
      <c r="A827" s="3">
        <v>126</v>
      </c>
      <c r="B827" s="4">
        <v>27</v>
      </c>
      <c r="C827" s="14" t="s">
        <v>825</v>
      </c>
      <c r="D827" s="4" t="s">
        <v>852</v>
      </c>
      <c r="E827" s="6" t="s">
        <v>851</v>
      </c>
      <c r="F827" s="18" t="s">
        <v>1567</v>
      </c>
      <c r="G827" s="22" t="s">
        <v>1664</v>
      </c>
    </row>
    <row r="828" spans="1:7" ht="15" thickBot="1" x14ac:dyDescent="0.35">
      <c r="A828" s="3">
        <v>126</v>
      </c>
      <c r="B828" s="4">
        <v>28</v>
      </c>
      <c r="C828" s="14" t="s">
        <v>825</v>
      </c>
      <c r="D828" s="4" t="s">
        <v>853</v>
      </c>
      <c r="E828" s="6" t="s">
        <v>852</v>
      </c>
      <c r="F828" s="18" t="s">
        <v>1567</v>
      </c>
      <c r="G828" s="22" t="s">
        <v>1664</v>
      </c>
    </row>
    <row r="829" spans="1:7" ht="15" thickBot="1" x14ac:dyDescent="0.35">
      <c r="A829" s="3">
        <v>126</v>
      </c>
      <c r="B829" s="4">
        <v>29</v>
      </c>
      <c r="C829" s="14" t="s">
        <v>825</v>
      </c>
      <c r="D829" s="4" t="s">
        <v>854</v>
      </c>
      <c r="E829" s="6" t="s">
        <v>853</v>
      </c>
      <c r="F829" s="18" t="s">
        <v>1567</v>
      </c>
      <c r="G829" s="22" t="s">
        <v>1664</v>
      </c>
    </row>
    <row r="830" spans="1:7" ht="15" thickBot="1" x14ac:dyDescent="0.35">
      <c r="A830" s="3">
        <v>126</v>
      </c>
      <c r="B830" s="4">
        <v>30</v>
      </c>
      <c r="C830" s="14" t="s">
        <v>825</v>
      </c>
      <c r="D830" s="4" t="s">
        <v>855</v>
      </c>
      <c r="E830" s="6" t="s">
        <v>1472</v>
      </c>
      <c r="F830" s="19" t="s">
        <v>1644</v>
      </c>
      <c r="G830" s="22" t="s">
        <v>18</v>
      </c>
    </row>
    <row r="831" spans="1:7" ht="15" thickBot="1" x14ac:dyDescent="0.35">
      <c r="A831" s="3">
        <v>126</v>
      </c>
      <c r="B831" s="4">
        <v>31</v>
      </c>
      <c r="C831" s="14" t="s">
        <v>825</v>
      </c>
      <c r="D831" s="4" t="s">
        <v>856</v>
      </c>
      <c r="E831" s="6" t="s">
        <v>1473</v>
      </c>
      <c r="F831" s="19" t="s">
        <v>1645</v>
      </c>
      <c r="G831" s="22" t="s">
        <v>18</v>
      </c>
    </row>
    <row r="832" spans="1:7" ht="15" thickBot="1" x14ac:dyDescent="0.35">
      <c r="A832" s="3">
        <v>126</v>
      </c>
      <c r="B832" s="4">
        <v>32</v>
      </c>
      <c r="C832" s="14" t="s">
        <v>825</v>
      </c>
      <c r="D832" s="4" t="s">
        <v>857</v>
      </c>
      <c r="E832" s="6" t="s">
        <v>1474</v>
      </c>
      <c r="F832" s="19" t="s">
        <v>1646</v>
      </c>
      <c r="G832" s="22" t="s">
        <v>18</v>
      </c>
    </row>
    <row r="833" spans="1:7" ht="27" thickBot="1" x14ac:dyDescent="0.35">
      <c r="A833" s="3">
        <v>126</v>
      </c>
      <c r="B833" s="4">
        <v>33</v>
      </c>
      <c r="C833" s="14" t="s">
        <v>825</v>
      </c>
      <c r="D833" s="4" t="s">
        <v>858</v>
      </c>
      <c r="E833" s="6" t="s">
        <v>1475</v>
      </c>
      <c r="F833" s="19" t="s">
        <v>1647</v>
      </c>
      <c r="G833" s="22" t="s">
        <v>18</v>
      </c>
    </row>
    <row r="834" spans="1:7" ht="15" thickBot="1" x14ac:dyDescent="0.35">
      <c r="A834" s="3">
        <v>126</v>
      </c>
      <c r="B834" s="4">
        <v>34</v>
      </c>
      <c r="C834" s="14" t="s">
        <v>825</v>
      </c>
      <c r="D834" s="4" t="s">
        <v>859</v>
      </c>
      <c r="E834" s="6" t="s">
        <v>1476</v>
      </c>
      <c r="F834" s="19" t="s">
        <v>1648</v>
      </c>
      <c r="G834" s="22" t="s">
        <v>18</v>
      </c>
    </row>
    <row r="835" spans="1:7" ht="15" thickBot="1" x14ac:dyDescent="0.35">
      <c r="A835" s="3">
        <v>131</v>
      </c>
      <c r="B835" s="4">
        <v>1</v>
      </c>
      <c r="C835" s="14" t="s">
        <v>860</v>
      </c>
      <c r="D835" s="4" t="s">
        <v>861</v>
      </c>
      <c r="E835" s="6" t="s">
        <v>1477</v>
      </c>
      <c r="F835" s="18" t="s">
        <v>1572</v>
      </c>
      <c r="G835" s="22" t="s">
        <v>1917</v>
      </c>
    </row>
    <row r="836" spans="1:7" ht="15" thickBot="1" x14ac:dyDescent="0.35">
      <c r="A836" s="3">
        <v>131</v>
      </c>
      <c r="B836" s="4">
        <v>2</v>
      </c>
      <c r="C836" s="14" t="s">
        <v>860</v>
      </c>
      <c r="D836" s="4" t="s">
        <v>862</v>
      </c>
      <c r="E836" s="6" t="s">
        <v>1478</v>
      </c>
      <c r="F836" s="18" t="s">
        <v>1572</v>
      </c>
      <c r="G836" s="22" t="s">
        <v>1917</v>
      </c>
    </row>
    <row r="837" spans="1:7" ht="15" thickBot="1" x14ac:dyDescent="0.35">
      <c r="A837" s="3">
        <v>131</v>
      </c>
      <c r="B837" s="4">
        <v>3</v>
      </c>
      <c r="C837" s="14" t="s">
        <v>860</v>
      </c>
      <c r="D837" s="4" t="s">
        <v>863</v>
      </c>
      <c r="E837" s="6" t="s">
        <v>1479</v>
      </c>
      <c r="F837" s="18" t="s">
        <v>1572</v>
      </c>
      <c r="G837" s="22" t="s">
        <v>1917</v>
      </c>
    </row>
    <row r="838" spans="1:7" ht="15" thickBot="1" x14ac:dyDescent="0.35">
      <c r="A838" s="3">
        <v>131</v>
      </c>
      <c r="B838" s="4">
        <v>4</v>
      </c>
      <c r="C838" s="14" t="s">
        <v>860</v>
      </c>
      <c r="D838" s="4" t="s">
        <v>864</v>
      </c>
      <c r="E838" s="6" t="s">
        <v>1480</v>
      </c>
      <c r="F838" s="18" t="s">
        <v>1572</v>
      </c>
      <c r="G838" s="22" t="s">
        <v>1918</v>
      </c>
    </row>
    <row r="839" spans="1:7" ht="15" thickBot="1" x14ac:dyDescent="0.35">
      <c r="A839" s="3">
        <v>130</v>
      </c>
      <c r="B839" s="4">
        <v>1</v>
      </c>
      <c r="C839" s="14" t="s">
        <v>865</v>
      </c>
      <c r="D839" s="4" t="s">
        <v>866</v>
      </c>
      <c r="E839" s="6" t="s">
        <v>1481</v>
      </c>
      <c r="F839" s="18" t="s">
        <v>1649</v>
      </c>
      <c r="G839" s="22" t="s">
        <v>1919</v>
      </c>
    </row>
    <row r="840" spans="1:7" ht="15" thickBot="1" x14ac:dyDescent="0.35">
      <c r="A840" s="3">
        <v>130</v>
      </c>
      <c r="B840" s="4">
        <v>2</v>
      </c>
      <c r="C840" s="14" t="s">
        <v>865</v>
      </c>
      <c r="D840" s="4" t="s">
        <v>867</v>
      </c>
      <c r="E840" s="6" t="s">
        <v>1482</v>
      </c>
      <c r="F840" s="18" t="s">
        <v>1610</v>
      </c>
      <c r="G840" s="22" t="s">
        <v>1920</v>
      </c>
    </row>
    <row r="841" spans="1:7" ht="15" thickBot="1" x14ac:dyDescent="0.35">
      <c r="A841" s="3">
        <v>130</v>
      </c>
      <c r="B841" s="4">
        <v>3</v>
      </c>
      <c r="C841" s="14" t="s">
        <v>865</v>
      </c>
      <c r="D841" s="4" t="s">
        <v>868</v>
      </c>
      <c r="E841" s="6" t="s">
        <v>1483</v>
      </c>
      <c r="F841" s="18" t="s">
        <v>1650</v>
      </c>
      <c r="G841" s="22" t="s">
        <v>1921</v>
      </c>
    </row>
    <row r="842" spans="1:7" ht="15" thickBot="1" x14ac:dyDescent="0.35">
      <c r="A842" s="3">
        <v>130</v>
      </c>
      <c r="B842" s="4">
        <v>4</v>
      </c>
      <c r="C842" s="14" t="s">
        <v>865</v>
      </c>
      <c r="D842" s="4" t="s">
        <v>869</v>
      </c>
      <c r="E842" s="6" t="s">
        <v>1484</v>
      </c>
      <c r="F842" s="18" t="s">
        <v>1651</v>
      </c>
      <c r="G842" s="22" t="s">
        <v>1919</v>
      </c>
    </row>
    <row r="843" spans="1:7" ht="15" thickBot="1" x14ac:dyDescent="0.35">
      <c r="A843" s="3">
        <v>130</v>
      </c>
      <c r="B843" s="4">
        <v>5</v>
      </c>
      <c r="C843" s="14" t="s">
        <v>865</v>
      </c>
      <c r="D843" s="4" t="s">
        <v>870</v>
      </c>
      <c r="E843" s="6" t="s">
        <v>1485</v>
      </c>
      <c r="F843" s="18" t="s">
        <v>1652</v>
      </c>
      <c r="G843" s="22" t="s">
        <v>1919</v>
      </c>
    </row>
    <row r="844" spans="1:7" ht="15" thickBot="1" x14ac:dyDescent="0.35">
      <c r="A844" s="3">
        <v>125</v>
      </c>
      <c r="B844" s="4">
        <v>1</v>
      </c>
      <c r="C844" s="14" t="s">
        <v>871</v>
      </c>
      <c r="D844" s="4" t="s">
        <v>872</v>
      </c>
      <c r="E844" s="8" t="s">
        <v>21</v>
      </c>
      <c r="F844" s="18" t="s">
        <v>1576</v>
      </c>
      <c r="G844" s="22" t="s">
        <v>1922</v>
      </c>
    </row>
    <row r="845" spans="1:7" ht="15" thickBot="1" x14ac:dyDescent="0.35">
      <c r="A845" s="3">
        <v>125</v>
      </c>
      <c r="B845" s="4">
        <v>2</v>
      </c>
      <c r="C845" s="14" t="s">
        <v>871</v>
      </c>
      <c r="D845" s="4" t="s">
        <v>873</v>
      </c>
      <c r="E845" s="3" t="s">
        <v>1486</v>
      </c>
      <c r="F845" s="18" t="s">
        <v>1653</v>
      </c>
      <c r="G845" s="22" t="s">
        <v>1923</v>
      </c>
    </row>
    <row r="846" spans="1:7" ht="15" thickBot="1" x14ac:dyDescent="0.35">
      <c r="A846" s="3">
        <v>125</v>
      </c>
      <c r="B846" s="4">
        <v>3</v>
      </c>
      <c r="C846" s="14" t="s">
        <v>871</v>
      </c>
      <c r="D846" s="4" t="s">
        <v>874</v>
      </c>
      <c r="E846" s="6" t="s">
        <v>1487</v>
      </c>
      <c r="F846" s="18" t="s">
        <v>1654</v>
      </c>
      <c r="G846" s="22" t="s">
        <v>1924</v>
      </c>
    </row>
    <row r="847" spans="1:7" ht="15" thickBot="1" x14ac:dyDescent="0.35">
      <c r="A847" s="3">
        <v>125</v>
      </c>
      <c r="B847" s="4">
        <v>4</v>
      </c>
      <c r="C847" s="14" t="s">
        <v>871</v>
      </c>
      <c r="D847" s="4" t="s">
        <v>875</v>
      </c>
      <c r="E847" s="6" t="s">
        <v>1488</v>
      </c>
      <c r="F847" s="18" t="s">
        <v>1576</v>
      </c>
      <c r="G847" s="22" t="s">
        <v>1925</v>
      </c>
    </row>
    <row r="848" spans="1:7" ht="15" thickBot="1" x14ac:dyDescent="0.35">
      <c r="A848" s="3">
        <v>127</v>
      </c>
      <c r="B848" s="4">
        <v>1</v>
      </c>
      <c r="C848" s="14" t="s">
        <v>876</v>
      </c>
      <c r="D848" s="4" t="s">
        <v>877</v>
      </c>
      <c r="E848" s="6" t="s">
        <v>1489</v>
      </c>
      <c r="F848" s="18" t="s">
        <v>1653</v>
      </c>
      <c r="G848" s="22" t="s">
        <v>1926</v>
      </c>
    </row>
    <row r="849" spans="1:7" ht="15" thickBot="1" x14ac:dyDescent="0.35">
      <c r="A849" s="3">
        <v>127</v>
      </c>
      <c r="B849" s="4">
        <v>2</v>
      </c>
      <c r="C849" s="14" t="s">
        <v>876</v>
      </c>
      <c r="D849" s="4" t="s">
        <v>878</v>
      </c>
      <c r="E849" s="6" t="s">
        <v>1490</v>
      </c>
      <c r="F849" s="18" t="s">
        <v>1653</v>
      </c>
      <c r="G849" s="22" t="s">
        <v>1927</v>
      </c>
    </row>
    <row r="850" spans="1:7" ht="15" thickBot="1" x14ac:dyDescent="0.35">
      <c r="A850" s="3">
        <v>127</v>
      </c>
      <c r="B850" s="4">
        <v>3</v>
      </c>
      <c r="C850" s="14" t="s">
        <v>876</v>
      </c>
      <c r="D850" s="4" t="s">
        <v>879</v>
      </c>
      <c r="E850" s="6" t="s">
        <v>1491</v>
      </c>
      <c r="F850" s="18" t="s">
        <v>1653</v>
      </c>
      <c r="G850" s="22" t="s">
        <v>1928</v>
      </c>
    </row>
    <row r="851" spans="1:7" ht="15" thickBot="1" x14ac:dyDescent="0.35">
      <c r="A851" s="3">
        <v>127</v>
      </c>
      <c r="B851" s="4">
        <v>4</v>
      </c>
      <c r="C851" s="14" t="s">
        <v>876</v>
      </c>
      <c r="D851" s="4" t="s">
        <v>880</v>
      </c>
      <c r="E851" s="6" t="s">
        <v>1492</v>
      </c>
      <c r="F851" s="18" t="s">
        <v>1653</v>
      </c>
      <c r="G851" s="22" t="s">
        <v>1929</v>
      </c>
    </row>
    <row r="852" spans="1:7" ht="15" thickBot="1" x14ac:dyDescent="0.35">
      <c r="A852" s="3">
        <v>127</v>
      </c>
      <c r="B852" s="4">
        <v>5</v>
      </c>
      <c r="C852" s="14" t="s">
        <v>876</v>
      </c>
      <c r="D852" s="4" t="s">
        <v>881</v>
      </c>
      <c r="E852" s="6" t="s">
        <v>1493</v>
      </c>
      <c r="F852" s="18" t="s">
        <v>1653</v>
      </c>
      <c r="G852" s="22" t="s">
        <v>1930</v>
      </c>
    </row>
    <row r="853" spans="1:7" ht="15" thickBot="1" x14ac:dyDescent="0.35">
      <c r="A853" s="3">
        <v>127</v>
      </c>
      <c r="B853" s="4">
        <v>6</v>
      </c>
      <c r="C853" s="14" t="s">
        <v>876</v>
      </c>
      <c r="D853" s="4" t="s">
        <v>882</v>
      </c>
      <c r="E853" s="6" t="s">
        <v>1494</v>
      </c>
      <c r="F853" s="18" t="s">
        <v>1580</v>
      </c>
      <c r="G853" s="22" t="s">
        <v>1931</v>
      </c>
    </row>
    <row r="854" spans="1:7" ht="15" thickBot="1" x14ac:dyDescent="0.35">
      <c r="A854" s="3">
        <v>129</v>
      </c>
      <c r="B854" s="4">
        <v>1</v>
      </c>
      <c r="C854" s="14" t="s">
        <v>883</v>
      </c>
      <c r="D854" s="4" t="s">
        <v>884</v>
      </c>
      <c r="E854" s="6" t="s">
        <v>1495</v>
      </c>
      <c r="F854" s="18" t="s">
        <v>1559</v>
      </c>
      <c r="G854" s="22" t="s">
        <v>1664</v>
      </c>
    </row>
    <row r="855" spans="1:7" ht="15" thickBot="1" x14ac:dyDescent="0.35">
      <c r="A855" s="3">
        <v>129</v>
      </c>
      <c r="B855" s="4">
        <v>2</v>
      </c>
      <c r="C855" s="14" t="s">
        <v>883</v>
      </c>
      <c r="D855" s="4" t="s">
        <v>885</v>
      </c>
      <c r="E855" s="6" t="s">
        <v>1496</v>
      </c>
      <c r="F855" s="18" t="s">
        <v>1559</v>
      </c>
      <c r="G855" s="22" t="s">
        <v>1664</v>
      </c>
    </row>
    <row r="856" spans="1:7" ht="15" thickBot="1" x14ac:dyDescent="0.35">
      <c r="A856" s="3">
        <v>129</v>
      </c>
      <c r="B856" s="4">
        <v>3</v>
      </c>
      <c r="C856" s="14" t="s">
        <v>883</v>
      </c>
      <c r="D856" s="4" t="s">
        <v>886</v>
      </c>
      <c r="E856" s="6" t="s">
        <v>1497</v>
      </c>
      <c r="F856" s="18" t="s">
        <v>1575</v>
      </c>
      <c r="G856" s="22" t="s">
        <v>1664</v>
      </c>
    </row>
    <row r="857" spans="1:7" ht="15" thickBot="1" x14ac:dyDescent="0.35">
      <c r="A857" s="3">
        <v>129</v>
      </c>
      <c r="B857" s="4">
        <v>4</v>
      </c>
      <c r="C857" s="14" t="s">
        <v>883</v>
      </c>
      <c r="D857" s="4" t="s">
        <v>887</v>
      </c>
      <c r="E857" s="6" t="s">
        <v>1498</v>
      </c>
      <c r="F857" s="18" t="s">
        <v>1559</v>
      </c>
      <c r="G857" s="22" t="s">
        <v>1664</v>
      </c>
    </row>
    <row r="858" spans="1:7" ht="15" thickBot="1" x14ac:dyDescent="0.35">
      <c r="A858" s="3">
        <v>129</v>
      </c>
      <c r="B858" s="4">
        <v>5</v>
      </c>
      <c r="C858" s="14" t="s">
        <v>883</v>
      </c>
      <c r="D858" s="4" t="s">
        <v>888</v>
      </c>
      <c r="E858" s="6" t="s">
        <v>1499</v>
      </c>
      <c r="F858" s="18" t="s">
        <v>1559</v>
      </c>
      <c r="G858" s="22" t="s">
        <v>1664</v>
      </c>
    </row>
    <row r="859" spans="1:7" ht="15" thickBot="1" x14ac:dyDescent="0.35">
      <c r="A859" s="3">
        <v>129</v>
      </c>
      <c r="B859" s="4">
        <v>6</v>
      </c>
      <c r="C859" s="14" t="s">
        <v>883</v>
      </c>
      <c r="D859" s="4" t="s">
        <v>889</v>
      </c>
      <c r="E859" s="6" t="s">
        <v>1500</v>
      </c>
      <c r="F859" s="18" t="s">
        <v>1559</v>
      </c>
      <c r="G859" s="22" t="s">
        <v>1664</v>
      </c>
    </row>
    <row r="860" spans="1:7" ht="15" thickBot="1" x14ac:dyDescent="0.35">
      <c r="A860" s="3">
        <v>129</v>
      </c>
      <c r="B860" s="4">
        <v>7</v>
      </c>
      <c r="C860" s="14" t="s">
        <v>883</v>
      </c>
      <c r="D860" s="4" t="s">
        <v>890</v>
      </c>
      <c r="E860" s="6" t="s">
        <v>1501</v>
      </c>
      <c r="F860" s="18" t="s">
        <v>1559</v>
      </c>
      <c r="G860" s="22" t="s">
        <v>1664</v>
      </c>
    </row>
    <row r="861" spans="1:7" ht="15" thickBot="1" x14ac:dyDescent="0.35">
      <c r="A861" s="3">
        <v>129</v>
      </c>
      <c r="B861" s="4">
        <v>8</v>
      </c>
      <c r="C861" s="14" t="s">
        <v>883</v>
      </c>
      <c r="D861" s="4" t="s">
        <v>891</v>
      </c>
      <c r="E861" s="6" t="s">
        <v>1502</v>
      </c>
      <c r="F861" s="18" t="s">
        <v>1559</v>
      </c>
      <c r="G861" s="22" t="s">
        <v>1664</v>
      </c>
    </row>
    <row r="862" spans="1:7" ht="15" thickBot="1" x14ac:dyDescent="0.35">
      <c r="A862" s="3">
        <v>128</v>
      </c>
      <c r="B862" s="4">
        <v>1</v>
      </c>
      <c r="C862" s="14" t="s">
        <v>892</v>
      </c>
      <c r="D862" s="4" t="s">
        <v>893</v>
      </c>
      <c r="E862" s="6" t="s">
        <v>1503</v>
      </c>
      <c r="F862" s="18" t="s">
        <v>1655</v>
      </c>
      <c r="G862" s="22" t="s">
        <v>1664</v>
      </c>
    </row>
    <row r="863" spans="1:7" ht="15" thickBot="1" x14ac:dyDescent="0.35">
      <c r="A863" s="3">
        <v>128</v>
      </c>
      <c r="B863" s="4">
        <v>2</v>
      </c>
      <c r="C863" s="14" t="s">
        <v>892</v>
      </c>
      <c r="D863" s="4" t="s">
        <v>894</v>
      </c>
      <c r="E863" s="6" t="s">
        <v>1504</v>
      </c>
      <c r="F863" s="18" t="s">
        <v>1559</v>
      </c>
      <c r="G863" s="22" t="s">
        <v>1664</v>
      </c>
    </row>
    <row r="864" spans="1:7" ht="15" thickBot="1" x14ac:dyDescent="0.35">
      <c r="A864" s="3">
        <v>128</v>
      </c>
      <c r="B864" s="4">
        <v>3</v>
      </c>
      <c r="C864" s="14" t="s">
        <v>892</v>
      </c>
      <c r="D864" s="4" t="s">
        <v>895</v>
      </c>
      <c r="E864" s="6" t="s">
        <v>1505</v>
      </c>
      <c r="F864" s="18" t="s">
        <v>1655</v>
      </c>
      <c r="G864" s="22" t="s">
        <v>1664</v>
      </c>
    </row>
    <row r="865" spans="1:7" ht="15" thickBot="1" x14ac:dyDescent="0.35">
      <c r="A865" s="3">
        <v>128</v>
      </c>
      <c r="B865" s="4">
        <v>4</v>
      </c>
      <c r="C865" s="14" t="s">
        <v>892</v>
      </c>
      <c r="D865" s="4" t="s">
        <v>896</v>
      </c>
      <c r="E865" s="6" t="s">
        <v>1506</v>
      </c>
      <c r="F865" s="18" t="s">
        <v>1575</v>
      </c>
      <c r="G865" s="22" t="s">
        <v>1664</v>
      </c>
    </row>
    <row r="866" spans="1:7" ht="15" thickBot="1" x14ac:dyDescent="0.35">
      <c r="A866" s="3">
        <v>128</v>
      </c>
      <c r="B866" s="4">
        <v>5</v>
      </c>
      <c r="C866" s="14" t="s">
        <v>892</v>
      </c>
      <c r="D866" s="4" t="s">
        <v>897</v>
      </c>
      <c r="E866" s="6" t="s">
        <v>1507</v>
      </c>
      <c r="F866" s="18" t="s">
        <v>1559</v>
      </c>
      <c r="G866" s="22" t="s">
        <v>1664</v>
      </c>
    </row>
    <row r="867" spans="1:7" ht="15" thickBot="1" x14ac:dyDescent="0.35">
      <c r="A867" s="3">
        <v>128</v>
      </c>
      <c r="B867" s="4">
        <v>6</v>
      </c>
      <c r="C867" s="14" t="s">
        <v>892</v>
      </c>
      <c r="D867" s="4" t="s">
        <v>898</v>
      </c>
      <c r="E867" s="6" t="s">
        <v>1508</v>
      </c>
      <c r="F867" s="18" t="s">
        <v>1559</v>
      </c>
      <c r="G867" s="22" t="s">
        <v>1664</v>
      </c>
    </row>
    <row r="868" spans="1:7" ht="15" thickBot="1" x14ac:dyDescent="0.35">
      <c r="A868" s="3">
        <v>128</v>
      </c>
      <c r="B868" s="4">
        <v>7</v>
      </c>
      <c r="C868" s="14" t="s">
        <v>892</v>
      </c>
      <c r="D868" s="4" t="s">
        <v>899</v>
      </c>
      <c r="E868" s="6" t="s">
        <v>1509</v>
      </c>
      <c r="F868" s="18" t="s">
        <v>1559</v>
      </c>
      <c r="G868" s="22" t="s">
        <v>1664</v>
      </c>
    </row>
    <row r="869" spans="1:7" ht="15" thickBot="1" x14ac:dyDescent="0.35">
      <c r="A869" s="3">
        <v>128</v>
      </c>
      <c r="B869" s="4">
        <v>8</v>
      </c>
      <c r="C869" s="14" t="s">
        <v>892</v>
      </c>
      <c r="D869" s="4" t="s">
        <v>900</v>
      </c>
      <c r="E869" s="6" t="s">
        <v>1510</v>
      </c>
      <c r="F869" s="18" t="s">
        <v>1656</v>
      </c>
      <c r="G869" s="22" t="s">
        <v>1932</v>
      </c>
    </row>
    <row r="870" spans="1:7" ht="15" thickBot="1" x14ac:dyDescent="0.35">
      <c r="A870" s="3">
        <v>128</v>
      </c>
      <c r="B870" s="4">
        <v>9</v>
      </c>
      <c r="C870" s="14" t="s">
        <v>892</v>
      </c>
      <c r="D870" s="4" t="s">
        <v>901</v>
      </c>
      <c r="E870" s="6" t="s">
        <v>1511</v>
      </c>
      <c r="F870" s="18" t="s">
        <v>1559</v>
      </c>
      <c r="G870" s="22" t="s">
        <v>1664</v>
      </c>
    </row>
    <row r="871" spans="1:7" ht="15" thickBot="1" x14ac:dyDescent="0.35">
      <c r="A871" s="3">
        <v>132</v>
      </c>
      <c r="B871" s="4">
        <v>1</v>
      </c>
      <c r="C871" s="14" t="s">
        <v>902</v>
      </c>
      <c r="D871" s="4" t="s">
        <v>903</v>
      </c>
      <c r="E871" s="6" t="s">
        <v>1512</v>
      </c>
      <c r="F871" s="18" t="s">
        <v>1572</v>
      </c>
      <c r="G871" s="22" t="s">
        <v>1933</v>
      </c>
    </row>
    <row r="872" spans="1:7" ht="15" thickBot="1" x14ac:dyDescent="0.35">
      <c r="A872" s="3">
        <v>132</v>
      </c>
      <c r="B872" s="4">
        <v>2</v>
      </c>
      <c r="C872" s="14" t="s">
        <v>902</v>
      </c>
      <c r="D872" s="4" t="s">
        <v>904</v>
      </c>
      <c r="E872" s="6" t="s">
        <v>1513</v>
      </c>
      <c r="F872" s="18" t="s">
        <v>1572</v>
      </c>
      <c r="G872" s="22" t="s">
        <v>1933</v>
      </c>
    </row>
    <row r="873" spans="1:7" ht="15" thickBot="1" x14ac:dyDescent="0.35">
      <c r="A873" s="3">
        <v>132</v>
      </c>
      <c r="B873" s="4">
        <v>3</v>
      </c>
      <c r="C873" s="14" t="s">
        <v>902</v>
      </c>
      <c r="D873" s="4" t="s">
        <v>905</v>
      </c>
      <c r="E873" s="6" t="s">
        <v>1514</v>
      </c>
      <c r="F873" s="18" t="s">
        <v>1572</v>
      </c>
      <c r="G873" s="22" t="s">
        <v>1933</v>
      </c>
    </row>
    <row r="874" spans="1:7" ht="15" thickBot="1" x14ac:dyDescent="0.35">
      <c r="A874" s="3">
        <v>132</v>
      </c>
      <c r="B874" s="4">
        <v>4</v>
      </c>
      <c r="C874" s="14" t="s">
        <v>902</v>
      </c>
      <c r="D874" s="4" t="s">
        <v>906</v>
      </c>
      <c r="E874" s="6" t="s">
        <v>1515</v>
      </c>
      <c r="F874" s="18" t="s">
        <v>1572</v>
      </c>
      <c r="G874" s="22" t="s">
        <v>1933</v>
      </c>
    </row>
    <row r="875" spans="1:7" ht="15" thickBot="1" x14ac:dyDescent="0.35">
      <c r="A875" s="3">
        <v>132</v>
      </c>
      <c r="B875" s="4">
        <v>5</v>
      </c>
      <c r="C875" s="14" t="s">
        <v>902</v>
      </c>
      <c r="D875" s="4" t="s">
        <v>907</v>
      </c>
      <c r="E875" s="6" t="s">
        <v>1516</v>
      </c>
      <c r="F875" s="18" t="s">
        <v>1572</v>
      </c>
      <c r="G875" s="22" t="s">
        <v>1933</v>
      </c>
    </row>
    <row r="876" spans="1:7" ht="15" thickBot="1" x14ac:dyDescent="0.35">
      <c r="A876" s="3">
        <v>132</v>
      </c>
      <c r="B876" s="4">
        <v>6</v>
      </c>
      <c r="C876" s="14" t="s">
        <v>902</v>
      </c>
      <c r="D876" s="4" t="s">
        <v>908</v>
      </c>
      <c r="E876" s="6" t="s">
        <v>1517</v>
      </c>
      <c r="F876" s="18" t="s">
        <v>1572</v>
      </c>
      <c r="G876" s="22" t="s">
        <v>1933</v>
      </c>
    </row>
    <row r="877" spans="1:7" ht="15" thickBot="1" x14ac:dyDescent="0.35">
      <c r="A877" s="3">
        <v>132</v>
      </c>
      <c r="B877" s="4">
        <v>7</v>
      </c>
      <c r="C877" s="14" t="s">
        <v>902</v>
      </c>
      <c r="D877" s="4" t="s">
        <v>909</v>
      </c>
      <c r="E877" s="6" t="s">
        <v>1518</v>
      </c>
      <c r="F877" s="18" t="s">
        <v>1572</v>
      </c>
      <c r="G877" s="22" t="s">
        <v>1933</v>
      </c>
    </row>
    <row r="878" spans="1:7" ht="15" thickBot="1" x14ac:dyDescent="0.35">
      <c r="A878" s="3">
        <v>132</v>
      </c>
      <c r="B878" s="4">
        <v>8</v>
      </c>
      <c r="C878" s="14" t="s">
        <v>902</v>
      </c>
      <c r="D878" s="4" t="s">
        <v>910</v>
      </c>
      <c r="E878" s="6" t="s">
        <v>1519</v>
      </c>
      <c r="F878" s="18" t="s">
        <v>1572</v>
      </c>
      <c r="G878" s="22" t="s">
        <v>1933</v>
      </c>
    </row>
    <row r="879" spans="1:7" ht="15" thickBot="1" x14ac:dyDescent="0.35">
      <c r="A879" s="3">
        <v>132</v>
      </c>
      <c r="B879" s="4">
        <v>9</v>
      </c>
      <c r="C879" s="14" t="s">
        <v>902</v>
      </c>
      <c r="D879" s="4" t="s">
        <v>911</v>
      </c>
      <c r="E879" s="6" t="s">
        <v>1520</v>
      </c>
      <c r="F879" s="18" t="s">
        <v>1572</v>
      </c>
      <c r="G879" s="22" t="s">
        <v>1933</v>
      </c>
    </row>
    <row r="880" spans="1:7" ht="15" thickBot="1" x14ac:dyDescent="0.35">
      <c r="A880" s="3">
        <v>132</v>
      </c>
      <c r="B880" s="4">
        <v>10</v>
      </c>
      <c r="C880" s="14" t="s">
        <v>902</v>
      </c>
      <c r="D880" s="4" t="s">
        <v>912</v>
      </c>
      <c r="E880" s="6" t="s">
        <v>912</v>
      </c>
      <c r="F880" s="18" t="s">
        <v>1572</v>
      </c>
      <c r="G880" s="22" t="s">
        <v>1933</v>
      </c>
    </row>
    <row r="881" spans="1:7" ht="15" thickBot="1" x14ac:dyDescent="0.35">
      <c r="A881" s="3">
        <v>132</v>
      </c>
      <c r="B881" s="4">
        <v>11</v>
      </c>
      <c r="C881" s="14" t="s">
        <v>902</v>
      </c>
      <c r="D881" s="4" t="s">
        <v>913</v>
      </c>
      <c r="E881" s="6" t="s">
        <v>913</v>
      </c>
      <c r="F881" s="18" t="s">
        <v>1572</v>
      </c>
      <c r="G881" s="22" t="s">
        <v>1933</v>
      </c>
    </row>
    <row r="882" spans="1:7" ht="15" thickBot="1" x14ac:dyDescent="0.35">
      <c r="A882" s="3">
        <v>132</v>
      </c>
      <c r="B882" s="4">
        <v>12</v>
      </c>
      <c r="C882" s="14" t="s">
        <v>902</v>
      </c>
      <c r="D882" s="4" t="s">
        <v>914</v>
      </c>
      <c r="E882" s="6" t="s">
        <v>914</v>
      </c>
      <c r="F882" s="18" t="s">
        <v>1548</v>
      </c>
      <c r="G882" s="22" t="s">
        <v>1664</v>
      </c>
    </row>
    <row r="883" spans="1:7" ht="15" thickBot="1" x14ac:dyDescent="0.35">
      <c r="A883" s="3">
        <v>147</v>
      </c>
      <c r="B883" s="4">
        <v>1</v>
      </c>
      <c r="C883" s="14" t="s">
        <v>915</v>
      </c>
      <c r="D883" s="4" t="s">
        <v>916</v>
      </c>
      <c r="E883" s="3" t="s">
        <v>916</v>
      </c>
      <c r="F883" s="19" t="s">
        <v>1657</v>
      </c>
      <c r="G883" s="22" t="s">
        <v>18</v>
      </c>
    </row>
    <row r="884" spans="1:7" ht="15" thickBot="1" x14ac:dyDescent="0.35">
      <c r="A884" s="3">
        <v>147</v>
      </c>
      <c r="B884" s="4">
        <v>2</v>
      </c>
      <c r="C884" s="14" t="s">
        <v>915</v>
      </c>
      <c r="D884" s="4" t="s">
        <v>917</v>
      </c>
      <c r="E884" s="3" t="s">
        <v>917</v>
      </c>
      <c r="F884" s="19" t="s">
        <v>1658</v>
      </c>
      <c r="G884" s="22" t="s">
        <v>18</v>
      </c>
    </row>
    <row r="885" spans="1:7" ht="15" thickBot="1" x14ac:dyDescent="0.35">
      <c r="A885" s="3">
        <v>147</v>
      </c>
      <c r="B885" s="4">
        <v>3</v>
      </c>
      <c r="C885" s="14" t="s">
        <v>915</v>
      </c>
      <c r="D885" s="4" t="s">
        <v>918</v>
      </c>
      <c r="E885" s="3" t="s">
        <v>18</v>
      </c>
      <c r="F885" s="18" t="s">
        <v>1559</v>
      </c>
      <c r="G885" s="22" t="s">
        <v>1664</v>
      </c>
    </row>
    <row r="886" spans="1:7" ht="15" thickBot="1" x14ac:dyDescent="0.35">
      <c r="A886" s="3">
        <v>147</v>
      </c>
      <c r="B886" s="4">
        <v>4</v>
      </c>
      <c r="C886" s="14" t="s">
        <v>915</v>
      </c>
      <c r="D886" s="4" t="s">
        <v>919</v>
      </c>
      <c r="E886" s="3" t="s">
        <v>18</v>
      </c>
      <c r="F886" s="18" t="s">
        <v>1559</v>
      </c>
      <c r="G886" s="22" t="s">
        <v>1664</v>
      </c>
    </row>
    <row r="887" spans="1:7" ht="15" thickBot="1" x14ac:dyDescent="0.35">
      <c r="A887" s="3">
        <v>147</v>
      </c>
      <c r="B887" s="4">
        <v>5</v>
      </c>
      <c r="C887" s="14" t="s">
        <v>915</v>
      </c>
      <c r="D887" s="4" t="s">
        <v>920</v>
      </c>
      <c r="E887" s="3" t="s">
        <v>18</v>
      </c>
      <c r="F887" s="18" t="s">
        <v>1559</v>
      </c>
      <c r="G887" s="22" t="s">
        <v>1664</v>
      </c>
    </row>
    <row r="888" spans="1:7" ht="15" thickBot="1" x14ac:dyDescent="0.35">
      <c r="A888" s="3">
        <v>147</v>
      </c>
      <c r="B888" s="4">
        <v>6</v>
      </c>
      <c r="C888" s="14" t="s">
        <v>915</v>
      </c>
      <c r="D888" s="4" t="s">
        <v>921</v>
      </c>
      <c r="E888" s="3" t="s">
        <v>18</v>
      </c>
      <c r="F888" s="18" t="s">
        <v>1559</v>
      </c>
      <c r="G888" s="22" t="s">
        <v>1664</v>
      </c>
    </row>
    <row r="889" spans="1:7" ht="15" thickBot="1" x14ac:dyDescent="0.35">
      <c r="A889" s="3">
        <v>147</v>
      </c>
      <c r="B889" s="4">
        <v>7</v>
      </c>
      <c r="C889" s="14" t="s">
        <v>915</v>
      </c>
      <c r="D889" s="4" t="s">
        <v>922</v>
      </c>
      <c r="E889" s="3" t="s">
        <v>18</v>
      </c>
      <c r="F889" s="18" t="s">
        <v>1559</v>
      </c>
      <c r="G889" s="22" t="s">
        <v>1664</v>
      </c>
    </row>
    <row r="890" spans="1:7" ht="15" thickBot="1" x14ac:dyDescent="0.35">
      <c r="A890" s="3">
        <v>147</v>
      </c>
      <c r="B890" s="4">
        <v>8</v>
      </c>
      <c r="C890" s="14" t="s">
        <v>915</v>
      </c>
      <c r="D890" s="4" t="s">
        <v>923</v>
      </c>
      <c r="E890" s="3" t="s">
        <v>18</v>
      </c>
      <c r="F890" s="18" t="s">
        <v>1559</v>
      </c>
      <c r="G890" s="22" t="s">
        <v>1664</v>
      </c>
    </row>
    <row r="891" spans="1:7" ht="15" thickBot="1" x14ac:dyDescent="0.35">
      <c r="A891" s="3">
        <v>147</v>
      </c>
      <c r="B891" s="4">
        <v>9</v>
      </c>
      <c r="C891" s="14" t="s">
        <v>915</v>
      </c>
      <c r="D891" s="4" t="s">
        <v>924</v>
      </c>
      <c r="E891" s="3" t="s">
        <v>18</v>
      </c>
      <c r="F891" s="18" t="s">
        <v>1559</v>
      </c>
      <c r="G891" s="22" t="s">
        <v>1664</v>
      </c>
    </row>
    <row r="892" spans="1:7" ht="15" thickBot="1" x14ac:dyDescent="0.35">
      <c r="A892" s="3">
        <v>147</v>
      </c>
      <c r="B892" s="4">
        <v>10</v>
      </c>
      <c r="C892" s="14" t="s">
        <v>915</v>
      </c>
      <c r="D892" s="4" t="s">
        <v>925</v>
      </c>
      <c r="E892" s="3" t="s">
        <v>18</v>
      </c>
      <c r="F892" s="18" t="s">
        <v>1559</v>
      </c>
      <c r="G892" s="22" t="s">
        <v>1664</v>
      </c>
    </row>
    <row r="893" spans="1:7" ht="15" thickBot="1" x14ac:dyDescent="0.35">
      <c r="A893" s="3">
        <v>147</v>
      </c>
      <c r="B893" s="4">
        <v>11</v>
      </c>
      <c r="C893" s="14" t="s">
        <v>915</v>
      </c>
      <c r="D893" s="4" t="s">
        <v>926</v>
      </c>
      <c r="E893" s="3" t="s">
        <v>18</v>
      </c>
      <c r="F893" s="18" t="s">
        <v>1559</v>
      </c>
      <c r="G893" s="22" t="s">
        <v>1664</v>
      </c>
    </row>
    <row r="894" spans="1:7" ht="15" thickBot="1" x14ac:dyDescent="0.35">
      <c r="A894" s="3">
        <v>147</v>
      </c>
      <c r="B894" s="4">
        <v>12</v>
      </c>
      <c r="C894" s="14" t="s">
        <v>915</v>
      </c>
      <c r="D894" s="4" t="s">
        <v>927</v>
      </c>
      <c r="E894" s="3" t="s">
        <v>18</v>
      </c>
      <c r="F894" s="18" t="s">
        <v>1559</v>
      </c>
      <c r="G894" s="22" t="s">
        <v>1664</v>
      </c>
    </row>
    <row r="895" spans="1:7" ht="15" thickBot="1" x14ac:dyDescent="0.35">
      <c r="A895" s="3">
        <v>147</v>
      </c>
      <c r="B895" s="4">
        <v>13</v>
      </c>
      <c r="C895" s="14" t="s">
        <v>915</v>
      </c>
      <c r="D895" s="4" t="s">
        <v>928</v>
      </c>
      <c r="E895" s="3" t="s">
        <v>18</v>
      </c>
      <c r="F895" s="18" t="s">
        <v>1559</v>
      </c>
      <c r="G895" s="22" t="s">
        <v>1664</v>
      </c>
    </row>
    <row r="896" spans="1:7" ht="15" thickBot="1" x14ac:dyDescent="0.35">
      <c r="A896" s="3">
        <v>147</v>
      </c>
      <c r="B896" s="4">
        <v>14</v>
      </c>
      <c r="C896" s="14" t="s">
        <v>915</v>
      </c>
      <c r="D896" s="4" t="s">
        <v>929</v>
      </c>
      <c r="E896" s="3" t="s">
        <v>18</v>
      </c>
      <c r="F896" s="18" t="s">
        <v>1559</v>
      </c>
      <c r="G896" s="22" t="s">
        <v>1664</v>
      </c>
    </row>
    <row r="897" spans="1:7" ht="15" thickBot="1" x14ac:dyDescent="0.35">
      <c r="A897" s="3">
        <v>147</v>
      </c>
      <c r="B897" s="4">
        <v>15</v>
      </c>
      <c r="C897" s="14" t="s">
        <v>915</v>
      </c>
      <c r="D897" s="4" t="s">
        <v>930</v>
      </c>
      <c r="E897" s="3" t="s">
        <v>18</v>
      </c>
      <c r="F897" s="18" t="s">
        <v>1559</v>
      </c>
      <c r="G897" s="22" t="s">
        <v>1664</v>
      </c>
    </row>
    <row r="898" spans="1:7" ht="15" thickBot="1" x14ac:dyDescent="0.35">
      <c r="A898" s="3">
        <v>147</v>
      </c>
      <c r="B898" s="4">
        <v>16</v>
      </c>
      <c r="C898" s="14" t="s">
        <v>915</v>
      </c>
      <c r="D898" s="4" t="s">
        <v>931</v>
      </c>
      <c r="E898" s="3" t="s">
        <v>18</v>
      </c>
      <c r="F898" s="18" t="s">
        <v>1559</v>
      </c>
      <c r="G898" s="22" t="s">
        <v>1664</v>
      </c>
    </row>
    <row r="899" spans="1:7" ht="15" thickBot="1" x14ac:dyDescent="0.35">
      <c r="A899" s="3">
        <v>147</v>
      </c>
      <c r="B899" s="4">
        <v>17</v>
      </c>
      <c r="C899" s="14" t="s">
        <v>915</v>
      </c>
      <c r="D899" s="4" t="s">
        <v>932</v>
      </c>
      <c r="E899" s="3" t="s">
        <v>18</v>
      </c>
      <c r="F899" s="18" t="s">
        <v>1559</v>
      </c>
      <c r="G899" s="22" t="s">
        <v>1664</v>
      </c>
    </row>
    <row r="900" spans="1:7" ht="15" thickBot="1" x14ac:dyDescent="0.35">
      <c r="A900" s="3">
        <v>147</v>
      </c>
      <c r="B900" s="4">
        <v>18</v>
      </c>
      <c r="C900" s="14" t="s">
        <v>915</v>
      </c>
      <c r="D900" s="4" t="s">
        <v>933</v>
      </c>
      <c r="E900" s="3" t="s">
        <v>18</v>
      </c>
      <c r="F900" s="18" t="s">
        <v>1559</v>
      </c>
      <c r="G900" s="22" t="s">
        <v>1664</v>
      </c>
    </row>
    <row r="901" spans="1:7" ht="15" thickBot="1" x14ac:dyDescent="0.35">
      <c r="A901" s="3">
        <v>147</v>
      </c>
      <c r="B901" s="4">
        <v>19</v>
      </c>
      <c r="C901" s="14" t="s">
        <v>915</v>
      </c>
      <c r="D901" s="4" t="s">
        <v>934</v>
      </c>
      <c r="E901" s="3" t="s">
        <v>18</v>
      </c>
      <c r="F901" s="18" t="s">
        <v>1559</v>
      </c>
      <c r="G901" s="22" t="s">
        <v>1664</v>
      </c>
    </row>
    <row r="902" spans="1:7" ht="15" thickBot="1" x14ac:dyDescent="0.35">
      <c r="A902" s="3">
        <v>147</v>
      </c>
      <c r="B902" s="4">
        <v>20</v>
      </c>
      <c r="C902" s="14" t="s">
        <v>915</v>
      </c>
      <c r="D902" s="4" t="s">
        <v>935</v>
      </c>
      <c r="E902" s="3" t="s">
        <v>18</v>
      </c>
      <c r="F902" s="18" t="s">
        <v>1559</v>
      </c>
      <c r="G902" s="22" t="s">
        <v>1664</v>
      </c>
    </row>
    <row r="903" spans="1:7" ht="15" thickBot="1" x14ac:dyDescent="0.35">
      <c r="A903" s="3">
        <v>147</v>
      </c>
      <c r="B903" s="4">
        <v>21</v>
      </c>
      <c r="C903" s="14" t="s">
        <v>915</v>
      </c>
      <c r="D903" s="4" t="s">
        <v>936</v>
      </c>
      <c r="E903" s="3" t="s">
        <v>18</v>
      </c>
      <c r="F903" s="18" t="s">
        <v>1559</v>
      </c>
      <c r="G903" s="22" t="s">
        <v>1664</v>
      </c>
    </row>
    <row r="904" spans="1:7" ht="15" thickBot="1" x14ac:dyDescent="0.35">
      <c r="A904" s="3">
        <v>147</v>
      </c>
      <c r="B904" s="4">
        <v>22</v>
      </c>
      <c r="C904" s="14" t="s">
        <v>915</v>
      </c>
      <c r="D904" s="4" t="s">
        <v>937</v>
      </c>
      <c r="E904" s="3" t="s">
        <v>18</v>
      </c>
      <c r="F904" s="18" t="s">
        <v>1559</v>
      </c>
      <c r="G904" s="22" t="s">
        <v>1664</v>
      </c>
    </row>
    <row r="905" spans="1:7" ht="15" thickBot="1" x14ac:dyDescent="0.35">
      <c r="A905" s="3">
        <v>147</v>
      </c>
      <c r="B905" s="4">
        <v>23</v>
      </c>
      <c r="C905" s="14" t="s">
        <v>915</v>
      </c>
      <c r="D905" s="4" t="s">
        <v>938</v>
      </c>
      <c r="E905" s="3" t="s">
        <v>18</v>
      </c>
      <c r="F905" s="18" t="s">
        <v>1559</v>
      </c>
      <c r="G905" s="22" t="s">
        <v>1664</v>
      </c>
    </row>
    <row r="906" spans="1:7" ht="15" thickBot="1" x14ac:dyDescent="0.35">
      <c r="A906" s="3">
        <v>147</v>
      </c>
      <c r="B906" s="4">
        <v>24</v>
      </c>
      <c r="C906" s="14" t="s">
        <v>915</v>
      </c>
      <c r="D906" s="4" t="s">
        <v>939</v>
      </c>
      <c r="E906" s="3" t="s">
        <v>18</v>
      </c>
      <c r="F906" s="18" t="s">
        <v>1559</v>
      </c>
      <c r="G906" s="22" t="s">
        <v>1664</v>
      </c>
    </row>
    <row r="907" spans="1:7" ht="15" thickBot="1" x14ac:dyDescent="0.35">
      <c r="A907" s="3">
        <v>147</v>
      </c>
      <c r="B907" s="4">
        <v>25</v>
      </c>
      <c r="C907" s="14" t="s">
        <v>915</v>
      </c>
      <c r="D907" s="4" t="s">
        <v>940</v>
      </c>
      <c r="E907" s="3" t="s">
        <v>18</v>
      </c>
      <c r="F907" s="18" t="s">
        <v>1559</v>
      </c>
      <c r="G907" s="22" t="s">
        <v>1664</v>
      </c>
    </row>
    <row r="908" spans="1:7" ht="15" thickBot="1" x14ac:dyDescent="0.35">
      <c r="A908" s="3">
        <v>147</v>
      </c>
      <c r="B908" s="4">
        <v>26</v>
      </c>
      <c r="C908" s="14" t="s">
        <v>915</v>
      </c>
      <c r="D908" s="4" t="s">
        <v>941</v>
      </c>
      <c r="E908" s="3" t="s">
        <v>18</v>
      </c>
      <c r="F908" s="18" t="s">
        <v>1559</v>
      </c>
      <c r="G908" s="22" t="s">
        <v>1664</v>
      </c>
    </row>
    <row r="909" spans="1:7" ht="15" thickBot="1" x14ac:dyDescent="0.35">
      <c r="A909" s="3">
        <v>147</v>
      </c>
      <c r="B909" s="4">
        <v>27</v>
      </c>
      <c r="C909" s="14" t="s">
        <v>915</v>
      </c>
      <c r="D909" s="4" t="s">
        <v>942</v>
      </c>
      <c r="E909" s="3" t="s">
        <v>18</v>
      </c>
      <c r="F909" s="18" t="s">
        <v>1559</v>
      </c>
      <c r="G909" s="22" t="s">
        <v>1664</v>
      </c>
    </row>
    <row r="910" spans="1:7" ht="15" thickBot="1" x14ac:dyDescent="0.35">
      <c r="A910" s="3">
        <v>147</v>
      </c>
      <c r="B910" s="4">
        <v>28</v>
      </c>
      <c r="C910" s="14" t="s">
        <v>915</v>
      </c>
      <c r="D910" s="4" t="s">
        <v>943</v>
      </c>
      <c r="E910" s="3" t="s">
        <v>18</v>
      </c>
      <c r="F910" s="18" t="s">
        <v>1559</v>
      </c>
      <c r="G910" s="22" t="s">
        <v>1664</v>
      </c>
    </row>
    <row r="911" spans="1:7" ht="15" thickBot="1" x14ac:dyDescent="0.35">
      <c r="A911" s="3">
        <v>147</v>
      </c>
      <c r="B911" s="4">
        <v>29</v>
      </c>
      <c r="C911" s="14" t="s">
        <v>915</v>
      </c>
      <c r="D911" s="4" t="s">
        <v>944</v>
      </c>
      <c r="E911" s="3" t="s">
        <v>18</v>
      </c>
      <c r="F911" s="18" t="s">
        <v>1559</v>
      </c>
      <c r="G911" s="22" t="s">
        <v>1664</v>
      </c>
    </row>
    <row r="912" spans="1:7" ht="15" thickBot="1" x14ac:dyDescent="0.35">
      <c r="A912" s="3">
        <v>147</v>
      </c>
      <c r="B912" s="4">
        <v>30</v>
      </c>
      <c r="C912" s="14" t="s">
        <v>915</v>
      </c>
      <c r="D912" s="4" t="s">
        <v>945</v>
      </c>
      <c r="E912" s="3" t="s">
        <v>18</v>
      </c>
      <c r="F912" s="18" t="s">
        <v>1559</v>
      </c>
      <c r="G912" s="22" t="s">
        <v>1664</v>
      </c>
    </row>
    <row r="913" spans="1:7" ht="15" thickBot="1" x14ac:dyDescent="0.35">
      <c r="A913" s="3">
        <v>147</v>
      </c>
      <c r="B913" s="4">
        <v>31</v>
      </c>
      <c r="C913" s="14" t="s">
        <v>915</v>
      </c>
      <c r="D913" s="4" t="s">
        <v>946</v>
      </c>
      <c r="E913" s="3" t="s">
        <v>18</v>
      </c>
      <c r="F913" s="18" t="s">
        <v>1559</v>
      </c>
      <c r="G913" s="22" t="s">
        <v>1664</v>
      </c>
    </row>
    <row r="914" spans="1:7" ht="15" thickBot="1" x14ac:dyDescent="0.35">
      <c r="A914" s="3">
        <v>147</v>
      </c>
      <c r="B914" s="4">
        <v>32</v>
      </c>
      <c r="C914" s="14" t="s">
        <v>915</v>
      </c>
      <c r="D914" s="4" t="s">
        <v>947</v>
      </c>
      <c r="E914" s="3" t="s">
        <v>18</v>
      </c>
      <c r="F914" s="18" t="s">
        <v>1559</v>
      </c>
      <c r="G914" s="22" t="s">
        <v>1664</v>
      </c>
    </row>
    <row r="915" spans="1:7" ht="15" thickBot="1" x14ac:dyDescent="0.35">
      <c r="A915" s="3">
        <v>147</v>
      </c>
      <c r="B915" s="4">
        <v>33</v>
      </c>
      <c r="C915" s="14" t="s">
        <v>915</v>
      </c>
      <c r="D915" s="4" t="s">
        <v>948</v>
      </c>
      <c r="E915" s="3" t="s">
        <v>18</v>
      </c>
      <c r="F915" s="18" t="s">
        <v>1559</v>
      </c>
      <c r="G915" s="22" t="s">
        <v>1664</v>
      </c>
    </row>
    <row r="916" spans="1:7" ht="15" thickBot="1" x14ac:dyDescent="0.35">
      <c r="A916" s="3">
        <v>147</v>
      </c>
      <c r="B916" s="4">
        <v>34</v>
      </c>
      <c r="C916" s="14" t="s">
        <v>915</v>
      </c>
      <c r="D916" s="4" t="s">
        <v>949</v>
      </c>
      <c r="E916" s="3" t="s">
        <v>18</v>
      </c>
      <c r="F916" s="18" t="s">
        <v>1559</v>
      </c>
      <c r="G916" s="22" t="s">
        <v>1664</v>
      </c>
    </row>
    <row r="917" spans="1:7" ht="15" thickBot="1" x14ac:dyDescent="0.35">
      <c r="A917" s="3">
        <v>147</v>
      </c>
      <c r="B917" s="4">
        <v>35</v>
      </c>
      <c r="C917" s="14" t="s">
        <v>915</v>
      </c>
      <c r="D917" s="4" t="s">
        <v>950</v>
      </c>
      <c r="E917" s="3" t="s">
        <v>18</v>
      </c>
      <c r="F917" s="18" t="s">
        <v>1559</v>
      </c>
      <c r="G917" s="22" t="s">
        <v>1664</v>
      </c>
    </row>
    <row r="918" spans="1:7" ht="15" thickBot="1" x14ac:dyDescent="0.35">
      <c r="A918" s="3">
        <v>147</v>
      </c>
      <c r="B918" s="4">
        <v>36</v>
      </c>
      <c r="C918" s="14" t="s">
        <v>915</v>
      </c>
      <c r="D918" s="4" t="s">
        <v>951</v>
      </c>
      <c r="E918" s="3" t="s">
        <v>18</v>
      </c>
      <c r="F918" s="18" t="s">
        <v>1559</v>
      </c>
      <c r="G918" s="22" t="s">
        <v>1664</v>
      </c>
    </row>
    <row r="919" spans="1:7" ht="15" thickBot="1" x14ac:dyDescent="0.35">
      <c r="A919" s="3">
        <v>147</v>
      </c>
      <c r="B919" s="4">
        <v>37</v>
      </c>
      <c r="C919" s="14" t="s">
        <v>915</v>
      </c>
      <c r="D919" s="4" t="s">
        <v>952</v>
      </c>
      <c r="E919" s="3" t="s">
        <v>18</v>
      </c>
      <c r="F919" s="18" t="s">
        <v>1559</v>
      </c>
      <c r="G919" s="22" t="s">
        <v>1664</v>
      </c>
    </row>
    <row r="920" spans="1:7" ht="15" thickBot="1" x14ac:dyDescent="0.35">
      <c r="A920" s="3">
        <v>147</v>
      </c>
      <c r="B920" s="4">
        <v>38</v>
      </c>
      <c r="C920" s="14" t="s">
        <v>915</v>
      </c>
      <c r="D920" s="4" t="s">
        <v>953</v>
      </c>
      <c r="E920" s="3" t="s">
        <v>18</v>
      </c>
      <c r="F920" s="18" t="s">
        <v>1559</v>
      </c>
      <c r="G920" s="22" t="s">
        <v>1664</v>
      </c>
    </row>
    <row r="921" spans="1:7" ht="15" thickBot="1" x14ac:dyDescent="0.35">
      <c r="A921" s="3">
        <v>147</v>
      </c>
      <c r="B921" s="4">
        <v>39</v>
      </c>
      <c r="C921" s="14" t="s">
        <v>915</v>
      </c>
      <c r="D921" s="4" t="s">
        <v>954</v>
      </c>
      <c r="E921" s="3" t="s">
        <v>18</v>
      </c>
      <c r="F921" s="18" t="s">
        <v>1559</v>
      </c>
      <c r="G921" s="22" t="s">
        <v>1664</v>
      </c>
    </row>
    <row r="922" spans="1:7" ht="15" thickBot="1" x14ac:dyDescent="0.35">
      <c r="A922" s="3">
        <v>147</v>
      </c>
      <c r="B922" s="4">
        <v>40</v>
      </c>
      <c r="C922" s="14" t="s">
        <v>915</v>
      </c>
      <c r="D922" s="4" t="s">
        <v>955</v>
      </c>
      <c r="E922" s="3" t="s">
        <v>18</v>
      </c>
      <c r="F922" s="18" t="s">
        <v>1559</v>
      </c>
      <c r="G922" s="22" t="s">
        <v>1664</v>
      </c>
    </row>
    <row r="923" spans="1:7" ht="15" thickBot="1" x14ac:dyDescent="0.35">
      <c r="A923" s="3">
        <v>147</v>
      </c>
      <c r="B923" s="4">
        <v>41</v>
      </c>
      <c r="C923" s="14" t="s">
        <v>915</v>
      </c>
      <c r="D923" s="4" t="s">
        <v>956</v>
      </c>
      <c r="E923" s="3" t="s">
        <v>18</v>
      </c>
      <c r="F923" s="18" t="s">
        <v>1559</v>
      </c>
      <c r="G923" s="22" t="s">
        <v>1664</v>
      </c>
    </row>
    <row r="924" spans="1:7" ht="15" thickBot="1" x14ac:dyDescent="0.35">
      <c r="A924" s="3">
        <v>147</v>
      </c>
      <c r="B924" s="4">
        <v>42</v>
      </c>
      <c r="C924" s="14" t="s">
        <v>915</v>
      </c>
      <c r="D924" s="4" t="s">
        <v>957</v>
      </c>
      <c r="E924" s="3" t="s">
        <v>18</v>
      </c>
      <c r="F924" s="18" t="s">
        <v>1559</v>
      </c>
      <c r="G924" s="22" t="s">
        <v>1664</v>
      </c>
    </row>
    <row r="925" spans="1:7" ht="15" thickBot="1" x14ac:dyDescent="0.35">
      <c r="A925" s="3">
        <v>147</v>
      </c>
      <c r="B925" s="4">
        <v>43</v>
      </c>
      <c r="C925" s="14" t="s">
        <v>915</v>
      </c>
      <c r="D925" s="4" t="s">
        <v>958</v>
      </c>
      <c r="E925" s="3" t="s">
        <v>18</v>
      </c>
      <c r="F925" s="18" t="s">
        <v>1559</v>
      </c>
      <c r="G925" s="22" t="s">
        <v>1664</v>
      </c>
    </row>
    <row r="926" spans="1:7" ht="15" thickBot="1" x14ac:dyDescent="0.35">
      <c r="A926" s="3">
        <v>147</v>
      </c>
      <c r="B926" s="4">
        <v>44</v>
      </c>
      <c r="C926" s="14" t="s">
        <v>915</v>
      </c>
      <c r="D926" s="4" t="s">
        <v>959</v>
      </c>
      <c r="E926" s="3" t="s">
        <v>18</v>
      </c>
      <c r="F926" s="18" t="s">
        <v>1559</v>
      </c>
      <c r="G926" s="22" t="s">
        <v>1664</v>
      </c>
    </row>
    <row r="927" spans="1:7" ht="15" thickBot="1" x14ac:dyDescent="0.35">
      <c r="A927" s="3">
        <v>147</v>
      </c>
      <c r="B927" s="4">
        <v>45</v>
      </c>
      <c r="C927" s="14" t="s">
        <v>915</v>
      </c>
      <c r="D927" s="4" t="s">
        <v>960</v>
      </c>
      <c r="E927" s="3" t="s">
        <v>18</v>
      </c>
      <c r="F927" s="18" t="s">
        <v>1559</v>
      </c>
      <c r="G927" s="22" t="s">
        <v>1664</v>
      </c>
    </row>
    <row r="928" spans="1:7" ht="15" thickBot="1" x14ac:dyDescent="0.35">
      <c r="A928" s="3">
        <v>147</v>
      </c>
      <c r="B928" s="4">
        <v>46</v>
      </c>
      <c r="C928" s="14" t="s">
        <v>915</v>
      </c>
      <c r="D928" s="4" t="s">
        <v>961</v>
      </c>
      <c r="E928" s="3" t="s">
        <v>18</v>
      </c>
      <c r="F928" s="18" t="s">
        <v>1559</v>
      </c>
      <c r="G928" s="22" t="s">
        <v>1664</v>
      </c>
    </row>
    <row r="929" spans="1:7" ht="15" thickBot="1" x14ac:dyDescent="0.35">
      <c r="A929" s="3">
        <v>147</v>
      </c>
      <c r="B929" s="4">
        <v>47</v>
      </c>
      <c r="C929" s="14" t="s">
        <v>915</v>
      </c>
      <c r="D929" s="4" t="s">
        <v>962</v>
      </c>
      <c r="E929" s="3" t="s">
        <v>18</v>
      </c>
      <c r="F929" s="18" t="s">
        <v>1559</v>
      </c>
      <c r="G929" s="22" t="s">
        <v>1664</v>
      </c>
    </row>
    <row r="930" spans="1:7" ht="15" thickBot="1" x14ac:dyDescent="0.35">
      <c r="A930" s="3">
        <v>147</v>
      </c>
      <c r="B930" s="4">
        <v>48</v>
      </c>
      <c r="C930" s="14" t="s">
        <v>915</v>
      </c>
      <c r="D930" s="4" t="s">
        <v>963</v>
      </c>
      <c r="E930" s="3" t="s">
        <v>18</v>
      </c>
      <c r="F930" s="18" t="s">
        <v>1559</v>
      </c>
      <c r="G930" s="22" t="s">
        <v>1664</v>
      </c>
    </row>
    <row r="931" spans="1:7" ht="15" thickBot="1" x14ac:dyDescent="0.35">
      <c r="A931" s="3">
        <v>147</v>
      </c>
      <c r="B931" s="4">
        <v>49</v>
      </c>
      <c r="C931" s="14" t="s">
        <v>915</v>
      </c>
      <c r="D931" s="4" t="s">
        <v>964</v>
      </c>
      <c r="E931" s="3" t="s">
        <v>18</v>
      </c>
      <c r="F931" s="18" t="s">
        <v>1559</v>
      </c>
      <c r="G931" s="22" t="s">
        <v>1664</v>
      </c>
    </row>
    <row r="932" spans="1:7" ht="15" thickBot="1" x14ac:dyDescent="0.35">
      <c r="A932" s="3">
        <v>147</v>
      </c>
      <c r="B932" s="4">
        <v>50</v>
      </c>
      <c r="C932" s="14" t="s">
        <v>915</v>
      </c>
      <c r="D932" s="4" t="s">
        <v>965</v>
      </c>
      <c r="E932" s="3" t="s">
        <v>18</v>
      </c>
      <c r="F932" s="18" t="s">
        <v>1559</v>
      </c>
      <c r="G932" s="22" t="s">
        <v>1664</v>
      </c>
    </row>
    <row r="933" spans="1:7" ht="15" thickBot="1" x14ac:dyDescent="0.35">
      <c r="A933" s="3">
        <v>147</v>
      </c>
      <c r="B933" s="4">
        <v>51</v>
      </c>
      <c r="C933" s="14" t="s">
        <v>915</v>
      </c>
      <c r="D933" s="4" t="s">
        <v>966</v>
      </c>
      <c r="E933" s="3" t="s">
        <v>18</v>
      </c>
      <c r="F933" s="18" t="s">
        <v>1559</v>
      </c>
      <c r="G933" s="22" t="s">
        <v>1664</v>
      </c>
    </row>
    <row r="934" spans="1:7" ht="15" thickBot="1" x14ac:dyDescent="0.35">
      <c r="A934" s="3">
        <v>147</v>
      </c>
      <c r="B934" s="4">
        <v>52</v>
      </c>
      <c r="C934" s="14" t="s">
        <v>915</v>
      </c>
      <c r="D934" s="4" t="s">
        <v>967</v>
      </c>
      <c r="E934" s="3" t="s">
        <v>18</v>
      </c>
      <c r="F934" s="18" t="s">
        <v>1559</v>
      </c>
      <c r="G934" s="22" t="s">
        <v>1664</v>
      </c>
    </row>
    <row r="935" spans="1:7" ht="15" thickBot="1" x14ac:dyDescent="0.35">
      <c r="A935" s="3">
        <v>147</v>
      </c>
      <c r="B935" s="4">
        <v>53</v>
      </c>
      <c r="C935" s="14" t="s">
        <v>915</v>
      </c>
      <c r="D935" s="4" t="s">
        <v>968</v>
      </c>
      <c r="E935" s="3" t="s">
        <v>18</v>
      </c>
      <c r="F935" s="18" t="s">
        <v>1559</v>
      </c>
      <c r="G935" s="22" t="s">
        <v>1664</v>
      </c>
    </row>
    <row r="936" spans="1:7" ht="15" thickBot="1" x14ac:dyDescent="0.35">
      <c r="A936" s="3">
        <v>147</v>
      </c>
      <c r="B936" s="4">
        <v>54</v>
      </c>
      <c r="C936" s="14" t="s">
        <v>915</v>
      </c>
      <c r="D936" s="4" t="s">
        <v>969</v>
      </c>
      <c r="E936" s="3" t="s">
        <v>18</v>
      </c>
      <c r="F936" s="18" t="s">
        <v>1559</v>
      </c>
      <c r="G936" s="22" t="s">
        <v>1664</v>
      </c>
    </row>
    <row r="937" spans="1:7" ht="15" thickBot="1" x14ac:dyDescent="0.35">
      <c r="A937" s="3">
        <v>147</v>
      </c>
      <c r="B937" s="4">
        <v>55</v>
      </c>
      <c r="C937" s="14" t="s">
        <v>915</v>
      </c>
      <c r="D937" s="4" t="s">
        <v>970</v>
      </c>
      <c r="E937" s="3" t="s">
        <v>18</v>
      </c>
      <c r="F937" s="18" t="s">
        <v>1559</v>
      </c>
      <c r="G937" s="22" t="s">
        <v>1664</v>
      </c>
    </row>
    <row r="938" spans="1:7" ht="15" thickBot="1" x14ac:dyDescent="0.35">
      <c r="A938" s="3">
        <v>147</v>
      </c>
      <c r="B938" s="4">
        <v>56</v>
      </c>
      <c r="C938" s="14" t="s">
        <v>915</v>
      </c>
      <c r="D938" s="4" t="s">
        <v>971</v>
      </c>
      <c r="E938" s="3" t="s">
        <v>18</v>
      </c>
      <c r="F938" s="18" t="s">
        <v>1559</v>
      </c>
      <c r="G938" s="22" t="s">
        <v>1664</v>
      </c>
    </row>
    <row r="939" spans="1:7" ht="15" thickBot="1" x14ac:dyDescent="0.35">
      <c r="A939" s="3">
        <v>147</v>
      </c>
      <c r="B939" s="4">
        <v>57</v>
      </c>
      <c r="C939" s="14" t="s">
        <v>915</v>
      </c>
      <c r="D939" s="4" t="s">
        <v>972</v>
      </c>
      <c r="E939" s="3" t="s">
        <v>18</v>
      </c>
      <c r="F939" s="18" t="s">
        <v>1559</v>
      </c>
      <c r="G939" s="22" t="s">
        <v>1664</v>
      </c>
    </row>
    <row r="940" spans="1:7" ht="15" thickBot="1" x14ac:dyDescent="0.35">
      <c r="A940" s="3">
        <v>147</v>
      </c>
      <c r="B940" s="4">
        <v>58</v>
      </c>
      <c r="C940" s="14" t="s">
        <v>915</v>
      </c>
      <c r="D940" s="4" t="s">
        <v>973</v>
      </c>
      <c r="E940" s="3" t="s">
        <v>18</v>
      </c>
      <c r="F940" s="18" t="s">
        <v>1559</v>
      </c>
      <c r="G940" s="22" t="s">
        <v>1664</v>
      </c>
    </row>
    <row r="941" spans="1:7" ht="15" thickBot="1" x14ac:dyDescent="0.35">
      <c r="A941" s="3">
        <v>148</v>
      </c>
      <c r="B941" s="4">
        <v>1</v>
      </c>
      <c r="C941" s="14" t="s">
        <v>974</v>
      </c>
      <c r="D941" s="4" t="s">
        <v>916</v>
      </c>
      <c r="E941" s="3" t="s">
        <v>916</v>
      </c>
      <c r="F941" s="19" t="s">
        <v>1657</v>
      </c>
      <c r="G941" s="22" t="s">
        <v>18</v>
      </c>
    </row>
    <row r="942" spans="1:7" ht="15" thickBot="1" x14ac:dyDescent="0.35">
      <c r="A942" s="3">
        <v>148</v>
      </c>
      <c r="B942" s="4">
        <v>2</v>
      </c>
      <c r="C942" s="14" t="s">
        <v>974</v>
      </c>
      <c r="D942" s="4" t="s">
        <v>917</v>
      </c>
      <c r="E942" s="3" t="s">
        <v>917</v>
      </c>
      <c r="F942" s="19" t="s">
        <v>1658</v>
      </c>
      <c r="G942" s="22" t="s">
        <v>18</v>
      </c>
    </row>
    <row r="943" spans="1:7" ht="15" thickBot="1" x14ac:dyDescent="0.35">
      <c r="A943" s="3">
        <v>148</v>
      </c>
      <c r="B943" s="4">
        <v>3</v>
      </c>
      <c r="C943" s="14" t="s">
        <v>974</v>
      </c>
      <c r="D943" s="4" t="s">
        <v>975</v>
      </c>
      <c r="E943" s="3" t="s">
        <v>18</v>
      </c>
      <c r="F943" s="18" t="s">
        <v>1559</v>
      </c>
      <c r="G943" s="22" t="s">
        <v>1664</v>
      </c>
    </row>
    <row r="944" spans="1:7" ht="15" thickBot="1" x14ac:dyDescent="0.35">
      <c r="A944" s="3">
        <v>148</v>
      </c>
      <c r="B944" s="4">
        <v>4</v>
      </c>
      <c r="C944" s="14" t="s">
        <v>974</v>
      </c>
      <c r="D944" s="4" t="s">
        <v>976</v>
      </c>
      <c r="E944" s="3" t="s">
        <v>18</v>
      </c>
      <c r="F944" s="18" t="s">
        <v>1559</v>
      </c>
      <c r="G944" s="22" t="s">
        <v>1664</v>
      </c>
    </row>
    <row r="945" spans="1:7" ht="15" thickBot="1" x14ac:dyDescent="0.35">
      <c r="A945" s="3">
        <v>148</v>
      </c>
      <c r="B945" s="4">
        <v>5</v>
      </c>
      <c r="C945" s="14" t="s">
        <v>974</v>
      </c>
      <c r="D945" s="4" t="s">
        <v>977</v>
      </c>
      <c r="E945" s="3" t="s">
        <v>18</v>
      </c>
      <c r="F945" s="18" t="s">
        <v>1559</v>
      </c>
      <c r="G945" s="22" t="s">
        <v>1664</v>
      </c>
    </row>
    <row r="946" spans="1:7" ht="15" thickBot="1" x14ac:dyDescent="0.35">
      <c r="A946" s="3">
        <v>148</v>
      </c>
      <c r="B946" s="4">
        <v>6</v>
      </c>
      <c r="C946" s="14" t="s">
        <v>974</v>
      </c>
      <c r="D946" s="4" t="s">
        <v>978</v>
      </c>
      <c r="E946" s="3" t="s">
        <v>18</v>
      </c>
      <c r="F946" s="18" t="s">
        <v>1559</v>
      </c>
      <c r="G946" s="22" t="s">
        <v>1664</v>
      </c>
    </row>
    <row r="947" spans="1:7" ht="15" thickBot="1" x14ac:dyDescent="0.35">
      <c r="A947" s="3">
        <v>148</v>
      </c>
      <c r="B947" s="4">
        <v>7</v>
      </c>
      <c r="C947" s="14" t="s">
        <v>974</v>
      </c>
      <c r="D947" s="4" t="s">
        <v>979</v>
      </c>
      <c r="E947" s="3" t="s">
        <v>18</v>
      </c>
      <c r="F947" s="18" t="s">
        <v>1559</v>
      </c>
      <c r="G947" s="22" t="s">
        <v>1664</v>
      </c>
    </row>
    <row r="948" spans="1:7" ht="15" thickBot="1" x14ac:dyDescent="0.35">
      <c r="A948" s="3">
        <v>148</v>
      </c>
      <c r="B948" s="4">
        <v>8</v>
      </c>
      <c r="C948" s="14" t="s">
        <v>974</v>
      </c>
      <c r="D948" s="4" t="s">
        <v>980</v>
      </c>
      <c r="E948" s="3" t="s">
        <v>18</v>
      </c>
      <c r="F948" s="18" t="s">
        <v>1559</v>
      </c>
      <c r="G948" s="22" t="s">
        <v>1664</v>
      </c>
    </row>
    <row r="949" spans="1:7" ht="15" thickBot="1" x14ac:dyDescent="0.35">
      <c r="A949" s="3">
        <v>148</v>
      </c>
      <c r="B949" s="4">
        <v>9</v>
      </c>
      <c r="C949" s="14" t="s">
        <v>974</v>
      </c>
      <c r="D949" s="4" t="s">
        <v>981</v>
      </c>
      <c r="E949" s="3" t="s">
        <v>18</v>
      </c>
      <c r="F949" s="18" t="s">
        <v>1559</v>
      </c>
      <c r="G949" s="22" t="s">
        <v>1664</v>
      </c>
    </row>
    <row r="950" spans="1:7" ht="15" thickBot="1" x14ac:dyDescent="0.35">
      <c r="A950" s="3">
        <v>148</v>
      </c>
      <c r="B950" s="4">
        <v>10</v>
      </c>
      <c r="C950" s="14" t="s">
        <v>974</v>
      </c>
      <c r="D950" s="4" t="s">
        <v>982</v>
      </c>
      <c r="E950" s="3" t="s">
        <v>18</v>
      </c>
      <c r="F950" s="18" t="s">
        <v>1559</v>
      </c>
      <c r="G950" s="22" t="s">
        <v>1664</v>
      </c>
    </row>
    <row r="951" spans="1:7" ht="15" thickBot="1" x14ac:dyDescent="0.35">
      <c r="A951" s="3">
        <v>148</v>
      </c>
      <c r="B951" s="4">
        <v>11</v>
      </c>
      <c r="C951" s="14" t="s">
        <v>974</v>
      </c>
      <c r="D951" s="4" t="s">
        <v>983</v>
      </c>
      <c r="E951" s="3" t="s">
        <v>18</v>
      </c>
      <c r="F951" s="18" t="s">
        <v>1559</v>
      </c>
      <c r="G951" s="22" t="s">
        <v>1664</v>
      </c>
    </row>
    <row r="952" spans="1:7" ht="15" thickBot="1" x14ac:dyDescent="0.35">
      <c r="A952" s="3">
        <v>148</v>
      </c>
      <c r="B952" s="4">
        <v>12</v>
      </c>
      <c r="C952" s="14" t="s">
        <v>974</v>
      </c>
      <c r="D952" s="4" t="s">
        <v>984</v>
      </c>
      <c r="E952" s="3" t="s">
        <v>18</v>
      </c>
      <c r="F952" s="18" t="s">
        <v>1559</v>
      </c>
      <c r="G952" s="22" t="s">
        <v>1664</v>
      </c>
    </row>
    <row r="953" spans="1:7" ht="15" thickBot="1" x14ac:dyDescent="0.35">
      <c r="A953" s="3">
        <v>148</v>
      </c>
      <c r="B953" s="4">
        <v>13</v>
      </c>
      <c r="C953" s="14" t="s">
        <v>974</v>
      </c>
      <c r="D953" s="4" t="s">
        <v>985</v>
      </c>
      <c r="E953" s="3" t="s">
        <v>18</v>
      </c>
      <c r="F953" s="18" t="s">
        <v>1559</v>
      </c>
      <c r="G953" s="22" t="s">
        <v>1664</v>
      </c>
    </row>
    <row r="954" spans="1:7" ht="15" thickBot="1" x14ac:dyDescent="0.35">
      <c r="A954" s="3">
        <v>148</v>
      </c>
      <c r="B954" s="4">
        <v>14</v>
      </c>
      <c r="C954" s="14" t="s">
        <v>974</v>
      </c>
      <c r="D954" s="4" t="s">
        <v>986</v>
      </c>
      <c r="E954" s="3" t="s">
        <v>18</v>
      </c>
      <c r="F954" s="18" t="s">
        <v>1559</v>
      </c>
      <c r="G954" s="22" t="s">
        <v>1664</v>
      </c>
    </row>
    <row r="955" spans="1:7" ht="15" thickBot="1" x14ac:dyDescent="0.35">
      <c r="A955" s="3">
        <v>148</v>
      </c>
      <c r="B955" s="4">
        <v>15</v>
      </c>
      <c r="C955" s="14" t="s">
        <v>974</v>
      </c>
      <c r="D955" s="4" t="s">
        <v>987</v>
      </c>
      <c r="E955" s="3" t="s">
        <v>18</v>
      </c>
      <c r="F955" s="18" t="s">
        <v>1559</v>
      </c>
      <c r="G955" s="22" t="s">
        <v>1664</v>
      </c>
    </row>
    <row r="956" spans="1:7" ht="15" thickBot="1" x14ac:dyDescent="0.35">
      <c r="A956" s="3">
        <v>148</v>
      </c>
      <c r="B956" s="4">
        <v>16</v>
      </c>
      <c r="C956" s="14" t="s">
        <v>974</v>
      </c>
      <c r="D956" s="4" t="s">
        <v>988</v>
      </c>
      <c r="E956" s="3" t="s">
        <v>18</v>
      </c>
      <c r="F956" s="18" t="s">
        <v>1559</v>
      </c>
      <c r="G956" s="22" t="s">
        <v>1664</v>
      </c>
    </row>
    <row r="957" spans="1:7" ht="15" thickBot="1" x14ac:dyDescent="0.35">
      <c r="A957" s="3">
        <v>148</v>
      </c>
      <c r="B957" s="4">
        <v>17</v>
      </c>
      <c r="C957" s="14" t="s">
        <v>974</v>
      </c>
      <c r="D957" s="4" t="s">
        <v>989</v>
      </c>
      <c r="E957" s="3" t="s">
        <v>18</v>
      </c>
      <c r="F957" s="18" t="s">
        <v>1559</v>
      </c>
      <c r="G957" s="22" t="s">
        <v>1664</v>
      </c>
    </row>
    <row r="958" spans="1:7" ht="15" thickBot="1" x14ac:dyDescent="0.35">
      <c r="A958" s="3">
        <v>148</v>
      </c>
      <c r="B958" s="4">
        <v>18</v>
      </c>
      <c r="C958" s="14" t="s">
        <v>974</v>
      </c>
      <c r="D958" s="4" t="s">
        <v>990</v>
      </c>
      <c r="E958" s="3" t="s">
        <v>18</v>
      </c>
      <c r="F958" s="18" t="s">
        <v>1559</v>
      </c>
      <c r="G958" s="22" t="s">
        <v>1664</v>
      </c>
    </row>
    <row r="959" spans="1:7" ht="15" thickBot="1" x14ac:dyDescent="0.35">
      <c r="A959" s="3">
        <v>148</v>
      </c>
      <c r="B959" s="4">
        <v>19</v>
      </c>
      <c r="C959" s="14" t="s">
        <v>974</v>
      </c>
      <c r="D959" s="4" t="s">
        <v>991</v>
      </c>
      <c r="E959" s="3" t="s">
        <v>18</v>
      </c>
      <c r="F959" s="18" t="s">
        <v>1559</v>
      </c>
      <c r="G959" s="22" t="s">
        <v>1664</v>
      </c>
    </row>
    <row r="960" spans="1:7" ht="15" thickBot="1" x14ac:dyDescent="0.35">
      <c r="A960" s="3">
        <v>148</v>
      </c>
      <c r="B960" s="4">
        <v>20</v>
      </c>
      <c r="C960" s="14" t="s">
        <v>974</v>
      </c>
      <c r="D960" s="4" t="s">
        <v>992</v>
      </c>
      <c r="E960" s="3" t="s">
        <v>18</v>
      </c>
      <c r="F960" s="18" t="s">
        <v>1559</v>
      </c>
      <c r="G960" s="22" t="s">
        <v>1664</v>
      </c>
    </row>
    <row r="961" spans="1:7" ht="15" thickBot="1" x14ac:dyDescent="0.35">
      <c r="A961" s="3">
        <v>148</v>
      </c>
      <c r="B961" s="4">
        <v>21</v>
      </c>
      <c r="C961" s="14" t="s">
        <v>974</v>
      </c>
      <c r="D961" s="4" t="s">
        <v>993</v>
      </c>
      <c r="E961" s="3" t="s">
        <v>18</v>
      </c>
      <c r="F961" s="18" t="s">
        <v>1559</v>
      </c>
      <c r="G961" s="22" t="s">
        <v>1664</v>
      </c>
    </row>
    <row r="962" spans="1:7" ht="15" thickBot="1" x14ac:dyDescent="0.35">
      <c r="A962" s="3">
        <v>148</v>
      </c>
      <c r="B962" s="4">
        <v>22</v>
      </c>
      <c r="C962" s="14" t="s">
        <v>974</v>
      </c>
      <c r="D962" s="4" t="s">
        <v>994</v>
      </c>
      <c r="E962" s="3" t="s">
        <v>18</v>
      </c>
      <c r="F962" s="18" t="s">
        <v>1559</v>
      </c>
      <c r="G962" s="22" t="s">
        <v>1664</v>
      </c>
    </row>
    <row r="963" spans="1:7" ht="15" thickBot="1" x14ac:dyDescent="0.35">
      <c r="A963" s="3">
        <v>148</v>
      </c>
      <c r="B963" s="4">
        <v>23</v>
      </c>
      <c r="C963" s="14" t="s">
        <v>974</v>
      </c>
      <c r="D963" s="4" t="s">
        <v>995</v>
      </c>
      <c r="E963" s="3" t="s">
        <v>18</v>
      </c>
      <c r="F963" s="18" t="s">
        <v>1559</v>
      </c>
      <c r="G963" s="22" t="s">
        <v>1664</v>
      </c>
    </row>
    <row r="964" spans="1:7" ht="15" thickBot="1" x14ac:dyDescent="0.35">
      <c r="A964" s="3">
        <v>148</v>
      </c>
      <c r="B964" s="4">
        <v>24</v>
      </c>
      <c r="C964" s="14" t="s">
        <v>974</v>
      </c>
      <c r="D964" s="4" t="s">
        <v>996</v>
      </c>
      <c r="E964" s="3" t="s">
        <v>18</v>
      </c>
      <c r="F964" s="18" t="s">
        <v>1559</v>
      </c>
      <c r="G964" s="22" t="s">
        <v>1664</v>
      </c>
    </row>
    <row r="965" spans="1:7" ht="15" thickBot="1" x14ac:dyDescent="0.35">
      <c r="A965" s="3">
        <v>148</v>
      </c>
      <c r="B965" s="4">
        <v>25</v>
      </c>
      <c r="C965" s="14" t="s">
        <v>974</v>
      </c>
      <c r="D965" s="4" t="s">
        <v>997</v>
      </c>
      <c r="E965" s="3" t="s">
        <v>18</v>
      </c>
      <c r="F965" s="18" t="s">
        <v>1559</v>
      </c>
      <c r="G965" s="22" t="s">
        <v>1664</v>
      </c>
    </row>
    <row r="966" spans="1:7" ht="15" thickBot="1" x14ac:dyDescent="0.35">
      <c r="A966" s="3">
        <v>148</v>
      </c>
      <c r="B966" s="4">
        <v>26</v>
      </c>
      <c r="C966" s="14" t="s">
        <v>974</v>
      </c>
      <c r="D966" s="4" t="s">
        <v>998</v>
      </c>
      <c r="E966" s="3" t="s">
        <v>18</v>
      </c>
      <c r="F966" s="18" t="s">
        <v>1559</v>
      </c>
      <c r="G966" s="22" t="s">
        <v>1664</v>
      </c>
    </row>
    <row r="967" spans="1:7" ht="15" thickBot="1" x14ac:dyDescent="0.35">
      <c r="A967" s="3">
        <v>148</v>
      </c>
      <c r="B967" s="4">
        <v>27</v>
      </c>
      <c r="C967" s="14" t="s">
        <v>974</v>
      </c>
      <c r="D967" s="4" t="s">
        <v>999</v>
      </c>
      <c r="E967" s="3" t="s">
        <v>18</v>
      </c>
      <c r="F967" s="18" t="s">
        <v>1559</v>
      </c>
      <c r="G967" s="22" t="s">
        <v>1664</v>
      </c>
    </row>
    <row r="968" spans="1:7" ht="15" thickBot="1" x14ac:dyDescent="0.35">
      <c r="A968" s="3">
        <v>148</v>
      </c>
      <c r="B968" s="4">
        <v>28</v>
      </c>
      <c r="C968" s="14" t="s">
        <v>974</v>
      </c>
      <c r="D968" s="4" t="s">
        <v>1000</v>
      </c>
      <c r="E968" s="3" t="s">
        <v>18</v>
      </c>
      <c r="F968" s="18" t="s">
        <v>1559</v>
      </c>
      <c r="G968" s="22" t="s">
        <v>1664</v>
      </c>
    </row>
    <row r="969" spans="1:7" ht="15" thickBot="1" x14ac:dyDescent="0.35">
      <c r="A969" s="3">
        <v>148</v>
      </c>
      <c r="B969" s="4">
        <v>29</v>
      </c>
      <c r="C969" s="14" t="s">
        <v>974</v>
      </c>
      <c r="D969" s="4" t="s">
        <v>1001</v>
      </c>
      <c r="E969" s="3" t="s">
        <v>18</v>
      </c>
      <c r="F969" s="18" t="s">
        <v>1559</v>
      </c>
      <c r="G969" s="22" t="s">
        <v>1664</v>
      </c>
    </row>
    <row r="970" spans="1:7" ht="15" thickBot="1" x14ac:dyDescent="0.35">
      <c r="A970" s="3">
        <v>148</v>
      </c>
      <c r="B970" s="4">
        <v>30</v>
      </c>
      <c r="C970" s="14" t="s">
        <v>974</v>
      </c>
      <c r="D970" s="4" t="s">
        <v>1002</v>
      </c>
      <c r="E970" s="3" t="s">
        <v>18</v>
      </c>
      <c r="F970" s="18" t="s">
        <v>1559</v>
      </c>
      <c r="G970" s="22" t="s">
        <v>1664</v>
      </c>
    </row>
    <row r="971" spans="1:7" ht="15" thickBot="1" x14ac:dyDescent="0.35">
      <c r="A971" s="3">
        <v>148</v>
      </c>
      <c r="B971" s="4">
        <v>31</v>
      </c>
      <c r="C971" s="14" t="s">
        <v>974</v>
      </c>
      <c r="D971" s="4" t="s">
        <v>1003</v>
      </c>
      <c r="E971" s="3" t="s">
        <v>18</v>
      </c>
      <c r="F971" s="18" t="s">
        <v>1559</v>
      </c>
      <c r="G971" s="22" t="s">
        <v>1664</v>
      </c>
    </row>
    <row r="972" spans="1:7" ht="15" thickBot="1" x14ac:dyDescent="0.35">
      <c r="A972" s="3">
        <v>148</v>
      </c>
      <c r="B972" s="4">
        <v>32</v>
      </c>
      <c r="C972" s="14" t="s">
        <v>974</v>
      </c>
      <c r="D972" s="4" t="s">
        <v>1004</v>
      </c>
      <c r="E972" s="3" t="s">
        <v>18</v>
      </c>
      <c r="F972" s="18" t="s">
        <v>1559</v>
      </c>
      <c r="G972" s="22" t="s">
        <v>1664</v>
      </c>
    </row>
    <row r="973" spans="1:7" ht="15" thickBot="1" x14ac:dyDescent="0.35">
      <c r="A973" s="3">
        <v>148</v>
      </c>
      <c r="B973" s="4">
        <v>33</v>
      </c>
      <c r="C973" s="14" t="s">
        <v>974</v>
      </c>
      <c r="D973" s="4" t="s">
        <v>1005</v>
      </c>
      <c r="E973" s="3" t="s">
        <v>18</v>
      </c>
      <c r="F973" s="18" t="s">
        <v>1559</v>
      </c>
      <c r="G973" s="22" t="s">
        <v>1664</v>
      </c>
    </row>
    <row r="974" spans="1:7" ht="15" thickBot="1" x14ac:dyDescent="0.35">
      <c r="A974" s="3">
        <v>148</v>
      </c>
      <c r="B974" s="4">
        <v>34</v>
      </c>
      <c r="C974" s="14" t="s">
        <v>974</v>
      </c>
      <c r="D974" s="4" t="s">
        <v>1006</v>
      </c>
      <c r="E974" s="3" t="s">
        <v>18</v>
      </c>
      <c r="F974" s="18" t="s">
        <v>1559</v>
      </c>
      <c r="G974" s="22" t="s">
        <v>1664</v>
      </c>
    </row>
    <row r="975" spans="1:7" ht="15" thickBot="1" x14ac:dyDescent="0.35">
      <c r="A975" s="3">
        <v>148</v>
      </c>
      <c r="B975" s="4">
        <v>35</v>
      </c>
      <c r="C975" s="14" t="s">
        <v>974</v>
      </c>
      <c r="D975" s="4" t="s">
        <v>1007</v>
      </c>
      <c r="E975" s="3" t="s">
        <v>18</v>
      </c>
      <c r="F975" s="18" t="s">
        <v>1559</v>
      </c>
      <c r="G975" s="22" t="s">
        <v>1664</v>
      </c>
    </row>
    <row r="976" spans="1:7" ht="15" thickBot="1" x14ac:dyDescent="0.35">
      <c r="A976" s="3">
        <v>148</v>
      </c>
      <c r="B976" s="4">
        <v>36</v>
      </c>
      <c r="C976" s="14" t="s">
        <v>974</v>
      </c>
      <c r="D976" s="4" t="s">
        <v>1008</v>
      </c>
      <c r="E976" s="3" t="s">
        <v>18</v>
      </c>
      <c r="F976" s="18" t="s">
        <v>1559</v>
      </c>
      <c r="G976" s="22" t="s">
        <v>1664</v>
      </c>
    </row>
    <row r="977" spans="1:7" ht="15" thickBot="1" x14ac:dyDescent="0.35">
      <c r="A977" s="3">
        <v>148</v>
      </c>
      <c r="B977" s="4">
        <v>37</v>
      </c>
      <c r="C977" s="14" t="s">
        <v>974</v>
      </c>
      <c r="D977" s="4" t="s">
        <v>1009</v>
      </c>
      <c r="E977" s="3" t="s">
        <v>18</v>
      </c>
      <c r="F977" s="18" t="s">
        <v>1559</v>
      </c>
      <c r="G977" s="22" t="s">
        <v>1664</v>
      </c>
    </row>
    <row r="978" spans="1:7" ht="15" thickBot="1" x14ac:dyDescent="0.35">
      <c r="A978" s="3">
        <v>148</v>
      </c>
      <c r="B978" s="4">
        <v>38</v>
      </c>
      <c r="C978" s="14" t="s">
        <v>974</v>
      </c>
      <c r="D978" s="4" t="s">
        <v>1010</v>
      </c>
      <c r="E978" s="3" t="s">
        <v>18</v>
      </c>
      <c r="F978" s="18" t="s">
        <v>1559</v>
      </c>
      <c r="G978" s="22" t="s">
        <v>1664</v>
      </c>
    </row>
    <row r="979" spans="1:7" ht="15" thickBot="1" x14ac:dyDescent="0.35">
      <c r="A979" s="3">
        <v>148</v>
      </c>
      <c r="B979" s="4">
        <v>39</v>
      </c>
      <c r="C979" s="14" t="s">
        <v>974</v>
      </c>
      <c r="D979" s="4" t="s">
        <v>1011</v>
      </c>
      <c r="E979" s="3" t="s">
        <v>18</v>
      </c>
      <c r="F979" s="18" t="s">
        <v>1559</v>
      </c>
      <c r="G979" s="22" t="s">
        <v>1664</v>
      </c>
    </row>
    <row r="980" spans="1:7" ht="15" thickBot="1" x14ac:dyDescent="0.35">
      <c r="A980" s="3">
        <v>148</v>
      </c>
      <c r="B980" s="4">
        <v>40</v>
      </c>
      <c r="C980" s="14" t="s">
        <v>974</v>
      </c>
      <c r="D980" s="4" t="s">
        <v>1012</v>
      </c>
      <c r="E980" s="3" t="s">
        <v>18</v>
      </c>
      <c r="F980" s="18" t="s">
        <v>1559</v>
      </c>
      <c r="G980" s="22" t="s">
        <v>1664</v>
      </c>
    </row>
    <row r="981" spans="1:7" ht="15" thickBot="1" x14ac:dyDescent="0.35">
      <c r="A981" s="3">
        <v>148</v>
      </c>
      <c r="B981" s="4">
        <v>41</v>
      </c>
      <c r="C981" s="14" t="s">
        <v>974</v>
      </c>
      <c r="D981" s="4" t="s">
        <v>1013</v>
      </c>
      <c r="E981" s="3" t="s">
        <v>18</v>
      </c>
      <c r="F981" s="18" t="s">
        <v>1559</v>
      </c>
      <c r="G981" s="22" t="s">
        <v>1664</v>
      </c>
    </row>
    <row r="982" spans="1:7" ht="15" thickBot="1" x14ac:dyDescent="0.35">
      <c r="A982" s="3">
        <v>148</v>
      </c>
      <c r="B982" s="4">
        <v>42</v>
      </c>
      <c r="C982" s="14" t="s">
        <v>974</v>
      </c>
      <c r="D982" s="4" t="s">
        <v>1014</v>
      </c>
      <c r="E982" s="3" t="s">
        <v>18</v>
      </c>
      <c r="F982" s="18" t="s">
        <v>1559</v>
      </c>
      <c r="G982" s="22" t="s">
        <v>1664</v>
      </c>
    </row>
    <row r="983" spans="1:7" ht="15" thickBot="1" x14ac:dyDescent="0.35">
      <c r="A983" s="3">
        <v>148</v>
      </c>
      <c r="B983" s="4">
        <v>43</v>
      </c>
      <c r="C983" s="14" t="s">
        <v>974</v>
      </c>
      <c r="D983" s="4" t="s">
        <v>1015</v>
      </c>
      <c r="E983" s="3" t="s">
        <v>18</v>
      </c>
      <c r="F983" s="18" t="s">
        <v>1559</v>
      </c>
      <c r="G983" s="22" t="s">
        <v>1664</v>
      </c>
    </row>
    <row r="984" spans="1:7" ht="15" thickBot="1" x14ac:dyDescent="0.35">
      <c r="A984" s="3">
        <v>148</v>
      </c>
      <c r="B984" s="4">
        <v>44</v>
      </c>
      <c r="C984" s="14" t="s">
        <v>974</v>
      </c>
      <c r="D984" s="4" t="s">
        <v>1016</v>
      </c>
      <c r="E984" s="3" t="s">
        <v>18</v>
      </c>
      <c r="F984" s="18" t="s">
        <v>1559</v>
      </c>
      <c r="G984" s="22" t="s">
        <v>1664</v>
      </c>
    </row>
    <row r="985" spans="1:7" ht="15" thickBot="1" x14ac:dyDescent="0.35">
      <c r="A985" s="3">
        <v>148</v>
      </c>
      <c r="B985" s="4">
        <v>45</v>
      </c>
      <c r="C985" s="14" t="s">
        <v>974</v>
      </c>
      <c r="D985" s="4" t="s">
        <v>1017</v>
      </c>
      <c r="E985" s="3" t="s">
        <v>18</v>
      </c>
      <c r="F985" s="18" t="s">
        <v>1559</v>
      </c>
      <c r="G985" s="22" t="s">
        <v>1664</v>
      </c>
    </row>
    <row r="986" spans="1:7" ht="15" thickBot="1" x14ac:dyDescent="0.35">
      <c r="A986" s="3">
        <v>148</v>
      </c>
      <c r="B986" s="4">
        <v>46</v>
      </c>
      <c r="C986" s="14" t="s">
        <v>974</v>
      </c>
      <c r="D986" s="4" t="s">
        <v>1018</v>
      </c>
      <c r="E986" s="3" t="s">
        <v>18</v>
      </c>
      <c r="F986" s="18" t="s">
        <v>1559</v>
      </c>
      <c r="G986" s="22" t="s">
        <v>1664</v>
      </c>
    </row>
    <row r="987" spans="1:7" ht="15" thickBot="1" x14ac:dyDescent="0.35">
      <c r="A987" s="3">
        <v>148</v>
      </c>
      <c r="B987" s="4">
        <v>47</v>
      </c>
      <c r="C987" s="14" t="s">
        <v>974</v>
      </c>
      <c r="D987" s="4" t="s">
        <v>1019</v>
      </c>
      <c r="E987" s="3" t="s">
        <v>18</v>
      </c>
      <c r="F987" s="18" t="s">
        <v>1559</v>
      </c>
      <c r="G987" s="22" t="s">
        <v>1664</v>
      </c>
    </row>
    <row r="988" spans="1:7" ht="15" thickBot="1" x14ac:dyDescent="0.35">
      <c r="A988" s="3">
        <v>148</v>
      </c>
      <c r="B988" s="4">
        <v>48</v>
      </c>
      <c r="C988" s="14" t="s">
        <v>974</v>
      </c>
      <c r="D988" s="4" t="s">
        <v>1020</v>
      </c>
      <c r="E988" s="3" t="s">
        <v>18</v>
      </c>
      <c r="F988" s="18" t="s">
        <v>1559</v>
      </c>
      <c r="G988" s="22" t="s">
        <v>1664</v>
      </c>
    </row>
    <row r="989" spans="1:7" ht="15" thickBot="1" x14ac:dyDescent="0.35">
      <c r="A989" s="3">
        <v>148</v>
      </c>
      <c r="B989" s="4">
        <v>49</v>
      </c>
      <c r="C989" s="14" t="s">
        <v>974</v>
      </c>
      <c r="D989" s="4" t="s">
        <v>1021</v>
      </c>
      <c r="E989" s="3" t="s">
        <v>18</v>
      </c>
      <c r="F989" s="18" t="s">
        <v>1559</v>
      </c>
      <c r="G989" s="22" t="s">
        <v>1664</v>
      </c>
    </row>
    <row r="990" spans="1:7" ht="15" thickBot="1" x14ac:dyDescent="0.35">
      <c r="A990" s="3">
        <v>148</v>
      </c>
      <c r="B990" s="4">
        <v>50</v>
      </c>
      <c r="C990" s="14" t="s">
        <v>974</v>
      </c>
      <c r="D990" s="4" t="s">
        <v>1022</v>
      </c>
      <c r="E990" s="3" t="s">
        <v>18</v>
      </c>
      <c r="F990" s="18" t="s">
        <v>1559</v>
      </c>
      <c r="G990" s="22" t="s">
        <v>1664</v>
      </c>
    </row>
    <row r="991" spans="1:7" ht="15" thickBot="1" x14ac:dyDescent="0.35">
      <c r="A991" s="3">
        <v>148</v>
      </c>
      <c r="B991" s="4">
        <v>51</v>
      </c>
      <c r="C991" s="14" t="s">
        <v>974</v>
      </c>
      <c r="D991" s="4" t="s">
        <v>1023</v>
      </c>
      <c r="E991" s="3" t="s">
        <v>18</v>
      </c>
      <c r="F991" s="18" t="s">
        <v>1559</v>
      </c>
      <c r="G991" s="22" t="s">
        <v>1664</v>
      </c>
    </row>
    <row r="992" spans="1:7" ht="15" thickBot="1" x14ac:dyDescent="0.35">
      <c r="A992" s="3">
        <v>148</v>
      </c>
      <c r="B992" s="4">
        <v>52</v>
      </c>
      <c r="C992" s="14" t="s">
        <v>974</v>
      </c>
      <c r="D992" s="4" t="s">
        <v>1024</v>
      </c>
      <c r="E992" s="3" t="s">
        <v>18</v>
      </c>
      <c r="F992" s="18" t="s">
        <v>1559</v>
      </c>
      <c r="G992" s="22" t="s">
        <v>1664</v>
      </c>
    </row>
    <row r="993" spans="1:7" ht="15" thickBot="1" x14ac:dyDescent="0.35">
      <c r="A993" s="3">
        <v>148</v>
      </c>
      <c r="B993" s="4">
        <v>53</v>
      </c>
      <c r="C993" s="14" t="s">
        <v>974</v>
      </c>
      <c r="D993" s="4" t="s">
        <v>1025</v>
      </c>
      <c r="E993" s="3" t="s">
        <v>18</v>
      </c>
      <c r="F993" s="18" t="s">
        <v>1559</v>
      </c>
      <c r="G993" s="22" t="s">
        <v>1664</v>
      </c>
    </row>
    <row r="994" spans="1:7" ht="15" thickBot="1" x14ac:dyDescent="0.35">
      <c r="A994" s="3">
        <v>148</v>
      </c>
      <c r="B994" s="4">
        <v>54</v>
      </c>
      <c r="C994" s="14" t="s">
        <v>974</v>
      </c>
      <c r="D994" s="4" t="s">
        <v>1026</v>
      </c>
      <c r="E994" s="3" t="s">
        <v>18</v>
      </c>
      <c r="F994" s="18" t="s">
        <v>1559</v>
      </c>
      <c r="G994" s="22" t="s">
        <v>1664</v>
      </c>
    </row>
    <row r="995" spans="1:7" ht="15" thickBot="1" x14ac:dyDescent="0.35">
      <c r="A995" s="3">
        <v>148</v>
      </c>
      <c r="B995" s="4">
        <v>55</v>
      </c>
      <c r="C995" s="14" t="s">
        <v>974</v>
      </c>
      <c r="D995" s="4" t="s">
        <v>1027</v>
      </c>
      <c r="E995" s="3" t="s">
        <v>18</v>
      </c>
      <c r="F995" s="18" t="s">
        <v>1559</v>
      </c>
      <c r="G995" s="22" t="s">
        <v>1664</v>
      </c>
    </row>
    <row r="996" spans="1:7" ht="15" thickBot="1" x14ac:dyDescent="0.35">
      <c r="A996" s="3">
        <v>148</v>
      </c>
      <c r="B996" s="4">
        <v>56</v>
      </c>
      <c r="C996" s="14" t="s">
        <v>974</v>
      </c>
      <c r="D996" s="4" t="s">
        <v>1028</v>
      </c>
      <c r="E996" s="3" t="s">
        <v>18</v>
      </c>
      <c r="F996" s="18" t="s">
        <v>1559</v>
      </c>
      <c r="G996" s="22" t="s">
        <v>1664</v>
      </c>
    </row>
    <row r="997" spans="1:7" ht="15" thickBot="1" x14ac:dyDescent="0.35">
      <c r="A997" s="3">
        <v>148</v>
      </c>
      <c r="B997" s="4">
        <v>57</v>
      </c>
      <c r="C997" s="14" t="s">
        <v>974</v>
      </c>
      <c r="D997" s="4" t="s">
        <v>1029</v>
      </c>
      <c r="E997" s="3" t="s">
        <v>18</v>
      </c>
      <c r="F997" s="18" t="s">
        <v>1559</v>
      </c>
      <c r="G997" s="22" t="s">
        <v>1664</v>
      </c>
    </row>
    <row r="998" spans="1:7" ht="15" thickBot="1" x14ac:dyDescent="0.35">
      <c r="A998" s="3">
        <v>148</v>
      </c>
      <c r="B998" s="4">
        <v>58</v>
      </c>
      <c r="C998" s="14" t="s">
        <v>974</v>
      </c>
      <c r="D998" s="4" t="s">
        <v>1030</v>
      </c>
      <c r="E998" s="3" t="s">
        <v>18</v>
      </c>
      <c r="F998" s="18" t="s">
        <v>1559</v>
      </c>
      <c r="G998" s="22" t="s">
        <v>1664</v>
      </c>
    </row>
    <row r="999" spans="1:7" ht="15" thickBot="1" x14ac:dyDescent="0.35">
      <c r="A999" s="3">
        <v>148</v>
      </c>
      <c r="B999" s="4">
        <v>59</v>
      </c>
      <c r="C999" s="14" t="s">
        <v>974</v>
      </c>
      <c r="D999" s="4" t="s">
        <v>1031</v>
      </c>
      <c r="E999" s="8" t="s">
        <v>1031</v>
      </c>
      <c r="F999" s="19" t="s">
        <v>1659</v>
      </c>
      <c r="G999" s="22" t="s">
        <v>18</v>
      </c>
    </row>
    <row r="1000" spans="1:7" ht="15" thickBot="1" x14ac:dyDescent="0.35">
      <c r="A1000" s="3">
        <v>149</v>
      </c>
      <c r="B1000" s="4">
        <v>1</v>
      </c>
      <c r="C1000" s="14" t="s">
        <v>1032</v>
      </c>
      <c r="D1000" s="4" t="s">
        <v>1033</v>
      </c>
      <c r="E1000" s="3" t="s">
        <v>1033</v>
      </c>
      <c r="F1000" s="19" t="s">
        <v>1660</v>
      </c>
      <c r="G1000" s="22" t="s">
        <v>18</v>
      </c>
    </row>
    <row r="1001" spans="1:7" ht="15" thickBot="1" x14ac:dyDescent="0.35">
      <c r="A1001" s="3">
        <v>149</v>
      </c>
      <c r="B1001" s="4">
        <v>2</v>
      </c>
      <c r="C1001" s="14" t="s">
        <v>1032</v>
      </c>
      <c r="D1001" s="4" t="s">
        <v>1034</v>
      </c>
      <c r="E1001" s="3" t="s">
        <v>18</v>
      </c>
      <c r="F1001" s="18" t="s">
        <v>1559</v>
      </c>
      <c r="G1001" s="22" t="s">
        <v>1664</v>
      </c>
    </row>
    <row r="1002" spans="1:7" ht="15" thickBot="1" x14ac:dyDescent="0.35">
      <c r="A1002" s="3">
        <v>149</v>
      </c>
      <c r="B1002" s="4">
        <v>3</v>
      </c>
      <c r="C1002" s="14" t="s">
        <v>1032</v>
      </c>
      <c r="D1002" s="4" t="s">
        <v>1035</v>
      </c>
      <c r="E1002" s="3" t="s">
        <v>18</v>
      </c>
      <c r="F1002" s="18" t="s">
        <v>1559</v>
      </c>
      <c r="G1002" s="22" t="s">
        <v>1664</v>
      </c>
    </row>
    <row r="1003" spans="1:7" ht="15" thickBot="1" x14ac:dyDescent="0.35">
      <c r="A1003" s="3">
        <v>149</v>
      </c>
      <c r="B1003" s="4">
        <v>4</v>
      </c>
      <c r="C1003" s="14" t="s">
        <v>1032</v>
      </c>
      <c r="D1003" s="4" t="s">
        <v>1036</v>
      </c>
      <c r="E1003" s="3" t="s">
        <v>18</v>
      </c>
      <c r="F1003" s="18" t="s">
        <v>1559</v>
      </c>
      <c r="G1003" s="22" t="s">
        <v>1664</v>
      </c>
    </row>
    <row r="1004" spans="1:7" ht="15" thickBot="1" x14ac:dyDescent="0.35">
      <c r="A1004" s="3">
        <v>149</v>
      </c>
      <c r="B1004" s="4">
        <v>5</v>
      </c>
      <c r="C1004" s="14" t="s">
        <v>1032</v>
      </c>
      <c r="D1004" s="4" t="s">
        <v>1037</v>
      </c>
      <c r="E1004" s="3" t="s">
        <v>18</v>
      </c>
      <c r="F1004" s="18" t="s">
        <v>1559</v>
      </c>
      <c r="G1004" s="22" t="s">
        <v>1664</v>
      </c>
    </row>
    <row r="1005" spans="1:7" ht="15" thickBot="1" x14ac:dyDescent="0.35">
      <c r="A1005" s="3">
        <v>149</v>
      </c>
      <c r="B1005" s="4">
        <v>6</v>
      </c>
      <c r="C1005" s="14" t="s">
        <v>1032</v>
      </c>
      <c r="D1005" s="4" t="s">
        <v>1038</v>
      </c>
      <c r="E1005" s="3" t="s">
        <v>18</v>
      </c>
      <c r="F1005" s="18" t="s">
        <v>1559</v>
      </c>
      <c r="G1005" s="22" t="s">
        <v>1664</v>
      </c>
    </row>
    <row r="1006" spans="1:7" ht="15" thickBot="1" x14ac:dyDescent="0.35">
      <c r="A1006" s="3">
        <v>149</v>
      </c>
      <c r="B1006" s="4">
        <v>7</v>
      </c>
      <c r="C1006" s="14" t="s">
        <v>1032</v>
      </c>
      <c r="D1006" s="4" t="s">
        <v>1039</v>
      </c>
      <c r="E1006" s="3" t="s">
        <v>18</v>
      </c>
      <c r="F1006" s="18" t="s">
        <v>1559</v>
      </c>
      <c r="G1006" s="22" t="s">
        <v>1664</v>
      </c>
    </row>
    <row r="1007" spans="1:7" ht="15" thickBot="1" x14ac:dyDescent="0.35">
      <c r="A1007" s="3">
        <v>149</v>
      </c>
      <c r="B1007" s="4">
        <v>8</v>
      </c>
      <c r="C1007" s="14" t="s">
        <v>1032</v>
      </c>
      <c r="D1007" s="4" t="s">
        <v>1040</v>
      </c>
      <c r="E1007" s="3" t="s">
        <v>18</v>
      </c>
      <c r="F1007" s="18" t="s">
        <v>1559</v>
      </c>
      <c r="G1007" s="22" t="s">
        <v>1664</v>
      </c>
    </row>
    <row r="1008" spans="1:7" ht="15" thickBot="1" x14ac:dyDescent="0.35">
      <c r="A1008" s="3">
        <v>149</v>
      </c>
      <c r="B1008" s="4">
        <v>9</v>
      </c>
      <c r="C1008" s="14" t="s">
        <v>1032</v>
      </c>
      <c r="D1008" s="4" t="s">
        <v>1041</v>
      </c>
      <c r="E1008" s="3" t="s">
        <v>18</v>
      </c>
      <c r="F1008" s="18" t="s">
        <v>1559</v>
      </c>
      <c r="G1008" s="22" t="s">
        <v>1664</v>
      </c>
    </row>
    <row r="1009" spans="1:7" ht="15" thickBot="1" x14ac:dyDescent="0.35">
      <c r="A1009" s="3">
        <v>149</v>
      </c>
      <c r="B1009" s="4">
        <v>10</v>
      </c>
      <c r="C1009" s="14" t="s">
        <v>1032</v>
      </c>
      <c r="D1009" s="4" t="s">
        <v>1042</v>
      </c>
      <c r="E1009" s="3" t="s">
        <v>18</v>
      </c>
      <c r="F1009" s="18" t="s">
        <v>1559</v>
      </c>
      <c r="G1009" s="22" t="s">
        <v>1664</v>
      </c>
    </row>
    <row r="1010" spans="1:7" ht="15" thickBot="1" x14ac:dyDescent="0.35">
      <c r="A1010" s="3">
        <v>149</v>
      </c>
      <c r="B1010" s="4">
        <v>11</v>
      </c>
      <c r="C1010" s="14" t="s">
        <v>1032</v>
      </c>
      <c r="D1010" s="4" t="s">
        <v>1043</v>
      </c>
      <c r="E1010" s="3" t="s">
        <v>18</v>
      </c>
      <c r="F1010" s="18" t="s">
        <v>1559</v>
      </c>
      <c r="G1010" s="22" t="s">
        <v>1664</v>
      </c>
    </row>
    <row r="1011" spans="1:7" ht="15" thickBot="1" x14ac:dyDescent="0.35">
      <c r="A1011" s="3">
        <v>149</v>
      </c>
      <c r="B1011" s="4">
        <v>12</v>
      </c>
      <c r="C1011" s="14" t="s">
        <v>1032</v>
      </c>
      <c r="D1011" s="4" t="s">
        <v>1044</v>
      </c>
      <c r="E1011" s="3" t="s">
        <v>18</v>
      </c>
      <c r="F1011" s="18" t="s">
        <v>1559</v>
      </c>
      <c r="G1011" s="22" t="s">
        <v>1664</v>
      </c>
    </row>
    <row r="1012" spans="1:7" ht="15" thickBot="1" x14ac:dyDescent="0.35">
      <c r="A1012" s="3">
        <v>149</v>
      </c>
      <c r="B1012" s="4">
        <v>13</v>
      </c>
      <c r="C1012" s="14" t="s">
        <v>1032</v>
      </c>
      <c r="D1012" s="4" t="s">
        <v>1045</v>
      </c>
      <c r="E1012" s="3" t="s">
        <v>18</v>
      </c>
      <c r="F1012" s="18" t="s">
        <v>1559</v>
      </c>
      <c r="G1012" s="22" t="s">
        <v>1664</v>
      </c>
    </row>
    <row r="1013" spans="1:7" ht="15" thickBot="1" x14ac:dyDescent="0.35">
      <c r="A1013" s="3">
        <v>149</v>
      </c>
      <c r="B1013" s="4">
        <v>14</v>
      </c>
      <c r="C1013" s="14" t="s">
        <v>1032</v>
      </c>
      <c r="D1013" s="4" t="s">
        <v>1046</v>
      </c>
      <c r="E1013" s="3" t="s">
        <v>18</v>
      </c>
      <c r="F1013" s="18" t="s">
        <v>1559</v>
      </c>
      <c r="G1013" s="22" t="s">
        <v>1664</v>
      </c>
    </row>
    <row r="1014" spans="1:7" ht="15" thickBot="1" x14ac:dyDescent="0.35">
      <c r="A1014" s="3">
        <v>149</v>
      </c>
      <c r="B1014" s="4">
        <v>15</v>
      </c>
      <c r="C1014" s="14" t="s">
        <v>1032</v>
      </c>
      <c r="D1014" s="4" t="s">
        <v>1047</v>
      </c>
      <c r="E1014" s="3" t="s">
        <v>18</v>
      </c>
      <c r="F1014" s="18" t="s">
        <v>1559</v>
      </c>
      <c r="G1014" s="22" t="s">
        <v>1664</v>
      </c>
    </row>
    <row r="1015" spans="1:7" ht="15" thickBot="1" x14ac:dyDescent="0.35">
      <c r="A1015" s="3">
        <v>149</v>
      </c>
      <c r="B1015" s="4">
        <v>16</v>
      </c>
      <c r="C1015" s="14" t="s">
        <v>1032</v>
      </c>
      <c r="D1015" s="4" t="s">
        <v>1048</v>
      </c>
      <c r="E1015" s="3" t="s">
        <v>18</v>
      </c>
      <c r="F1015" s="18" t="s">
        <v>1559</v>
      </c>
      <c r="G1015" s="22" t="s">
        <v>1664</v>
      </c>
    </row>
    <row r="1016" spans="1:7" ht="15" thickBot="1" x14ac:dyDescent="0.35">
      <c r="A1016" s="3">
        <v>149</v>
      </c>
      <c r="B1016" s="4">
        <v>17</v>
      </c>
      <c r="C1016" s="14" t="s">
        <v>1032</v>
      </c>
      <c r="D1016" s="4" t="s">
        <v>1049</v>
      </c>
      <c r="E1016" s="3" t="s">
        <v>18</v>
      </c>
      <c r="F1016" s="18" t="s">
        <v>1559</v>
      </c>
      <c r="G1016" s="22" t="s">
        <v>1664</v>
      </c>
    </row>
    <row r="1017" spans="1:7" ht="15" thickBot="1" x14ac:dyDescent="0.35">
      <c r="A1017" s="3">
        <v>149</v>
      </c>
      <c r="B1017" s="4">
        <v>18</v>
      </c>
      <c r="C1017" s="14" t="s">
        <v>1032</v>
      </c>
      <c r="D1017" s="4" t="s">
        <v>1050</v>
      </c>
      <c r="E1017" s="3" t="s">
        <v>18</v>
      </c>
      <c r="F1017" s="18" t="s">
        <v>1559</v>
      </c>
      <c r="G1017" s="22" t="s">
        <v>1664</v>
      </c>
    </row>
    <row r="1018" spans="1:7" ht="15" thickBot="1" x14ac:dyDescent="0.35">
      <c r="A1018" s="3">
        <v>149</v>
      </c>
      <c r="B1018" s="4">
        <v>19</v>
      </c>
      <c r="C1018" s="14" t="s">
        <v>1032</v>
      </c>
      <c r="D1018" s="4" t="s">
        <v>1051</v>
      </c>
      <c r="E1018" s="3" t="s">
        <v>18</v>
      </c>
      <c r="F1018" s="18" t="s">
        <v>1559</v>
      </c>
      <c r="G1018" s="22" t="s">
        <v>1664</v>
      </c>
    </row>
    <row r="1019" spans="1:7" ht="15" thickBot="1" x14ac:dyDescent="0.35">
      <c r="A1019" s="3">
        <v>149</v>
      </c>
      <c r="B1019" s="4">
        <v>20</v>
      </c>
      <c r="C1019" s="14" t="s">
        <v>1032</v>
      </c>
      <c r="D1019" s="4" t="s">
        <v>1052</v>
      </c>
      <c r="E1019" s="3" t="s">
        <v>18</v>
      </c>
      <c r="F1019" s="18" t="s">
        <v>1559</v>
      </c>
      <c r="G1019" s="22" t="s">
        <v>1664</v>
      </c>
    </row>
    <row r="1020" spans="1:7" ht="15" thickBot="1" x14ac:dyDescent="0.35">
      <c r="A1020" s="3">
        <v>149</v>
      </c>
      <c r="B1020" s="4">
        <v>21</v>
      </c>
      <c r="C1020" s="14" t="s">
        <v>1032</v>
      </c>
      <c r="D1020" s="4" t="s">
        <v>1053</v>
      </c>
      <c r="E1020" s="3" t="s">
        <v>18</v>
      </c>
      <c r="F1020" s="18" t="s">
        <v>1559</v>
      </c>
      <c r="G1020" s="22" t="s">
        <v>1664</v>
      </c>
    </row>
    <row r="1021" spans="1:7" ht="15" thickBot="1" x14ac:dyDescent="0.35">
      <c r="A1021" s="3">
        <v>149</v>
      </c>
      <c r="B1021" s="4">
        <v>22</v>
      </c>
      <c r="C1021" s="14" t="s">
        <v>1032</v>
      </c>
      <c r="D1021" s="4" t="s">
        <v>1054</v>
      </c>
      <c r="E1021" s="3" t="s">
        <v>18</v>
      </c>
      <c r="F1021" s="18" t="s">
        <v>1559</v>
      </c>
      <c r="G1021" s="22" t="s">
        <v>1664</v>
      </c>
    </row>
    <row r="1022" spans="1:7" ht="15" thickBot="1" x14ac:dyDescent="0.35">
      <c r="A1022" s="3">
        <v>149</v>
      </c>
      <c r="B1022" s="4">
        <v>23</v>
      </c>
      <c r="C1022" s="14" t="s">
        <v>1032</v>
      </c>
      <c r="D1022" s="4" t="s">
        <v>1055</v>
      </c>
      <c r="E1022" s="3" t="s">
        <v>18</v>
      </c>
      <c r="F1022" s="18" t="s">
        <v>1559</v>
      </c>
      <c r="G1022" s="22" t="s">
        <v>1664</v>
      </c>
    </row>
    <row r="1023" spans="1:7" ht="15" thickBot="1" x14ac:dyDescent="0.35">
      <c r="A1023" s="3">
        <v>149</v>
      </c>
      <c r="B1023" s="4">
        <v>24</v>
      </c>
      <c r="C1023" s="14" t="s">
        <v>1032</v>
      </c>
      <c r="D1023" s="4" t="s">
        <v>1056</v>
      </c>
      <c r="E1023" s="3" t="s">
        <v>18</v>
      </c>
      <c r="F1023" s="18" t="s">
        <v>1559</v>
      </c>
      <c r="G1023" s="22" t="s">
        <v>1664</v>
      </c>
    </row>
    <row r="1024" spans="1:7" ht="15" thickBot="1" x14ac:dyDescent="0.35">
      <c r="A1024" s="3">
        <v>149</v>
      </c>
      <c r="B1024" s="4">
        <v>25</v>
      </c>
      <c r="C1024" s="14" t="s">
        <v>1032</v>
      </c>
      <c r="D1024" s="4" t="s">
        <v>1057</v>
      </c>
      <c r="E1024" s="3" t="s">
        <v>18</v>
      </c>
      <c r="F1024" s="18" t="s">
        <v>1559</v>
      </c>
      <c r="G1024" s="22" t="s">
        <v>1664</v>
      </c>
    </row>
    <row r="1025" spans="1:7" ht="15" thickBot="1" x14ac:dyDescent="0.35">
      <c r="A1025" s="3">
        <v>149</v>
      </c>
      <c r="B1025" s="4">
        <v>26</v>
      </c>
      <c r="C1025" s="14" t="s">
        <v>1032</v>
      </c>
      <c r="D1025" s="4" t="s">
        <v>1058</v>
      </c>
      <c r="E1025" s="3" t="s">
        <v>18</v>
      </c>
      <c r="F1025" s="18" t="s">
        <v>1559</v>
      </c>
      <c r="G1025" s="22" t="s">
        <v>1664</v>
      </c>
    </row>
    <row r="1026" spans="1:7" ht="15" thickBot="1" x14ac:dyDescent="0.35">
      <c r="A1026" s="3">
        <v>149</v>
      </c>
      <c r="B1026" s="4">
        <v>27</v>
      </c>
      <c r="C1026" s="14" t="s">
        <v>1032</v>
      </c>
      <c r="D1026" s="4" t="s">
        <v>1059</v>
      </c>
      <c r="E1026" s="3" t="s">
        <v>18</v>
      </c>
      <c r="F1026" s="18" t="s">
        <v>1559</v>
      </c>
      <c r="G1026" s="22" t="s">
        <v>1664</v>
      </c>
    </row>
    <row r="1027" spans="1:7" ht="15" thickBot="1" x14ac:dyDescent="0.35">
      <c r="A1027" s="3">
        <v>149</v>
      </c>
      <c r="B1027" s="4">
        <v>28</v>
      </c>
      <c r="C1027" s="14" t="s">
        <v>1032</v>
      </c>
      <c r="D1027" s="4" t="s">
        <v>1060</v>
      </c>
      <c r="E1027" s="3" t="s">
        <v>18</v>
      </c>
      <c r="F1027" s="18" t="s">
        <v>1559</v>
      </c>
      <c r="G1027" s="22" t="s">
        <v>1664</v>
      </c>
    </row>
    <row r="1028" spans="1:7" ht="15" thickBot="1" x14ac:dyDescent="0.35">
      <c r="A1028" s="3">
        <v>149</v>
      </c>
      <c r="B1028" s="4">
        <v>29</v>
      </c>
      <c r="C1028" s="14" t="s">
        <v>1032</v>
      </c>
      <c r="D1028" s="4" t="s">
        <v>1061</v>
      </c>
      <c r="E1028" s="3" t="s">
        <v>18</v>
      </c>
      <c r="F1028" s="18" t="s">
        <v>1559</v>
      </c>
      <c r="G1028" s="22" t="s">
        <v>1664</v>
      </c>
    </row>
    <row r="1029" spans="1:7" ht="15" thickBot="1" x14ac:dyDescent="0.35">
      <c r="A1029" s="3">
        <v>149</v>
      </c>
      <c r="B1029" s="4">
        <v>30</v>
      </c>
      <c r="C1029" s="14" t="s">
        <v>1032</v>
      </c>
      <c r="D1029" s="4" t="s">
        <v>1062</v>
      </c>
      <c r="E1029" s="3" t="s">
        <v>18</v>
      </c>
      <c r="F1029" s="18" t="s">
        <v>1559</v>
      </c>
      <c r="G1029" s="22" t="s">
        <v>1664</v>
      </c>
    </row>
    <row r="1030" spans="1:7" ht="15" thickBot="1" x14ac:dyDescent="0.35">
      <c r="A1030" s="3">
        <v>149</v>
      </c>
      <c r="B1030" s="4">
        <v>31</v>
      </c>
      <c r="C1030" s="14" t="s">
        <v>1032</v>
      </c>
      <c r="D1030" s="4" t="s">
        <v>1063</v>
      </c>
      <c r="E1030" s="3" t="s">
        <v>18</v>
      </c>
      <c r="F1030" s="18" t="s">
        <v>1559</v>
      </c>
      <c r="G1030" s="22" t="s">
        <v>1664</v>
      </c>
    </row>
    <row r="1031" spans="1:7" ht="15" thickBot="1" x14ac:dyDescent="0.35">
      <c r="A1031" s="3">
        <v>149</v>
      </c>
      <c r="B1031" s="4">
        <v>32</v>
      </c>
      <c r="C1031" s="14" t="s">
        <v>1032</v>
      </c>
      <c r="D1031" s="4" t="s">
        <v>1064</v>
      </c>
      <c r="E1031" s="3" t="s">
        <v>18</v>
      </c>
      <c r="F1031" s="18" t="s">
        <v>1559</v>
      </c>
      <c r="G1031" s="22" t="s">
        <v>1664</v>
      </c>
    </row>
    <row r="1032" spans="1:7" ht="15" thickBot="1" x14ac:dyDescent="0.35">
      <c r="A1032" s="3">
        <v>149</v>
      </c>
      <c r="B1032" s="4">
        <v>33</v>
      </c>
      <c r="C1032" s="14" t="s">
        <v>1032</v>
      </c>
      <c r="D1032" s="4" t="s">
        <v>1065</v>
      </c>
      <c r="E1032" s="3" t="s">
        <v>18</v>
      </c>
      <c r="F1032" s="18" t="s">
        <v>1559</v>
      </c>
      <c r="G1032" s="22" t="s">
        <v>1664</v>
      </c>
    </row>
    <row r="1033" spans="1:7" ht="15" thickBot="1" x14ac:dyDescent="0.35">
      <c r="A1033" s="3">
        <v>149</v>
      </c>
      <c r="B1033" s="4">
        <v>34</v>
      </c>
      <c r="C1033" s="14" t="s">
        <v>1032</v>
      </c>
      <c r="D1033" s="4" t="s">
        <v>1066</v>
      </c>
      <c r="E1033" s="3" t="s">
        <v>18</v>
      </c>
      <c r="F1033" s="18" t="s">
        <v>1559</v>
      </c>
      <c r="G1033" s="22" t="s">
        <v>1664</v>
      </c>
    </row>
    <row r="1034" spans="1:7" ht="15" thickBot="1" x14ac:dyDescent="0.35">
      <c r="A1034" s="3">
        <v>149</v>
      </c>
      <c r="B1034" s="4">
        <v>35</v>
      </c>
      <c r="C1034" s="14" t="s">
        <v>1032</v>
      </c>
      <c r="D1034" s="4" t="s">
        <v>1067</v>
      </c>
      <c r="E1034" s="3" t="s">
        <v>18</v>
      </c>
      <c r="F1034" s="18" t="s">
        <v>1559</v>
      </c>
      <c r="G1034" s="22" t="s">
        <v>1664</v>
      </c>
    </row>
    <row r="1035" spans="1:7" ht="15" thickBot="1" x14ac:dyDescent="0.35">
      <c r="A1035" s="3">
        <v>149</v>
      </c>
      <c r="B1035" s="4">
        <v>36</v>
      </c>
      <c r="C1035" s="14" t="s">
        <v>1032</v>
      </c>
      <c r="D1035" s="4" t="s">
        <v>1068</v>
      </c>
      <c r="E1035" s="3" t="s">
        <v>18</v>
      </c>
      <c r="F1035" s="18" t="s">
        <v>1559</v>
      </c>
      <c r="G1035" s="22" t="s">
        <v>1664</v>
      </c>
    </row>
    <row r="1036" spans="1:7" ht="15" thickBot="1" x14ac:dyDescent="0.35">
      <c r="A1036" s="3">
        <v>149</v>
      </c>
      <c r="B1036" s="4">
        <v>37</v>
      </c>
      <c r="C1036" s="14" t="s">
        <v>1032</v>
      </c>
      <c r="D1036" s="4" t="s">
        <v>1069</v>
      </c>
      <c r="E1036" s="3" t="s">
        <v>18</v>
      </c>
      <c r="F1036" s="18" t="s">
        <v>1559</v>
      </c>
      <c r="G1036" s="22" t="s">
        <v>1664</v>
      </c>
    </row>
    <row r="1037" spans="1:7" ht="15" thickBot="1" x14ac:dyDescent="0.35">
      <c r="A1037" s="3">
        <v>149</v>
      </c>
      <c r="B1037" s="4">
        <v>38</v>
      </c>
      <c r="C1037" s="14" t="s">
        <v>1032</v>
      </c>
      <c r="D1037" s="4" t="s">
        <v>1070</v>
      </c>
      <c r="E1037" s="3" t="s">
        <v>18</v>
      </c>
      <c r="F1037" s="18" t="s">
        <v>1559</v>
      </c>
      <c r="G1037" s="22" t="s">
        <v>1664</v>
      </c>
    </row>
    <row r="1038" spans="1:7" ht="15" thickBot="1" x14ac:dyDescent="0.35">
      <c r="A1038" s="3">
        <v>149</v>
      </c>
      <c r="B1038" s="4">
        <v>39</v>
      </c>
      <c r="C1038" s="14" t="s">
        <v>1032</v>
      </c>
      <c r="D1038" s="4" t="s">
        <v>1071</v>
      </c>
      <c r="E1038" s="3" t="s">
        <v>18</v>
      </c>
      <c r="F1038" s="18" t="s">
        <v>1559</v>
      </c>
      <c r="G1038" s="22" t="s">
        <v>1664</v>
      </c>
    </row>
    <row r="1039" spans="1:7" ht="15" thickBot="1" x14ac:dyDescent="0.35">
      <c r="A1039" s="3">
        <v>149</v>
      </c>
      <c r="B1039" s="4">
        <v>40</v>
      </c>
      <c r="C1039" s="14" t="s">
        <v>1032</v>
      </c>
      <c r="D1039" s="4" t="s">
        <v>1072</v>
      </c>
      <c r="E1039" s="3" t="s">
        <v>18</v>
      </c>
      <c r="F1039" s="18" t="s">
        <v>1559</v>
      </c>
      <c r="G1039" s="22" t="s">
        <v>1664</v>
      </c>
    </row>
    <row r="1040" spans="1:7" ht="15" thickBot="1" x14ac:dyDescent="0.35">
      <c r="A1040" s="3">
        <v>149</v>
      </c>
      <c r="B1040" s="4">
        <v>41</v>
      </c>
      <c r="C1040" s="14" t="s">
        <v>1032</v>
      </c>
      <c r="D1040" s="4" t="s">
        <v>1073</v>
      </c>
      <c r="E1040" s="3" t="s">
        <v>18</v>
      </c>
      <c r="F1040" s="18" t="s">
        <v>1559</v>
      </c>
      <c r="G1040" s="22" t="s">
        <v>1664</v>
      </c>
    </row>
    <row r="1041" spans="1:7" ht="15" thickBot="1" x14ac:dyDescent="0.35">
      <c r="A1041" s="3">
        <v>149</v>
      </c>
      <c r="B1041" s="4">
        <v>42</v>
      </c>
      <c r="C1041" s="14" t="s">
        <v>1032</v>
      </c>
      <c r="D1041" s="4" t="s">
        <v>1074</v>
      </c>
      <c r="E1041" s="3" t="s">
        <v>18</v>
      </c>
      <c r="F1041" s="18" t="s">
        <v>1559</v>
      </c>
      <c r="G1041" s="22" t="s">
        <v>1664</v>
      </c>
    </row>
    <row r="1042" spans="1:7" ht="15" thickBot="1" x14ac:dyDescent="0.35">
      <c r="A1042" s="3">
        <v>149</v>
      </c>
      <c r="B1042" s="4">
        <v>43</v>
      </c>
      <c r="C1042" s="14" t="s">
        <v>1032</v>
      </c>
      <c r="D1042" s="4" t="s">
        <v>1075</v>
      </c>
      <c r="E1042" s="3" t="s">
        <v>18</v>
      </c>
      <c r="F1042" s="18" t="s">
        <v>1559</v>
      </c>
      <c r="G1042" s="22" t="s">
        <v>1664</v>
      </c>
    </row>
    <row r="1043" spans="1:7" ht="15" thickBot="1" x14ac:dyDescent="0.35">
      <c r="A1043" s="3">
        <v>149</v>
      </c>
      <c r="B1043" s="4">
        <v>44</v>
      </c>
      <c r="C1043" s="14" t="s">
        <v>1032</v>
      </c>
      <c r="D1043" s="4" t="s">
        <v>1076</v>
      </c>
      <c r="E1043" s="3" t="s">
        <v>18</v>
      </c>
      <c r="F1043" s="18" t="s">
        <v>1559</v>
      </c>
      <c r="G1043" s="22" t="s">
        <v>1664</v>
      </c>
    </row>
    <row r="1044" spans="1:7" ht="15" thickBot="1" x14ac:dyDescent="0.35">
      <c r="A1044" s="3">
        <v>149</v>
      </c>
      <c r="B1044" s="4">
        <v>45</v>
      </c>
      <c r="C1044" s="14" t="s">
        <v>1032</v>
      </c>
      <c r="D1044" s="4" t="s">
        <v>1077</v>
      </c>
      <c r="E1044" s="3" t="s">
        <v>18</v>
      </c>
      <c r="F1044" s="18" t="s">
        <v>1559</v>
      </c>
      <c r="G1044" s="22" t="s">
        <v>1664</v>
      </c>
    </row>
    <row r="1045" spans="1:7" ht="15" thickBot="1" x14ac:dyDescent="0.35">
      <c r="A1045" s="3">
        <v>149</v>
      </c>
      <c r="B1045" s="4">
        <v>46</v>
      </c>
      <c r="C1045" s="14" t="s">
        <v>1032</v>
      </c>
      <c r="D1045" s="4" t="s">
        <v>1078</v>
      </c>
      <c r="E1045" s="3" t="s">
        <v>18</v>
      </c>
      <c r="F1045" s="18" t="s">
        <v>1559</v>
      </c>
      <c r="G1045" s="22" t="s">
        <v>1664</v>
      </c>
    </row>
    <row r="1046" spans="1:7" ht="15" thickBot="1" x14ac:dyDescent="0.35">
      <c r="A1046" s="3">
        <v>149</v>
      </c>
      <c r="B1046" s="4">
        <v>47</v>
      </c>
      <c r="C1046" s="14" t="s">
        <v>1032</v>
      </c>
      <c r="D1046" s="4" t="s">
        <v>1079</v>
      </c>
      <c r="E1046" s="3" t="s">
        <v>18</v>
      </c>
      <c r="F1046" s="18" t="s">
        <v>1559</v>
      </c>
      <c r="G1046" s="22" t="s">
        <v>1664</v>
      </c>
    </row>
    <row r="1047" spans="1:7" ht="15" thickBot="1" x14ac:dyDescent="0.35">
      <c r="A1047" s="3">
        <v>149</v>
      </c>
      <c r="B1047" s="4">
        <v>48</v>
      </c>
      <c r="C1047" s="14" t="s">
        <v>1032</v>
      </c>
      <c r="D1047" s="4" t="s">
        <v>1080</v>
      </c>
      <c r="E1047" s="3" t="s">
        <v>18</v>
      </c>
      <c r="F1047" s="18" t="s">
        <v>1559</v>
      </c>
      <c r="G1047" s="22" t="s">
        <v>1664</v>
      </c>
    </row>
    <row r="1048" spans="1:7" ht="15" thickBot="1" x14ac:dyDescent="0.35">
      <c r="A1048" s="3">
        <v>149</v>
      </c>
      <c r="B1048" s="4">
        <v>49</v>
      </c>
      <c r="C1048" s="14" t="s">
        <v>1032</v>
      </c>
      <c r="D1048" s="4" t="s">
        <v>1081</v>
      </c>
      <c r="E1048" s="3" t="s">
        <v>18</v>
      </c>
      <c r="F1048" s="18" t="s">
        <v>1559</v>
      </c>
      <c r="G1048" s="22" t="s">
        <v>1664</v>
      </c>
    </row>
    <row r="1049" spans="1:7" ht="15" thickBot="1" x14ac:dyDescent="0.35">
      <c r="A1049" s="3">
        <v>149</v>
      </c>
      <c r="B1049" s="4">
        <v>50</v>
      </c>
      <c r="C1049" s="14" t="s">
        <v>1032</v>
      </c>
      <c r="D1049" s="4" t="s">
        <v>1082</v>
      </c>
      <c r="E1049" s="3" t="s">
        <v>18</v>
      </c>
      <c r="F1049" s="18" t="s">
        <v>1559</v>
      </c>
      <c r="G1049" s="22" t="s">
        <v>1664</v>
      </c>
    </row>
    <row r="1050" spans="1:7" ht="15" thickBot="1" x14ac:dyDescent="0.35">
      <c r="A1050" s="3">
        <v>149</v>
      </c>
      <c r="B1050" s="4">
        <v>51</v>
      </c>
      <c r="C1050" s="14" t="s">
        <v>1032</v>
      </c>
      <c r="D1050" s="4" t="s">
        <v>1083</v>
      </c>
      <c r="E1050" s="3" t="s">
        <v>18</v>
      </c>
      <c r="F1050" s="18" t="s">
        <v>1559</v>
      </c>
      <c r="G1050" s="22" t="s">
        <v>1664</v>
      </c>
    </row>
    <row r="1051" spans="1:7" ht="15" thickBot="1" x14ac:dyDescent="0.35">
      <c r="A1051" s="3">
        <v>149</v>
      </c>
      <c r="B1051" s="4">
        <v>52</v>
      </c>
      <c r="C1051" s="14" t="s">
        <v>1032</v>
      </c>
      <c r="D1051" s="4" t="s">
        <v>1084</v>
      </c>
      <c r="E1051" s="3" t="s">
        <v>18</v>
      </c>
      <c r="F1051" s="18" t="s">
        <v>1559</v>
      </c>
      <c r="G1051" s="22" t="s">
        <v>1664</v>
      </c>
    </row>
    <row r="1052" spans="1:7" ht="15" thickBot="1" x14ac:dyDescent="0.35">
      <c r="A1052" s="3">
        <v>149</v>
      </c>
      <c r="B1052" s="4">
        <v>53</v>
      </c>
      <c r="C1052" s="14" t="s">
        <v>1032</v>
      </c>
      <c r="D1052" s="4" t="s">
        <v>1085</v>
      </c>
      <c r="E1052" s="3" t="s">
        <v>18</v>
      </c>
      <c r="F1052" s="18" t="s">
        <v>1559</v>
      </c>
      <c r="G1052" s="22" t="s">
        <v>1664</v>
      </c>
    </row>
    <row r="1053" spans="1:7" ht="15" thickBot="1" x14ac:dyDescent="0.35">
      <c r="A1053" s="3">
        <v>149</v>
      </c>
      <c r="B1053" s="4">
        <v>54</v>
      </c>
      <c r="C1053" s="14" t="s">
        <v>1032</v>
      </c>
      <c r="D1053" s="4" t="s">
        <v>1086</v>
      </c>
      <c r="E1053" s="3" t="s">
        <v>18</v>
      </c>
      <c r="F1053" s="18" t="s">
        <v>1559</v>
      </c>
      <c r="G1053" s="22" t="s">
        <v>1664</v>
      </c>
    </row>
    <row r="1054" spans="1:7" ht="15" thickBot="1" x14ac:dyDescent="0.35">
      <c r="A1054" s="3">
        <v>149</v>
      </c>
      <c r="B1054" s="4">
        <v>55</v>
      </c>
      <c r="C1054" s="14" t="s">
        <v>1032</v>
      </c>
      <c r="D1054" s="4" t="s">
        <v>1087</v>
      </c>
      <c r="E1054" s="3" t="s">
        <v>18</v>
      </c>
      <c r="F1054" s="18" t="s">
        <v>1559</v>
      </c>
      <c r="G1054" s="22" t="s">
        <v>1664</v>
      </c>
    </row>
    <row r="1055" spans="1:7" ht="15" thickBot="1" x14ac:dyDescent="0.35">
      <c r="A1055" s="3">
        <v>149</v>
      </c>
      <c r="B1055" s="4">
        <v>56</v>
      </c>
      <c r="C1055" s="14" t="s">
        <v>1032</v>
      </c>
      <c r="D1055" s="4" t="s">
        <v>1088</v>
      </c>
      <c r="E1055" s="3" t="s">
        <v>18</v>
      </c>
      <c r="F1055" s="18" t="s">
        <v>1559</v>
      </c>
      <c r="G1055" s="22" t="s">
        <v>1664</v>
      </c>
    </row>
    <row r="1056" spans="1:7" ht="15" thickBot="1" x14ac:dyDescent="0.35">
      <c r="A1056" s="3">
        <v>149</v>
      </c>
      <c r="B1056" s="4">
        <v>57</v>
      </c>
      <c r="C1056" s="14" t="s">
        <v>1032</v>
      </c>
      <c r="D1056" s="4" t="s">
        <v>1089</v>
      </c>
      <c r="E1056" s="3" t="s">
        <v>18</v>
      </c>
      <c r="F1056" s="18" t="s">
        <v>1559</v>
      </c>
      <c r="G1056" s="22" t="s">
        <v>1664</v>
      </c>
    </row>
    <row r="1057" spans="1:7" ht="15" thickBot="1" x14ac:dyDescent="0.35">
      <c r="A1057" s="3">
        <v>149</v>
      </c>
      <c r="B1057" s="4">
        <v>58</v>
      </c>
      <c r="C1057" s="14" t="s">
        <v>1032</v>
      </c>
      <c r="D1057" s="4" t="s">
        <v>1031</v>
      </c>
      <c r="E1057" s="8" t="s">
        <v>1031</v>
      </c>
      <c r="F1057" s="19" t="s">
        <v>1599</v>
      </c>
      <c r="G1057" s="22" t="s">
        <v>18</v>
      </c>
    </row>
    <row r="1058" spans="1:7" ht="15" thickBot="1" x14ac:dyDescent="0.35">
      <c r="A1058" s="3">
        <v>150</v>
      </c>
      <c r="B1058" s="4">
        <v>1</v>
      </c>
      <c r="C1058" s="14" t="s">
        <v>1090</v>
      </c>
      <c r="D1058" s="4" t="s">
        <v>1033</v>
      </c>
      <c r="E1058" s="11" t="s">
        <v>1033</v>
      </c>
      <c r="F1058" s="19" t="s">
        <v>1660</v>
      </c>
      <c r="G1058" s="22" t="s">
        <v>18</v>
      </c>
    </row>
    <row r="1059" spans="1:7" ht="15" thickBot="1" x14ac:dyDescent="0.35">
      <c r="A1059" s="3">
        <v>150</v>
      </c>
      <c r="B1059" s="4">
        <v>2</v>
      </c>
      <c r="C1059" s="14" t="s">
        <v>1090</v>
      </c>
      <c r="D1059" s="4" t="s">
        <v>1091</v>
      </c>
      <c r="E1059" s="3" t="s">
        <v>18</v>
      </c>
      <c r="F1059" s="18" t="s">
        <v>1559</v>
      </c>
      <c r="G1059" s="22" t="s">
        <v>1664</v>
      </c>
    </row>
    <row r="1060" spans="1:7" ht="15" thickBot="1" x14ac:dyDescent="0.35">
      <c r="A1060" s="3">
        <v>150</v>
      </c>
      <c r="B1060" s="4">
        <v>3</v>
      </c>
      <c r="C1060" s="14" t="s">
        <v>1090</v>
      </c>
      <c r="D1060" s="4" t="s">
        <v>1092</v>
      </c>
      <c r="E1060" s="3" t="s">
        <v>18</v>
      </c>
      <c r="F1060" s="18" t="s">
        <v>1559</v>
      </c>
      <c r="G1060" s="22" t="s">
        <v>1664</v>
      </c>
    </row>
    <row r="1061" spans="1:7" ht="15" thickBot="1" x14ac:dyDescent="0.35">
      <c r="A1061" s="3">
        <v>150</v>
      </c>
      <c r="B1061" s="4">
        <v>4</v>
      </c>
      <c r="C1061" s="14" t="s">
        <v>1090</v>
      </c>
      <c r="D1061" s="4" t="s">
        <v>1093</v>
      </c>
      <c r="E1061" s="3" t="s">
        <v>18</v>
      </c>
      <c r="F1061" s="18" t="s">
        <v>1559</v>
      </c>
      <c r="G1061" s="22" t="s">
        <v>1664</v>
      </c>
    </row>
    <row r="1062" spans="1:7" ht="15" thickBot="1" x14ac:dyDescent="0.35">
      <c r="A1062" s="3">
        <v>150</v>
      </c>
      <c r="B1062" s="4">
        <v>5</v>
      </c>
      <c r="C1062" s="14" t="s">
        <v>1090</v>
      </c>
      <c r="D1062" s="4" t="s">
        <v>1094</v>
      </c>
      <c r="E1062" s="3" t="s">
        <v>18</v>
      </c>
      <c r="F1062" s="18" t="s">
        <v>1559</v>
      </c>
      <c r="G1062" s="22" t="s">
        <v>1664</v>
      </c>
    </row>
    <row r="1063" spans="1:7" ht="15" thickBot="1" x14ac:dyDescent="0.35">
      <c r="A1063" s="3">
        <v>150</v>
      </c>
      <c r="B1063" s="4">
        <v>6</v>
      </c>
      <c r="C1063" s="14" t="s">
        <v>1090</v>
      </c>
      <c r="D1063" s="4" t="s">
        <v>1095</v>
      </c>
      <c r="E1063" s="3" t="s">
        <v>18</v>
      </c>
      <c r="F1063" s="18" t="s">
        <v>1559</v>
      </c>
      <c r="G1063" s="22" t="s">
        <v>1664</v>
      </c>
    </row>
    <row r="1064" spans="1:7" ht="15" thickBot="1" x14ac:dyDescent="0.35">
      <c r="A1064" s="3">
        <v>150</v>
      </c>
      <c r="B1064" s="4">
        <v>7</v>
      </c>
      <c r="C1064" s="14" t="s">
        <v>1090</v>
      </c>
      <c r="D1064" s="4" t="s">
        <v>1096</v>
      </c>
      <c r="E1064" s="3" t="s">
        <v>18</v>
      </c>
      <c r="F1064" s="18" t="s">
        <v>1559</v>
      </c>
      <c r="G1064" s="22" t="s">
        <v>1664</v>
      </c>
    </row>
    <row r="1065" spans="1:7" ht="15" thickBot="1" x14ac:dyDescent="0.35">
      <c r="A1065" s="3">
        <v>150</v>
      </c>
      <c r="B1065" s="4">
        <v>8</v>
      </c>
      <c r="C1065" s="14" t="s">
        <v>1090</v>
      </c>
      <c r="D1065" s="4" t="s">
        <v>1097</v>
      </c>
      <c r="E1065" s="3" t="s">
        <v>18</v>
      </c>
      <c r="F1065" s="18" t="s">
        <v>1559</v>
      </c>
      <c r="G1065" s="22" t="s">
        <v>1664</v>
      </c>
    </row>
    <row r="1066" spans="1:7" ht="15" thickBot="1" x14ac:dyDescent="0.35">
      <c r="A1066" s="3">
        <v>150</v>
      </c>
      <c r="B1066" s="4">
        <v>9</v>
      </c>
      <c r="C1066" s="14" t="s">
        <v>1090</v>
      </c>
      <c r="D1066" s="4" t="s">
        <v>1098</v>
      </c>
      <c r="E1066" s="3" t="s">
        <v>18</v>
      </c>
      <c r="F1066" s="18" t="s">
        <v>1559</v>
      </c>
      <c r="G1066" s="22" t="s">
        <v>1664</v>
      </c>
    </row>
    <row r="1067" spans="1:7" ht="15" thickBot="1" x14ac:dyDescent="0.35">
      <c r="A1067" s="3">
        <v>150</v>
      </c>
      <c r="B1067" s="4">
        <v>10</v>
      </c>
      <c r="C1067" s="14" t="s">
        <v>1090</v>
      </c>
      <c r="D1067" s="4" t="s">
        <v>1099</v>
      </c>
      <c r="E1067" s="3" t="s">
        <v>18</v>
      </c>
      <c r="F1067" s="18" t="s">
        <v>1559</v>
      </c>
      <c r="G1067" s="22" t="s">
        <v>1664</v>
      </c>
    </row>
    <row r="1068" spans="1:7" ht="15" thickBot="1" x14ac:dyDescent="0.35">
      <c r="A1068" s="3">
        <v>150</v>
      </c>
      <c r="B1068" s="4">
        <v>11</v>
      </c>
      <c r="C1068" s="14" t="s">
        <v>1090</v>
      </c>
      <c r="D1068" s="4" t="s">
        <v>1100</v>
      </c>
      <c r="E1068" s="3" t="s">
        <v>18</v>
      </c>
      <c r="F1068" s="18" t="s">
        <v>1559</v>
      </c>
      <c r="G1068" s="22" t="s">
        <v>1664</v>
      </c>
    </row>
    <row r="1069" spans="1:7" ht="15" thickBot="1" x14ac:dyDescent="0.35">
      <c r="A1069" s="3">
        <v>150</v>
      </c>
      <c r="B1069" s="4">
        <v>12</v>
      </c>
      <c r="C1069" s="14" t="s">
        <v>1090</v>
      </c>
      <c r="D1069" s="4" t="s">
        <v>1101</v>
      </c>
      <c r="E1069" s="3" t="s">
        <v>18</v>
      </c>
      <c r="F1069" s="18" t="s">
        <v>1559</v>
      </c>
      <c r="G1069" s="22" t="s">
        <v>1664</v>
      </c>
    </row>
    <row r="1070" spans="1:7" ht="15" thickBot="1" x14ac:dyDescent="0.35">
      <c r="A1070" s="3">
        <v>150</v>
      </c>
      <c r="B1070" s="4">
        <v>13</v>
      </c>
      <c r="C1070" s="14" t="s">
        <v>1090</v>
      </c>
      <c r="D1070" s="4" t="s">
        <v>1102</v>
      </c>
      <c r="E1070" s="3" t="s">
        <v>18</v>
      </c>
      <c r="F1070" s="18" t="s">
        <v>1559</v>
      </c>
      <c r="G1070" s="22" t="s">
        <v>1664</v>
      </c>
    </row>
    <row r="1071" spans="1:7" ht="15" thickBot="1" x14ac:dyDescent="0.35">
      <c r="A1071" s="3">
        <v>150</v>
      </c>
      <c r="B1071" s="4">
        <v>14</v>
      </c>
      <c r="C1071" s="14" t="s">
        <v>1090</v>
      </c>
      <c r="D1071" s="4" t="s">
        <v>1103</v>
      </c>
      <c r="E1071" s="3" t="s">
        <v>18</v>
      </c>
      <c r="F1071" s="18" t="s">
        <v>1559</v>
      </c>
      <c r="G1071" s="22" t="s">
        <v>1664</v>
      </c>
    </row>
    <row r="1072" spans="1:7" ht="15" thickBot="1" x14ac:dyDescent="0.35">
      <c r="A1072" s="3">
        <v>150</v>
      </c>
      <c r="B1072" s="4">
        <v>15</v>
      </c>
      <c r="C1072" s="14" t="s">
        <v>1090</v>
      </c>
      <c r="D1072" s="4" t="s">
        <v>1104</v>
      </c>
      <c r="E1072" s="3" t="s">
        <v>18</v>
      </c>
      <c r="F1072" s="18" t="s">
        <v>1559</v>
      </c>
      <c r="G1072" s="22" t="s">
        <v>1664</v>
      </c>
    </row>
    <row r="1073" spans="1:7" ht="15" thickBot="1" x14ac:dyDescent="0.35">
      <c r="A1073" s="3">
        <v>150</v>
      </c>
      <c r="B1073" s="4">
        <v>16</v>
      </c>
      <c r="C1073" s="14" t="s">
        <v>1090</v>
      </c>
      <c r="D1073" s="4" t="s">
        <v>1105</v>
      </c>
      <c r="E1073" s="3" t="s">
        <v>18</v>
      </c>
      <c r="F1073" s="18" t="s">
        <v>1559</v>
      </c>
      <c r="G1073" s="22" t="s">
        <v>1664</v>
      </c>
    </row>
    <row r="1074" spans="1:7" ht="15" thickBot="1" x14ac:dyDescent="0.35">
      <c r="A1074" s="3">
        <v>150</v>
      </c>
      <c r="B1074" s="4">
        <v>17</v>
      </c>
      <c r="C1074" s="14" t="s">
        <v>1090</v>
      </c>
      <c r="D1074" s="4" t="s">
        <v>1106</v>
      </c>
      <c r="E1074" s="3" t="s">
        <v>18</v>
      </c>
      <c r="F1074" s="18" t="s">
        <v>1559</v>
      </c>
      <c r="G1074" s="22" t="s">
        <v>1664</v>
      </c>
    </row>
    <row r="1075" spans="1:7" ht="15" thickBot="1" x14ac:dyDescent="0.35">
      <c r="A1075" s="3">
        <v>150</v>
      </c>
      <c r="B1075" s="4">
        <v>18</v>
      </c>
      <c r="C1075" s="14" t="s">
        <v>1090</v>
      </c>
      <c r="D1075" s="4" t="s">
        <v>1107</v>
      </c>
      <c r="E1075" s="3" t="s">
        <v>18</v>
      </c>
      <c r="F1075" s="18" t="s">
        <v>1559</v>
      </c>
      <c r="G1075" s="22" t="s">
        <v>1664</v>
      </c>
    </row>
    <row r="1076" spans="1:7" ht="15" thickBot="1" x14ac:dyDescent="0.35">
      <c r="A1076" s="3">
        <v>150</v>
      </c>
      <c r="B1076" s="4">
        <v>19</v>
      </c>
      <c r="C1076" s="14" t="s">
        <v>1090</v>
      </c>
      <c r="D1076" s="4" t="s">
        <v>1108</v>
      </c>
      <c r="E1076" s="3" t="s">
        <v>18</v>
      </c>
      <c r="F1076" s="18" t="s">
        <v>1559</v>
      </c>
      <c r="G1076" s="22" t="s">
        <v>1664</v>
      </c>
    </row>
    <row r="1077" spans="1:7" ht="15" thickBot="1" x14ac:dyDescent="0.35">
      <c r="A1077" s="3">
        <v>150</v>
      </c>
      <c r="B1077" s="4">
        <v>20</v>
      </c>
      <c r="C1077" s="14" t="s">
        <v>1090</v>
      </c>
      <c r="D1077" s="4" t="s">
        <v>1109</v>
      </c>
      <c r="E1077" s="3" t="s">
        <v>18</v>
      </c>
      <c r="F1077" s="18" t="s">
        <v>1559</v>
      </c>
      <c r="G1077" s="22" t="s">
        <v>1664</v>
      </c>
    </row>
    <row r="1078" spans="1:7" ht="15" thickBot="1" x14ac:dyDescent="0.35">
      <c r="A1078" s="3">
        <v>150</v>
      </c>
      <c r="B1078" s="4">
        <v>21</v>
      </c>
      <c r="C1078" s="14" t="s">
        <v>1090</v>
      </c>
      <c r="D1078" s="4" t="s">
        <v>1110</v>
      </c>
      <c r="E1078" s="3" t="s">
        <v>18</v>
      </c>
      <c r="F1078" s="18" t="s">
        <v>1559</v>
      </c>
      <c r="G1078" s="22" t="s">
        <v>1664</v>
      </c>
    </row>
    <row r="1079" spans="1:7" ht="15" thickBot="1" x14ac:dyDescent="0.35">
      <c r="A1079" s="3">
        <v>150</v>
      </c>
      <c r="B1079" s="4">
        <v>22</v>
      </c>
      <c r="C1079" s="14" t="s">
        <v>1090</v>
      </c>
      <c r="D1079" s="4" t="s">
        <v>1111</v>
      </c>
      <c r="E1079" s="3" t="s">
        <v>18</v>
      </c>
      <c r="F1079" s="18" t="s">
        <v>1559</v>
      </c>
      <c r="G1079" s="22" t="s">
        <v>1664</v>
      </c>
    </row>
    <row r="1080" spans="1:7" ht="15" thickBot="1" x14ac:dyDescent="0.35">
      <c r="A1080" s="3">
        <v>150</v>
      </c>
      <c r="B1080" s="4">
        <v>23</v>
      </c>
      <c r="C1080" s="14" t="s">
        <v>1090</v>
      </c>
      <c r="D1080" s="4" t="s">
        <v>1112</v>
      </c>
      <c r="E1080" s="3" t="s">
        <v>18</v>
      </c>
      <c r="F1080" s="18" t="s">
        <v>1559</v>
      </c>
      <c r="G1080" s="22" t="s">
        <v>1664</v>
      </c>
    </row>
    <row r="1081" spans="1:7" ht="15" thickBot="1" x14ac:dyDescent="0.35">
      <c r="A1081" s="3">
        <v>150</v>
      </c>
      <c r="B1081" s="4">
        <v>24</v>
      </c>
      <c r="C1081" s="14" t="s">
        <v>1090</v>
      </c>
      <c r="D1081" s="4" t="s">
        <v>1113</v>
      </c>
      <c r="E1081" s="3" t="s">
        <v>18</v>
      </c>
      <c r="F1081" s="18" t="s">
        <v>1559</v>
      </c>
      <c r="G1081" s="22" t="s">
        <v>1664</v>
      </c>
    </row>
    <row r="1082" spans="1:7" ht="15" thickBot="1" x14ac:dyDescent="0.35">
      <c r="A1082" s="3">
        <v>150</v>
      </c>
      <c r="B1082" s="4">
        <v>25</v>
      </c>
      <c r="C1082" s="14" t="s">
        <v>1090</v>
      </c>
      <c r="D1082" s="4" t="s">
        <v>1114</v>
      </c>
      <c r="E1082" s="3" t="s">
        <v>18</v>
      </c>
      <c r="F1082" s="18" t="s">
        <v>1559</v>
      </c>
      <c r="G1082" s="22" t="s">
        <v>1664</v>
      </c>
    </row>
    <row r="1083" spans="1:7" ht="15" thickBot="1" x14ac:dyDescent="0.35">
      <c r="A1083" s="3">
        <v>150</v>
      </c>
      <c r="B1083" s="4">
        <v>26</v>
      </c>
      <c r="C1083" s="14" t="s">
        <v>1090</v>
      </c>
      <c r="D1083" s="4" t="s">
        <v>1115</v>
      </c>
      <c r="E1083" s="3" t="s">
        <v>18</v>
      </c>
      <c r="F1083" s="18" t="s">
        <v>1559</v>
      </c>
      <c r="G1083" s="22" t="s">
        <v>1664</v>
      </c>
    </row>
    <row r="1084" spans="1:7" ht="15" thickBot="1" x14ac:dyDescent="0.35">
      <c r="A1084" s="3">
        <v>150</v>
      </c>
      <c r="B1084" s="4">
        <v>27</v>
      </c>
      <c r="C1084" s="14" t="s">
        <v>1090</v>
      </c>
      <c r="D1084" s="4" t="s">
        <v>1116</v>
      </c>
      <c r="E1084" s="3" t="s">
        <v>18</v>
      </c>
      <c r="F1084" s="18" t="s">
        <v>1559</v>
      </c>
      <c r="G1084" s="22" t="s">
        <v>1664</v>
      </c>
    </row>
    <row r="1085" spans="1:7" ht="15" thickBot="1" x14ac:dyDescent="0.35">
      <c r="A1085" s="3">
        <v>150</v>
      </c>
      <c r="B1085" s="4">
        <v>28</v>
      </c>
      <c r="C1085" s="14" t="s">
        <v>1090</v>
      </c>
      <c r="D1085" s="4" t="s">
        <v>1117</v>
      </c>
      <c r="E1085" s="3" t="s">
        <v>18</v>
      </c>
      <c r="F1085" s="18" t="s">
        <v>1559</v>
      </c>
      <c r="G1085" s="22" t="s">
        <v>1664</v>
      </c>
    </row>
    <row r="1086" spans="1:7" ht="15" thickBot="1" x14ac:dyDescent="0.35">
      <c r="A1086" s="3">
        <v>150</v>
      </c>
      <c r="B1086" s="4">
        <v>29</v>
      </c>
      <c r="C1086" s="14" t="s">
        <v>1090</v>
      </c>
      <c r="D1086" s="4" t="s">
        <v>1118</v>
      </c>
      <c r="E1086" s="3" t="s">
        <v>18</v>
      </c>
      <c r="F1086" s="18" t="s">
        <v>1559</v>
      </c>
      <c r="G1086" s="22" t="s">
        <v>1664</v>
      </c>
    </row>
    <row r="1087" spans="1:7" ht="15" thickBot="1" x14ac:dyDescent="0.35">
      <c r="A1087" s="3">
        <v>150</v>
      </c>
      <c r="B1087" s="4">
        <v>30</v>
      </c>
      <c r="C1087" s="14" t="s">
        <v>1090</v>
      </c>
      <c r="D1087" s="4" t="s">
        <v>1119</v>
      </c>
      <c r="E1087" s="3" t="s">
        <v>18</v>
      </c>
      <c r="F1087" s="18" t="s">
        <v>1559</v>
      </c>
      <c r="G1087" s="22" t="s">
        <v>1664</v>
      </c>
    </row>
    <row r="1088" spans="1:7" ht="15" thickBot="1" x14ac:dyDescent="0.35">
      <c r="A1088" s="3">
        <v>150</v>
      </c>
      <c r="B1088" s="4">
        <v>31</v>
      </c>
      <c r="C1088" s="14" t="s">
        <v>1090</v>
      </c>
      <c r="D1088" s="4" t="s">
        <v>1120</v>
      </c>
      <c r="E1088" s="3" t="s">
        <v>18</v>
      </c>
      <c r="F1088" s="18" t="s">
        <v>1559</v>
      </c>
      <c r="G1088" s="22" t="s">
        <v>1664</v>
      </c>
    </row>
    <row r="1089" spans="1:7" ht="15" thickBot="1" x14ac:dyDescent="0.35">
      <c r="A1089" s="3">
        <v>150</v>
      </c>
      <c r="B1089" s="4">
        <v>32</v>
      </c>
      <c r="C1089" s="14" t="s">
        <v>1090</v>
      </c>
      <c r="D1089" s="4" t="s">
        <v>1121</v>
      </c>
      <c r="E1089" s="3" t="s">
        <v>18</v>
      </c>
      <c r="F1089" s="18" t="s">
        <v>1559</v>
      </c>
      <c r="G1089" s="22" t="s">
        <v>1664</v>
      </c>
    </row>
    <row r="1090" spans="1:7" ht="15" thickBot="1" x14ac:dyDescent="0.35">
      <c r="A1090" s="3">
        <v>150</v>
      </c>
      <c r="B1090" s="4">
        <v>33</v>
      </c>
      <c r="C1090" s="14" t="s">
        <v>1090</v>
      </c>
      <c r="D1090" s="4" t="s">
        <v>1122</v>
      </c>
      <c r="E1090" s="3" t="s">
        <v>18</v>
      </c>
      <c r="F1090" s="18" t="s">
        <v>1559</v>
      </c>
      <c r="G1090" s="22" t="s">
        <v>1664</v>
      </c>
    </row>
    <row r="1091" spans="1:7" ht="15" thickBot="1" x14ac:dyDescent="0.35">
      <c r="A1091" s="3">
        <v>150</v>
      </c>
      <c r="B1091" s="4">
        <v>34</v>
      </c>
      <c r="C1091" s="14" t="s">
        <v>1090</v>
      </c>
      <c r="D1091" s="4" t="s">
        <v>1123</v>
      </c>
      <c r="E1091" s="3" t="s">
        <v>18</v>
      </c>
      <c r="F1091" s="18" t="s">
        <v>1559</v>
      </c>
      <c r="G1091" s="22" t="s">
        <v>1664</v>
      </c>
    </row>
    <row r="1092" spans="1:7" ht="15" thickBot="1" x14ac:dyDescent="0.35">
      <c r="A1092" s="3">
        <v>150</v>
      </c>
      <c r="B1092" s="4">
        <v>35</v>
      </c>
      <c r="C1092" s="14" t="s">
        <v>1090</v>
      </c>
      <c r="D1092" s="4" t="s">
        <v>1124</v>
      </c>
      <c r="E1092" s="3" t="s">
        <v>18</v>
      </c>
      <c r="F1092" s="18" t="s">
        <v>1559</v>
      </c>
      <c r="G1092" s="22" t="s">
        <v>1664</v>
      </c>
    </row>
    <row r="1093" spans="1:7" ht="15" thickBot="1" x14ac:dyDescent="0.35">
      <c r="A1093" s="3">
        <v>150</v>
      </c>
      <c r="B1093" s="4">
        <v>36</v>
      </c>
      <c r="C1093" s="14" t="s">
        <v>1090</v>
      </c>
      <c r="D1093" s="4" t="s">
        <v>1125</v>
      </c>
      <c r="E1093" s="3" t="s">
        <v>18</v>
      </c>
      <c r="F1093" s="18" t="s">
        <v>1559</v>
      </c>
      <c r="G1093" s="22" t="s">
        <v>1664</v>
      </c>
    </row>
    <row r="1094" spans="1:7" ht="15" thickBot="1" x14ac:dyDescent="0.35">
      <c r="A1094" s="3">
        <v>150</v>
      </c>
      <c r="B1094" s="4">
        <v>37</v>
      </c>
      <c r="C1094" s="14" t="s">
        <v>1090</v>
      </c>
      <c r="D1094" s="4" t="s">
        <v>1126</v>
      </c>
      <c r="E1094" s="3" t="s">
        <v>18</v>
      </c>
      <c r="F1094" s="18" t="s">
        <v>1559</v>
      </c>
      <c r="G1094" s="22" t="s">
        <v>1664</v>
      </c>
    </row>
    <row r="1095" spans="1:7" ht="15" thickBot="1" x14ac:dyDescent="0.35">
      <c r="A1095" s="3">
        <v>150</v>
      </c>
      <c r="B1095" s="4">
        <v>38</v>
      </c>
      <c r="C1095" s="14" t="s">
        <v>1090</v>
      </c>
      <c r="D1095" s="4" t="s">
        <v>1127</v>
      </c>
      <c r="E1095" s="3" t="s">
        <v>18</v>
      </c>
      <c r="F1095" s="18" t="s">
        <v>1559</v>
      </c>
      <c r="G1095" s="22" t="s">
        <v>1664</v>
      </c>
    </row>
    <row r="1096" spans="1:7" ht="15" thickBot="1" x14ac:dyDescent="0.35">
      <c r="A1096" s="3">
        <v>150</v>
      </c>
      <c r="B1096" s="4">
        <v>39</v>
      </c>
      <c r="C1096" s="14" t="s">
        <v>1090</v>
      </c>
      <c r="D1096" s="4" t="s">
        <v>1128</v>
      </c>
      <c r="E1096" s="3" t="s">
        <v>18</v>
      </c>
      <c r="F1096" s="18" t="s">
        <v>1559</v>
      </c>
      <c r="G1096" s="22" t="s">
        <v>1664</v>
      </c>
    </row>
    <row r="1097" spans="1:7" ht="15" thickBot="1" x14ac:dyDescent="0.35">
      <c r="A1097" s="3">
        <v>150</v>
      </c>
      <c r="B1097" s="4">
        <v>40</v>
      </c>
      <c r="C1097" s="14" t="s">
        <v>1090</v>
      </c>
      <c r="D1097" s="4" t="s">
        <v>1129</v>
      </c>
      <c r="E1097" s="3" t="s">
        <v>18</v>
      </c>
      <c r="F1097" s="18" t="s">
        <v>1559</v>
      </c>
      <c r="G1097" s="22" t="s">
        <v>1664</v>
      </c>
    </row>
    <row r="1098" spans="1:7" ht="15" thickBot="1" x14ac:dyDescent="0.35">
      <c r="A1098" s="3">
        <v>150</v>
      </c>
      <c r="B1098" s="4">
        <v>41</v>
      </c>
      <c r="C1098" s="14" t="s">
        <v>1090</v>
      </c>
      <c r="D1098" s="4" t="s">
        <v>1130</v>
      </c>
      <c r="E1098" s="3" t="s">
        <v>18</v>
      </c>
      <c r="F1098" s="18" t="s">
        <v>1559</v>
      </c>
      <c r="G1098" s="22" t="s">
        <v>1664</v>
      </c>
    </row>
    <row r="1099" spans="1:7" ht="15" thickBot="1" x14ac:dyDescent="0.35">
      <c r="A1099" s="3">
        <v>150</v>
      </c>
      <c r="B1099" s="4">
        <v>42</v>
      </c>
      <c r="C1099" s="14" t="s">
        <v>1090</v>
      </c>
      <c r="D1099" s="4" t="s">
        <v>1131</v>
      </c>
      <c r="E1099" s="3" t="s">
        <v>18</v>
      </c>
      <c r="F1099" s="18" t="s">
        <v>1559</v>
      </c>
      <c r="G1099" s="22" t="s">
        <v>1664</v>
      </c>
    </row>
    <row r="1100" spans="1:7" ht="15" thickBot="1" x14ac:dyDescent="0.35">
      <c r="A1100" s="3">
        <v>150</v>
      </c>
      <c r="B1100" s="4">
        <v>43</v>
      </c>
      <c r="C1100" s="14" t="s">
        <v>1090</v>
      </c>
      <c r="D1100" s="4" t="s">
        <v>1132</v>
      </c>
      <c r="E1100" s="3" t="s">
        <v>18</v>
      </c>
      <c r="F1100" s="18" t="s">
        <v>1559</v>
      </c>
      <c r="G1100" s="22" t="s">
        <v>1664</v>
      </c>
    </row>
    <row r="1101" spans="1:7" ht="15" thickBot="1" x14ac:dyDescent="0.35">
      <c r="A1101" s="3">
        <v>150</v>
      </c>
      <c r="B1101" s="4">
        <v>44</v>
      </c>
      <c r="C1101" s="14" t="s">
        <v>1090</v>
      </c>
      <c r="D1101" s="4" t="s">
        <v>1133</v>
      </c>
      <c r="E1101" s="3" t="s">
        <v>18</v>
      </c>
      <c r="F1101" s="18" t="s">
        <v>1559</v>
      </c>
      <c r="G1101" s="22" t="s">
        <v>1664</v>
      </c>
    </row>
    <row r="1102" spans="1:7" ht="15" thickBot="1" x14ac:dyDescent="0.35">
      <c r="A1102" s="3">
        <v>150</v>
      </c>
      <c r="B1102" s="4">
        <v>45</v>
      </c>
      <c r="C1102" s="14" t="s">
        <v>1090</v>
      </c>
      <c r="D1102" s="4" t="s">
        <v>1134</v>
      </c>
      <c r="E1102" s="3" t="s">
        <v>18</v>
      </c>
      <c r="F1102" s="18" t="s">
        <v>1559</v>
      </c>
      <c r="G1102" s="22" t="s">
        <v>1664</v>
      </c>
    </row>
    <row r="1103" spans="1:7" ht="15" thickBot="1" x14ac:dyDescent="0.35">
      <c r="A1103" s="3">
        <v>150</v>
      </c>
      <c r="B1103" s="4">
        <v>46</v>
      </c>
      <c r="C1103" s="14" t="s">
        <v>1090</v>
      </c>
      <c r="D1103" s="4" t="s">
        <v>1135</v>
      </c>
      <c r="E1103" s="3" t="s">
        <v>18</v>
      </c>
      <c r="F1103" s="18" t="s">
        <v>1559</v>
      </c>
      <c r="G1103" s="22" t="s">
        <v>1664</v>
      </c>
    </row>
    <row r="1104" spans="1:7" ht="15" thickBot="1" x14ac:dyDescent="0.35">
      <c r="A1104" s="3">
        <v>150</v>
      </c>
      <c r="B1104" s="4">
        <v>47</v>
      </c>
      <c r="C1104" s="14" t="s">
        <v>1090</v>
      </c>
      <c r="D1104" s="4" t="s">
        <v>1136</v>
      </c>
      <c r="E1104" s="3" t="s">
        <v>18</v>
      </c>
      <c r="F1104" s="18" t="s">
        <v>1559</v>
      </c>
      <c r="G1104" s="22" t="s">
        <v>1664</v>
      </c>
    </row>
    <row r="1105" spans="1:7" ht="15" thickBot="1" x14ac:dyDescent="0.35">
      <c r="A1105" s="3">
        <v>150</v>
      </c>
      <c r="B1105" s="4">
        <v>48</v>
      </c>
      <c r="C1105" s="14" t="s">
        <v>1090</v>
      </c>
      <c r="D1105" s="4" t="s">
        <v>1137</v>
      </c>
      <c r="E1105" s="3" t="s">
        <v>18</v>
      </c>
      <c r="F1105" s="18" t="s">
        <v>1559</v>
      </c>
      <c r="G1105" s="22" t="s">
        <v>1664</v>
      </c>
    </row>
    <row r="1106" spans="1:7" ht="15" thickBot="1" x14ac:dyDescent="0.35">
      <c r="A1106" s="3">
        <v>150</v>
      </c>
      <c r="B1106" s="4">
        <v>49</v>
      </c>
      <c r="C1106" s="14" t="s">
        <v>1090</v>
      </c>
      <c r="D1106" s="4" t="s">
        <v>1138</v>
      </c>
      <c r="E1106" s="3" t="s">
        <v>18</v>
      </c>
      <c r="F1106" s="18" t="s">
        <v>1559</v>
      </c>
      <c r="G1106" s="22" t="s">
        <v>1664</v>
      </c>
    </row>
    <row r="1107" spans="1:7" ht="15" thickBot="1" x14ac:dyDescent="0.35">
      <c r="A1107" s="3">
        <v>150</v>
      </c>
      <c r="B1107" s="4">
        <v>50</v>
      </c>
      <c r="C1107" s="14" t="s">
        <v>1090</v>
      </c>
      <c r="D1107" s="4" t="s">
        <v>1139</v>
      </c>
      <c r="E1107" s="3" t="s">
        <v>18</v>
      </c>
      <c r="F1107" s="18" t="s">
        <v>1559</v>
      </c>
      <c r="G1107" s="22" t="s">
        <v>1664</v>
      </c>
    </row>
    <row r="1108" spans="1:7" ht="15" thickBot="1" x14ac:dyDescent="0.35">
      <c r="A1108" s="3">
        <v>150</v>
      </c>
      <c r="B1108" s="4">
        <v>51</v>
      </c>
      <c r="C1108" s="14" t="s">
        <v>1090</v>
      </c>
      <c r="D1108" s="4" t="s">
        <v>1140</v>
      </c>
      <c r="E1108" s="3" t="s">
        <v>18</v>
      </c>
      <c r="F1108" s="18" t="s">
        <v>1559</v>
      </c>
      <c r="G1108" s="22" t="s">
        <v>1664</v>
      </c>
    </row>
    <row r="1109" spans="1:7" ht="15" thickBot="1" x14ac:dyDescent="0.35">
      <c r="A1109" s="3">
        <v>150</v>
      </c>
      <c r="B1109" s="4">
        <v>52</v>
      </c>
      <c r="C1109" s="14" t="s">
        <v>1090</v>
      </c>
      <c r="D1109" s="4" t="s">
        <v>1141</v>
      </c>
      <c r="E1109" s="3" t="s">
        <v>18</v>
      </c>
      <c r="F1109" s="18" t="s">
        <v>1559</v>
      </c>
      <c r="G1109" s="22" t="s">
        <v>1664</v>
      </c>
    </row>
    <row r="1110" spans="1:7" ht="15" thickBot="1" x14ac:dyDescent="0.35">
      <c r="A1110" s="3">
        <v>150</v>
      </c>
      <c r="B1110" s="4">
        <v>53</v>
      </c>
      <c r="C1110" s="14" t="s">
        <v>1090</v>
      </c>
      <c r="D1110" s="4" t="s">
        <v>1142</v>
      </c>
      <c r="E1110" s="3" t="s">
        <v>18</v>
      </c>
      <c r="F1110" s="18" t="s">
        <v>1559</v>
      </c>
      <c r="G1110" s="22" t="s">
        <v>1664</v>
      </c>
    </row>
    <row r="1111" spans="1:7" ht="15" thickBot="1" x14ac:dyDescent="0.35">
      <c r="A1111" s="3">
        <v>150</v>
      </c>
      <c r="B1111" s="4">
        <v>54</v>
      </c>
      <c r="C1111" s="14" t="s">
        <v>1090</v>
      </c>
      <c r="D1111" s="4" t="s">
        <v>1143</v>
      </c>
      <c r="E1111" s="3" t="s">
        <v>18</v>
      </c>
      <c r="F1111" s="18" t="s">
        <v>1559</v>
      </c>
      <c r="G1111" s="22" t="s">
        <v>1664</v>
      </c>
    </row>
    <row r="1112" spans="1:7" ht="15" thickBot="1" x14ac:dyDescent="0.35">
      <c r="A1112" s="3">
        <v>150</v>
      </c>
      <c r="B1112" s="4">
        <v>55</v>
      </c>
      <c r="C1112" s="14" t="s">
        <v>1090</v>
      </c>
      <c r="D1112" s="4" t="s">
        <v>1144</v>
      </c>
      <c r="E1112" s="3" t="s">
        <v>18</v>
      </c>
      <c r="F1112" s="18" t="s">
        <v>1559</v>
      </c>
      <c r="G1112" s="22" t="s">
        <v>1664</v>
      </c>
    </row>
    <row r="1113" spans="1:7" ht="15" thickBot="1" x14ac:dyDescent="0.35">
      <c r="A1113" s="3">
        <v>150</v>
      </c>
      <c r="B1113" s="4">
        <v>56</v>
      </c>
      <c r="C1113" s="14" t="s">
        <v>1090</v>
      </c>
      <c r="D1113" s="4" t="s">
        <v>1145</v>
      </c>
      <c r="E1113" s="3" t="s">
        <v>18</v>
      </c>
      <c r="F1113" s="18" t="s">
        <v>1559</v>
      </c>
      <c r="G1113" s="22" t="s">
        <v>1664</v>
      </c>
    </row>
    <row r="1114" spans="1:7" ht="15" thickBot="1" x14ac:dyDescent="0.35">
      <c r="A1114" s="3">
        <v>150</v>
      </c>
      <c r="B1114" s="4">
        <v>57</v>
      </c>
      <c r="C1114" s="14" t="s">
        <v>1090</v>
      </c>
      <c r="D1114" s="4" t="s">
        <v>1146</v>
      </c>
      <c r="E1114" s="3" t="s">
        <v>18</v>
      </c>
      <c r="F1114" s="18" t="s">
        <v>1559</v>
      </c>
      <c r="G1114" s="22" t="s">
        <v>1664</v>
      </c>
    </row>
    <row r="1115" spans="1:7" ht="15" thickBot="1" x14ac:dyDescent="0.35">
      <c r="A1115" s="3">
        <v>150</v>
      </c>
      <c r="B1115" s="4">
        <v>58</v>
      </c>
      <c r="C1115" s="14" t="s">
        <v>1090</v>
      </c>
      <c r="D1115" s="4" t="s">
        <v>1147</v>
      </c>
      <c r="E1115" s="8" t="s">
        <v>1147</v>
      </c>
      <c r="F1115" s="19" t="s">
        <v>1599</v>
      </c>
      <c r="G1115" s="22" t="s">
        <v>18</v>
      </c>
    </row>
    <row r="1116" spans="1:7" ht="15" thickBot="1" x14ac:dyDescent="0.35">
      <c r="A1116" s="3">
        <v>135</v>
      </c>
      <c r="B1116" s="4">
        <v>1</v>
      </c>
      <c r="C1116" s="14" t="s">
        <v>1148</v>
      </c>
      <c r="D1116" s="4" t="s">
        <v>1149</v>
      </c>
      <c r="E1116" s="6" t="s">
        <v>1521</v>
      </c>
      <c r="F1116" s="18" t="s">
        <v>1551</v>
      </c>
      <c r="G1116" s="22" t="s">
        <v>1934</v>
      </c>
    </row>
    <row r="1117" spans="1:7" ht="15" thickBot="1" x14ac:dyDescent="0.35">
      <c r="A1117" s="3">
        <v>135</v>
      </c>
      <c r="B1117" s="4">
        <v>2</v>
      </c>
      <c r="C1117" s="14" t="s">
        <v>1148</v>
      </c>
      <c r="D1117" s="4" t="s">
        <v>1150</v>
      </c>
      <c r="E1117" s="12" t="s">
        <v>1522</v>
      </c>
      <c r="F1117" s="18" t="s">
        <v>1551</v>
      </c>
      <c r="G1117" s="22" t="s">
        <v>1934</v>
      </c>
    </row>
    <row r="1118" spans="1:7" ht="15" thickBot="1" x14ac:dyDescent="0.35">
      <c r="A1118" s="3">
        <v>135</v>
      </c>
      <c r="B1118" s="4">
        <v>3</v>
      </c>
      <c r="C1118" s="14" t="s">
        <v>1148</v>
      </c>
      <c r="D1118" s="4" t="s">
        <v>1151</v>
      </c>
      <c r="E1118" s="12" t="s">
        <v>1523</v>
      </c>
      <c r="F1118" s="18" t="s">
        <v>1551</v>
      </c>
      <c r="G1118" s="22" t="s">
        <v>1934</v>
      </c>
    </row>
    <row r="1119" spans="1:7" ht="15" thickBot="1" x14ac:dyDescent="0.35">
      <c r="A1119" s="3">
        <v>135</v>
      </c>
      <c r="B1119" s="4">
        <v>4</v>
      </c>
      <c r="C1119" s="14" t="s">
        <v>1148</v>
      </c>
      <c r="D1119" s="4" t="s">
        <v>1152</v>
      </c>
      <c r="E1119" s="13" t="s">
        <v>1524</v>
      </c>
      <c r="F1119" s="18" t="s">
        <v>1551</v>
      </c>
      <c r="G1119" s="22" t="s">
        <v>1935</v>
      </c>
    </row>
    <row r="1120" spans="1:7" ht="15" thickBot="1" x14ac:dyDescent="0.35">
      <c r="A1120" s="3">
        <v>135</v>
      </c>
      <c r="B1120" s="4">
        <v>5</v>
      </c>
      <c r="C1120" s="14" t="s">
        <v>1148</v>
      </c>
      <c r="D1120" s="4" t="s">
        <v>1153</v>
      </c>
      <c r="E1120" s="12" t="s">
        <v>1525</v>
      </c>
      <c r="F1120" s="18" t="s">
        <v>1551</v>
      </c>
      <c r="G1120" s="22" t="s">
        <v>1936</v>
      </c>
    </row>
    <row r="1121" spans="1:7" ht="15" thickBot="1" x14ac:dyDescent="0.35">
      <c r="A1121" s="3">
        <v>135</v>
      </c>
      <c r="B1121" s="4">
        <v>6</v>
      </c>
      <c r="C1121" s="14" t="s">
        <v>1148</v>
      </c>
      <c r="D1121" s="4" t="s">
        <v>1154</v>
      </c>
      <c r="E1121" s="13" t="s">
        <v>1526</v>
      </c>
      <c r="F1121" s="18" t="s">
        <v>1551</v>
      </c>
      <c r="G1121" s="22" t="s">
        <v>1937</v>
      </c>
    </row>
    <row r="1122" spans="1:7" ht="15" thickBot="1" x14ac:dyDescent="0.35">
      <c r="A1122" s="3">
        <v>135</v>
      </c>
      <c r="B1122" s="4">
        <v>7</v>
      </c>
      <c r="C1122" s="14" t="s">
        <v>1148</v>
      </c>
      <c r="D1122" s="4" t="s">
        <v>1155</v>
      </c>
      <c r="E1122" s="12" t="s">
        <v>1527</v>
      </c>
      <c r="F1122" s="18" t="s">
        <v>1551</v>
      </c>
      <c r="G1122" s="22" t="s">
        <v>1938</v>
      </c>
    </row>
    <row r="1123" spans="1:7" ht="15" thickBot="1" x14ac:dyDescent="0.35">
      <c r="A1123" s="3">
        <v>151</v>
      </c>
      <c r="B1123" s="4">
        <v>1</v>
      </c>
      <c r="C1123" s="14" t="s">
        <v>1156</v>
      </c>
      <c r="D1123" s="4" t="s">
        <v>1157</v>
      </c>
      <c r="E1123" s="12" t="s">
        <v>21</v>
      </c>
      <c r="F1123" s="19" t="s">
        <v>1599</v>
      </c>
      <c r="G1123" s="22" t="s">
        <v>1939</v>
      </c>
    </row>
    <row r="1124" spans="1:7" ht="15" thickBot="1" x14ac:dyDescent="0.35">
      <c r="A1124" s="3">
        <v>151</v>
      </c>
      <c r="B1124" s="4">
        <v>2</v>
      </c>
      <c r="C1124" s="14" t="s">
        <v>1156</v>
      </c>
      <c r="D1124" s="4" t="s">
        <v>1158</v>
      </c>
      <c r="E1124" s="12" t="s">
        <v>6</v>
      </c>
      <c r="F1124" s="19" t="s">
        <v>1599</v>
      </c>
      <c r="G1124" s="22" t="s">
        <v>1662</v>
      </c>
    </row>
    <row r="1125" spans="1:7" ht="15" thickBot="1" x14ac:dyDescent="0.35">
      <c r="A1125" s="3">
        <v>151</v>
      </c>
      <c r="B1125" s="4">
        <v>3</v>
      </c>
      <c r="C1125" s="14" t="s">
        <v>1156</v>
      </c>
      <c r="D1125" s="4" t="s">
        <v>1159</v>
      </c>
      <c r="E1125" s="12" t="s">
        <v>225</v>
      </c>
      <c r="F1125" s="19" t="s">
        <v>1599</v>
      </c>
      <c r="G1125" s="22" t="s">
        <v>1664</v>
      </c>
    </row>
    <row r="1126" spans="1:7" ht="15" thickBot="1" x14ac:dyDescent="0.35">
      <c r="A1126" s="3">
        <v>151</v>
      </c>
      <c r="B1126" s="4">
        <v>4</v>
      </c>
      <c r="C1126" s="14" t="s">
        <v>1156</v>
      </c>
      <c r="D1126" s="4" t="s">
        <v>1160</v>
      </c>
      <c r="E1126" s="12" t="s">
        <v>1528</v>
      </c>
      <c r="F1126" s="19" t="s">
        <v>1599</v>
      </c>
      <c r="G1126" s="22" t="s">
        <v>1940</v>
      </c>
    </row>
    <row r="1127" spans="1:7" ht="15" thickBot="1" x14ac:dyDescent="0.35">
      <c r="A1127" s="3">
        <v>151</v>
      </c>
      <c r="B1127" s="4">
        <v>5</v>
      </c>
      <c r="C1127" s="14" t="s">
        <v>1156</v>
      </c>
      <c r="D1127" s="4" t="s">
        <v>1161</v>
      </c>
      <c r="E1127" s="12" t="s">
        <v>1529</v>
      </c>
      <c r="F1127" s="19" t="s">
        <v>1599</v>
      </c>
      <c r="G1127" s="22" t="s">
        <v>1941</v>
      </c>
    </row>
    <row r="1128" spans="1:7" ht="15" thickBot="1" x14ac:dyDescent="0.35">
      <c r="A1128" s="3">
        <v>151</v>
      </c>
      <c r="B1128" s="4">
        <v>6</v>
      </c>
      <c r="C1128" s="14" t="s">
        <v>1156</v>
      </c>
      <c r="D1128" s="4" t="s">
        <v>1162</v>
      </c>
      <c r="E1128" s="12" t="s">
        <v>1530</v>
      </c>
      <c r="F1128" s="19" t="s">
        <v>1599</v>
      </c>
      <c r="G1128" s="22" t="s">
        <v>1941</v>
      </c>
    </row>
    <row r="1129" spans="1:7" ht="15" thickBot="1" x14ac:dyDescent="0.35">
      <c r="A1129" s="3">
        <v>151</v>
      </c>
      <c r="B1129" s="4">
        <v>7</v>
      </c>
      <c r="C1129" s="14" t="s">
        <v>1156</v>
      </c>
      <c r="D1129" s="4" t="s">
        <v>1163</v>
      </c>
      <c r="E1129" s="12" t="s">
        <v>1531</v>
      </c>
      <c r="F1129" s="19" t="s">
        <v>1599</v>
      </c>
      <c r="G1129" s="22" t="s">
        <v>1942</v>
      </c>
    </row>
    <row r="1130" spans="1:7" ht="15" thickBot="1" x14ac:dyDescent="0.35">
      <c r="A1130" s="3">
        <v>151</v>
      </c>
      <c r="B1130" s="4">
        <v>8</v>
      </c>
      <c r="C1130" s="14" t="s">
        <v>1156</v>
      </c>
      <c r="D1130" s="4" t="s">
        <v>1164</v>
      </c>
      <c r="E1130" s="12" t="s">
        <v>1532</v>
      </c>
      <c r="F1130" s="19" t="s">
        <v>1599</v>
      </c>
      <c r="G1130" s="22" t="s">
        <v>1943</v>
      </c>
    </row>
    <row r="1131" spans="1:7" ht="15" thickBot="1" x14ac:dyDescent="0.35">
      <c r="A1131" s="3">
        <v>152</v>
      </c>
      <c r="B1131" s="4">
        <v>1</v>
      </c>
      <c r="C1131" s="14" t="s">
        <v>1165</v>
      </c>
      <c r="D1131" s="4" t="s">
        <v>1166</v>
      </c>
      <c r="E1131" s="12" t="s">
        <v>21</v>
      </c>
      <c r="F1131" s="19" t="s">
        <v>1599</v>
      </c>
      <c r="G1131" s="22" t="s">
        <v>1944</v>
      </c>
    </row>
    <row r="1132" spans="1:7" ht="15" thickBot="1" x14ac:dyDescent="0.35">
      <c r="A1132" s="3">
        <v>152</v>
      </c>
      <c r="B1132" s="4">
        <v>2</v>
      </c>
      <c r="C1132" s="14" t="s">
        <v>1165</v>
      </c>
      <c r="D1132" s="4" t="s">
        <v>1167</v>
      </c>
      <c r="E1132" s="12" t="s">
        <v>6</v>
      </c>
      <c r="F1132" s="19" t="s">
        <v>1599</v>
      </c>
      <c r="G1132" s="22" t="s">
        <v>1662</v>
      </c>
    </row>
    <row r="1133" spans="1:7" ht="15" thickBot="1" x14ac:dyDescent="0.35">
      <c r="A1133" s="3">
        <v>152</v>
      </c>
      <c r="B1133" s="4">
        <v>3</v>
      </c>
      <c r="C1133" s="14" t="s">
        <v>1165</v>
      </c>
      <c r="D1133" s="4" t="s">
        <v>1168</v>
      </c>
      <c r="E1133" s="12" t="s">
        <v>1533</v>
      </c>
      <c r="F1133" s="19" t="s">
        <v>1599</v>
      </c>
      <c r="G1133" s="22" t="s">
        <v>1945</v>
      </c>
    </row>
    <row r="1134" spans="1:7" ht="15" thickBot="1" x14ac:dyDescent="0.35">
      <c r="A1134" s="3">
        <v>152</v>
      </c>
      <c r="B1134" s="4">
        <v>4</v>
      </c>
      <c r="C1134" s="14" t="s">
        <v>1165</v>
      </c>
      <c r="D1134" s="4" t="s">
        <v>1169</v>
      </c>
      <c r="E1134" s="12" t="s">
        <v>225</v>
      </c>
      <c r="F1134" s="19" t="s">
        <v>1599</v>
      </c>
      <c r="G1134" s="22" t="s">
        <v>1664</v>
      </c>
    </row>
    <row r="1135" spans="1:7" ht="15" thickBot="1" x14ac:dyDescent="0.35">
      <c r="A1135" s="3">
        <v>152</v>
      </c>
      <c r="B1135" s="4">
        <v>5</v>
      </c>
      <c r="C1135" s="14" t="s">
        <v>1165</v>
      </c>
      <c r="D1135" s="4" t="s">
        <v>1170</v>
      </c>
      <c r="E1135" s="12" t="s">
        <v>1528</v>
      </c>
      <c r="F1135" s="19" t="s">
        <v>1599</v>
      </c>
      <c r="G1135" s="22" t="s">
        <v>1940</v>
      </c>
    </row>
    <row r="1136" spans="1:7" ht="15" thickBot="1" x14ac:dyDescent="0.35">
      <c r="A1136" s="3">
        <v>152</v>
      </c>
      <c r="B1136" s="4">
        <v>6</v>
      </c>
      <c r="C1136" s="14" t="s">
        <v>1165</v>
      </c>
      <c r="D1136" s="4" t="s">
        <v>1171</v>
      </c>
      <c r="E1136" s="12" t="s">
        <v>1529</v>
      </c>
      <c r="F1136" s="19" t="s">
        <v>1599</v>
      </c>
      <c r="G1136" s="22" t="s">
        <v>1941</v>
      </c>
    </row>
    <row r="1137" spans="1:7" ht="15" thickBot="1" x14ac:dyDescent="0.35">
      <c r="A1137" s="3">
        <v>152</v>
      </c>
      <c r="B1137" s="4">
        <v>7</v>
      </c>
      <c r="C1137" s="14" t="s">
        <v>1165</v>
      </c>
      <c r="D1137" s="4" t="s">
        <v>1172</v>
      </c>
      <c r="E1137" s="12" t="s">
        <v>1531</v>
      </c>
      <c r="F1137" s="19" t="s">
        <v>1599</v>
      </c>
      <c r="G1137" s="22" t="s">
        <v>1942</v>
      </c>
    </row>
    <row r="1138" spans="1:7" ht="15" thickBot="1" x14ac:dyDescent="0.35">
      <c r="A1138" s="3">
        <v>152</v>
      </c>
      <c r="B1138" s="4">
        <v>8</v>
      </c>
      <c r="C1138" s="14" t="s">
        <v>1165</v>
      </c>
      <c r="D1138" s="4" t="s">
        <v>1173</v>
      </c>
      <c r="E1138" s="12" t="s">
        <v>1534</v>
      </c>
      <c r="F1138" s="19" t="s">
        <v>1599</v>
      </c>
      <c r="G1138" s="22" t="s">
        <v>1946</v>
      </c>
    </row>
    <row r="1139" spans="1:7" ht="15" thickBot="1" x14ac:dyDescent="0.35">
      <c r="A1139" s="3">
        <v>152</v>
      </c>
      <c r="B1139" s="4">
        <v>9</v>
      </c>
      <c r="C1139" s="14" t="s">
        <v>1165</v>
      </c>
      <c r="D1139" s="4" t="s">
        <v>1174</v>
      </c>
      <c r="E1139" s="12" t="s">
        <v>1535</v>
      </c>
      <c r="F1139" s="19" t="s">
        <v>1599</v>
      </c>
      <c r="G1139" s="22" t="s">
        <v>1947</v>
      </c>
    </row>
    <row r="1140" spans="1:7" ht="15" thickBot="1" x14ac:dyDescent="0.35">
      <c r="A1140" s="3">
        <v>152</v>
      </c>
      <c r="B1140" s="4">
        <v>10</v>
      </c>
      <c r="C1140" s="14" t="s">
        <v>1165</v>
      </c>
      <c r="D1140" s="4" t="s">
        <v>1175</v>
      </c>
      <c r="E1140" s="12" t="s">
        <v>1532</v>
      </c>
      <c r="F1140" s="19" t="s">
        <v>1599</v>
      </c>
      <c r="G1140" s="22" t="s">
        <v>1943</v>
      </c>
    </row>
    <row r="1141" spans="1:7" ht="15" thickBot="1" x14ac:dyDescent="0.35">
      <c r="A1141" s="3">
        <v>153</v>
      </c>
      <c r="B1141" s="4">
        <v>1</v>
      </c>
      <c r="C1141" s="14" t="s">
        <v>1176</v>
      </c>
      <c r="D1141" s="4" t="s">
        <v>1177</v>
      </c>
      <c r="E1141" s="12" t="s">
        <v>21</v>
      </c>
      <c r="F1141" s="19" t="s">
        <v>1599</v>
      </c>
      <c r="G1141" s="22" t="s">
        <v>1948</v>
      </c>
    </row>
    <row r="1142" spans="1:7" ht="15" thickBot="1" x14ac:dyDescent="0.35">
      <c r="A1142" s="3">
        <v>153</v>
      </c>
      <c r="B1142" s="4">
        <v>2</v>
      </c>
      <c r="C1142" s="14" t="s">
        <v>1176</v>
      </c>
      <c r="D1142" s="4" t="s">
        <v>1178</v>
      </c>
      <c r="E1142" s="12" t="s">
        <v>6</v>
      </c>
      <c r="F1142" s="19" t="s">
        <v>1599</v>
      </c>
      <c r="G1142" s="22" t="s">
        <v>1662</v>
      </c>
    </row>
    <row r="1143" spans="1:7" ht="15" thickBot="1" x14ac:dyDescent="0.35">
      <c r="A1143" s="3">
        <v>153</v>
      </c>
      <c r="B1143" s="4">
        <v>3</v>
      </c>
      <c r="C1143" s="14" t="s">
        <v>1176</v>
      </c>
      <c r="D1143" s="4" t="s">
        <v>1179</v>
      </c>
      <c r="E1143" s="12" t="s">
        <v>1337</v>
      </c>
      <c r="F1143" s="19" t="s">
        <v>1599</v>
      </c>
      <c r="G1143" s="22" t="s">
        <v>1664</v>
      </c>
    </row>
    <row r="1144" spans="1:7" ht="15" thickBot="1" x14ac:dyDescent="0.35">
      <c r="A1144" s="3">
        <v>153</v>
      </c>
      <c r="B1144" s="4">
        <v>4</v>
      </c>
      <c r="C1144" s="14" t="s">
        <v>1176</v>
      </c>
      <c r="D1144" s="4" t="s">
        <v>1180</v>
      </c>
      <c r="E1144" s="12" t="s">
        <v>222</v>
      </c>
      <c r="F1144" s="19" t="s">
        <v>1599</v>
      </c>
      <c r="G1144" s="22" t="s">
        <v>1664</v>
      </c>
    </row>
    <row r="1145" spans="1:7" ht="15" thickBot="1" x14ac:dyDescent="0.35">
      <c r="A1145" s="3">
        <v>153</v>
      </c>
      <c r="B1145" s="4">
        <v>5</v>
      </c>
      <c r="C1145" s="14" t="s">
        <v>1176</v>
      </c>
      <c r="D1145" s="4" t="s">
        <v>1181</v>
      </c>
      <c r="E1145" s="12" t="s">
        <v>224</v>
      </c>
      <c r="F1145" s="19" t="s">
        <v>1599</v>
      </c>
      <c r="G1145" s="22" t="s">
        <v>1664</v>
      </c>
    </row>
    <row r="1146" spans="1:7" ht="15" thickBot="1" x14ac:dyDescent="0.35">
      <c r="A1146" s="3">
        <v>153</v>
      </c>
      <c r="B1146" s="4">
        <v>6</v>
      </c>
      <c r="C1146" s="14" t="s">
        <v>1176</v>
      </c>
      <c r="D1146" s="4" t="s">
        <v>1182</v>
      </c>
      <c r="E1146" s="12" t="s">
        <v>1188</v>
      </c>
      <c r="F1146" s="19" t="s">
        <v>1599</v>
      </c>
      <c r="G1146" s="22" t="s">
        <v>1664</v>
      </c>
    </row>
    <row r="1147" spans="1:7" ht="15" thickBot="1" x14ac:dyDescent="0.35">
      <c r="A1147" s="3">
        <v>153</v>
      </c>
      <c r="B1147" s="4">
        <v>7</v>
      </c>
      <c r="C1147" s="14" t="s">
        <v>1176</v>
      </c>
      <c r="D1147" s="4" t="s">
        <v>1183</v>
      </c>
      <c r="E1147" s="12" t="s">
        <v>1187</v>
      </c>
      <c r="F1147" s="19" t="s">
        <v>1599</v>
      </c>
      <c r="G1147" s="22" t="s">
        <v>1664</v>
      </c>
    </row>
    <row r="1148" spans="1:7" ht="15" thickBot="1" x14ac:dyDescent="0.35">
      <c r="A1148" s="3">
        <v>153</v>
      </c>
      <c r="B1148" s="4">
        <v>8</v>
      </c>
      <c r="C1148" s="14" t="s">
        <v>1176</v>
      </c>
      <c r="D1148" s="4" t="s">
        <v>1184</v>
      </c>
      <c r="E1148" s="12" t="s">
        <v>1536</v>
      </c>
      <c r="F1148" s="19" t="s">
        <v>1599</v>
      </c>
      <c r="G1148" s="22" t="s">
        <v>1664</v>
      </c>
    </row>
    <row r="1149" spans="1:7" ht="15" thickBot="1" x14ac:dyDescent="0.35">
      <c r="A1149" s="3">
        <v>153</v>
      </c>
      <c r="B1149" s="4">
        <v>9</v>
      </c>
      <c r="C1149" s="14" t="s">
        <v>1176</v>
      </c>
      <c r="D1149" s="4" t="s">
        <v>1185</v>
      </c>
      <c r="E1149" s="12" t="s">
        <v>1537</v>
      </c>
      <c r="F1149" s="19" t="s">
        <v>1599</v>
      </c>
      <c r="G1149" s="22" t="s">
        <v>1664</v>
      </c>
    </row>
  </sheetData>
  <autoFilter ref="A1:G1149" xr:uid="{42D51317-DC1B-431A-8D01-C0D5664714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7D27-B960-4CFF-B1B1-B0474E2CE203}">
  <dimension ref="A1:H882"/>
  <sheetViews>
    <sheetView workbookViewId="0">
      <pane ySplit="1" topLeftCell="A163" activePane="bottomLeft" state="frozen"/>
      <selection pane="bottomLeft" activeCell="D1" sqref="D1:E1048576"/>
    </sheetView>
  </sheetViews>
  <sheetFormatPr defaultRowHeight="14.4" x14ac:dyDescent="0.3"/>
  <cols>
    <col min="1" max="1" width="4.88671875" bestFit="1" customWidth="1"/>
    <col min="2" max="2" width="7" bestFit="1" customWidth="1"/>
    <col min="3" max="3" width="36.33203125" customWidth="1"/>
    <col min="4" max="4" width="18.88671875" bestFit="1" customWidth="1"/>
    <col min="5" max="5" width="24.109375" bestFit="1" customWidth="1"/>
    <col min="6" max="6" width="19.44140625" customWidth="1"/>
    <col min="7" max="7" width="36.33203125" customWidth="1"/>
    <col min="8" max="8" width="14.21875" bestFit="1" customWidth="1"/>
  </cols>
  <sheetData>
    <row r="1" spans="1:8" ht="15" thickBot="1" x14ac:dyDescent="0.35">
      <c r="A1" s="20" t="s">
        <v>0</v>
      </c>
      <c r="B1" s="23" t="s">
        <v>1</v>
      </c>
      <c r="C1" s="23" t="s">
        <v>2</v>
      </c>
      <c r="D1" s="20" t="s">
        <v>3</v>
      </c>
      <c r="E1" s="20" t="s">
        <v>1186</v>
      </c>
      <c r="F1" s="20" t="s">
        <v>1539</v>
      </c>
      <c r="G1" s="20" t="s">
        <v>1661</v>
      </c>
      <c r="H1" s="20" t="s">
        <v>1949</v>
      </c>
    </row>
    <row r="2" spans="1:8" ht="15" thickBot="1" x14ac:dyDescent="0.35">
      <c r="A2" s="24">
        <v>73</v>
      </c>
      <c r="B2" s="14">
        <v>1</v>
      </c>
      <c r="C2" s="14" t="s">
        <v>229</v>
      </c>
      <c r="D2" s="21" t="s">
        <v>230</v>
      </c>
      <c r="E2" s="22" t="s">
        <v>21</v>
      </c>
      <c r="F2" s="25" t="s">
        <v>1541</v>
      </c>
      <c r="G2" s="22" t="s">
        <v>1668</v>
      </c>
      <c r="H2" s="21" t="s">
        <v>1951</v>
      </c>
    </row>
    <row r="3" spans="1:8" ht="15" thickBot="1" x14ac:dyDescent="0.35">
      <c r="A3" s="21">
        <v>73</v>
      </c>
      <c r="B3" s="14">
        <v>2</v>
      </c>
      <c r="C3" s="14" t="s">
        <v>229</v>
      </c>
      <c r="D3" s="21" t="s">
        <v>231</v>
      </c>
      <c r="E3" s="22" t="s">
        <v>95</v>
      </c>
      <c r="F3" s="25" t="s">
        <v>1542</v>
      </c>
      <c r="G3" s="22" t="s">
        <v>1669</v>
      </c>
      <c r="H3" s="21" t="s">
        <v>1951</v>
      </c>
    </row>
    <row r="4" spans="1:8" ht="15" thickBot="1" x14ac:dyDescent="0.35">
      <c r="A4" s="21">
        <v>73</v>
      </c>
      <c r="B4" s="14">
        <v>3</v>
      </c>
      <c r="C4" s="14" t="s">
        <v>229</v>
      </c>
      <c r="D4" s="21" t="s">
        <v>232</v>
      </c>
      <c r="E4" s="22" t="s">
        <v>96</v>
      </c>
      <c r="F4" s="25" t="s">
        <v>1543</v>
      </c>
      <c r="G4" s="22" t="s">
        <v>1670</v>
      </c>
      <c r="H4" s="21" t="s">
        <v>1951</v>
      </c>
    </row>
    <row r="5" spans="1:8" ht="15" thickBot="1" x14ac:dyDescent="0.35">
      <c r="A5" s="21">
        <v>73</v>
      </c>
      <c r="B5" s="14">
        <v>4</v>
      </c>
      <c r="C5" s="14" t="s">
        <v>229</v>
      </c>
      <c r="D5" s="21" t="s">
        <v>233</v>
      </c>
      <c r="E5" s="22" t="s">
        <v>56</v>
      </c>
      <c r="F5" s="25" t="s">
        <v>1544</v>
      </c>
      <c r="G5" s="22" t="s">
        <v>1671</v>
      </c>
      <c r="H5" s="21" t="s">
        <v>1951</v>
      </c>
    </row>
    <row r="6" spans="1:8" ht="15" thickBot="1" x14ac:dyDescent="0.35">
      <c r="A6" s="21">
        <v>73</v>
      </c>
      <c r="B6" s="14">
        <v>5</v>
      </c>
      <c r="C6" s="14" t="s">
        <v>229</v>
      </c>
      <c r="D6" s="21" t="s">
        <v>234</v>
      </c>
      <c r="E6" s="22" t="s">
        <v>1187</v>
      </c>
      <c r="F6" s="25" t="s">
        <v>1545</v>
      </c>
      <c r="G6" s="22" t="s">
        <v>1664</v>
      </c>
      <c r="H6" s="21" t="s">
        <v>1951</v>
      </c>
    </row>
    <row r="7" spans="1:8" ht="15" thickBot="1" x14ac:dyDescent="0.35">
      <c r="A7" s="21">
        <v>73</v>
      </c>
      <c r="B7" s="14">
        <v>6</v>
      </c>
      <c r="C7" s="14" t="s">
        <v>229</v>
      </c>
      <c r="D7" s="21" t="s">
        <v>235</v>
      </c>
      <c r="E7" s="22" t="s">
        <v>1188</v>
      </c>
      <c r="F7" s="25" t="s">
        <v>1546</v>
      </c>
      <c r="G7" s="22" t="s">
        <v>1664</v>
      </c>
      <c r="H7" s="21" t="s">
        <v>1951</v>
      </c>
    </row>
    <row r="8" spans="1:8" ht="15" thickBot="1" x14ac:dyDescent="0.35">
      <c r="A8" s="21">
        <v>73</v>
      </c>
      <c r="B8" s="14">
        <v>7</v>
      </c>
      <c r="C8" s="14" t="s">
        <v>229</v>
      </c>
      <c r="D8" s="21" t="s">
        <v>236</v>
      </c>
      <c r="E8" s="24" t="s">
        <v>1189</v>
      </c>
      <c r="F8" s="25" t="s">
        <v>1547</v>
      </c>
      <c r="G8" s="22" t="s">
        <v>1664</v>
      </c>
      <c r="H8" s="21" t="s">
        <v>1951</v>
      </c>
    </row>
    <row r="9" spans="1:8" ht="15" thickBot="1" x14ac:dyDescent="0.35">
      <c r="A9" s="21">
        <v>73</v>
      </c>
      <c r="B9" s="14">
        <v>8</v>
      </c>
      <c r="C9" s="14" t="s">
        <v>229</v>
      </c>
      <c r="D9" s="21" t="s">
        <v>237</v>
      </c>
      <c r="E9" s="24" t="s">
        <v>1190</v>
      </c>
      <c r="F9" s="25" t="s">
        <v>1548</v>
      </c>
      <c r="G9" s="22" t="s">
        <v>1664</v>
      </c>
      <c r="H9" s="21" t="s">
        <v>1951</v>
      </c>
    </row>
    <row r="10" spans="1:8" ht="15" thickBot="1" x14ac:dyDescent="0.35">
      <c r="A10" s="21">
        <v>73</v>
      </c>
      <c r="B10" s="14">
        <v>9</v>
      </c>
      <c r="C10" s="14" t="s">
        <v>229</v>
      </c>
      <c r="D10" s="21" t="s">
        <v>238</v>
      </c>
      <c r="E10" s="24" t="s">
        <v>1191</v>
      </c>
      <c r="F10" s="25" t="s">
        <v>1549</v>
      </c>
      <c r="G10" s="22" t="s">
        <v>1664</v>
      </c>
      <c r="H10" s="21" t="s">
        <v>1951</v>
      </c>
    </row>
    <row r="11" spans="1:8" ht="15" thickBot="1" x14ac:dyDescent="0.35">
      <c r="A11" s="21">
        <v>74</v>
      </c>
      <c r="B11" s="14">
        <v>1</v>
      </c>
      <c r="C11" s="14" t="s">
        <v>239</v>
      </c>
      <c r="D11" s="21" t="s">
        <v>240</v>
      </c>
      <c r="E11" s="22" t="s">
        <v>95</v>
      </c>
      <c r="F11" s="25" t="s">
        <v>1550</v>
      </c>
      <c r="G11" s="22" t="s">
        <v>1672</v>
      </c>
      <c r="H11" s="21" t="s">
        <v>1951</v>
      </c>
    </row>
    <row r="12" spans="1:8" ht="15" thickBot="1" x14ac:dyDescent="0.35">
      <c r="A12" s="21">
        <v>74</v>
      </c>
      <c r="B12" s="14">
        <v>2</v>
      </c>
      <c r="C12" s="14" t="s">
        <v>239</v>
      </c>
      <c r="D12" s="21" t="s">
        <v>241</v>
      </c>
      <c r="E12" s="24" t="s">
        <v>1192</v>
      </c>
      <c r="F12" s="25" t="s">
        <v>1551</v>
      </c>
      <c r="G12" s="22" t="s">
        <v>1673</v>
      </c>
      <c r="H12" s="21" t="s">
        <v>1951</v>
      </c>
    </row>
    <row r="13" spans="1:8" ht="15" thickBot="1" x14ac:dyDescent="0.35">
      <c r="A13" s="21">
        <v>74</v>
      </c>
      <c r="B13" s="14">
        <v>3</v>
      </c>
      <c r="C13" s="14" t="s">
        <v>239</v>
      </c>
      <c r="D13" s="21" t="s">
        <v>242</v>
      </c>
      <c r="E13" s="24" t="s">
        <v>1193</v>
      </c>
      <c r="F13" s="25" t="s">
        <v>1552</v>
      </c>
      <c r="G13" s="22" t="s">
        <v>1674</v>
      </c>
      <c r="H13" s="21" t="s">
        <v>1951</v>
      </c>
    </row>
    <row r="14" spans="1:8" ht="15" thickBot="1" x14ac:dyDescent="0.35">
      <c r="A14" s="21">
        <v>74</v>
      </c>
      <c r="B14" s="14">
        <v>4</v>
      </c>
      <c r="C14" s="14" t="s">
        <v>239</v>
      </c>
      <c r="D14" s="21" t="s">
        <v>243</v>
      </c>
      <c r="E14" s="24" t="s">
        <v>1194</v>
      </c>
      <c r="F14" s="25" t="s">
        <v>1553</v>
      </c>
      <c r="G14" s="22" t="s">
        <v>1675</v>
      </c>
      <c r="H14" s="21" t="s">
        <v>1951</v>
      </c>
    </row>
    <row r="15" spans="1:8" ht="15" thickBot="1" x14ac:dyDescent="0.35">
      <c r="A15" s="21">
        <v>74</v>
      </c>
      <c r="B15" s="14">
        <v>5</v>
      </c>
      <c r="C15" s="14" t="s">
        <v>239</v>
      </c>
      <c r="D15" s="21" t="s">
        <v>244</v>
      </c>
      <c r="E15" s="24" t="s">
        <v>1195</v>
      </c>
      <c r="F15" s="25" t="s">
        <v>1550</v>
      </c>
      <c r="G15" s="22" t="s">
        <v>1676</v>
      </c>
      <c r="H15" s="21" t="s">
        <v>1951</v>
      </c>
    </row>
    <row r="16" spans="1:8" ht="15" thickBot="1" x14ac:dyDescent="0.35">
      <c r="A16" s="21">
        <v>74</v>
      </c>
      <c r="B16" s="14">
        <v>6</v>
      </c>
      <c r="C16" s="14" t="s">
        <v>239</v>
      </c>
      <c r="D16" s="21" t="s">
        <v>245</v>
      </c>
      <c r="E16" s="24" t="s">
        <v>1196</v>
      </c>
      <c r="F16" s="25" t="s">
        <v>1550</v>
      </c>
      <c r="G16" s="22" t="s">
        <v>1677</v>
      </c>
      <c r="H16" s="21" t="s">
        <v>1951</v>
      </c>
    </row>
    <row r="17" spans="1:8" ht="15" thickBot="1" x14ac:dyDescent="0.35">
      <c r="A17" s="21">
        <v>74</v>
      </c>
      <c r="B17" s="14">
        <v>7</v>
      </c>
      <c r="C17" s="14" t="s">
        <v>239</v>
      </c>
      <c r="D17" s="21" t="s">
        <v>246</v>
      </c>
      <c r="E17" s="24" t="s">
        <v>1197</v>
      </c>
      <c r="F17" s="25" t="s">
        <v>1554</v>
      </c>
      <c r="G17" s="22" t="s">
        <v>1678</v>
      </c>
      <c r="H17" s="21" t="s">
        <v>1951</v>
      </c>
    </row>
    <row r="18" spans="1:8" ht="15" thickBot="1" x14ac:dyDescent="0.35">
      <c r="A18" s="21">
        <v>74</v>
      </c>
      <c r="B18" s="14">
        <v>8</v>
      </c>
      <c r="C18" s="14" t="s">
        <v>239</v>
      </c>
      <c r="D18" s="21" t="s">
        <v>247</v>
      </c>
      <c r="E18" s="24" t="s">
        <v>1198</v>
      </c>
      <c r="F18" s="25" t="s">
        <v>1550</v>
      </c>
      <c r="G18" s="22" t="s">
        <v>1679</v>
      </c>
      <c r="H18" s="21" t="s">
        <v>1951</v>
      </c>
    </row>
    <row r="19" spans="1:8" ht="15" thickBot="1" x14ac:dyDescent="0.35">
      <c r="A19" s="21">
        <v>74</v>
      </c>
      <c r="B19" s="14">
        <v>9</v>
      </c>
      <c r="C19" s="14" t="s">
        <v>239</v>
      </c>
      <c r="D19" s="21" t="s">
        <v>248</v>
      </c>
      <c r="E19" s="24" t="s">
        <v>1199</v>
      </c>
      <c r="F19" s="25" t="s">
        <v>1550</v>
      </c>
      <c r="G19" s="22" t="s">
        <v>1680</v>
      </c>
      <c r="H19" s="21" t="s">
        <v>1951</v>
      </c>
    </row>
    <row r="20" spans="1:8" ht="15" thickBot="1" x14ac:dyDescent="0.35">
      <c r="A20" s="21">
        <v>74</v>
      </c>
      <c r="B20" s="14">
        <v>10</v>
      </c>
      <c r="C20" s="14" t="s">
        <v>239</v>
      </c>
      <c r="D20" s="21" t="s">
        <v>249</v>
      </c>
      <c r="E20" s="24" t="s">
        <v>1200</v>
      </c>
      <c r="F20" s="25" t="s">
        <v>1550</v>
      </c>
      <c r="G20" s="22" t="s">
        <v>1681</v>
      </c>
      <c r="H20" s="21" t="s">
        <v>1951</v>
      </c>
    </row>
    <row r="21" spans="1:8" ht="15" thickBot="1" x14ac:dyDescent="0.35">
      <c r="A21" s="21">
        <v>74</v>
      </c>
      <c r="B21" s="14">
        <v>11</v>
      </c>
      <c r="C21" s="14" t="s">
        <v>239</v>
      </c>
      <c r="D21" s="21" t="s">
        <v>250</v>
      </c>
      <c r="E21" s="24" t="s">
        <v>1201</v>
      </c>
      <c r="F21" s="25" t="s">
        <v>1555</v>
      </c>
      <c r="G21" s="22" t="s">
        <v>1682</v>
      </c>
      <c r="H21" s="21" t="s">
        <v>1951</v>
      </c>
    </row>
    <row r="22" spans="1:8" ht="15" thickBot="1" x14ac:dyDescent="0.35">
      <c r="A22" s="21">
        <v>75</v>
      </c>
      <c r="B22" s="14">
        <v>1</v>
      </c>
      <c r="C22" s="14" t="s">
        <v>251</v>
      </c>
      <c r="D22" s="21" t="s">
        <v>252</v>
      </c>
      <c r="E22" s="22" t="s">
        <v>94</v>
      </c>
      <c r="F22" s="25" t="s">
        <v>1556</v>
      </c>
      <c r="G22" s="22" t="s">
        <v>1683</v>
      </c>
      <c r="H22" s="21" t="s">
        <v>1951</v>
      </c>
    </row>
    <row r="23" spans="1:8" ht="15" thickBot="1" x14ac:dyDescent="0.35">
      <c r="A23" s="21">
        <v>75</v>
      </c>
      <c r="B23" s="14">
        <v>2</v>
      </c>
      <c r="C23" s="14" t="s">
        <v>251</v>
      </c>
      <c r="D23" s="21" t="s">
        <v>253</v>
      </c>
      <c r="E23" s="22" t="s">
        <v>96</v>
      </c>
      <c r="F23" s="25" t="s">
        <v>1556</v>
      </c>
      <c r="G23" s="22" t="s">
        <v>1684</v>
      </c>
      <c r="H23" s="21" t="s">
        <v>1951</v>
      </c>
    </row>
    <row r="24" spans="1:8" ht="15" thickBot="1" x14ac:dyDescent="0.35">
      <c r="A24" s="21">
        <v>75</v>
      </c>
      <c r="B24" s="14">
        <v>3</v>
      </c>
      <c r="C24" s="14" t="s">
        <v>251</v>
      </c>
      <c r="D24" s="21" t="s">
        <v>254</v>
      </c>
      <c r="E24" s="22" t="s">
        <v>156</v>
      </c>
      <c r="F24" s="25" t="s">
        <v>1556</v>
      </c>
      <c r="G24" s="22" t="s">
        <v>1685</v>
      </c>
      <c r="H24" s="21" t="s">
        <v>1951</v>
      </c>
    </row>
    <row r="25" spans="1:8" ht="15" thickBot="1" x14ac:dyDescent="0.35">
      <c r="A25" s="21">
        <v>77</v>
      </c>
      <c r="B25" s="14">
        <v>1</v>
      </c>
      <c r="C25" s="14" t="s">
        <v>255</v>
      </c>
      <c r="D25" s="21" t="s">
        <v>256</v>
      </c>
      <c r="E25" s="24" t="s">
        <v>1202</v>
      </c>
      <c r="F25" s="25" t="s">
        <v>1557</v>
      </c>
      <c r="G25" s="22" t="s">
        <v>1686</v>
      </c>
      <c r="H25" s="21" t="s">
        <v>1951</v>
      </c>
    </row>
    <row r="26" spans="1:8" ht="15" thickBot="1" x14ac:dyDescent="0.35">
      <c r="A26" s="21">
        <v>77</v>
      </c>
      <c r="B26" s="14">
        <v>2</v>
      </c>
      <c r="C26" s="14" t="s">
        <v>255</v>
      </c>
      <c r="D26" s="21" t="s">
        <v>257</v>
      </c>
      <c r="E26" s="24" t="s">
        <v>1203</v>
      </c>
      <c r="F26" s="25" t="s">
        <v>1558</v>
      </c>
      <c r="G26" s="22" t="s">
        <v>1687</v>
      </c>
      <c r="H26" s="21" t="s">
        <v>1951</v>
      </c>
    </row>
    <row r="27" spans="1:8" ht="15" thickBot="1" x14ac:dyDescent="0.35">
      <c r="A27" s="21">
        <v>77</v>
      </c>
      <c r="B27" s="14">
        <v>3</v>
      </c>
      <c r="C27" s="14" t="s">
        <v>255</v>
      </c>
      <c r="D27" s="21" t="s">
        <v>258</v>
      </c>
      <c r="E27" s="24" t="s">
        <v>1204</v>
      </c>
      <c r="F27" s="25" t="s">
        <v>1559</v>
      </c>
      <c r="G27" s="22" t="s">
        <v>1664</v>
      </c>
      <c r="H27" s="21" t="s">
        <v>1951</v>
      </c>
    </row>
    <row r="28" spans="1:8" ht="15" thickBot="1" x14ac:dyDescent="0.35">
      <c r="A28" s="21">
        <v>77</v>
      </c>
      <c r="B28" s="14">
        <v>4</v>
      </c>
      <c r="C28" s="14" t="s">
        <v>255</v>
      </c>
      <c r="D28" s="21" t="s">
        <v>259</v>
      </c>
      <c r="E28" s="24" t="s">
        <v>1205</v>
      </c>
      <c r="F28" s="25" t="s">
        <v>1559</v>
      </c>
      <c r="G28" s="22" t="s">
        <v>1664</v>
      </c>
      <c r="H28" s="21" t="s">
        <v>1951</v>
      </c>
    </row>
    <row r="29" spans="1:8" ht="15" thickBot="1" x14ac:dyDescent="0.35">
      <c r="A29" s="21">
        <v>77</v>
      </c>
      <c r="B29" s="14">
        <v>5</v>
      </c>
      <c r="C29" s="14" t="s">
        <v>255</v>
      </c>
      <c r="D29" s="21" t="s">
        <v>260</v>
      </c>
      <c r="E29" s="22" t="s">
        <v>22</v>
      </c>
      <c r="F29" s="25" t="s">
        <v>1559</v>
      </c>
      <c r="G29" s="22" t="s">
        <v>1688</v>
      </c>
      <c r="H29" s="21" t="s">
        <v>1951</v>
      </c>
    </row>
    <row r="30" spans="1:8" ht="15" thickBot="1" x14ac:dyDescent="0.35">
      <c r="A30" s="21">
        <v>77</v>
      </c>
      <c r="B30" s="14">
        <v>6</v>
      </c>
      <c r="C30" s="14" t="s">
        <v>255</v>
      </c>
      <c r="D30" s="21" t="s">
        <v>261</v>
      </c>
      <c r="E30" s="24" t="s">
        <v>1206</v>
      </c>
      <c r="F30" s="25" t="s">
        <v>1560</v>
      </c>
      <c r="G30" s="22" t="s">
        <v>1689</v>
      </c>
      <c r="H30" s="21" t="s">
        <v>1951</v>
      </c>
    </row>
    <row r="31" spans="1:8" ht="15" thickBot="1" x14ac:dyDescent="0.35">
      <c r="A31" s="21">
        <v>77</v>
      </c>
      <c r="B31" s="14">
        <v>7</v>
      </c>
      <c r="C31" s="14" t="s">
        <v>255</v>
      </c>
      <c r="D31" s="21" t="s">
        <v>262</v>
      </c>
      <c r="E31" s="24" t="s">
        <v>1207</v>
      </c>
      <c r="F31" s="25" t="s">
        <v>1558</v>
      </c>
      <c r="G31" s="22" t="s">
        <v>1690</v>
      </c>
      <c r="H31" s="21" t="s">
        <v>1951</v>
      </c>
    </row>
    <row r="32" spans="1:8" ht="15" thickBot="1" x14ac:dyDescent="0.35">
      <c r="A32" s="21">
        <v>77</v>
      </c>
      <c r="B32" s="14">
        <v>8</v>
      </c>
      <c r="C32" s="14" t="s">
        <v>255</v>
      </c>
      <c r="D32" s="21" t="s">
        <v>263</v>
      </c>
      <c r="E32" s="24" t="s">
        <v>1208</v>
      </c>
      <c r="F32" s="25" t="s">
        <v>1559</v>
      </c>
      <c r="G32" s="22" t="s">
        <v>1664</v>
      </c>
      <c r="H32" s="21" t="s">
        <v>1951</v>
      </c>
    </row>
    <row r="33" spans="1:8" ht="15" thickBot="1" x14ac:dyDescent="0.35">
      <c r="A33" s="21">
        <v>76</v>
      </c>
      <c r="B33" s="14">
        <v>1</v>
      </c>
      <c r="C33" s="14" t="s">
        <v>264</v>
      </c>
      <c r="D33" s="21" t="s">
        <v>265</v>
      </c>
      <c r="E33" s="24" t="s">
        <v>1209</v>
      </c>
      <c r="F33" s="25" t="s">
        <v>1561</v>
      </c>
      <c r="G33" s="22" t="s">
        <v>1691</v>
      </c>
      <c r="H33" s="21" t="s">
        <v>1951</v>
      </c>
    </row>
    <row r="34" spans="1:8" ht="15" thickBot="1" x14ac:dyDescent="0.35">
      <c r="A34" s="21">
        <v>76</v>
      </c>
      <c r="B34" s="14">
        <v>2</v>
      </c>
      <c r="C34" s="14" t="s">
        <v>264</v>
      </c>
      <c r="D34" s="21" t="s">
        <v>266</v>
      </c>
      <c r="E34" s="24" t="s">
        <v>1210</v>
      </c>
      <c r="F34" s="25" t="s">
        <v>1562</v>
      </c>
      <c r="G34" s="22" t="s">
        <v>1692</v>
      </c>
      <c r="H34" s="21" t="s">
        <v>1951</v>
      </c>
    </row>
    <row r="35" spans="1:8" ht="15" thickBot="1" x14ac:dyDescent="0.35">
      <c r="A35" s="21">
        <v>76</v>
      </c>
      <c r="B35" s="14">
        <v>3</v>
      </c>
      <c r="C35" s="14" t="s">
        <v>264</v>
      </c>
      <c r="D35" s="21" t="s">
        <v>267</v>
      </c>
      <c r="E35" s="24" t="s">
        <v>1211</v>
      </c>
      <c r="F35" s="25" t="s">
        <v>1563</v>
      </c>
      <c r="G35" s="22" t="s">
        <v>1693</v>
      </c>
      <c r="H35" s="21" t="s">
        <v>1951</v>
      </c>
    </row>
    <row r="36" spans="1:8" ht="15" thickBot="1" x14ac:dyDescent="0.35">
      <c r="A36" s="21">
        <v>76</v>
      </c>
      <c r="B36" s="14">
        <v>4</v>
      </c>
      <c r="C36" s="14" t="s">
        <v>264</v>
      </c>
      <c r="D36" s="21" t="s">
        <v>268</v>
      </c>
      <c r="E36" s="24" t="s">
        <v>1212</v>
      </c>
      <c r="F36" s="25" t="s">
        <v>1564</v>
      </c>
      <c r="G36" s="22" t="s">
        <v>1694</v>
      </c>
      <c r="H36" s="21" t="s">
        <v>1951</v>
      </c>
    </row>
    <row r="37" spans="1:8" ht="15" thickBot="1" x14ac:dyDescent="0.35">
      <c r="A37" s="21">
        <v>76</v>
      </c>
      <c r="B37" s="14">
        <v>5</v>
      </c>
      <c r="C37" s="14" t="s">
        <v>264</v>
      </c>
      <c r="D37" s="21" t="s">
        <v>269</v>
      </c>
      <c r="E37" s="24" t="s">
        <v>1213</v>
      </c>
      <c r="F37" s="25" t="s">
        <v>1565</v>
      </c>
      <c r="G37" s="22" t="s">
        <v>1695</v>
      </c>
      <c r="H37" s="21" t="s">
        <v>1951</v>
      </c>
    </row>
    <row r="38" spans="1:8" ht="15" thickBot="1" x14ac:dyDescent="0.35">
      <c r="A38" s="21">
        <v>76</v>
      </c>
      <c r="B38" s="14">
        <v>6</v>
      </c>
      <c r="C38" s="14" t="s">
        <v>264</v>
      </c>
      <c r="D38" s="21" t="s">
        <v>270</v>
      </c>
      <c r="E38" s="24" t="s">
        <v>1214</v>
      </c>
      <c r="F38" s="25" t="s">
        <v>1566</v>
      </c>
      <c r="G38" s="22" t="s">
        <v>1664</v>
      </c>
      <c r="H38" s="21" t="s">
        <v>1951</v>
      </c>
    </row>
    <row r="39" spans="1:8" ht="15" thickBot="1" x14ac:dyDescent="0.35">
      <c r="A39" s="21">
        <v>76</v>
      </c>
      <c r="B39" s="14">
        <v>7</v>
      </c>
      <c r="C39" s="14" t="s">
        <v>264</v>
      </c>
      <c r="D39" s="21" t="s">
        <v>271</v>
      </c>
      <c r="E39" s="24" t="s">
        <v>1215</v>
      </c>
      <c r="F39" s="25" t="s">
        <v>1566</v>
      </c>
      <c r="G39" s="22" t="s">
        <v>1696</v>
      </c>
      <c r="H39" s="21" t="s">
        <v>1951</v>
      </c>
    </row>
    <row r="40" spans="1:8" ht="15" thickBot="1" x14ac:dyDescent="0.35">
      <c r="A40" s="21">
        <v>76</v>
      </c>
      <c r="B40" s="14">
        <v>8</v>
      </c>
      <c r="C40" s="14" t="s">
        <v>264</v>
      </c>
      <c r="D40" s="21" t="s">
        <v>272</v>
      </c>
      <c r="E40" s="24" t="s">
        <v>1216</v>
      </c>
      <c r="F40" s="25" t="s">
        <v>1567</v>
      </c>
      <c r="G40" s="22" t="s">
        <v>1664</v>
      </c>
      <c r="H40" s="21" t="s">
        <v>1951</v>
      </c>
    </row>
    <row r="41" spans="1:8" ht="15" thickBot="1" x14ac:dyDescent="0.35">
      <c r="A41" s="21">
        <v>76</v>
      </c>
      <c r="B41" s="14">
        <v>9</v>
      </c>
      <c r="C41" s="14" t="s">
        <v>264</v>
      </c>
      <c r="D41" s="21" t="s">
        <v>273</v>
      </c>
      <c r="E41" s="24" t="s">
        <v>1217</v>
      </c>
      <c r="F41" s="25" t="s">
        <v>1566</v>
      </c>
      <c r="G41" s="22" t="s">
        <v>1664</v>
      </c>
      <c r="H41" s="21" t="s">
        <v>1951</v>
      </c>
    </row>
    <row r="42" spans="1:8" ht="15" thickBot="1" x14ac:dyDescent="0.35">
      <c r="A42" s="21">
        <v>76</v>
      </c>
      <c r="B42" s="14">
        <v>10</v>
      </c>
      <c r="C42" s="14" t="s">
        <v>264</v>
      </c>
      <c r="D42" s="21" t="s">
        <v>274</v>
      </c>
      <c r="E42" s="24" t="s">
        <v>1218</v>
      </c>
      <c r="F42" s="25" t="s">
        <v>1566</v>
      </c>
      <c r="G42" s="22" t="s">
        <v>1664</v>
      </c>
      <c r="H42" s="21" t="s">
        <v>1951</v>
      </c>
    </row>
    <row r="43" spans="1:8" ht="15" thickBot="1" x14ac:dyDescent="0.35">
      <c r="A43" s="21">
        <v>78</v>
      </c>
      <c r="B43" s="14">
        <v>1</v>
      </c>
      <c r="C43" s="14" t="s">
        <v>275</v>
      </c>
      <c r="D43" s="21" t="s">
        <v>276</v>
      </c>
      <c r="E43" s="22" t="s">
        <v>6</v>
      </c>
      <c r="F43" s="25" t="s">
        <v>1568</v>
      </c>
      <c r="G43" s="22" t="s">
        <v>1662</v>
      </c>
      <c r="H43" s="21" t="s">
        <v>1951</v>
      </c>
    </row>
    <row r="44" spans="1:8" ht="15" thickBot="1" x14ac:dyDescent="0.35">
      <c r="A44" s="21">
        <v>78</v>
      </c>
      <c r="B44" s="14">
        <v>2</v>
      </c>
      <c r="C44" s="14" t="s">
        <v>275</v>
      </c>
      <c r="D44" s="21" t="s">
        <v>277</v>
      </c>
      <c r="E44" s="22" t="s">
        <v>21</v>
      </c>
      <c r="F44" s="26" t="s">
        <v>1569</v>
      </c>
      <c r="G44" s="22" t="s">
        <v>18</v>
      </c>
      <c r="H44" s="21" t="s">
        <v>1951</v>
      </c>
    </row>
    <row r="45" spans="1:8" ht="15" thickBot="1" x14ac:dyDescent="0.35">
      <c r="A45" s="21">
        <v>78</v>
      </c>
      <c r="B45" s="14">
        <v>3</v>
      </c>
      <c r="C45" s="14" t="s">
        <v>275</v>
      </c>
      <c r="D45" s="21" t="s">
        <v>278</v>
      </c>
      <c r="E45" s="24" t="s">
        <v>1219</v>
      </c>
      <c r="F45" s="25" t="s">
        <v>1566</v>
      </c>
      <c r="G45" s="22" t="s">
        <v>1664</v>
      </c>
      <c r="H45" s="21" t="s">
        <v>1951</v>
      </c>
    </row>
    <row r="46" spans="1:8" ht="15" thickBot="1" x14ac:dyDescent="0.35">
      <c r="A46" s="21">
        <v>78</v>
      </c>
      <c r="B46" s="14">
        <v>4</v>
      </c>
      <c r="C46" s="14" t="s">
        <v>275</v>
      </c>
      <c r="D46" s="21" t="s">
        <v>279</v>
      </c>
      <c r="E46" s="22" t="s">
        <v>1220</v>
      </c>
      <c r="F46" s="25" t="s">
        <v>1570</v>
      </c>
      <c r="G46" s="22" t="s">
        <v>1664</v>
      </c>
      <c r="H46" s="21" t="s">
        <v>1951</v>
      </c>
    </row>
    <row r="47" spans="1:8" ht="15" thickBot="1" x14ac:dyDescent="0.35">
      <c r="A47" s="21">
        <v>78</v>
      </c>
      <c r="B47" s="14">
        <v>5</v>
      </c>
      <c r="C47" s="14" t="s">
        <v>275</v>
      </c>
      <c r="D47" s="21" t="s">
        <v>280</v>
      </c>
      <c r="E47" s="24" t="s">
        <v>1221</v>
      </c>
      <c r="F47" s="25" t="s">
        <v>1571</v>
      </c>
      <c r="G47" s="22" t="s">
        <v>1664</v>
      </c>
      <c r="H47" s="21" t="s">
        <v>1951</v>
      </c>
    </row>
    <row r="48" spans="1:8" ht="15" thickBot="1" x14ac:dyDescent="0.35">
      <c r="A48" s="21">
        <v>78</v>
      </c>
      <c r="B48" s="14">
        <v>6</v>
      </c>
      <c r="C48" s="14" t="s">
        <v>275</v>
      </c>
      <c r="D48" s="21" t="s">
        <v>281</v>
      </c>
      <c r="E48" s="22" t="s">
        <v>1187</v>
      </c>
      <c r="F48" s="25" t="s">
        <v>1566</v>
      </c>
      <c r="G48" s="22" t="s">
        <v>1664</v>
      </c>
      <c r="H48" s="21" t="s">
        <v>1951</v>
      </c>
    </row>
    <row r="49" spans="1:8" ht="15" thickBot="1" x14ac:dyDescent="0.35">
      <c r="A49" s="21">
        <v>78</v>
      </c>
      <c r="B49" s="14">
        <v>7</v>
      </c>
      <c r="C49" s="14" t="s">
        <v>275</v>
      </c>
      <c r="D49" s="21" t="s">
        <v>282</v>
      </c>
      <c r="E49" s="24" t="s">
        <v>1222</v>
      </c>
      <c r="F49" s="25" t="s">
        <v>1566</v>
      </c>
      <c r="G49" s="22" t="s">
        <v>1664</v>
      </c>
      <c r="H49" s="21" t="s">
        <v>1951</v>
      </c>
    </row>
    <row r="50" spans="1:8" ht="15" thickBot="1" x14ac:dyDescent="0.35">
      <c r="A50" s="21">
        <v>78</v>
      </c>
      <c r="B50" s="14">
        <v>8</v>
      </c>
      <c r="C50" s="14" t="s">
        <v>275</v>
      </c>
      <c r="D50" s="21" t="s">
        <v>283</v>
      </c>
      <c r="E50" s="24" t="s">
        <v>1223</v>
      </c>
      <c r="F50" s="25" t="s">
        <v>1566</v>
      </c>
      <c r="G50" s="22" t="s">
        <v>1664</v>
      </c>
      <c r="H50" s="21" t="s">
        <v>1951</v>
      </c>
    </row>
    <row r="51" spans="1:8" ht="15" thickBot="1" x14ac:dyDescent="0.35">
      <c r="A51" s="21">
        <v>78</v>
      </c>
      <c r="B51" s="14">
        <v>9</v>
      </c>
      <c r="C51" s="14" t="s">
        <v>275</v>
      </c>
      <c r="D51" s="21" t="s">
        <v>284</v>
      </c>
      <c r="E51" s="24" t="s">
        <v>1224</v>
      </c>
      <c r="F51" s="25" t="s">
        <v>1571</v>
      </c>
      <c r="G51" s="22" t="s">
        <v>1664</v>
      </c>
      <c r="H51" s="21" t="s">
        <v>1951</v>
      </c>
    </row>
    <row r="52" spans="1:8" ht="15" thickBot="1" x14ac:dyDescent="0.35">
      <c r="A52" s="21">
        <v>78</v>
      </c>
      <c r="B52" s="14">
        <v>10</v>
      </c>
      <c r="C52" s="14" t="s">
        <v>275</v>
      </c>
      <c r="D52" s="21" t="s">
        <v>285</v>
      </c>
      <c r="E52" s="22" t="s">
        <v>156</v>
      </c>
      <c r="F52" s="25" t="s">
        <v>1571</v>
      </c>
      <c r="G52" s="22" t="s">
        <v>1697</v>
      </c>
      <c r="H52" s="21" t="s">
        <v>1951</v>
      </c>
    </row>
    <row r="53" spans="1:8" ht="15" thickBot="1" x14ac:dyDescent="0.35">
      <c r="A53" s="21">
        <v>78</v>
      </c>
      <c r="B53" s="14">
        <v>11</v>
      </c>
      <c r="C53" s="14" t="s">
        <v>275</v>
      </c>
      <c r="D53" s="21" t="s">
        <v>286</v>
      </c>
      <c r="E53" s="22" t="s">
        <v>96</v>
      </c>
      <c r="F53" s="25" t="s">
        <v>1571</v>
      </c>
      <c r="G53" s="22" t="s">
        <v>1698</v>
      </c>
      <c r="H53" s="21" t="s">
        <v>1951</v>
      </c>
    </row>
    <row r="54" spans="1:8" ht="15" thickBot="1" x14ac:dyDescent="0.35">
      <c r="A54" s="21">
        <v>78</v>
      </c>
      <c r="B54" s="14">
        <v>12</v>
      </c>
      <c r="C54" s="14" t="s">
        <v>275</v>
      </c>
      <c r="D54" s="21" t="s">
        <v>287</v>
      </c>
      <c r="E54" s="22" t="s">
        <v>22</v>
      </c>
      <c r="F54" s="25" t="s">
        <v>1548</v>
      </c>
      <c r="G54" s="22" t="s">
        <v>1699</v>
      </c>
      <c r="H54" s="21" t="s">
        <v>1951</v>
      </c>
    </row>
    <row r="55" spans="1:8" ht="15" thickBot="1" x14ac:dyDescent="0.35">
      <c r="A55" s="21">
        <v>78</v>
      </c>
      <c r="B55" s="14">
        <v>13</v>
      </c>
      <c r="C55" s="14" t="s">
        <v>275</v>
      </c>
      <c r="D55" s="21" t="s">
        <v>288</v>
      </c>
      <c r="E55" s="22" t="s">
        <v>95</v>
      </c>
      <c r="F55" s="25" t="s">
        <v>1566</v>
      </c>
      <c r="G55" s="22" t="s">
        <v>1700</v>
      </c>
      <c r="H55" s="21" t="s">
        <v>1951</v>
      </c>
    </row>
    <row r="56" spans="1:8" ht="15" thickBot="1" x14ac:dyDescent="0.35">
      <c r="A56" s="21">
        <v>78</v>
      </c>
      <c r="B56" s="14">
        <v>14</v>
      </c>
      <c r="C56" s="14" t="s">
        <v>275</v>
      </c>
      <c r="D56" s="21" t="s">
        <v>289</v>
      </c>
      <c r="E56" s="24" t="s">
        <v>1215</v>
      </c>
      <c r="F56" s="25" t="s">
        <v>1570</v>
      </c>
      <c r="G56" s="22" t="s">
        <v>1701</v>
      </c>
      <c r="H56" s="21" t="s">
        <v>1951</v>
      </c>
    </row>
    <row r="57" spans="1:8" ht="15" thickBot="1" x14ac:dyDescent="0.35">
      <c r="A57" s="21">
        <v>78</v>
      </c>
      <c r="B57" s="14">
        <v>15</v>
      </c>
      <c r="C57" s="14" t="s">
        <v>275</v>
      </c>
      <c r="D57" s="21" t="s">
        <v>290</v>
      </c>
      <c r="E57" s="22" t="s">
        <v>1225</v>
      </c>
      <c r="F57" s="25" t="s">
        <v>1571</v>
      </c>
      <c r="G57" s="22" t="s">
        <v>1702</v>
      </c>
      <c r="H57" s="21" t="s">
        <v>1951</v>
      </c>
    </row>
    <row r="58" spans="1:8" ht="15" thickBot="1" x14ac:dyDescent="0.35">
      <c r="A58" s="21">
        <v>78</v>
      </c>
      <c r="B58" s="14">
        <v>16</v>
      </c>
      <c r="C58" s="14" t="s">
        <v>275</v>
      </c>
      <c r="D58" s="21" t="s">
        <v>291</v>
      </c>
      <c r="E58" s="22" t="s">
        <v>35</v>
      </c>
      <c r="F58" s="25" t="s">
        <v>1571</v>
      </c>
      <c r="G58" s="22" t="s">
        <v>1703</v>
      </c>
      <c r="H58" s="21" t="s">
        <v>1951</v>
      </c>
    </row>
    <row r="59" spans="1:8" ht="15" thickBot="1" x14ac:dyDescent="0.35">
      <c r="A59" s="21">
        <v>78</v>
      </c>
      <c r="B59" s="14">
        <v>17</v>
      </c>
      <c r="C59" s="14" t="s">
        <v>275</v>
      </c>
      <c r="D59" s="21" t="s">
        <v>292</v>
      </c>
      <c r="E59" s="22" t="s">
        <v>42</v>
      </c>
      <c r="F59" s="25" t="s">
        <v>1566</v>
      </c>
      <c r="G59" s="22" t="s">
        <v>1704</v>
      </c>
      <c r="H59" s="21" t="s">
        <v>1951</v>
      </c>
    </row>
    <row r="60" spans="1:8" ht="15" thickBot="1" x14ac:dyDescent="0.35">
      <c r="A60" s="21">
        <v>78</v>
      </c>
      <c r="B60" s="14">
        <v>18</v>
      </c>
      <c r="C60" s="14" t="s">
        <v>275</v>
      </c>
      <c r="D60" s="21" t="s">
        <v>293</v>
      </c>
      <c r="E60" s="22" t="s">
        <v>133</v>
      </c>
      <c r="F60" s="25" t="s">
        <v>1566</v>
      </c>
      <c r="G60" s="22" t="s">
        <v>1705</v>
      </c>
      <c r="H60" s="21" t="s">
        <v>1951</v>
      </c>
    </row>
    <row r="61" spans="1:8" ht="15" thickBot="1" x14ac:dyDescent="0.35">
      <c r="A61" s="21">
        <v>78</v>
      </c>
      <c r="B61" s="14">
        <v>19</v>
      </c>
      <c r="C61" s="14" t="s">
        <v>275</v>
      </c>
      <c r="D61" s="21" t="s">
        <v>294</v>
      </c>
      <c r="E61" s="22" t="s">
        <v>154</v>
      </c>
      <c r="F61" s="25" t="s">
        <v>1566</v>
      </c>
      <c r="G61" s="22" t="s">
        <v>1706</v>
      </c>
      <c r="H61" s="21" t="s">
        <v>1951</v>
      </c>
    </row>
    <row r="62" spans="1:8" ht="15" thickBot="1" x14ac:dyDescent="0.35">
      <c r="A62" s="21">
        <v>78</v>
      </c>
      <c r="B62" s="14">
        <v>20</v>
      </c>
      <c r="C62" s="14" t="s">
        <v>275</v>
      </c>
      <c r="D62" s="21" t="s">
        <v>295</v>
      </c>
      <c r="E62" s="22" t="s">
        <v>343</v>
      </c>
      <c r="F62" s="25" t="s">
        <v>1566</v>
      </c>
      <c r="G62" s="22" t="s">
        <v>1707</v>
      </c>
      <c r="H62" s="21" t="s">
        <v>1951</v>
      </c>
    </row>
    <row r="63" spans="1:8" ht="15" thickBot="1" x14ac:dyDescent="0.35">
      <c r="A63" s="21">
        <v>78</v>
      </c>
      <c r="B63" s="14">
        <v>21</v>
      </c>
      <c r="C63" s="14" t="s">
        <v>275</v>
      </c>
      <c r="D63" s="21" t="s">
        <v>296</v>
      </c>
      <c r="E63" s="24" t="s">
        <v>1226</v>
      </c>
      <c r="F63" s="25" t="s">
        <v>1566</v>
      </c>
      <c r="G63" s="22" t="s">
        <v>1664</v>
      </c>
      <c r="H63" s="21" t="s">
        <v>1951</v>
      </c>
    </row>
    <row r="64" spans="1:8" ht="15" thickBot="1" x14ac:dyDescent="0.35">
      <c r="A64" s="21">
        <v>79</v>
      </c>
      <c r="B64" s="14">
        <v>1</v>
      </c>
      <c r="C64" s="14" t="s">
        <v>297</v>
      </c>
      <c r="D64" s="21" t="s">
        <v>298</v>
      </c>
      <c r="E64" s="24" t="s">
        <v>1227</v>
      </c>
      <c r="F64" s="25" t="s">
        <v>1572</v>
      </c>
      <c r="G64" s="22" t="s">
        <v>1708</v>
      </c>
      <c r="H64" s="21" t="s">
        <v>1951</v>
      </c>
    </row>
    <row r="65" spans="1:8" ht="15" thickBot="1" x14ac:dyDescent="0.35">
      <c r="A65" s="21">
        <v>79</v>
      </c>
      <c r="B65" s="14">
        <v>2</v>
      </c>
      <c r="C65" s="14" t="s">
        <v>297</v>
      </c>
      <c r="D65" s="21" t="s">
        <v>299</v>
      </c>
      <c r="E65" s="24" t="s">
        <v>1228</v>
      </c>
      <c r="F65" s="25" t="s">
        <v>1572</v>
      </c>
      <c r="G65" s="22" t="s">
        <v>1709</v>
      </c>
      <c r="H65" s="21" t="s">
        <v>1951</v>
      </c>
    </row>
    <row r="66" spans="1:8" ht="15" thickBot="1" x14ac:dyDescent="0.35">
      <c r="A66" s="21">
        <v>79</v>
      </c>
      <c r="B66" s="14">
        <v>3</v>
      </c>
      <c r="C66" s="14" t="s">
        <v>297</v>
      </c>
      <c r="D66" s="21" t="s">
        <v>300</v>
      </c>
      <c r="E66" s="24" t="s">
        <v>1229</v>
      </c>
      <c r="F66" s="25" t="s">
        <v>1572</v>
      </c>
      <c r="G66" s="22" t="s">
        <v>1710</v>
      </c>
      <c r="H66" s="21" t="s">
        <v>1951</v>
      </c>
    </row>
    <row r="67" spans="1:8" ht="15" thickBot="1" x14ac:dyDescent="0.35">
      <c r="A67" s="21">
        <v>79</v>
      </c>
      <c r="B67" s="14">
        <v>4</v>
      </c>
      <c r="C67" s="14" t="s">
        <v>297</v>
      </c>
      <c r="D67" s="21" t="s">
        <v>301</v>
      </c>
      <c r="E67" s="24" t="s">
        <v>1230</v>
      </c>
      <c r="F67" s="25" t="s">
        <v>1572</v>
      </c>
      <c r="G67" s="22" t="s">
        <v>1711</v>
      </c>
      <c r="H67" s="21" t="s">
        <v>1951</v>
      </c>
    </row>
    <row r="68" spans="1:8" ht="15" thickBot="1" x14ac:dyDescent="0.35">
      <c r="A68" s="21">
        <v>79</v>
      </c>
      <c r="B68" s="14">
        <v>5</v>
      </c>
      <c r="C68" s="14" t="s">
        <v>297</v>
      </c>
      <c r="D68" s="21" t="s">
        <v>302</v>
      </c>
      <c r="E68" s="24" t="s">
        <v>1231</v>
      </c>
      <c r="F68" s="25" t="s">
        <v>1572</v>
      </c>
      <c r="G68" s="22" t="s">
        <v>1712</v>
      </c>
      <c r="H68" s="21" t="s">
        <v>1951</v>
      </c>
    </row>
    <row r="69" spans="1:8" ht="15" thickBot="1" x14ac:dyDescent="0.35">
      <c r="A69" s="21">
        <v>79</v>
      </c>
      <c r="B69" s="14">
        <v>6</v>
      </c>
      <c r="C69" s="14" t="s">
        <v>297</v>
      </c>
      <c r="D69" s="21" t="s">
        <v>303</v>
      </c>
      <c r="E69" s="24" t="s">
        <v>1232</v>
      </c>
      <c r="F69" s="25" t="s">
        <v>1572</v>
      </c>
      <c r="G69" s="22" t="s">
        <v>1712</v>
      </c>
      <c r="H69" s="21" t="s">
        <v>1951</v>
      </c>
    </row>
    <row r="70" spans="1:8" ht="15" thickBot="1" x14ac:dyDescent="0.35">
      <c r="A70" s="21">
        <v>79</v>
      </c>
      <c r="B70" s="14">
        <v>7</v>
      </c>
      <c r="C70" s="14" t="s">
        <v>297</v>
      </c>
      <c r="D70" s="21" t="s">
        <v>304</v>
      </c>
      <c r="E70" s="24" t="s">
        <v>1233</v>
      </c>
      <c r="F70" s="25" t="s">
        <v>1572</v>
      </c>
      <c r="G70" s="22" t="s">
        <v>1713</v>
      </c>
      <c r="H70" s="21" t="s">
        <v>1951</v>
      </c>
    </row>
    <row r="71" spans="1:8" ht="15" thickBot="1" x14ac:dyDescent="0.35">
      <c r="A71" s="21">
        <v>79</v>
      </c>
      <c r="B71" s="14">
        <v>8</v>
      </c>
      <c r="C71" s="14" t="s">
        <v>297</v>
      </c>
      <c r="D71" s="21" t="s">
        <v>305</v>
      </c>
      <c r="E71" s="24" t="s">
        <v>1234</v>
      </c>
      <c r="F71" s="25" t="s">
        <v>1572</v>
      </c>
      <c r="G71" s="22" t="s">
        <v>1714</v>
      </c>
      <c r="H71" s="21" t="s">
        <v>1951</v>
      </c>
    </row>
    <row r="72" spans="1:8" ht="15" thickBot="1" x14ac:dyDescent="0.35">
      <c r="A72" s="21">
        <v>79</v>
      </c>
      <c r="B72" s="14">
        <v>9</v>
      </c>
      <c r="C72" s="14" t="s">
        <v>297</v>
      </c>
      <c r="D72" s="21" t="s">
        <v>306</v>
      </c>
      <c r="E72" s="24" t="s">
        <v>1235</v>
      </c>
      <c r="F72" s="25" t="s">
        <v>1572</v>
      </c>
      <c r="G72" s="22" t="s">
        <v>1715</v>
      </c>
      <c r="H72" s="21" t="s">
        <v>1951</v>
      </c>
    </row>
    <row r="73" spans="1:8" ht="15" thickBot="1" x14ac:dyDescent="0.35">
      <c r="A73" s="21">
        <v>79</v>
      </c>
      <c r="B73" s="14">
        <v>10</v>
      </c>
      <c r="C73" s="14" t="s">
        <v>297</v>
      </c>
      <c r="D73" s="21" t="s">
        <v>307</v>
      </c>
      <c r="E73" s="24" t="s">
        <v>1236</v>
      </c>
      <c r="F73" s="25" t="s">
        <v>1572</v>
      </c>
      <c r="G73" s="22" t="s">
        <v>1716</v>
      </c>
      <c r="H73" s="21" t="s">
        <v>1951</v>
      </c>
    </row>
    <row r="74" spans="1:8" ht="15" thickBot="1" x14ac:dyDescent="0.35">
      <c r="A74" s="21">
        <v>86</v>
      </c>
      <c r="B74" s="14">
        <v>1</v>
      </c>
      <c r="C74" s="14" t="s">
        <v>308</v>
      </c>
      <c r="D74" s="21" t="s">
        <v>309</v>
      </c>
      <c r="E74" s="22" t="s">
        <v>41</v>
      </c>
      <c r="F74" s="25" t="s">
        <v>1559</v>
      </c>
      <c r="G74" s="22" t="s">
        <v>1717</v>
      </c>
      <c r="H74" s="21" t="s">
        <v>1951</v>
      </c>
    </row>
    <row r="75" spans="1:8" ht="15" thickBot="1" x14ac:dyDescent="0.35">
      <c r="A75" s="21">
        <v>86</v>
      </c>
      <c r="B75" s="14">
        <v>2</v>
      </c>
      <c r="C75" s="14" t="s">
        <v>308</v>
      </c>
      <c r="D75" s="21" t="s">
        <v>310</v>
      </c>
      <c r="E75" s="22" t="s">
        <v>94</v>
      </c>
      <c r="F75" s="25" t="s">
        <v>1559</v>
      </c>
      <c r="G75" s="22" t="s">
        <v>1718</v>
      </c>
      <c r="H75" s="21" t="s">
        <v>1951</v>
      </c>
    </row>
    <row r="76" spans="1:8" ht="15" thickBot="1" x14ac:dyDescent="0.35">
      <c r="A76" s="21">
        <v>86</v>
      </c>
      <c r="B76" s="14">
        <v>3</v>
      </c>
      <c r="C76" s="14" t="s">
        <v>308</v>
      </c>
      <c r="D76" s="21" t="s">
        <v>311</v>
      </c>
      <c r="E76" s="22" t="s">
        <v>22</v>
      </c>
      <c r="F76" s="25" t="s">
        <v>1559</v>
      </c>
      <c r="G76" s="22" t="s">
        <v>1719</v>
      </c>
      <c r="H76" s="21" t="s">
        <v>1951</v>
      </c>
    </row>
    <row r="77" spans="1:8" ht="15" thickBot="1" x14ac:dyDescent="0.35">
      <c r="A77" s="21">
        <v>86</v>
      </c>
      <c r="B77" s="14">
        <v>4</v>
      </c>
      <c r="C77" s="14" t="s">
        <v>308</v>
      </c>
      <c r="D77" s="21" t="s">
        <v>312</v>
      </c>
      <c r="E77" s="22" t="s">
        <v>156</v>
      </c>
      <c r="F77" s="25" t="s">
        <v>1559</v>
      </c>
      <c r="G77" s="22" t="s">
        <v>1720</v>
      </c>
      <c r="H77" s="21" t="s">
        <v>1951</v>
      </c>
    </row>
    <row r="78" spans="1:8" ht="15" thickBot="1" x14ac:dyDescent="0.35">
      <c r="A78" s="21">
        <v>86</v>
      </c>
      <c r="B78" s="14">
        <v>5</v>
      </c>
      <c r="C78" s="14" t="s">
        <v>308</v>
      </c>
      <c r="D78" s="21" t="s">
        <v>313</v>
      </c>
      <c r="E78" s="22" t="s">
        <v>154</v>
      </c>
      <c r="F78" s="25" t="s">
        <v>1559</v>
      </c>
      <c r="G78" s="22" t="s">
        <v>1721</v>
      </c>
      <c r="H78" s="21" t="s">
        <v>1951</v>
      </c>
    </row>
    <row r="79" spans="1:8" ht="15" thickBot="1" x14ac:dyDescent="0.35">
      <c r="A79" s="21">
        <v>86</v>
      </c>
      <c r="B79" s="14">
        <v>6</v>
      </c>
      <c r="C79" s="14" t="s">
        <v>308</v>
      </c>
      <c r="D79" s="21" t="s">
        <v>314</v>
      </c>
      <c r="E79" s="22" t="s">
        <v>95</v>
      </c>
      <c r="F79" s="25" t="s">
        <v>1559</v>
      </c>
      <c r="G79" s="22" t="s">
        <v>1722</v>
      </c>
      <c r="H79" s="21" t="s">
        <v>1951</v>
      </c>
    </row>
    <row r="80" spans="1:8" ht="15" thickBot="1" x14ac:dyDescent="0.35">
      <c r="A80" s="21">
        <v>86</v>
      </c>
      <c r="B80" s="14">
        <v>7</v>
      </c>
      <c r="C80" s="14" t="s">
        <v>308</v>
      </c>
      <c r="D80" s="21" t="s">
        <v>315</v>
      </c>
      <c r="E80" s="22" t="s">
        <v>124</v>
      </c>
      <c r="F80" s="25" t="s">
        <v>1559</v>
      </c>
      <c r="G80" s="22" t="s">
        <v>1723</v>
      </c>
      <c r="H80" s="21" t="s">
        <v>1951</v>
      </c>
    </row>
    <row r="81" spans="1:8" ht="15" thickBot="1" x14ac:dyDescent="0.35">
      <c r="A81" s="21">
        <v>86</v>
      </c>
      <c r="B81" s="14">
        <v>8</v>
      </c>
      <c r="C81" s="14" t="s">
        <v>308</v>
      </c>
      <c r="D81" s="21" t="s">
        <v>316</v>
      </c>
      <c r="E81" s="24" t="s">
        <v>1237</v>
      </c>
      <c r="F81" s="25" t="s">
        <v>1559</v>
      </c>
      <c r="G81" s="22" t="s">
        <v>1664</v>
      </c>
      <c r="H81" s="21" t="s">
        <v>1951</v>
      </c>
    </row>
    <row r="82" spans="1:8" ht="15" thickBot="1" x14ac:dyDescent="0.35">
      <c r="A82" s="21">
        <v>86</v>
      </c>
      <c r="B82" s="14">
        <v>9</v>
      </c>
      <c r="C82" s="14" t="s">
        <v>308</v>
      </c>
      <c r="D82" s="21" t="s">
        <v>317</v>
      </c>
      <c r="E82" s="22" t="s">
        <v>21</v>
      </c>
      <c r="F82" s="25" t="s">
        <v>1559</v>
      </c>
      <c r="G82" s="22" t="s">
        <v>1724</v>
      </c>
      <c r="H82" s="21" t="s">
        <v>1951</v>
      </c>
    </row>
    <row r="83" spans="1:8" ht="15" thickBot="1" x14ac:dyDescent="0.35">
      <c r="A83" s="21">
        <v>86</v>
      </c>
      <c r="B83" s="14">
        <v>10</v>
      </c>
      <c r="C83" s="14" t="s">
        <v>308</v>
      </c>
      <c r="D83" s="21" t="s">
        <v>318</v>
      </c>
      <c r="E83" s="24" t="s">
        <v>1226</v>
      </c>
      <c r="F83" s="25" t="s">
        <v>1559</v>
      </c>
      <c r="G83" s="22" t="s">
        <v>1664</v>
      </c>
      <c r="H83" s="21" t="s">
        <v>1951</v>
      </c>
    </row>
    <row r="84" spans="1:8" ht="15" thickBot="1" x14ac:dyDescent="0.35">
      <c r="A84" s="21">
        <v>83</v>
      </c>
      <c r="B84" s="14">
        <v>1</v>
      </c>
      <c r="C84" s="14" t="s">
        <v>319</v>
      </c>
      <c r="D84" s="21" t="s">
        <v>320</v>
      </c>
      <c r="E84" s="22" t="s">
        <v>1225</v>
      </c>
      <c r="F84" s="25" t="s">
        <v>1573</v>
      </c>
      <c r="G84" s="22" t="s">
        <v>1725</v>
      </c>
      <c r="H84" s="21" t="s">
        <v>1951</v>
      </c>
    </row>
    <row r="85" spans="1:8" ht="15" thickBot="1" x14ac:dyDescent="0.35">
      <c r="A85" s="21">
        <v>83</v>
      </c>
      <c r="B85" s="14">
        <v>2</v>
      </c>
      <c r="C85" s="14" t="s">
        <v>319</v>
      </c>
      <c r="D85" s="21" t="s">
        <v>321</v>
      </c>
      <c r="E85" s="22" t="s">
        <v>110</v>
      </c>
      <c r="F85" s="25" t="s">
        <v>1574</v>
      </c>
      <c r="G85" s="22" t="s">
        <v>1726</v>
      </c>
      <c r="H85" s="21" t="s">
        <v>1951</v>
      </c>
    </row>
    <row r="86" spans="1:8" ht="15" thickBot="1" x14ac:dyDescent="0.35">
      <c r="A86" s="21">
        <v>83</v>
      </c>
      <c r="B86" s="14">
        <v>3</v>
      </c>
      <c r="C86" s="14" t="s">
        <v>319</v>
      </c>
      <c r="D86" s="21" t="s">
        <v>322</v>
      </c>
      <c r="E86" s="22" t="s">
        <v>96</v>
      </c>
      <c r="F86" s="25" t="s">
        <v>1572</v>
      </c>
      <c r="G86" s="22" t="s">
        <v>1727</v>
      </c>
      <c r="H86" s="21" t="s">
        <v>1951</v>
      </c>
    </row>
    <row r="87" spans="1:8" ht="15" thickBot="1" x14ac:dyDescent="0.35">
      <c r="A87" s="21">
        <v>83</v>
      </c>
      <c r="B87" s="14">
        <v>4</v>
      </c>
      <c r="C87" s="14" t="s">
        <v>319</v>
      </c>
      <c r="D87" s="21" t="s">
        <v>323</v>
      </c>
      <c r="E87" s="22" t="s">
        <v>95</v>
      </c>
      <c r="F87" s="25" t="s">
        <v>1559</v>
      </c>
      <c r="G87" s="22" t="s">
        <v>1728</v>
      </c>
      <c r="H87" s="21" t="s">
        <v>1951</v>
      </c>
    </row>
    <row r="88" spans="1:8" ht="15" thickBot="1" x14ac:dyDescent="0.35">
      <c r="A88" s="21">
        <v>83</v>
      </c>
      <c r="B88" s="14">
        <v>5</v>
      </c>
      <c r="C88" s="14" t="s">
        <v>319</v>
      </c>
      <c r="D88" s="21" t="s">
        <v>324</v>
      </c>
      <c r="E88" s="24" t="s">
        <v>102</v>
      </c>
      <c r="F88" s="25" t="s">
        <v>1559</v>
      </c>
      <c r="G88" s="22" t="s">
        <v>1664</v>
      </c>
      <c r="H88" s="21" t="s">
        <v>1951</v>
      </c>
    </row>
    <row r="89" spans="1:8" ht="15" thickBot="1" x14ac:dyDescent="0.35">
      <c r="A89" s="21">
        <v>83</v>
      </c>
      <c r="B89" s="14">
        <v>6</v>
      </c>
      <c r="C89" s="14" t="s">
        <v>319</v>
      </c>
      <c r="D89" s="21" t="s">
        <v>325</v>
      </c>
      <c r="E89" s="24" t="s">
        <v>1238</v>
      </c>
      <c r="F89" s="25" t="s">
        <v>1575</v>
      </c>
      <c r="G89" s="22" t="s">
        <v>1664</v>
      </c>
      <c r="H89" s="21" t="s">
        <v>1951</v>
      </c>
    </row>
    <row r="90" spans="1:8" ht="15" thickBot="1" x14ac:dyDescent="0.35">
      <c r="A90" s="21">
        <v>83</v>
      </c>
      <c r="B90" s="14">
        <v>7</v>
      </c>
      <c r="C90" s="14" t="s">
        <v>319</v>
      </c>
      <c r="D90" s="21" t="s">
        <v>326</v>
      </c>
      <c r="E90" s="24" t="s">
        <v>1239</v>
      </c>
      <c r="F90" s="25" t="s">
        <v>1575</v>
      </c>
      <c r="G90" s="22" t="s">
        <v>1664</v>
      </c>
      <c r="H90" s="21" t="s">
        <v>1951</v>
      </c>
    </row>
    <row r="91" spans="1:8" ht="15" thickBot="1" x14ac:dyDescent="0.35">
      <c r="A91" s="21">
        <v>83</v>
      </c>
      <c r="B91" s="14">
        <v>8</v>
      </c>
      <c r="C91" s="14" t="s">
        <v>319</v>
      </c>
      <c r="D91" s="21" t="s">
        <v>327</v>
      </c>
      <c r="E91" s="22" t="s">
        <v>1187</v>
      </c>
      <c r="F91" s="25" t="s">
        <v>1575</v>
      </c>
      <c r="G91" s="22" t="s">
        <v>1664</v>
      </c>
      <c r="H91" s="21" t="s">
        <v>1951</v>
      </c>
    </row>
    <row r="92" spans="1:8" ht="15" thickBot="1" x14ac:dyDescent="0.35">
      <c r="A92" s="21">
        <v>89</v>
      </c>
      <c r="B92" s="14">
        <v>1</v>
      </c>
      <c r="C92" s="14" t="s">
        <v>328</v>
      </c>
      <c r="D92" s="21" t="s">
        <v>329</v>
      </c>
      <c r="E92" s="22" t="s">
        <v>21</v>
      </c>
      <c r="F92" s="25" t="s">
        <v>1576</v>
      </c>
      <c r="G92" s="22" t="s">
        <v>1729</v>
      </c>
      <c r="H92" s="21" t="s">
        <v>1951</v>
      </c>
    </row>
    <row r="93" spans="1:8" ht="15" thickBot="1" x14ac:dyDescent="0.35">
      <c r="A93" s="21">
        <v>89</v>
      </c>
      <c r="B93" s="14">
        <v>2</v>
      </c>
      <c r="C93" s="14" t="s">
        <v>328</v>
      </c>
      <c r="D93" s="21" t="s">
        <v>330</v>
      </c>
      <c r="E93" s="22" t="s">
        <v>96</v>
      </c>
      <c r="F93" s="26" t="s">
        <v>1577</v>
      </c>
      <c r="G93" s="22" t="s">
        <v>1730</v>
      </c>
      <c r="H93" s="21" t="s">
        <v>1951</v>
      </c>
    </row>
    <row r="94" spans="1:8" ht="15" thickBot="1" x14ac:dyDescent="0.35">
      <c r="A94" s="21">
        <v>89</v>
      </c>
      <c r="B94" s="14">
        <v>3</v>
      </c>
      <c r="C94" s="14" t="s">
        <v>328</v>
      </c>
      <c r="D94" s="21" t="s">
        <v>331</v>
      </c>
      <c r="E94" s="22" t="s">
        <v>95</v>
      </c>
      <c r="F94" s="26" t="s">
        <v>1577</v>
      </c>
      <c r="G94" s="22" t="s">
        <v>1731</v>
      </c>
      <c r="H94" s="21" t="s">
        <v>1951</v>
      </c>
    </row>
    <row r="95" spans="1:8" ht="15" thickBot="1" x14ac:dyDescent="0.35">
      <c r="A95" s="21">
        <v>89</v>
      </c>
      <c r="B95" s="14">
        <v>4</v>
      </c>
      <c r="C95" s="14" t="s">
        <v>328</v>
      </c>
      <c r="D95" s="21" t="s">
        <v>332</v>
      </c>
      <c r="E95" s="22" t="s">
        <v>1538</v>
      </c>
      <c r="F95" s="25" t="s">
        <v>1576</v>
      </c>
      <c r="G95" s="22" t="s">
        <v>1732</v>
      </c>
      <c r="H95" s="21" t="s">
        <v>1951</v>
      </c>
    </row>
    <row r="96" spans="1:8" ht="15" thickBot="1" x14ac:dyDescent="0.35">
      <c r="A96" s="21">
        <v>89</v>
      </c>
      <c r="B96" s="14">
        <v>5</v>
      </c>
      <c r="C96" s="14" t="s">
        <v>328</v>
      </c>
      <c r="D96" s="21" t="s">
        <v>333</v>
      </c>
      <c r="E96" s="24" t="s">
        <v>1240</v>
      </c>
      <c r="F96" s="25" t="s">
        <v>1576</v>
      </c>
      <c r="G96" s="22" t="s">
        <v>1733</v>
      </c>
      <c r="H96" s="21" t="s">
        <v>1951</v>
      </c>
    </row>
    <row r="97" spans="1:8" ht="15" thickBot="1" x14ac:dyDescent="0.35">
      <c r="A97" s="21">
        <v>89</v>
      </c>
      <c r="B97" s="14">
        <v>6</v>
      </c>
      <c r="C97" s="14" t="s">
        <v>328</v>
      </c>
      <c r="D97" s="21" t="s">
        <v>334</v>
      </c>
      <c r="E97" s="24" t="s">
        <v>1241</v>
      </c>
      <c r="F97" s="25" t="s">
        <v>1576</v>
      </c>
      <c r="G97" s="22" t="s">
        <v>1734</v>
      </c>
      <c r="H97" s="21" t="s">
        <v>1951</v>
      </c>
    </row>
    <row r="98" spans="1:8" ht="15" thickBot="1" x14ac:dyDescent="0.35">
      <c r="A98" s="21">
        <v>89</v>
      </c>
      <c r="B98" s="14">
        <v>7</v>
      </c>
      <c r="C98" s="14" t="s">
        <v>328</v>
      </c>
      <c r="D98" s="21" t="s">
        <v>335</v>
      </c>
      <c r="E98" s="24" t="s">
        <v>1242</v>
      </c>
      <c r="F98" s="25" t="s">
        <v>1578</v>
      </c>
      <c r="G98" s="22" t="s">
        <v>1735</v>
      </c>
      <c r="H98" s="21" t="s">
        <v>1951</v>
      </c>
    </row>
    <row r="99" spans="1:8" ht="15" thickBot="1" x14ac:dyDescent="0.35">
      <c r="A99" s="21">
        <v>84</v>
      </c>
      <c r="B99" s="14">
        <v>1</v>
      </c>
      <c r="C99" s="14" t="s">
        <v>336</v>
      </c>
      <c r="D99" s="27" t="s">
        <v>337</v>
      </c>
      <c r="E99" s="24" t="s">
        <v>1243</v>
      </c>
      <c r="F99" s="25" t="s">
        <v>1579</v>
      </c>
      <c r="G99" s="22" t="s">
        <v>1736</v>
      </c>
      <c r="H99" s="21" t="s">
        <v>1951</v>
      </c>
    </row>
    <row r="100" spans="1:8" ht="15" thickBot="1" x14ac:dyDescent="0.35">
      <c r="A100" s="21">
        <v>84</v>
      </c>
      <c r="B100" s="14">
        <v>2</v>
      </c>
      <c r="C100" s="14" t="s">
        <v>336</v>
      </c>
      <c r="D100" s="21" t="s">
        <v>338</v>
      </c>
      <c r="E100" s="24" t="s">
        <v>1244</v>
      </c>
      <c r="F100" s="25" t="s">
        <v>1580</v>
      </c>
      <c r="G100" s="22" t="s">
        <v>1737</v>
      </c>
      <c r="H100" s="21" t="s">
        <v>1951</v>
      </c>
    </row>
    <row r="101" spans="1:8" ht="15" thickBot="1" x14ac:dyDescent="0.35">
      <c r="A101" s="21">
        <v>84</v>
      </c>
      <c r="B101" s="14">
        <v>3</v>
      </c>
      <c r="C101" s="14" t="s">
        <v>336</v>
      </c>
      <c r="D101" s="21" t="s">
        <v>339</v>
      </c>
      <c r="E101" s="22" t="s">
        <v>146</v>
      </c>
      <c r="F101" s="25" t="s">
        <v>1580</v>
      </c>
      <c r="G101" s="22" t="s">
        <v>1738</v>
      </c>
      <c r="H101" s="21" t="s">
        <v>1951</v>
      </c>
    </row>
    <row r="102" spans="1:8" ht="15" thickBot="1" x14ac:dyDescent="0.35">
      <c r="A102" s="21">
        <v>84</v>
      </c>
      <c r="B102" s="14">
        <v>4</v>
      </c>
      <c r="C102" s="14" t="s">
        <v>336</v>
      </c>
      <c r="D102" s="21" t="s">
        <v>340</v>
      </c>
      <c r="E102" s="22" t="s">
        <v>30</v>
      </c>
      <c r="F102" s="25" t="s">
        <v>1580</v>
      </c>
      <c r="G102" s="22" t="s">
        <v>1739</v>
      </c>
      <c r="H102" s="21" t="s">
        <v>1951</v>
      </c>
    </row>
    <row r="103" spans="1:8" ht="15" thickBot="1" x14ac:dyDescent="0.35">
      <c r="A103" s="21">
        <v>84</v>
      </c>
      <c r="B103" s="14">
        <v>5</v>
      </c>
      <c r="C103" s="14" t="s">
        <v>336</v>
      </c>
      <c r="D103" s="21" t="s">
        <v>341</v>
      </c>
      <c r="E103" s="22" t="s">
        <v>147</v>
      </c>
      <c r="F103" s="25" t="s">
        <v>1580</v>
      </c>
      <c r="G103" s="22" t="s">
        <v>1740</v>
      </c>
      <c r="H103" s="21" t="s">
        <v>1951</v>
      </c>
    </row>
    <row r="104" spans="1:8" ht="15" thickBot="1" x14ac:dyDescent="0.35">
      <c r="A104" s="21">
        <v>85</v>
      </c>
      <c r="B104" s="14">
        <v>1</v>
      </c>
      <c r="C104" s="14" t="s">
        <v>342</v>
      </c>
      <c r="D104" s="21" t="s">
        <v>344</v>
      </c>
      <c r="E104" s="22" t="s">
        <v>154</v>
      </c>
      <c r="F104" s="26" t="s">
        <v>1581</v>
      </c>
      <c r="G104" s="22" t="s">
        <v>18</v>
      </c>
      <c r="H104" s="21" t="s">
        <v>1951</v>
      </c>
    </row>
    <row r="105" spans="1:8" ht="15" thickBot="1" x14ac:dyDescent="0.35">
      <c r="A105" s="21">
        <v>85</v>
      </c>
      <c r="B105" s="14">
        <v>2</v>
      </c>
      <c r="C105" s="14" t="s">
        <v>342</v>
      </c>
      <c r="D105" s="21" t="s">
        <v>345</v>
      </c>
      <c r="E105" s="22" t="s">
        <v>24</v>
      </c>
      <c r="F105" s="26" t="s">
        <v>1581</v>
      </c>
      <c r="G105" s="22" t="s">
        <v>18</v>
      </c>
      <c r="H105" s="21" t="s">
        <v>1951</v>
      </c>
    </row>
    <row r="106" spans="1:8" ht="15" thickBot="1" x14ac:dyDescent="0.35">
      <c r="A106" s="21">
        <v>85</v>
      </c>
      <c r="B106" s="14">
        <v>3</v>
      </c>
      <c r="C106" s="14" t="s">
        <v>342</v>
      </c>
      <c r="D106" s="21" t="s">
        <v>346</v>
      </c>
      <c r="E106" s="22" t="s">
        <v>343</v>
      </c>
      <c r="F106" s="26" t="s">
        <v>1581</v>
      </c>
      <c r="G106" s="22" t="s">
        <v>18</v>
      </c>
      <c r="H106" s="21" t="s">
        <v>1951</v>
      </c>
    </row>
    <row r="107" spans="1:8" ht="15" thickBot="1" x14ac:dyDescent="0.35">
      <c r="A107" s="21">
        <v>85</v>
      </c>
      <c r="B107" s="14">
        <v>4</v>
      </c>
      <c r="C107" s="14" t="s">
        <v>342</v>
      </c>
      <c r="D107" s="21" t="s">
        <v>347</v>
      </c>
      <c r="E107" s="22" t="s">
        <v>1245</v>
      </c>
      <c r="F107" s="25" t="s">
        <v>1551</v>
      </c>
      <c r="G107" s="22" t="s">
        <v>1741</v>
      </c>
      <c r="H107" s="21" t="s">
        <v>1951</v>
      </c>
    </row>
    <row r="108" spans="1:8" ht="15" thickBot="1" x14ac:dyDescent="0.35">
      <c r="A108" s="21">
        <v>85</v>
      </c>
      <c r="B108" s="14">
        <v>5</v>
      </c>
      <c r="C108" s="14" t="s">
        <v>342</v>
      </c>
      <c r="D108" s="21" t="s">
        <v>348</v>
      </c>
      <c r="E108" s="22" t="s">
        <v>147</v>
      </c>
      <c r="F108" s="25" t="s">
        <v>1551</v>
      </c>
      <c r="G108" s="22" t="s">
        <v>1742</v>
      </c>
      <c r="H108" s="21" t="s">
        <v>1951</v>
      </c>
    </row>
    <row r="109" spans="1:8" ht="15" thickBot="1" x14ac:dyDescent="0.35">
      <c r="A109" s="21">
        <v>85</v>
      </c>
      <c r="B109" s="14">
        <v>6</v>
      </c>
      <c r="C109" s="14" t="s">
        <v>342</v>
      </c>
      <c r="D109" s="21" t="s">
        <v>349</v>
      </c>
      <c r="E109" s="22" t="s">
        <v>146</v>
      </c>
      <c r="F109" s="25" t="s">
        <v>1551</v>
      </c>
      <c r="G109" s="22" t="s">
        <v>1743</v>
      </c>
      <c r="H109" s="21" t="s">
        <v>1951</v>
      </c>
    </row>
    <row r="110" spans="1:8" ht="15" thickBot="1" x14ac:dyDescent="0.35">
      <c r="A110" s="21">
        <v>85</v>
      </c>
      <c r="B110" s="14">
        <v>7</v>
      </c>
      <c r="C110" s="14" t="s">
        <v>342</v>
      </c>
      <c r="D110" s="21" t="s">
        <v>350</v>
      </c>
      <c r="E110" s="22" t="s">
        <v>203</v>
      </c>
      <c r="F110" s="25" t="s">
        <v>1556</v>
      </c>
      <c r="G110" s="22" t="s">
        <v>1744</v>
      </c>
      <c r="H110" s="21" t="s">
        <v>1951</v>
      </c>
    </row>
    <row r="111" spans="1:8" ht="15" thickBot="1" x14ac:dyDescent="0.35">
      <c r="A111" s="21">
        <v>85</v>
      </c>
      <c r="B111" s="14">
        <v>8</v>
      </c>
      <c r="C111" s="14" t="s">
        <v>342</v>
      </c>
      <c r="D111" s="21" t="s">
        <v>1966</v>
      </c>
      <c r="E111" s="21" t="s">
        <v>1246</v>
      </c>
      <c r="F111" s="25" t="s">
        <v>1582</v>
      </c>
      <c r="G111" s="22" t="s">
        <v>1745</v>
      </c>
      <c r="H111" s="21" t="s">
        <v>1951</v>
      </c>
    </row>
    <row r="112" spans="1:8" ht="15" thickBot="1" x14ac:dyDescent="0.35">
      <c r="A112" s="21">
        <v>85</v>
      </c>
      <c r="B112" s="14">
        <v>9</v>
      </c>
      <c r="C112" s="14" t="s">
        <v>342</v>
      </c>
      <c r="D112" s="21" t="s">
        <v>1967</v>
      </c>
      <c r="E112" s="22" t="s">
        <v>1243</v>
      </c>
      <c r="F112" s="25" t="s">
        <v>1551</v>
      </c>
      <c r="G112" s="22" t="s">
        <v>1736</v>
      </c>
      <c r="H112" s="21" t="s">
        <v>1951</v>
      </c>
    </row>
    <row r="113" spans="1:8" ht="15" thickBot="1" x14ac:dyDescent="0.35">
      <c r="A113" s="21">
        <v>85</v>
      </c>
      <c r="B113" s="14">
        <v>10</v>
      </c>
      <c r="C113" s="14" t="s">
        <v>342</v>
      </c>
      <c r="D113" s="21" t="s">
        <v>1968</v>
      </c>
      <c r="E113" s="22" t="s">
        <v>56</v>
      </c>
      <c r="F113" s="25" t="s">
        <v>1551</v>
      </c>
      <c r="G113" s="22" t="s">
        <v>1746</v>
      </c>
      <c r="H113" s="21" t="s">
        <v>1951</v>
      </c>
    </row>
    <row r="114" spans="1:8" ht="15" thickBot="1" x14ac:dyDescent="0.35">
      <c r="A114" s="21">
        <v>81</v>
      </c>
      <c r="B114" s="14">
        <v>1</v>
      </c>
      <c r="C114" s="14" t="s">
        <v>351</v>
      </c>
      <c r="D114" s="21" t="s">
        <v>352</v>
      </c>
      <c r="E114" s="24" t="s">
        <v>1247</v>
      </c>
      <c r="F114" s="25" t="s">
        <v>1551</v>
      </c>
      <c r="G114" s="22" t="s">
        <v>1747</v>
      </c>
      <c r="H114" s="21" t="s">
        <v>1951</v>
      </c>
    </row>
    <row r="115" spans="1:8" ht="15" thickBot="1" x14ac:dyDescent="0.35">
      <c r="A115" s="21">
        <v>81</v>
      </c>
      <c r="B115" s="14">
        <v>2</v>
      </c>
      <c r="C115" s="14" t="s">
        <v>351</v>
      </c>
      <c r="D115" s="21" t="s">
        <v>353</v>
      </c>
      <c r="E115" s="24" t="s">
        <v>1248</v>
      </c>
      <c r="F115" s="25" t="s">
        <v>1572</v>
      </c>
      <c r="G115" s="22" t="s">
        <v>1748</v>
      </c>
      <c r="H115" s="21" t="s">
        <v>1951</v>
      </c>
    </row>
    <row r="116" spans="1:8" ht="15" thickBot="1" x14ac:dyDescent="0.35">
      <c r="A116" s="21">
        <v>81</v>
      </c>
      <c r="B116" s="14">
        <v>3</v>
      </c>
      <c r="C116" s="14" t="s">
        <v>351</v>
      </c>
      <c r="D116" s="21" t="s">
        <v>354</v>
      </c>
      <c r="E116" s="24" t="s">
        <v>1249</v>
      </c>
      <c r="F116" s="26" t="s">
        <v>1583</v>
      </c>
      <c r="G116" s="22" t="s">
        <v>18</v>
      </c>
      <c r="H116" s="21" t="s">
        <v>1951</v>
      </c>
    </row>
    <row r="117" spans="1:8" ht="15" thickBot="1" x14ac:dyDescent="0.35">
      <c r="A117" s="21">
        <v>81</v>
      </c>
      <c r="B117" s="14">
        <v>4</v>
      </c>
      <c r="C117" s="14" t="s">
        <v>351</v>
      </c>
      <c r="D117" s="21" t="s">
        <v>355</v>
      </c>
      <c r="E117" s="24" t="s">
        <v>1250</v>
      </c>
      <c r="F117" s="25" t="s">
        <v>1572</v>
      </c>
      <c r="G117" s="22" t="s">
        <v>1749</v>
      </c>
      <c r="H117" s="21" t="s">
        <v>1951</v>
      </c>
    </row>
    <row r="118" spans="1:8" ht="15" thickBot="1" x14ac:dyDescent="0.35">
      <c r="A118" s="21">
        <v>81</v>
      </c>
      <c r="B118" s="14">
        <v>5</v>
      </c>
      <c r="C118" s="14" t="s">
        <v>351</v>
      </c>
      <c r="D118" s="21" t="s">
        <v>356</v>
      </c>
      <c r="E118" s="24" t="s">
        <v>1251</v>
      </c>
      <c r="F118" s="25" t="s">
        <v>1559</v>
      </c>
      <c r="G118" s="22" t="s">
        <v>1664</v>
      </c>
      <c r="H118" s="21" t="s">
        <v>1951</v>
      </c>
    </row>
    <row r="119" spans="1:8" ht="15" thickBot="1" x14ac:dyDescent="0.35">
      <c r="A119" s="21">
        <v>81</v>
      </c>
      <c r="B119" s="14">
        <v>6</v>
      </c>
      <c r="C119" s="14" t="s">
        <v>351</v>
      </c>
      <c r="D119" s="21" t="s">
        <v>357</v>
      </c>
      <c r="E119" s="24" t="s">
        <v>1252</v>
      </c>
      <c r="F119" s="25" t="s">
        <v>1559</v>
      </c>
      <c r="G119" s="22" t="s">
        <v>1664</v>
      </c>
      <c r="H119" s="21" t="s">
        <v>1951</v>
      </c>
    </row>
    <row r="120" spans="1:8" ht="15" thickBot="1" x14ac:dyDescent="0.35">
      <c r="A120" s="21">
        <v>81</v>
      </c>
      <c r="B120" s="14">
        <v>7</v>
      </c>
      <c r="C120" s="14" t="s">
        <v>351</v>
      </c>
      <c r="D120" s="21" t="s">
        <v>358</v>
      </c>
      <c r="E120" s="24" t="s">
        <v>1253</v>
      </c>
      <c r="F120" s="25" t="s">
        <v>1559</v>
      </c>
      <c r="G120" s="22" t="s">
        <v>1664</v>
      </c>
      <c r="H120" s="21" t="s">
        <v>1951</v>
      </c>
    </row>
    <row r="121" spans="1:8" ht="15" thickBot="1" x14ac:dyDescent="0.35">
      <c r="A121" s="21">
        <v>81</v>
      </c>
      <c r="B121" s="14">
        <v>8</v>
      </c>
      <c r="C121" s="14" t="s">
        <v>351</v>
      </c>
      <c r="D121" s="21" t="s">
        <v>359</v>
      </c>
      <c r="E121" s="24" t="s">
        <v>1254</v>
      </c>
      <c r="F121" s="25" t="s">
        <v>1559</v>
      </c>
      <c r="G121" s="22" t="s">
        <v>1664</v>
      </c>
      <c r="H121" s="21" t="s">
        <v>1951</v>
      </c>
    </row>
    <row r="122" spans="1:8" ht="15" thickBot="1" x14ac:dyDescent="0.35">
      <c r="A122" s="21">
        <v>81</v>
      </c>
      <c r="B122" s="14">
        <v>9</v>
      </c>
      <c r="C122" s="14" t="s">
        <v>351</v>
      </c>
      <c r="D122" s="21" t="s">
        <v>360</v>
      </c>
      <c r="E122" s="24" t="s">
        <v>1255</v>
      </c>
      <c r="F122" s="25" t="s">
        <v>1559</v>
      </c>
      <c r="G122" s="22" t="s">
        <v>1664</v>
      </c>
      <c r="H122" s="21" t="s">
        <v>1951</v>
      </c>
    </row>
    <row r="123" spans="1:8" ht="15" thickBot="1" x14ac:dyDescent="0.35">
      <c r="A123" s="21">
        <v>81</v>
      </c>
      <c r="B123" s="14">
        <v>10</v>
      </c>
      <c r="C123" s="14" t="s">
        <v>351</v>
      </c>
      <c r="D123" s="21" t="s">
        <v>361</v>
      </c>
      <c r="E123" s="24" t="s">
        <v>1256</v>
      </c>
      <c r="F123" s="25" t="s">
        <v>1559</v>
      </c>
      <c r="G123" s="22" t="s">
        <v>1664</v>
      </c>
      <c r="H123" s="21" t="s">
        <v>1951</v>
      </c>
    </row>
    <row r="124" spans="1:8" ht="15" thickBot="1" x14ac:dyDescent="0.35">
      <c r="A124" s="21">
        <v>81</v>
      </c>
      <c r="B124" s="14">
        <v>11</v>
      </c>
      <c r="C124" s="14" t="s">
        <v>351</v>
      </c>
      <c r="D124" s="21" t="s">
        <v>362</v>
      </c>
      <c r="E124" s="24" t="s">
        <v>1257</v>
      </c>
      <c r="F124" s="25" t="s">
        <v>1559</v>
      </c>
      <c r="G124" s="22" t="s">
        <v>1664</v>
      </c>
      <c r="H124" s="21" t="s">
        <v>1951</v>
      </c>
    </row>
    <row r="125" spans="1:8" ht="15" thickBot="1" x14ac:dyDescent="0.35">
      <c r="A125" s="21">
        <v>81</v>
      </c>
      <c r="B125" s="14">
        <v>12</v>
      </c>
      <c r="C125" s="14" t="s">
        <v>351</v>
      </c>
      <c r="D125" s="21" t="s">
        <v>363</v>
      </c>
      <c r="E125" s="24" t="s">
        <v>1258</v>
      </c>
      <c r="F125" s="25" t="s">
        <v>1559</v>
      </c>
      <c r="G125" s="22" t="s">
        <v>1664</v>
      </c>
      <c r="H125" s="21" t="s">
        <v>1951</v>
      </c>
    </row>
    <row r="126" spans="1:8" ht="15" thickBot="1" x14ac:dyDescent="0.35">
      <c r="A126" s="21">
        <v>88</v>
      </c>
      <c r="B126" s="14">
        <v>1</v>
      </c>
      <c r="C126" s="14" t="s">
        <v>364</v>
      </c>
      <c r="D126" s="21" t="s">
        <v>365</v>
      </c>
      <c r="E126" s="24" t="s">
        <v>1259</v>
      </c>
      <c r="F126" s="25" t="s">
        <v>1584</v>
      </c>
      <c r="G126" s="22" t="s">
        <v>1750</v>
      </c>
      <c r="H126" s="21" t="s">
        <v>1951</v>
      </c>
    </row>
    <row r="127" spans="1:8" ht="15" thickBot="1" x14ac:dyDescent="0.35">
      <c r="A127" s="21">
        <v>88</v>
      </c>
      <c r="B127" s="14">
        <v>2</v>
      </c>
      <c r="C127" s="14" t="s">
        <v>364</v>
      </c>
      <c r="D127" s="21" t="s">
        <v>366</v>
      </c>
      <c r="E127" s="24" t="s">
        <v>1260</v>
      </c>
      <c r="F127" s="25" t="s">
        <v>1585</v>
      </c>
      <c r="G127" s="22" t="s">
        <v>1751</v>
      </c>
      <c r="H127" s="21" t="s">
        <v>1951</v>
      </c>
    </row>
    <row r="128" spans="1:8" ht="15" thickBot="1" x14ac:dyDescent="0.35">
      <c r="A128" s="21">
        <v>88</v>
      </c>
      <c r="B128" s="14">
        <v>3</v>
      </c>
      <c r="C128" s="14" t="s">
        <v>364</v>
      </c>
      <c r="D128" s="21" t="s">
        <v>367</v>
      </c>
      <c r="E128" s="24" t="s">
        <v>1261</v>
      </c>
      <c r="F128" s="25" t="s">
        <v>1586</v>
      </c>
      <c r="G128" s="22" t="s">
        <v>1752</v>
      </c>
      <c r="H128" s="21" t="s">
        <v>1951</v>
      </c>
    </row>
    <row r="129" spans="1:8" ht="15" thickBot="1" x14ac:dyDescent="0.35">
      <c r="A129" s="21">
        <v>90</v>
      </c>
      <c r="B129" s="14">
        <v>1</v>
      </c>
      <c r="C129" s="14" t="s">
        <v>368</v>
      </c>
      <c r="D129" s="21" t="s">
        <v>369</v>
      </c>
      <c r="E129" s="22" t="s">
        <v>21</v>
      </c>
      <c r="F129" s="25" t="s">
        <v>1559</v>
      </c>
      <c r="G129" s="22" t="s">
        <v>1753</v>
      </c>
      <c r="H129" s="21" t="s">
        <v>1951</v>
      </c>
    </row>
    <row r="130" spans="1:8" ht="15" thickBot="1" x14ac:dyDescent="0.35">
      <c r="A130" s="21">
        <v>90</v>
      </c>
      <c r="B130" s="14">
        <v>2</v>
      </c>
      <c r="C130" s="14" t="s">
        <v>368</v>
      </c>
      <c r="D130" s="21" t="s">
        <v>370</v>
      </c>
      <c r="E130" s="22" t="s">
        <v>124</v>
      </c>
      <c r="F130" s="25" t="s">
        <v>1559</v>
      </c>
      <c r="G130" s="22" t="s">
        <v>1754</v>
      </c>
      <c r="H130" s="21" t="s">
        <v>1951</v>
      </c>
    </row>
    <row r="131" spans="1:8" ht="15" thickBot="1" x14ac:dyDescent="0.35">
      <c r="A131" s="21">
        <v>90</v>
      </c>
      <c r="B131" s="14">
        <v>3</v>
      </c>
      <c r="C131" s="14" t="s">
        <v>368</v>
      </c>
      <c r="D131" s="21" t="s">
        <v>371</v>
      </c>
      <c r="E131" s="22" t="s">
        <v>42</v>
      </c>
      <c r="F131" s="25" t="s">
        <v>1559</v>
      </c>
      <c r="G131" s="22" t="s">
        <v>1755</v>
      </c>
      <c r="H131" s="21" t="s">
        <v>1951</v>
      </c>
    </row>
    <row r="132" spans="1:8" ht="15" thickBot="1" x14ac:dyDescent="0.35">
      <c r="A132" s="21">
        <v>90</v>
      </c>
      <c r="B132" s="14">
        <v>4</v>
      </c>
      <c r="C132" s="14" t="s">
        <v>368</v>
      </c>
      <c r="D132" s="21" t="s">
        <v>372</v>
      </c>
      <c r="E132" s="22" t="s">
        <v>1262</v>
      </c>
      <c r="F132" s="25" t="s">
        <v>1559</v>
      </c>
      <c r="G132" s="22" t="s">
        <v>1756</v>
      </c>
      <c r="H132" s="21" t="s">
        <v>1951</v>
      </c>
    </row>
    <row r="133" spans="1:8" ht="15" thickBot="1" x14ac:dyDescent="0.35">
      <c r="A133" s="21">
        <v>90</v>
      </c>
      <c r="B133" s="14">
        <v>5</v>
      </c>
      <c r="C133" s="14" t="s">
        <v>368</v>
      </c>
      <c r="D133" s="21" t="s">
        <v>373</v>
      </c>
      <c r="E133" s="22" t="s">
        <v>188</v>
      </c>
      <c r="F133" s="25" t="s">
        <v>1559</v>
      </c>
      <c r="G133" s="22" t="s">
        <v>1757</v>
      </c>
      <c r="H133" s="21" t="s">
        <v>1951</v>
      </c>
    </row>
    <row r="134" spans="1:8" ht="15" thickBot="1" x14ac:dyDescent="0.35">
      <c r="A134" s="21">
        <v>90</v>
      </c>
      <c r="B134" s="14">
        <v>6</v>
      </c>
      <c r="C134" s="14" t="s">
        <v>368</v>
      </c>
      <c r="D134" s="21" t="s">
        <v>374</v>
      </c>
      <c r="E134" s="22" t="s">
        <v>133</v>
      </c>
      <c r="F134" s="25" t="s">
        <v>1559</v>
      </c>
      <c r="G134" s="22" t="s">
        <v>1758</v>
      </c>
      <c r="H134" s="21" t="s">
        <v>1951</v>
      </c>
    </row>
    <row r="135" spans="1:8" ht="15" thickBot="1" x14ac:dyDescent="0.35">
      <c r="A135" s="21">
        <v>90</v>
      </c>
      <c r="B135" s="14">
        <v>7</v>
      </c>
      <c r="C135" s="14" t="s">
        <v>368</v>
      </c>
      <c r="D135" s="21" t="s">
        <v>375</v>
      </c>
      <c r="E135" s="22" t="s">
        <v>41</v>
      </c>
      <c r="F135" s="25" t="s">
        <v>1559</v>
      </c>
      <c r="G135" s="22" t="s">
        <v>1759</v>
      </c>
      <c r="H135" s="21" t="s">
        <v>1951</v>
      </c>
    </row>
    <row r="136" spans="1:8" ht="15" thickBot="1" x14ac:dyDescent="0.35">
      <c r="A136" s="21">
        <v>90</v>
      </c>
      <c r="B136" s="14">
        <v>8</v>
      </c>
      <c r="C136" s="14" t="s">
        <v>368</v>
      </c>
      <c r="D136" s="21" t="s">
        <v>376</v>
      </c>
      <c r="E136" s="22" t="s">
        <v>31</v>
      </c>
      <c r="F136" s="25" t="s">
        <v>1559</v>
      </c>
      <c r="G136" s="22" t="s">
        <v>1760</v>
      </c>
      <c r="H136" s="21" t="s">
        <v>1951</v>
      </c>
    </row>
    <row r="137" spans="1:8" ht="15" thickBot="1" x14ac:dyDescent="0.35">
      <c r="A137" s="21">
        <v>90</v>
      </c>
      <c r="B137" s="14">
        <v>9</v>
      </c>
      <c r="C137" s="14" t="s">
        <v>368</v>
      </c>
      <c r="D137" s="21" t="s">
        <v>377</v>
      </c>
      <c r="E137" s="22" t="s">
        <v>154</v>
      </c>
      <c r="F137" s="25" t="s">
        <v>1559</v>
      </c>
      <c r="G137" s="22" t="s">
        <v>1761</v>
      </c>
      <c r="H137" s="21" t="s">
        <v>1951</v>
      </c>
    </row>
    <row r="138" spans="1:8" ht="15" thickBot="1" x14ac:dyDescent="0.35">
      <c r="A138" s="21">
        <v>90</v>
      </c>
      <c r="B138" s="14">
        <v>10</v>
      </c>
      <c r="C138" s="14" t="s">
        <v>368</v>
      </c>
      <c r="D138" s="21" t="s">
        <v>378</v>
      </c>
      <c r="E138" s="24" t="s">
        <v>1263</v>
      </c>
      <c r="F138" s="25" t="s">
        <v>1559</v>
      </c>
      <c r="G138" s="22" t="s">
        <v>1664</v>
      </c>
      <c r="H138" s="21" t="s">
        <v>1951</v>
      </c>
    </row>
    <row r="139" spans="1:8" ht="15" thickBot="1" x14ac:dyDescent="0.35">
      <c r="A139" s="21">
        <v>90</v>
      </c>
      <c r="B139" s="14">
        <v>11</v>
      </c>
      <c r="C139" s="14" t="s">
        <v>368</v>
      </c>
      <c r="D139" s="21" t="s">
        <v>379</v>
      </c>
      <c r="E139" s="24" t="s">
        <v>1264</v>
      </c>
      <c r="F139" s="25" t="s">
        <v>1559</v>
      </c>
      <c r="G139" s="22" t="s">
        <v>1664</v>
      </c>
      <c r="H139" s="21" t="s">
        <v>1951</v>
      </c>
    </row>
    <row r="140" spans="1:8" ht="15" thickBot="1" x14ac:dyDescent="0.35">
      <c r="A140" s="21">
        <v>80</v>
      </c>
      <c r="B140" s="14">
        <v>1</v>
      </c>
      <c r="C140" s="14" t="s">
        <v>380</v>
      </c>
      <c r="D140" s="21" t="s">
        <v>381</v>
      </c>
      <c r="E140" s="24" t="s">
        <v>1265</v>
      </c>
      <c r="F140" s="25" t="s">
        <v>1559</v>
      </c>
      <c r="G140" s="22" t="s">
        <v>1664</v>
      </c>
      <c r="H140" s="21" t="s">
        <v>1951</v>
      </c>
    </row>
    <row r="141" spans="1:8" ht="15" thickBot="1" x14ac:dyDescent="0.35">
      <c r="A141" s="21">
        <v>80</v>
      </c>
      <c r="B141" s="14">
        <v>2</v>
      </c>
      <c r="C141" s="14" t="s">
        <v>380</v>
      </c>
      <c r="D141" s="21" t="s">
        <v>382</v>
      </c>
      <c r="E141" s="24" t="s">
        <v>1266</v>
      </c>
      <c r="F141" s="25" t="s">
        <v>1559</v>
      </c>
      <c r="G141" s="22" t="s">
        <v>1664</v>
      </c>
      <c r="H141" s="21" t="s">
        <v>1951</v>
      </c>
    </row>
    <row r="142" spans="1:8" ht="15" thickBot="1" x14ac:dyDescent="0.35">
      <c r="A142" s="21">
        <v>80</v>
      </c>
      <c r="B142" s="14">
        <v>3</v>
      </c>
      <c r="C142" s="14" t="s">
        <v>380</v>
      </c>
      <c r="D142" s="21" t="s">
        <v>383</v>
      </c>
      <c r="E142" s="24" t="s">
        <v>1267</v>
      </c>
      <c r="F142" s="25" t="s">
        <v>1559</v>
      </c>
      <c r="G142" s="22" t="s">
        <v>1664</v>
      </c>
      <c r="H142" s="21" t="s">
        <v>1951</v>
      </c>
    </row>
    <row r="143" spans="1:8" ht="15" thickBot="1" x14ac:dyDescent="0.35">
      <c r="A143" s="21">
        <v>80</v>
      </c>
      <c r="B143" s="14">
        <v>4</v>
      </c>
      <c r="C143" s="14" t="s">
        <v>380</v>
      </c>
      <c r="D143" s="21" t="s">
        <v>384</v>
      </c>
      <c r="E143" s="24" t="s">
        <v>1268</v>
      </c>
      <c r="F143" s="25" t="s">
        <v>1559</v>
      </c>
      <c r="G143" s="22" t="s">
        <v>1664</v>
      </c>
      <c r="H143" s="21" t="s">
        <v>1951</v>
      </c>
    </row>
    <row r="144" spans="1:8" ht="15" thickBot="1" x14ac:dyDescent="0.35">
      <c r="A144" s="21">
        <v>80</v>
      </c>
      <c r="B144" s="14">
        <v>5</v>
      </c>
      <c r="C144" s="14" t="s">
        <v>380</v>
      </c>
      <c r="D144" s="21" t="s">
        <v>385</v>
      </c>
      <c r="E144" s="24" t="s">
        <v>1269</v>
      </c>
      <c r="F144" s="25" t="s">
        <v>1559</v>
      </c>
      <c r="G144" s="22" t="s">
        <v>1664</v>
      </c>
      <c r="H144" s="21" t="s">
        <v>1951</v>
      </c>
    </row>
    <row r="145" spans="1:8" ht="15" thickBot="1" x14ac:dyDescent="0.35">
      <c r="A145" s="21">
        <v>80</v>
      </c>
      <c r="B145" s="14">
        <v>6</v>
      </c>
      <c r="C145" s="14" t="s">
        <v>380</v>
      </c>
      <c r="D145" s="21" t="s">
        <v>386</v>
      </c>
      <c r="E145" s="24" t="s">
        <v>1270</v>
      </c>
      <c r="F145" s="25" t="s">
        <v>1559</v>
      </c>
      <c r="G145" s="22" t="s">
        <v>1664</v>
      </c>
      <c r="H145" s="21" t="s">
        <v>1951</v>
      </c>
    </row>
    <row r="146" spans="1:8" ht="15" thickBot="1" x14ac:dyDescent="0.35">
      <c r="A146" s="21">
        <v>87</v>
      </c>
      <c r="B146" s="14">
        <v>1</v>
      </c>
      <c r="C146" s="14" t="s">
        <v>387</v>
      </c>
      <c r="D146" s="21" t="s">
        <v>388</v>
      </c>
      <c r="E146" s="24" t="s">
        <v>1271</v>
      </c>
      <c r="F146" s="25" t="s">
        <v>1572</v>
      </c>
      <c r="G146" s="22" t="s">
        <v>1762</v>
      </c>
      <c r="H146" s="21" t="s">
        <v>1951</v>
      </c>
    </row>
    <row r="147" spans="1:8" ht="15" thickBot="1" x14ac:dyDescent="0.35">
      <c r="A147" s="21">
        <v>87</v>
      </c>
      <c r="B147" s="14">
        <v>2</v>
      </c>
      <c r="C147" s="14" t="s">
        <v>387</v>
      </c>
      <c r="D147" s="21" t="s">
        <v>389</v>
      </c>
      <c r="E147" s="28" t="s">
        <v>1272</v>
      </c>
      <c r="F147" s="25" t="s">
        <v>1572</v>
      </c>
      <c r="G147" s="22" t="s">
        <v>1763</v>
      </c>
      <c r="H147" s="21" t="s">
        <v>1951</v>
      </c>
    </row>
    <row r="148" spans="1:8" ht="15" thickBot="1" x14ac:dyDescent="0.35">
      <c r="A148" s="21">
        <v>87</v>
      </c>
      <c r="B148" s="14">
        <v>3</v>
      </c>
      <c r="C148" s="14" t="s">
        <v>387</v>
      </c>
      <c r="D148" s="21" t="s">
        <v>390</v>
      </c>
      <c r="E148" s="28" t="s">
        <v>1273</v>
      </c>
      <c r="F148" s="25" t="s">
        <v>1572</v>
      </c>
      <c r="G148" s="22" t="s">
        <v>1764</v>
      </c>
      <c r="H148" s="21" t="s">
        <v>1951</v>
      </c>
    </row>
    <row r="149" spans="1:8" ht="15" thickBot="1" x14ac:dyDescent="0.35">
      <c r="A149" s="21">
        <v>87</v>
      </c>
      <c r="B149" s="14">
        <v>4</v>
      </c>
      <c r="C149" s="14" t="s">
        <v>387</v>
      </c>
      <c r="D149" s="21" t="s">
        <v>391</v>
      </c>
      <c r="E149" s="28" t="s">
        <v>1274</v>
      </c>
      <c r="F149" s="25" t="s">
        <v>1572</v>
      </c>
      <c r="G149" s="22" t="s">
        <v>1765</v>
      </c>
      <c r="H149" s="21" t="s">
        <v>1951</v>
      </c>
    </row>
    <row r="150" spans="1:8" ht="15" thickBot="1" x14ac:dyDescent="0.35">
      <c r="A150" s="21">
        <v>82</v>
      </c>
      <c r="B150" s="14">
        <v>1</v>
      </c>
      <c r="C150" s="14" t="s">
        <v>392</v>
      </c>
      <c r="D150" s="21" t="s">
        <v>393</v>
      </c>
      <c r="E150" s="24" t="s">
        <v>21</v>
      </c>
      <c r="F150" s="26" t="s">
        <v>1587</v>
      </c>
      <c r="G150" s="22" t="s">
        <v>18</v>
      </c>
      <c r="H150" s="21" t="s">
        <v>1951</v>
      </c>
    </row>
    <row r="151" spans="1:8" ht="15" thickBot="1" x14ac:dyDescent="0.35">
      <c r="A151" s="21">
        <v>82</v>
      </c>
      <c r="B151" s="14">
        <v>2</v>
      </c>
      <c r="C151" s="14" t="s">
        <v>392</v>
      </c>
      <c r="D151" s="21" t="s">
        <v>394</v>
      </c>
      <c r="E151" s="24" t="s">
        <v>7</v>
      </c>
      <c r="F151" s="26" t="s">
        <v>1588</v>
      </c>
      <c r="G151" s="22" t="s">
        <v>18</v>
      </c>
      <c r="H151" s="21" t="s">
        <v>1951</v>
      </c>
    </row>
    <row r="152" spans="1:8" ht="15" thickBot="1" x14ac:dyDescent="0.35">
      <c r="A152" s="21">
        <v>82</v>
      </c>
      <c r="B152" s="14">
        <v>3</v>
      </c>
      <c r="C152" s="14" t="s">
        <v>392</v>
      </c>
      <c r="D152" s="21" t="s">
        <v>395</v>
      </c>
      <c r="E152" s="24" t="s">
        <v>11</v>
      </c>
      <c r="F152" s="26" t="s">
        <v>1589</v>
      </c>
      <c r="G152" s="22" t="s">
        <v>18</v>
      </c>
      <c r="H152" s="21" t="s">
        <v>1951</v>
      </c>
    </row>
    <row r="153" spans="1:8" ht="15" thickBot="1" x14ac:dyDescent="0.35">
      <c r="A153" s="21">
        <v>82</v>
      </c>
      <c r="B153" s="14">
        <v>4</v>
      </c>
      <c r="C153" s="14" t="s">
        <v>392</v>
      </c>
      <c r="D153" s="21" t="s">
        <v>396</v>
      </c>
      <c r="E153" s="24" t="s">
        <v>133</v>
      </c>
      <c r="F153" s="26" t="s">
        <v>1590</v>
      </c>
      <c r="G153" s="22" t="s">
        <v>18</v>
      </c>
      <c r="H153" s="21" t="s">
        <v>1951</v>
      </c>
    </row>
    <row r="154" spans="1:8" ht="15" thickBot="1" x14ac:dyDescent="0.35">
      <c r="A154" s="21">
        <v>82</v>
      </c>
      <c r="B154" s="14">
        <v>5</v>
      </c>
      <c r="C154" s="14" t="s">
        <v>392</v>
      </c>
      <c r="D154" s="21" t="s">
        <v>397</v>
      </c>
      <c r="E154" s="24" t="s">
        <v>1275</v>
      </c>
      <c r="F154" s="26" t="s">
        <v>1591</v>
      </c>
      <c r="G154" s="22" t="s">
        <v>18</v>
      </c>
      <c r="H154" s="21" t="s">
        <v>1951</v>
      </c>
    </row>
    <row r="155" spans="1:8" ht="15" thickBot="1" x14ac:dyDescent="0.35">
      <c r="A155" s="21">
        <v>82</v>
      </c>
      <c r="B155" s="14">
        <v>6</v>
      </c>
      <c r="C155" s="14" t="s">
        <v>392</v>
      </c>
      <c r="D155" s="21" t="s">
        <v>398</v>
      </c>
      <c r="E155" s="24" t="s">
        <v>1276</v>
      </c>
      <c r="F155" s="25" t="s">
        <v>1570</v>
      </c>
      <c r="G155" s="22" t="s">
        <v>1664</v>
      </c>
      <c r="H155" s="21" t="s">
        <v>1951</v>
      </c>
    </row>
    <row r="156" spans="1:8" ht="15" thickBot="1" x14ac:dyDescent="0.35">
      <c r="A156" s="21">
        <v>82</v>
      </c>
      <c r="B156" s="14">
        <v>7</v>
      </c>
      <c r="C156" s="14" t="s">
        <v>392</v>
      </c>
      <c r="D156" s="21" t="s">
        <v>399</v>
      </c>
      <c r="E156" s="21" t="s">
        <v>1277</v>
      </c>
      <c r="F156" s="25" t="s">
        <v>1592</v>
      </c>
      <c r="G156" s="22" t="s">
        <v>1766</v>
      </c>
      <c r="H156" s="21" t="s">
        <v>1951</v>
      </c>
    </row>
    <row r="157" spans="1:8" ht="15" thickBot="1" x14ac:dyDescent="0.35">
      <c r="A157" s="21">
        <v>82</v>
      </c>
      <c r="B157" s="14">
        <v>8</v>
      </c>
      <c r="C157" s="14" t="s">
        <v>392</v>
      </c>
      <c r="D157" s="21" t="s">
        <v>400</v>
      </c>
      <c r="E157" s="21" t="s">
        <v>1278</v>
      </c>
      <c r="F157" s="25" t="s">
        <v>1593</v>
      </c>
      <c r="G157" s="22" t="s">
        <v>1767</v>
      </c>
      <c r="H157" s="21" t="s">
        <v>1951</v>
      </c>
    </row>
    <row r="158" spans="1:8" ht="15" thickBot="1" x14ac:dyDescent="0.35">
      <c r="A158" s="21">
        <v>82</v>
      </c>
      <c r="B158" s="14">
        <v>9</v>
      </c>
      <c r="C158" s="14" t="s">
        <v>392</v>
      </c>
      <c r="D158" s="21" t="s">
        <v>401</v>
      </c>
      <c r="E158" s="24" t="s">
        <v>1251</v>
      </c>
      <c r="F158" s="25" t="s">
        <v>1571</v>
      </c>
      <c r="G158" s="22" t="s">
        <v>1664</v>
      </c>
      <c r="H158" s="21" t="s">
        <v>1951</v>
      </c>
    </row>
    <row r="159" spans="1:8" ht="15" thickBot="1" x14ac:dyDescent="0.35">
      <c r="A159" s="21">
        <v>82</v>
      </c>
      <c r="B159" s="14">
        <v>10</v>
      </c>
      <c r="C159" s="14" t="s">
        <v>392</v>
      </c>
      <c r="D159" s="21" t="s">
        <v>402</v>
      </c>
      <c r="E159" s="24" t="s">
        <v>1252</v>
      </c>
      <c r="F159" s="25" t="s">
        <v>1571</v>
      </c>
      <c r="G159" s="22" t="s">
        <v>1664</v>
      </c>
      <c r="H159" s="21" t="s">
        <v>1951</v>
      </c>
    </row>
    <row r="160" spans="1:8" ht="15" thickBot="1" x14ac:dyDescent="0.35">
      <c r="A160" s="21">
        <v>82</v>
      </c>
      <c r="B160" s="14">
        <v>11</v>
      </c>
      <c r="C160" s="14" t="s">
        <v>392</v>
      </c>
      <c r="D160" s="21" t="s">
        <v>403</v>
      </c>
      <c r="E160" s="24" t="s">
        <v>1253</v>
      </c>
      <c r="F160" s="25" t="s">
        <v>1571</v>
      </c>
      <c r="G160" s="22" t="s">
        <v>1664</v>
      </c>
      <c r="H160" s="21" t="s">
        <v>1951</v>
      </c>
    </row>
    <row r="161" spans="1:8" ht="15" thickBot="1" x14ac:dyDescent="0.35">
      <c r="A161" s="21">
        <v>82</v>
      </c>
      <c r="B161" s="14">
        <v>12</v>
      </c>
      <c r="C161" s="14" t="s">
        <v>392</v>
      </c>
      <c r="D161" s="21" t="s">
        <v>404</v>
      </c>
      <c r="E161" s="24" t="s">
        <v>1256</v>
      </c>
      <c r="F161" s="25" t="s">
        <v>1571</v>
      </c>
      <c r="G161" s="22" t="s">
        <v>1664</v>
      </c>
      <c r="H161" s="21" t="s">
        <v>1951</v>
      </c>
    </row>
    <row r="162" spans="1:8" ht="15" thickBot="1" x14ac:dyDescent="0.35">
      <c r="A162" s="21">
        <v>82</v>
      </c>
      <c r="B162" s="14">
        <v>13</v>
      </c>
      <c r="C162" s="14" t="s">
        <v>392</v>
      </c>
      <c r="D162" s="21" t="s">
        <v>405</v>
      </c>
      <c r="E162" s="24" t="s">
        <v>1257</v>
      </c>
      <c r="F162" s="25" t="s">
        <v>1571</v>
      </c>
      <c r="G162" s="22" t="s">
        <v>1664</v>
      </c>
      <c r="H162" s="21" t="s">
        <v>1951</v>
      </c>
    </row>
    <row r="163" spans="1:8" ht="15" thickBot="1" x14ac:dyDescent="0.35">
      <c r="A163" s="21">
        <v>82</v>
      </c>
      <c r="B163" s="14">
        <v>14</v>
      </c>
      <c r="C163" s="14" t="s">
        <v>392</v>
      </c>
      <c r="D163" s="21" t="s">
        <v>406</v>
      </c>
      <c r="E163" s="24" t="s">
        <v>1279</v>
      </c>
      <c r="F163" s="25" t="s">
        <v>1571</v>
      </c>
      <c r="G163" s="22" t="s">
        <v>1664</v>
      </c>
      <c r="H163" s="21" t="s">
        <v>1951</v>
      </c>
    </row>
    <row r="164" spans="1:8" ht="15" thickBot="1" x14ac:dyDescent="0.35">
      <c r="A164" s="21">
        <v>82</v>
      </c>
      <c r="B164" s="14">
        <v>15</v>
      </c>
      <c r="C164" s="14" t="s">
        <v>392</v>
      </c>
      <c r="D164" s="21" t="s">
        <v>407</v>
      </c>
      <c r="E164" s="24" t="s">
        <v>1250</v>
      </c>
      <c r="F164" s="25" t="s">
        <v>1594</v>
      </c>
      <c r="G164" s="22" t="s">
        <v>1768</v>
      </c>
      <c r="H164" s="21" t="s">
        <v>1951</v>
      </c>
    </row>
    <row r="165" spans="1:8" ht="15" thickBot="1" x14ac:dyDescent="0.35">
      <c r="A165" s="21">
        <v>95</v>
      </c>
      <c r="B165" s="14">
        <v>1</v>
      </c>
      <c r="C165" s="14" t="s">
        <v>408</v>
      </c>
      <c r="D165" s="21" t="s">
        <v>409</v>
      </c>
      <c r="E165" s="22" t="s">
        <v>22</v>
      </c>
      <c r="F165" s="25" t="s">
        <v>1551</v>
      </c>
      <c r="G165" s="22" t="s">
        <v>1769</v>
      </c>
      <c r="H165" s="21" t="s">
        <v>1951</v>
      </c>
    </row>
    <row r="166" spans="1:8" ht="15" thickBot="1" x14ac:dyDescent="0.35">
      <c r="A166" s="21">
        <v>95</v>
      </c>
      <c r="B166" s="14">
        <v>2</v>
      </c>
      <c r="C166" s="14" t="s">
        <v>408</v>
      </c>
      <c r="D166" s="21" t="s">
        <v>410</v>
      </c>
      <c r="E166" s="22" t="s">
        <v>203</v>
      </c>
      <c r="F166" s="25" t="s">
        <v>1572</v>
      </c>
      <c r="G166" s="22" t="s">
        <v>1770</v>
      </c>
      <c r="H166" s="21" t="s">
        <v>1951</v>
      </c>
    </row>
    <row r="167" spans="1:8" ht="15" thickBot="1" x14ac:dyDescent="0.35">
      <c r="A167" s="21">
        <v>95</v>
      </c>
      <c r="B167" s="14">
        <v>3</v>
      </c>
      <c r="C167" s="14" t="s">
        <v>408</v>
      </c>
      <c r="D167" s="21" t="s">
        <v>411</v>
      </c>
      <c r="E167" s="22" t="s">
        <v>95</v>
      </c>
      <c r="F167" s="25" t="s">
        <v>1595</v>
      </c>
      <c r="G167" s="22" t="s">
        <v>1771</v>
      </c>
      <c r="H167" s="21" t="s">
        <v>1951</v>
      </c>
    </row>
    <row r="168" spans="1:8" ht="15" thickBot="1" x14ac:dyDescent="0.35">
      <c r="A168" s="21">
        <v>95</v>
      </c>
      <c r="B168" s="14">
        <v>4</v>
      </c>
      <c r="C168" s="14" t="s">
        <v>408</v>
      </c>
      <c r="D168" s="21" t="s">
        <v>412</v>
      </c>
      <c r="E168" s="22" t="s">
        <v>156</v>
      </c>
      <c r="F168" s="25" t="s">
        <v>1596</v>
      </c>
      <c r="G168" s="22" t="s">
        <v>1772</v>
      </c>
      <c r="H168" s="21" t="s">
        <v>1951</v>
      </c>
    </row>
    <row r="169" spans="1:8" ht="15" thickBot="1" x14ac:dyDescent="0.35">
      <c r="A169" s="21">
        <v>95</v>
      </c>
      <c r="B169" s="14">
        <v>5</v>
      </c>
      <c r="C169" s="14" t="s">
        <v>408</v>
      </c>
      <c r="D169" s="21" t="s">
        <v>413</v>
      </c>
      <c r="E169" s="22" t="s">
        <v>24</v>
      </c>
      <c r="F169" s="26" t="s">
        <v>1597</v>
      </c>
      <c r="G169" s="22" t="s">
        <v>1773</v>
      </c>
      <c r="H169" s="21" t="s">
        <v>1951</v>
      </c>
    </row>
    <row r="170" spans="1:8" ht="15" thickBot="1" x14ac:dyDescent="0.35">
      <c r="A170" s="21">
        <v>95</v>
      </c>
      <c r="B170" s="14">
        <v>6</v>
      </c>
      <c r="C170" s="14" t="s">
        <v>408</v>
      </c>
      <c r="D170" s="21" t="s">
        <v>414</v>
      </c>
      <c r="E170" s="22" t="s">
        <v>1280</v>
      </c>
      <c r="F170" s="25" t="s">
        <v>1595</v>
      </c>
      <c r="G170" s="22" t="s">
        <v>1774</v>
      </c>
      <c r="H170" s="21" t="s">
        <v>1951</v>
      </c>
    </row>
    <row r="171" spans="1:8" ht="15" thickBot="1" x14ac:dyDescent="0.35">
      <c r="A171" s="21">
        <v>95</v>
      </c>
      <c r="B171" s="14">
        <v>7</v>
      </c>
      <c r="C171" s="14" t="s">
        <v>408</v>
      </c>
      <c r="D171" s="21" t="s">
        <v>415</v>
      </c>
      <c r="E171" s="22" t="s">
        <v>154</v>
      </c>
      <c r="F171" s="25" t="s">
        <v>1596</v>
      </c>
      <c r="G171" s="22" t="s">
        <v>1775</v>
      </c>
      <c r="H171" s="21" t="s">
        <v>1951</v>
      </c>
    </row>
    <row r="172" spans="1:8" ht="15" thickBot="1" x14ac:dyDescent="0.35">
      <c r="A172" s="21">
        <v>95</v>
      </c>
      <c r="B172" s="14">
        <v>8</v>
      </c>
      <c r="C172" s="14" t="s">
        <v>408</v>
      </c>
      <c r="D172" s="21" t="s">
        <v>416</v>
      </c>
      <c r="E172" s="21" t="s">
        <v>1281</v>
      </c>
      <c r="F172" s="26" t="s">
        <v>1598</v>
      </c>
      <c r="G172" s="22" t="s">
        <v>1664</v>
      </c>
      <c r="H172" s="21" t="s">
        <v>1951</v>
      </c>
    </row>
    <row r="173" spans="1:8" ht="15" thickBot="1" x14ac:dyDescent="0.35">
      <c r="A173" s="21">
        <v>95</v>
      </c>
      <c r="B173" s="14">
        <v>9</v>
      </c>
      <c r="C173" s="14" t="s">
        <v>408</v>
      </c>
      <c r="D173" s="21" t="s">
        <v>417</v>
      </c>
      <c r="E173" s="22" t="s">
        <v>1282</v>
      </c>
      <c r="F173" s="25" t="s">
        <v>1551</v>
      </c>
      <c r="G173" s="22" t="s">
        <v>1776</v>
      </c>
      <c r="H173" s="21" t="s">
        <v>1951</v>
      </c>
    </row>
    <row r="174" spans="1:8" ht="15" thickBot="1" x14ac:dyDescent="0.35">
      <c r="A174" s="21">
        <v>95</v>
      </c>
      <c r="B174" s="14">
        <v>10</v>
      </c>
      <c r="C174" s="14" t="s">
        <v>408</v>
      </c>
      <c r="D174" s="21" t="s">
        <v>418</v>
      </c>
      <c r="E174" s="22" t="s">
        <v>38</v>
      </c>
      <c r="F174" s="25" t="s">
        <v>1551</v>
      </c>
      <c r="G174" s="22" t="s">
        <v>1777</v>
      </c>
      <c r="H174" s="21" t="s">
        <v>1951</v>
      </c>
    </row>
    <row r="175" spans="1:8" ht="15" thickBot="1" x14ac:dyDescent="0.35">
      <c r="A175" s="21">
        <v>95</v>
      </c>
      <c r="B175" s="14">
        <v>11</v>
      </c>
      <c r="C175" s="14" t="s">
        <v>408</v>
      </c>
      <c r="D175" s="21" t="s">
        <v>419</v>
      </c>
      <c r="E175" s="22" t="s">
        <v>35</v>
      </c>
      <c r="F175" s="25" t="s">
        <v>1551</v>
      </c>
      <c r="G175" s="22" t="s">
        <v>1778</v>
      </c>
      <c r="H175" s="21" t="s">
        <v>1951</v>
      </c>
    </row>
    <row r="176" spans="1:8" ht="15" thickBot="1" x14ac:dyDescent="0.35">
      <c r="A176" s="21">
        <v>95</v>
      </c>
      <c r="B176" s="14">
        <v>12</v>
      </c>
      <c r="C176" s="14" t="s">
        <v>408</v>
      </c>
      <c r="D176" s="21" t="s">
        <v>420</v>
      </c>
      <c r="E176" s="22" t="s">
        <v>36</v>
      </c>
      <c r="F176" s="25" t="s">
        <v>1551</v>
      </c>
      <c r="G176" s="22" t="s">
        <v>1779</v>
      </c>
      <c r="H176" s="21" t="s">
        <v>1951</v>
      </c>
    </row>
    <row r="177" spans="1:8" ht="15" thickBot="1" x14ac:dyDescent="0.35">
      <c r="A177" s="21">
        <v>95</v>
      </c>
      <c r="B177" s="14">
        <v>13</v>
      </c>
      <c r="C177" s="14" t="s">
        <v>408</v>
      </c>
      <c r="D177" s="21" t="s">
        <v>421</v>
      </c>
      <c r="E177" s="22" t="s">
        <v>56</v>
      </c>
      <c r="F177" s="26" t="s">
        <v>1599</v>
      </c>
      <c r="G177" s="22" t="s">
        <v>1780</v>
      </c>
      <c r="H177" s="21" t="s">
        <v>1951</v>
      </c>
    </row>
    <row r="178" spans="1:8" ht="15" thickBot="1" x14ac:dyDescent="0.35">
      <c r="A178" s="21">
        <v>95</v>
      </c>
      <c r="B178" s="14">
        <v>14</v>
      </c>
      <c r="C178" s="14" t="s">
        <v>408</v>
      </c>
      <c r="D178" s="21" t="s">
        <v>422</v>
      </c>
      <c r="E178" s="22" t="s">
        <v>133</v>
      </c>
      <c r="F178" s="25" t="s">
        <v>1550</v>
      </c>
      <c r="G178" s="22" t="s">
        <v>1781</v>
      </c>
      <c r="H178" s="21" t="s">
        <v>1951</v>
      </c>
    </row>
    <row r="179" spans="1:8" ht="15" thickBot="1" x14ac:dyDescent="0.35">
      <c r="A179" s="21">
        <v>95</v>
      </c>
      <c r="B179" s="14">
        <v>15</v>
      </c>
      <c r="C179" s="14" t="s">
        <v>408</v>
      </c>
      <c r="D179" s="21" t="s">
        <v>423</v>
      </c>
      <c r="E179" s="22" t="s">
        <v>124</v>
      </c>
      <c r="F179" s="25" t="s">
        <v>1550</v>
      </c>
      <c r="G179" s="22" t="s">
        <v>1782</v>
      </c>
      <c r="H179" s="21" t="s">
        <v>1951</v>
      </c>
    </row>
    <row r="180" spans="1:8" ht="15" thickBot="1" x14ac:dyDescent="0.35">
      <c r="A180" s="21">
        <v>95</v>
      </c>
      <c r="B180" s="14">
        <v>16</v>
      </c>
      <c r="C180" s="14" t="s">
        <v>408</v>
      </c>
      <c r="D180" s="21" t="s">
        <v>424</v>
      </c>
      <c r="E180" s="22" t="s">
        <v>94</v>
      </c>
      <c r="F180" s="26" t="s">
        <v>1600</v>
      </c>
      <c r="G180" s="22" t="s">
        <v>18</v>
      </c>
      <c r="H180" s="21" t="s">
        <v>1951</v>
      </c>
    </row>
    <row r="181" spans="1:8" ht="15" thickBot="1" x14ac:dyDescent="0.35">
      <c r="A181" s="21">
        <v>95</v>
      </c>
      <c r="B181" s="14">
        <v>17</v>
      </c>
      <c r="C181" s="14" t="s">
        <v>408</v>
      </c>
      <c r="D181" s="21" t="s">
        <v>425</v>
      </c>
      <c r="E181" s="22" t="s">
        <v>21</v>
      </c>
      <c r="F181" s="25" t="s">
        <v>1601</v>
      </c>
      <c r="G181" s="22" t="s">
        <v>1783</v>
      </c>
      <c r="H181" s="21" t="s">
        <v>1951</v>
      </c>
    </row>
    <row r="182" spans="1:8" ht="15" thickBot="1" x14ac:dyDescent="0.35">
      <c r="A182" s="21">
        <v>95</v>
      </c>
      <c r="B182" s="14">
        <v>18</v>
      </c>
      <c r="C182" s="14" t="s">
        <v>408</v>
      </c>
      <c r="D182" s="21" t="s">
        <v>426</v>
      </c>
      <c r="E182" s="21" t="s">
        <v>1283</v>
      </c>
      <c r="F182" s="26" t="s">
        <v>1599</v>
      </c>
      <c r="G182" s="22" t="s">
        <v>1664</v>
      </c>
      <c r="H182" s="21" t="s">
        <v>1951</v>
      </c>
    </row>
    <row r="183" spans="1:8" ht="15" thickBot="1" x14ac:dyDescent="0.35">
      <c r="A183" s="21">
        <v>95</v>
      </c>
      <c r="B183" s="14">
        <v>19</v>
      </c>
      <c r="C183" s="14" t="s">
        <v>408</v>
      </c>
      <c r="D183" s="21" t="s">
        <v>427</v>
      </c>
      <c r="E183" s="21" t="s">
        <v>106</v>
      </c>
      <c r="F183" s="26" t="s">
        <v>1599</v>
      </c>
      <c r="G183" s="22" t="s">
        <v>1784</v>
      </c>
      <c r="H183" s="21" t="s">
        <v>1951</v>
      </c>
    </row>
    <row r="184" spans="1:8" ht="15" thickBot="1" x14ac:dyDescent="0.35">
      <c r="A184" s="21">
        <v>95</v>
      </c>
      <c r="B184" s="14">
        <v>20</v>
      </c>
      <c r="C184" s="14" t="s">
        <v>408</v>
      </c>
      <c r="D184" s="21" t="s">
        <v>428</v>
      </c>
      <c r="E184" s="21" t="s">
        <v>1284</v>
      </c>
      <c r="F184" s="26" t="s">
        <v>1602</v>
      </c>
      <c r="G184" s="22" t="s">
        <v>1785</v>
      </c>
      <c r="H184" s="21" t="s">
        <v>1951</v>
      </c>
    </row>
    <row r="185" spans="1:8" ht="15" thickBot="1" x14ac:dyDescent="0.35">
      <c r="A185" s="21">
        <v>95</v>
      </c>
      <c r="B185" s="14">
        <v>21</v>
      </c>
      <c r="C185" s="14" t="s">
        <v>408</v>
      </c>
      <c r="D185" s="21" t="s">
        <v>429</v>
      </c>
      <c r="E185" s="21" t="s">
        <v>1285</v>
      </c>
      <c r="F185" s="26" t="s">
        <v>1603</v>
      </c>
      <c r="G185" s="22" t="s">
        <v>1786</v>
      </c>
      <c r="H185" s="21" t="s">
        <v>1951</v>
      </c>
    </row>
    <row r="186" spans="1:8" ht="15" thickBot="1" x14ac:dyDescent="0.35">
      <c r="A186" s="21">
        <v>95</v>
      </c>
      <c r="B186" s="14">
        <v>22</v>
      </c>
      <c r="C186" s="14" t="s">
        <v>408</v>
      </c>
      <c r="D186" s="21" t="s">
        <v>430</v>
      </c>
      <c r="E186" s="21" t="s">
        <v>1286</v>
      </c>
      <c r="F186" s="26" t="s">
        <v>1604</v>
      </c>
      <c r="G186" s="22" t="s">
        <v>1787</v>
      </c>
      <c r="H186" s="21" t="s">
        <v>1951</v>
      </c>
    </row>
    <row r="187" spans="1:8" ht="15" thickBot="1" x14ac:dyDescent="0.35">
      <c r="A187" s="21">
        <v>92</v>
      </c>
      <c r="B187" s="14">
        <v>1</v>
      </c>
      <c r="C187" s="14" t="s">
        <v>431</v>
      </c>
      <c r="D187" s="21" t="s">
        <v>432</v>
      </c>
      <c r="E187" s="24" t="s">
        <v>1287</v>
      </c>
      <c r="F187" s="25" t="s">
        <v>1572</v>
      </c>
      <c r="G187" s="22" t="s">
        <v>1788</v>
      </c>
      <c r="H187" s="21" t="s">
        <v>1951</v>
      </c>
    </row>
    <row r="188" spans="1:8" ht="15" thickBot="1" x14ac:dyDescent="0.35">
      <c r="A188" s="21">
        <v>92</v>
      </c>
      <c r="B188" s="14">
        <v>2</v>
      </c>
      <c r="C188" s="14" t="s">
        <v>431</v>
      </c>
      <c r="D188" s="21" t="s">
        <v>433</v>
      </c>
      <c r="E188" s="24" t="s">
        <v>1288</v>
      </c>
      <c r="F188" s="25" t="s">
        <v>1572</v>
      </c>
      <c r="G188" s="22" t="s">
        <v>1789</v>
      </c>
      <c r="H188" s="21" t="s">
        <v>1951</v>
      </c>
    </row>
    <row r="189" spans="1:8" ht="15" thickBot="1" x14ac:dyDescent="0.35">
      <c r="A189" s="21">
        <v>92</v>
      </c>
      <c r="B189" s="14">
        <v>3</v>
      </c>
      <c r="C189" s="14" t="s">
        <v>431</v>
      </c>
      <c r="D189" s="21" t="s">
        <v>434</v>
      </c>
      <c r="E189" s="29" t="s">
        <v>1289</v>
      </c>
      <c r="F189" s="25" t="s">
        <v>1572</v>
      </c>
      <c r="G189" s="22" t="s">
        <v>1790</v>
      </c>
      <c r="H189" s="21" t="s">
        <v>1951</v>
      </c>
    </row>
    <row r="190" spans="1:8" ht="15" thickBot="1" x14ac:dyDescent="0.35">
      <c r="A190" s="21">
        <v>92</v>
      </c>
      <c r="B190" s="14">
        <v>4</v>
      </c>
      <c r="C190" s="14" t="s">
        <v>431</v>
      </c>
      <c r="D190" s="21" t="s">
        <v>435</v>
      </c>
      <c r="E190" s="22" t="s">
        <v>1290</v>
      </c>
      <c r="F190" s="25" t="s">
        <v>1556</v>
      </c>
      <c r="G190" s="22" t="s">
        <v>1791</v>
      </c>
      <c r="H190" s="21" t="s">
        <v>1951</v>
      </c>
    </row>
    <row r="191" spans="1:8" ht="15" thickBot="1" x14ac:dyDescent="0.35">
      <c r="A191" s="21">
        <v>72</v>
      </c>
      <c r="B191" s="14">
        <v>1</v>
      </c>
      <c r="C191" s="14" t="s">
        <v>436</v>
      </c>
      <c r="D191" s="21" t="s">
        <v>437</v>
      </c>
      <c r="E191" s="24" t="s">
        <v>1291</v>
      </c>
      <c r="F191" s="25" t="s">
        <v>1559</v>
      </c>
      <c r="G191" s="22" t="s">
        <v>1664</v>
      </c>
      <c r="H191" s="21" t="s">
        <v>1951</v>
      </c>
    </row>
    <row r="192" spans="1:8" ht="15" thickBot="1" x14ac:dyDescent="0.35">
      <c r="A192" s="21">
        <v>72</v>
      </c>
      <c r="B192" s="14">
        <v>2</v>
      </c>
      <c r="C192" s="14" t="s">
        <v>436</v>
      </c>
      <c r="D192" s="21" t="s">
        <v>438</v>
      </c>
      <c r="E192" s="22" t="s">
        <v>41</v>
      </c>
      <c r="F192" s="25" t="s">
        <v>1559</v>
      </c>
      <c r="G192" s="22" t="s">
        <v>1792</v>
      </c>
      <c r="H192" s="21" t="s">
        <v>1951</v>
      </c>
    </row>
    <row r="193" spans="1:8" ht="15" thickBot="1" x14ac:dyDescent="0.35">
      <c r="A193" s="21">
        <v>72</v>
      </c>
      <c r="B193" s="14">
        <v>3</v>
      </c>
      <c r="C193" s="14" t="s">
        <v>436</v>
      </c>
      <c r="D193" s="21" t="s">
        <v>439</v>
      </c>
      <c r="E193" s="22" t="s">
        <v>1225</v>
      </c>
      <c r="F193" s="25" t="s">
        <v>1559</v>
      </c>
      <c r="G193" s="22" t="s">
        <v>1793</v>
      </c>
      <c r="H193" s="21" t="s">
        <v>1951</v>
      </c>
    </row>
    <row r="194" spans="1:8" ht="15" thickBot="1" x14ac:dyDescent="0.35">
      <c r="A194" s="21">
        <v>72</v>
      </c>
      <c r="B194" s="14">
        <v>4</v>
      </c>
      <c r="C194" s="14" t="s">
        <v>436</v>
      </c>
      <c r="D194" s="21" t="s">
        <v>440</v>
      </c>
      <c r="E194" s="22" t="s">
        <v>156</v>
      </c>
      <c r="F194" s="25" t="s">
        <v>1559</v>
      </c>
      <c r="G194" s="22" t="s">
        <v>1697</v>
      </c>
      <c r="H194" s="21" t="s">
        <v>1951</v>
      </c>
    </row>
    <row r="195" spans="1:8" ht="15" thickBot="1" x14ac:dyDescent="0.35">
      <c r="A195" s="21">
        <v>72</v>
      </c>
      <c r="B195" s="14">
        <v>5</v>
      </c>
      <c r="C195" s="14" t="s">
        <v>436</v>
      </c>
      <c r="D195" s="21" t="s">
        <v>441</v>
      </c>
      <c r="E195" s="22" t="s">
        <v>96</v>
      </c>
      <c r="F195" s="25" t="s">
        <v>1559</v>
      </c>
      <c r="G195" s="22" t="s">
        <v>1698</v>
      </c>
      <c r="H195" s="21" t="s">
        <v>1951</v>
      </c>
    </row>
    <row r="196" spans="1:8" ht="15" thickBot="1" x14ac:dyDescent="0.35">
      <c r="A196" s="21">
        <v>72</v>
      </c>
      <c r="B196" s="14">
        <v>6</v>
      </c>
      <c r="C196" s="14" t="s">
        <v>436</v>
      </c>
      <c r="D196" s="21" t="s">
        <v>442</v>
      </c>
      <c r="E196" s="22" t="s">
        <v>112</v>
      </c>
      <c r="F196" s="25" t="s">
        <v>1559</v>
      </c>
      <c r="G196" s="22" t="s">
        <v>1794</v>
      </c>
      <c r="H196" s="21" t="s">
        <v>1951</v>
      </c>
    </row>
    <row r="197" spans="1:8" ht="15" thickBot="1" x14ac:dyDescent="0.35">
      <c r="A197" s="21">
        <v>72</v>
      </c>
      <c r="B197" s="14">
        <v>7</v>
      </c>
      <c r="C197" s="14" t="s">
        <v>436</v>
      </c>
      <c r="D197" s="21" t="s">
        <v>443</v>
      </c>
      <c r="E197" s="22" t="s">
        <v>21</v>
      </c>
      <c r="F197" s="25" t="s">
        <v>1559</v>
      </c>
      <c r="G197" s="22" t="s">
        <v>1795</v>
      </c>
      <c r="H197" s="21" t="s">
        <v>1951</v>
      </c>
    </row>
    <row r="198" spans="1:8" ht="15" thickBot="1" x14ac:dyDescent="0.35">
      <c r="A198" s="21">
        <v>102</v>
      </c>
      <c r="B198" s="14">
        <v>1</v>
      </c>
      <c r="C198" s="14" t="s">
        <v>444</v>
      </c>
      <c r="D198" s="21" t="s">
        <v>445</v>
      </c>
      <c r="E198" s="22" t="s">
        <v>1292</v>
      </c>
      <c r="F198" s="26" t="s">
        <v>1605</v>
      </c>
      <c r="G198" s="22" t="s">
        <v>18</v>
      </c>
      <c r="H198" s="21" t="s">
        <v>1951</v>
      </c>
    </row>
    <row r="199" spans="1:8" ht="15" thickBot="1" x14ac:dyDescent="0.35">
      <c r="A199" s="21">
        <v>102</v>
      </c>
      <c r="B199" s="14">
        <v>2</v>
      </c>
      <c r="C199" s="14" t="s">
        <v>444</v>
      </c>
      <c r="D199" s="21" t="s">
        <v>446</v>
      </c>
      <c r="E199" s="22" t="s">
        <v>1293</v>
      </c>
      <c r="F199" s="26" t="s">
        <v>1605</v>
      </c>
      <c r="G199" s="22" t="s">
        <v>18</v>
      </c>
      <c r="H199" s="21" t="s">
        <v>1951</v>
      </c>
    </row>
    <row r="200" spans="1:8" ht="15" thickBot="1" x14ac:dyDescent="0.35">
      <c r="A200" s="21">
        <v>102</v>
      </c>
      <c r="B200" s="14">
        <v>3</v>
      </c>
      <c r="C200" s="14" t="s">
        <v>444</v>
      </c>
      <c r="D200" s="21" t="s">
        <v>447</v>
      </c>
      <c r="E200" s="22" t="s">
        <v>1294</v>
      </c>
      <c r="F200" s="26" t="s">
        <v>1605</v>
      </c>
      <c r="G200" s="22" t="s">
        <v>18</v>
      </c>
      <c r="H200" s="21" t="s">
        <v>1951</v>
      </c>
    </row>
    <row r="201" spans="1:8" ht="15" thickBot="1" x14ac:dyDescent="0.35">
      <c r="A201" s="21">
        <v>102</v>
      </c>
      <c r="B201" s="14">
        <v>4</v>
      </c>
      <c r="C201" s="14" t="s">
        <v>444</v>
      </c>
      <c r="D201" s="21" t="s">
        <v>448</v>
      </c>
      <c r="E201" s="22" t="s">
        <v>129</v>
      </c>
      <c r="F201" s="26" t="s">
        <v>1605</v>
      </c>
      <c r="G201" s="22" t="s">
        <v>18</v>
      </c>
      <c r="H201" s="21" t="s">
        <v>1951</v>
      </c>
    </row>
    <row r="202" spans="1:8" ht="15" thickBot="1" x14ac:dyDescent="0.35">
      <c r="A202" s="21">
        <v>102</v>
      </c>
      <c r="B202" s="14">
        <v>5</v>
      </c>
      <c r="C202" s="14" t="s">
        <v>444</v>
      </c>
      <c r="D202" s="21" t="s">
        <v>449</v>
      </c>
      <c r="E202" s="22" t="s">
        <v>1295</v>
      </c>
      <c r="F202" s="26" t="s">
        <v>1605</v>
      </c>
      <c r="G202" s="22" t="s">
        <v>18</v>
      </c>
      <c r="H202" s="21" t="s">
        <v>1951</v>
      </c>
    </row>
    <row r="203" spans="1:8" ht="15" thickBot="1" x14ac:dyDescent="0.35">
      <c r="A203" s="21">
        <v>102</v>
      </c>
      <c r="B203" s="14">
        <v>6</v>
      </c>
      <c r="C203" s="14" t="s">
        <v>444</v>
      </c>
      <c r="D203" s="21" t="s">
        <v>450</v>
      </c>
      <c r="E203" s="22" t="s">
        <v>1296</v>
      </c>
      <c r="F203" s="25" t="s">
        <v>1559</v>
      </c>
      <c r="G203" s="22" t="s">
        <v>1664</v>
      </c>
      <c r="H203" s="21" t="s">
        <v>1951</v>
      </c>
    </row>
    <row r="204" spans="1:8" ht="15" thickBot="1" x14ac:dyDescent="0.35">
      <c r="A204" s="21">
        <v>102</v>
      </c>
      <c r="B204" s="14">
        <v>7</v>
      </c>
      <c r="C204" s="14" t="s">
        <v>444</v>
      </c>
      <c r="D204" s="21" t="s">
        <v>451</v>
      </c>
      <c r="E204" s="22" t="s">
        <v>1297</v>
      </c>
      <c r="F204" s="25" t="s">
        <v>1559</v>
      </c>
      <c r="G204" s="22" t="s">
        <v>1664</v>
      </c>
      <c r="H204" s="21" t="s">
        <v>1951</v>
      </c>
    </row>
    <row r="205" spans="1:8" ht="15" thickBot="1" x14ac:dyDescent="0.35">
      <c r="A205" s="21">
        <v>102</v>
      </c>
      <c r="B205" s="14">
        <v>8</v>
      </c>
      <c r="C205" s="14" t="s">
        <v>444</v>
      </c>
      <c r="D205" s="21" t="s">
        <v>452</v>
      </c>
      <c r="E205" s="22" t="s">
        <v>1298</v>
      </c>
      <c r="F205" s="25" t="s">
        <v>1559</v>
      </c>
      <c r="G205" s="22" t="s">
        <v>1664</v>
      </c>
      <c r="H205" s="21" t="s">
        <v>1951</v>
      </c>
    </row>
    <row r="206" spans="1:8" ht="15" thickBot="1" x14ac:dyDescent="0.35">
      <c r="A206" s="21">
        <v>96</v>
      </c>
      <c r="B206" s="14">
        <v>1</v>
      </c>
      <c r="C206" s="14" t="s">
        <v>453</v>
      </c>
      <c r="D206" s="21" t="s">
        <v>454</v>
      </c>
      <c r="E206" s="22" t="s">
        <v>21</v>
      </c>
      <c r="F206" s="25" t="s">
        <v>1559</v>
      </c>
      <c r="G206" s="22" t="s">
        <v>1796</v>
      </c>
      <c r="H206" s="21" t="s">
        <v>1951</v>
      </c>
    </row>
    <row r="207" spans="1:8" ht="15" thickBot="1" x14ac:dyDescent="0.35">
      <c r="A207" s="21">
        <v>96</v>
      </c>
      <c r="B207" s="14">
        <v>2</v>
      </c>
      <c r="C207" s="14" t="s">
        <v>453</v>
      </c>
      <c r="D207" s="21" t="s">
        <v>455</v>
      </c>
      <c r="E207" s="22" t="s">
        <v>1290</v>
      </c>
      <c r="F207" s="25" t="s">
        <v>1559</v>
      </c>
      <c r="G207" s="22" t="s">
        <v>1664</v>
      </c>
      <c r="H207" s="21" t="s">
        <v>1951</v>
      </c>
    </row>
    <row r="208" spans="1:8" ht="15" thickBot="1" x14ac:dyDescent="0.35">
      <c r="A208" s="21">
        <v>96</v>
      </c>
      <c r="B208" s="14">
        <v>3</v>
      </c>
      <c r="C208" s="14" t="s">
        <v>453</v>
      </c>
      <c r="D208" s="21" t="s">
        <v>456</v>
      </c>
      <c r="E208" s="22" t="s">
        <v>1299</v>
      </c>
      <c r="F208" s="25" t="s">
        <v>1559</v>
      </c>
      <c r="G208" s="22" t="s">
        <v>1664</v>
      </c>
      <c r="H208" s="21" t="s">
        <v>1951</v>
      </c>
    </row>
    <row r="209" spans="1:8" ht="15" thickBot="1" x14ac:dyDescent="0.35">
      <c r="A209" s="21">
        <v>96</v>
      </c>
      <c r="B209" s="14">
        <v>4</v>
      </c>
      <c r="C209" s="14" t="s">
        <v>453</v>
      </c>
      <c r="D209" s="21" t="s">
        <v>457</v>
      </c>
      <c r="E209" s="24" t="s">
        <v>1300</v>
      </c>
      <c r="F209" s="25" t="s">
        <v>1559</v>
      </c>
      <c r="G209" s="22" t="s">
        <v>1664</v>
      </c>
      <c r="H209" s="21" t="s">
        <v>1951</v>
      </c>
    </row>
    <row r="210" spans="1:8" ht="15" thickBot="1" x14ac:dyDescent="0.35">
      <c r="A210" s="21">
        <v>96</v>
      </c>
      <c r="B210" s="14">
        <v>5</v>
      </c>
      <c r="C210" s="14" t="s">
        <v>453</v>
      </c>
      <c r="D210" s="21" t="s">
        <v>458</v>
      </c>
      <c r="E210" s="24" t="s">
        <v>1301</v>
      </c>
      <c r="F210" s="25" t="s">
        <v>1559</v>
      </c>
      <c r="G210" s="22" t="s">
        <v>1664</v>
      </c>
      <c r="H210" s="21" t="s">
        <v>1951</v>
      </c>
    </row>
    <row r="211" spans="1:8" ht="15" thickBot="1" x14ac:dyDescent="0.35">
      <c r="A211" s="21">
        <v>96</v>
      </c>
      <c r="B211" s="14">
        <v>6</v>
      </c>
      <c r="C211" s="14" t="s">
        <v>453</v>
      </c>
      <c r="D211" s="21" t="s">
        <v>459</v>
      </c>
      <c r="E211" s="24" t="s">
        <v>1302</v>
      </c>
      <c r="F211" s="25" t="s">
        <v>1559</v>
      </c>
      <c r="G211" s="22" t="s">
        <v>1664</v>
      </c>
      <c r="H211" s="21" t="s">
        <v>1951</v>
      </c>
    </row>
    <row r="212" spans="1:8" ht="15" thickBot="1" x14ac:dyDescent="0.35">
      <c r="A212" s="21">
        <v>96</v>
      </c>
      <c r="B212" s="14">
        <v>7</v>
      </c>
      <c r="C212" s="14" t="s">
        <v>453</v>
      </c>
      <c r="D212" s="21" t="s">
        <v>460</v>
      </c>
      <c r="E212" s="22" t="s">
        <v>1303</v>
      </c>
      <c r="F212" s="25" t="s">
        <v>1559</v>
      </c>
      <c r="G212" s="22" t="s">
        <v>1664</v>
      </c>
      <c r="H212" s="21" t="s">
        <v>1951</v>
      </c>
    </row>
    <row r="213" spans="1:8" ht="15" thickBot="1" x14ac:dyDescent="0.35">
      <c r="A213" s="21">
        <v>96</v>
      </c>
      <c r="B213" s="14">
        <v>8</v>
      </c>
      <c r="C213" s="14" t="s">
        <v>453</v>
      </c>
      <c r="D213" s="21" t="s">
        <v>461</v>
      </c>
      <c r="E213" s="24" t="s">
        <v>1304</v>
      </c>
      <c r="F213" s="25" t="s">
        <v>1559</v>
      </c>
      <c r="G213" s="22" t="s">
        <v>1664</v>
      </c>
      <c r="H213" s="21" t="s">
        <v>1951</v>
      </c>
    </row>
    <row r="214" spans="1:8" ht="15" thickBot="1" x14ac:dyDescent="0.35">
      <c r="A214" s="21">
        <v>96</v>
      </c>
      <c r="B214" s="14">
        <v>9</v>
      </c>
      <c r="C214" s="14" t="s">
        <v>453</v>
      </c>
      <c r="D214" s="21" t="s">
        <v>462</v>
      </c>
      <c r="E214" s="22" t="s">
        <v>1187</v>
      </c>
      <c r="F214" s="25" t="s">
        <v>1575</v>
      </c>
      <c r="G214" s="22" t="s">
        <v>1664</v>
      </c>
      <c r="H214" s="21" t="s">
        <v>1951</v>
      </c>
    </row>
    <row r="215" spans="1:8" ht="15" thickBot="1" x14ac:dyDescent="0.35">
      <c r="A215" s="21">
        <v>96</v>
      </c>
      <c r="B215" s="14">
        <v>10</v>
      </c>
      <c r="C215" s="14" t="s">
        <v>453</v>
      </c>
      <c r="D215" s="21" t="s">
        <v>463</v>
      </c>
      <c r="E215" s="22" t="s">
        <v>1305</v>
      </c>
      <c r="F215" s="25" t="s">
        <v>1575</v>
      </c>
      <c r="G215" s="22" t="s">
        <v>1664</v>
      </c>
      <c r="H215" s="21" t="s">
        <v>1951</v>
      </c>
    </row>
    <row r="216" spans="1:8" ht="15" thickBot="1" x14ac:dyDescent="0.35">
      <c r="A216" s="21">
        <v>96</v>
      </c>
      <c r="B216" s="14">
        <v>11</v>
      </c>
      <c r="C216" s="14" t="s">
        <v>453</v>
      </c>
      <c r="D216" s="21" t="s">
        <v>464</v>
      </c>
      <c r="E216" s="24" t="s">
        <v>1306</v>
      </c>
      <c r="F216" s="25" t="s">
        <v>1575</v>
      </c>
      <c r="G216" s="22" t="s">
        <v>1664</v>
      </c>
      <c r="H216" s="21" t="s">
        <v>1951</v>
      </c>
    </row>
    <row r="217" spans="1:8" ht="15" thickBot="1" x14ac:dyDescent="0.35">
      <c r="A217" s="21">
        <v>96</v>
      </c>
      <c r="B217" s="14">
        <v>12</v>
      </c>
      <c r="C217" s="14" t="s">
        <v>453</v>
      </c>
      <c r="D217" s="21" t="s">
        <v>465</v>
      </c>
      <c r="E217" s="22" t="s">
        <v>1188</v>
      </c>
      <c r="F217" s="25" t="s">
        <v>1575</v>
      </c>
      <c r="G217" s="22" t="s">
        <v>1664</v>
      </c>
      <c r="H217" s="21" t="s">
        <v>1951</v>
      </c>
    </row>
    <row r="218" spans="1:8" ht="15" thickBot="1" x14ac:dyDescent="0.35">
      <c r="A218" s="21">
        <v>96</v>
      </c>
      <c r="B218" s="14">
        <v>13</v>
      </c>
      <c r="C218" s="14" t="s">
        <v>453</v>
      </c>
      <c r="D218" s="21" t="s">
        <v>466</v>
      </c>
      <c r="E218" s="24" t="s">
        <v>1307</v>
      </c>
      <c r="F218" s="25" t="s">
        <v>1575</v>
      </c>
      <c r="G218" s="22" t="s">
        <v>1664</v>
      </c>
      <c r="H218" s="21" t="s">
        <v>1951</v>
      </c>
    </row>
    <row r="219" spans="1:8" ht="15" thickBot="1" x14ac:dyDescent="0.35">
      <c r="A219" s="21">
        <v>96</v>
      </c>
      <c r="B219" s="14">
        <v>14</v>
      </c>
      <c r="C219" s="14" t="s">
        <v>453</v>
      </c>
      <c r="D219" s="21" t="s">
        <v>467</v>
      </c>
      <c r="E219" s="24" t="s">
        <v>1308</v>
      </c>
      <c r="F219" s="25" t="s">
        <v>1575</v>
      </c>
      <c r="G219" s="22" t="s">
        <v>1664</v>
      </c>
      <c r="H219" s="21" t="s">
        <v>1951</v>
      </c>
    </row>
    <row r="220" spans="1:8" ht="15" thickBot="1" x14ac:dyDescent="0.35">
      <c r="A220" s="21">
        <v>96</v>
      </c>
      <c r="B220" s="14">
        <v>15</v>
      </c>
      <c r="C220" s="14" t="s">
        <v>453</v>
      </c>
      <c r="D220" s="21" t="s">
        <v>468</v>
      </c>
      <c r="E220" s="22" t="s">
        <v>1220</v>
      </c>
      <c r="F220" s="25" t="s">
        <v>1575</v>
      </c>
      <c r="G220" s="22" t="s">
        <v>1664</v>
      </c>
      <c r="H220" s="21" t="s">
        <v>1951</v>
      </c>
    </row>
    <row r="221" spans="1:8" ht="15" thickBot="1" x14ac:dyDescent="0.35">
      <c r="A221" s="21">
        <v>96</v>
      </c>
      <c r="B221" s="14">
        <v>16</v>
      </c>
      <c r="C221" s="14" t="s">
        <v>453</v>
      </c>
      <c r="D221" s="21" t="s">
        <v>469</v>
      </c>
      <c r="E221" s="24" t="s">
        <v>1309</v>
      </c>
      <c r="F221" s="25" t="s">
        <v>1575</v>
      </c>
      <c r="G221" s="22" t="s">
        <v>1664</v>
      </c>
      <c r="H221" s="21" t="s">
        <v>1951</v>
      </c>
    </row>
    <row r="222" spans="1:8" ht="15" thickBot="1" x14ac:dyDescent="0.35">
      <c r="A222" s="21">
        <v>96</v>
      </c>
      <c r="B222" s="14">
        <v>17</v>
      </c>
      <c r="C222" s="14" t="s">
        <v>453</v>
      </c>
      <c r="D222" s="21" t="s">
        <v>470</v>
      </c>
      <c r="E222" s="24" t="s">
        <v>1310</v>
      </c>
      <c r="F222" s="25" t="s">
        <v>1575</v>
      </c>
      <c r="G222" s="22" t="s">
        <v>1664</v>
      </c>
      <c r="H222" s="21" t="s">
        <v>1951</v>
      </c>
    </row>
    <row r="223" spans="1:8" ht="15" thickBot="1" x14ac:dyDescent="0.35">
      <c r="A223" s="21">
        <v>96</v>
      </c>
      <c r="B223" s="14">
        <v>18</v>
      </c>
      <c r="C223" s="14" t="s">
        <v>453</v>
      </c>
      <c r="D223" s="21" t="s">
        <v>471</v>
      </c>
      <c r="E223" s="22" t="s">
        <v>1311</v>
      </c>
      <c r="F223" s="25" t="s">
        <v>1575</v>
      </c>
      <c r="G223" s="22" t="s">
        <v>1664</v>
      </c>
      <c r="H223" s="21" t="s">
        <v>1951</v>
      </c>
    </row>
    <row r="224" spans="1:8" ht="15" thickBot="1" x14ac:dyDescent="0.35">
      <c r="A224" s="21">
        <v>96</v>
      </c>
      <c r="B224" s="14">
        <v>19</v>
      </c>
      <c r="C224" s="14" t="s">
        <v>453</v>
      </c>
      <c r="D224" s="21" t="s">
        <v>472</v>
      </c>
      <c r="E224" s="24" t="s">
        <v>1312</v>
      </c>
      <c r="F224" s="25" t="s">
        <v>1575</v>
      </c>
      <c r="G224" s="22" t="s">
        <v>1664</v>
      </c>
      <c r="H224" s="21" t="s">
        <v>1951</v>
      </c>
    </row>
    <row r="225" spans="1:8" ht="15" thickBot="1" x14ac:dyDescent="0.35">
      <c r="A225" s="21">
        <v>94</v>
      </c>
      <c r="B225" s="14">
        <v>1</v>
      </c>
      <c r="C225" s="14" t="s">
        <v>473</v>
      </c>
      <c r="D225" s="21" t="s">
        <v>474</v>
      </c>
      <c r="E225" s="22" t="s">
        <v>21</v>
      </c>
      <c r="F225" s="25" t="s">
        <v>1559</v>
      </c>
      <c r="G225" s="22" t="s">
        <v>1797</v>
      </c>
      <c r="H225" s="21" t="s">
        <v>1951</v>
      </c>
    </row>
    <row r="226" spans="1:8" ht="15" thickBot="1" x14ac:dyDescent="0.35">
      <c r="A226" s="21">
        <v>94</v>
      </c>
      <c r="B226" s="14">
        <v>2</v>
      </c>
      <c r="C226" s="14" t="s">
        <v>473</v>
      </c>
      <c r="D226" s="21" t="s">
        <v>475</v>
      </c>
      <c r="E226" s="22" t="s">
        <v>1311</v>
      </c>
      <c r="F226" s="25" t="s">
        <v>1606</v>
      </c>
      <c r="G226" s="22" t="s">
        <v>1664</v>
      </c>
      <c r="H226" s="21" t="s">
        <v>1951</v>
      </c>
    </row>
    <row r="227" spans="1:8" ht="15" thickBot="1" x14ac:dyDescent="0.35">
      <c r="A227" s="21">
        <v>94</v>
      </c>
      <c r="B227" s="14">
        <v>3</v>
      </c>
      <c r="C227" s="14" t="s">
        <v>473</v>
      </c>
      <c r="D227" s="21" t="s">
        <v>476</v>
      </c>
      <c r="E227" s="22" t="s">
        <v>1313</v>
      </c>
      <c r="F227" s="25" t="s">
        <v>1606</v>
      </c>
      <c r="G227" s="22" t="s">
        <v>1664</v>
      </c>
      <c r="H227" s="21" t="s">
        <v>1951</v>
      </c>
    </row>
    <row r="228" spans="1:8" ht="15" thickBot="1" x14ac:dyDescent="0.35">
      <c r="A228" s="21">
        <v>94</v>
      </c>
      <c r="B228" s="14">
        <v>4</v>
      </c>
      <c r="C228" s="14" t="s">
        <v>473</v>
      </c>
      <c r="D228" s="21" t="s">
        <v>477</v>
      </c>
      <c r="E228" s="24" t="s">
        <v>1314</v>
      </c>
      <c r="F228" s="25" t="s">
        <v>1575</v>
      </c>
      <c r="G228" s="22" t="s">
        <v>1664</v>
      </c>
      <c r="H228" s="21" t="s">
        <v>1951</v>
      </c>
    </row>
    <row r="229" spans="1:8" ht="15" thickBot="1" x14ac:dyDescent="0.35">
      <c r="A229" s="21">
        <v>94</v>
      </c>
      <c r="B229" s="14">
        <v>5</v>
      </c>
      <c r="C229" s="14" t="s">
        <v>473</v>
      </c>
      <c r="D229" s="21" t="s">
        <v>478</v>
      </c>
      <c r="E229" s="24" t="s">
        <v>1315</v>
      </c>
      <c r="F229" s="25" t="s">
        <v>1575</v>
      </c>
      <c r="G229" s="22" t="s">
        <v>1664</v>
      </c>
      <c r="H229" s="21" t="s">
        <v>1951</v>
      </c>
    </row>
    <row r="230" spans="1:8" ht="15" thickBot="1" x14ac:dyDescent="0.35">
      <c r="A230" s="21">
        <v>94</v>
      </c>
      <c r="B230" s="14">
        <v>6</v>
      </c>
      <c r="C230" s="14" t="s">
        <v>473</v>
      </c>
      <c r="D230" s="21" t="s">
        <v>479</v>
      </c>
      <c r="E230" s="24" t="s">
        <v>1316</v>
      </c>
      <c r="F230" s="25" t="s">
        <v>1606</v>
      </c>
      <c r="G230" s="22" t="s">
        <v>1664</v>
      </c>
      <c r="H230" s="21" t="s">
        <v>1951</v>
      </c>
    </row>
    <row r="231" spans="1:8" ht="15" thickBot="1" x14ac:dyDescent="0.35">
      <c r="A231" s="21">
        <v>94</v>
      </c>
      <c r="B231" s="14">
        <v>7</v>
      </c>
      <c r="C231" s="14" t="s">
        <v>473</v>
      </c>
      <c r="D231" s="21" t="s">
        <v>480</v>
      </c>
      <c r="E231" s="24" t="s">
        <v>1317</v>
      </c>
      <c r="F231" s="25" t="s">
        <v>1575</v>
      </c>
      <c r="G231" s="22" t="s">
        <v>1664</v>
      </c>
      <c r="H231" s="21" t="s">
        <v>1951</v>
      </c>
    </row>
    <row r="232" spans="1:8" ht="15" thickBot="1" x14ac:dyDescent="0.35">
      <c r="A232" s="21">
        <v>94</v>
      </c>
      <c r="B232" s="14">
        <v>8</v>
      </c>
      <c r="C232" s="14" t="s">
        <v>473</v>
      </c>
      <c r="D232" s="21" t="s">
        <v>481</v>
      </c>
      <c r="E232" s="22" t="s">
        <v>95</v>
      </c>
      <c r="F232" s="25" t="s">
        <v>1555</v>
      </c>
      <c r="G232" s="22" t="s">
        <v>1798</v>
      </c>
      <c r="H232" s="21" t="s">
        <v>1951</v>
      </c>
    </row>
    <row r="233" spans="1:8" ht="15" thickBot="1" x14ac:dyDescent="0.35">
      <c r="A233" s="21">
        <v>94</v>
      </c>
      <c r="B233" s="14">
        <v>9</v>
      </c>
      <c r="C233" s="14" t="s">
        <v>473</v>
      </c>
      <c r="D233" s="21" t="s">
        <v>482</v>
      </c>
      <c r="E233" s="24" t="s">
        <v>1318</v>
      </c>
      <c r="F233" s="25" t="s">
        <v>1607</v>
      </c>
      <c r="G233" s="22" t="s">
        <v>1664</v>
      </c>
      <c r="H233" s="21" t="s">
        <v>1951</v>
      </c>
    </row>
    <row r="234" spans="1:8" ht="15" thickBot="1" x14ac:dyDescent="0.35">
      <c r="A234" s="21">
        <v>101</v>
      </c>
      <c r="B234" s="14">
        <v>1</v>
      </c>
      <c r="C234" s="14" t="s">
        <v>483</v>
      </c>
      <c r="D234" s="21" t="s">
        <v>484</v>
      </c>
      <c r="E234" s="22" t="s">
        <v>1220</v>
      </c>
      <c r="F234" s="25" t="s">
        <v>1559</v>
      </c>
      <c r="G234" s="22" t="s">
        <v>1664</v>
      </c>
      <c r="H234" s="21" t="s">
        <v>1951</v>
      </c>
    </row>
    <row r="235" spans="1:8" ht="15" thickBot="1" x14ac:dyDescent="0.35">
      <c r="A235" s="21">
        <v>101</v>
      </c>
      <c r="B235" s="14">
        <v>2</v>
      </c>
      <c r="C235" s="14" t="s">
        <v>483</v>
      </c>
      <c r="D235" s="21" t="s">
        <v>485</v>
      </c>
      <c r="E235" s="24" t="s">
        <v>1319</v>
      </c>
      <c r="F235" s="25" t="s">
        <v>1559</v>
      </c>
      <c r="G235" s="22" t="s">
        <v>1664</v>
      </c>
      <c r="H235" s="21" t="s">
        <v>1951</v>
      </c>
    </row>
    <row r="236" spans="1:8" ht="15" thickBot="1" x14ac:dyDescent="0.35">
      <c r="A236" s="21">
        <v>101</v>
      </c>
      <c r="B236" s="14">
        <v>3</v>
      </c>
      <c r="C236" s="14" t="s">
        <v>483</v>
      </c>
      <c r="D236" s="21" t="s">
        <v>486</v>
      </c>
      <c r="E236" s="24" t="s">
        <v>1299</v>
      </c>
      <c r="F236" s="25" t="s">
        <v>1559</v>
      </c>
      <c r="G236" s="22" t="s">
        <v>1664</v>
      </c>
      <c r="H236" s="21" t="s">
        <v>1951</v>
      </c>
    </row>
    <row r="237" spans="1:8" ht="15" thickBot="1" x14ac:dyDescent="0.35">
      <c r="A237" s="21">
        <v>101</v>
      </c>
      <c r="B237" s="14">
        <v>4</v>
      </c>
      <c r="C237" s="14" t="s">
        <v>483</v>
      </c>
      <c r="D237" s="21" t="s">
        <v>487</v>
      </c>
      <c r="E237" s="24" t="s">
        <v>1314</v>
      </c>
      <c r="F237" s="25" t="s">
        <v>1559</v>
      </c>
      <c r="G237" s="22" t="s">
        <v>1664</v>
      </c>
      <c r="H237" s="21" t="s">
        <v>1951</v>
      </c>
    </row>
    <row r="238" spans="1:8" ht="15" thickBot="1" x14ac:dyDescent="0.35">
      <c r="A238" s="21">
        <v>101</v>
      </c>
      <c r="B238" s="14">
        <v>5</v>
      </c>
      <c r="C238" s="14" t="s">
        <v>483</v>
      </c>
      <c r="D238" s="21" t="s">
        <v>488</v>
      </c>
      <c r="E238" s="24" t="s">
        <v>1318</v>
      </c>
      <c r="F238" s="25" t="s">
        <v>1559</v>
      </c>
      <c r="G238" s="22" t="s">
        <v>1664</v>
      </c>
      <c r="H238" s="21" t="s">
        <v>1951</v>
      </c>
    </row>
    <row r="239" spans="1:8" ht="15" thickBot="1" x14ac:dyDescent="0.35">
      <c r="A239" s="21">
        <v>101</v>
      </c>
      <c r="B239" s="14">
        <v>6</v>
      </c>
      <c r="C239" s="14" t="s">
        <v>483</v>
      </c>
      <c r="D239" s="21" t="s">
        <v>489</v>
      </c>
      <c r="E239" s="24" t="s">
        <v>1320</v>
      </c>
      <c r="F239" s="25" t="s">
        <v>1559</v>
      </c>
      <c r="G239" s="22" t="s">
        <v>1664</v>
      </c>
      <c r="H239" s="21" t="s">
        <v>1951</v>
      </c>
    </row>
    <row r="240" spans="1:8" ht="15" thickBot="1" x14ac:dyDescent="0.35">
      <c r="A240" s="21">
        <v>101</v>
      </c>
      <c r="B240" s="14">
        <v>7</v>
      </c>
      <c r="C240" s="14" t="s">
        <v>483</v>
      </c>
      <c r="D240" s="21" t="s">
        <v>490</v>
      </c>
      <c r="E240" s="24" t="s">
        <v>1321</v>
      </c>
      <c r="F240" s="25" t="s">
        <v>1559</v>
      </c>
      <c r="G240" s="22" t="s">
        <v>1664</v>
      </c>
      <c r="H240" s="21" t="s">
        <v>1951</v>
      </c>
    </row>
    <row r="241" spans="1:8" ht="15" thickBot="1" x14ac:dyDescent="0.35">
      <c r="A241" s="21">
        <v>101</v>
      </c>
      <c r="B241" s="14">
        <v>8</v>
      </c>
      <c r="C241" s="14" t="s">
        <v>483</v>
      </c>
      <c r="D241" s="21" t="s">
        <v>491</v>
      </c>
      <c r="E241" s="24" t="s">
        <v>1229</v>
      </c>
      <c r="F241" s="25" t="s">
        <v>1559</v>
      </c>
      <c r="G241" s="22" t="s">
        <v>1664</v>
      </c>
      <c r="H241" s="21" t="s">
        <v>1951</v>
      </c>
    </row>
    <row r="242" spans="1:8" ht="15" thickBot="1" x14ac:dyDescent="0.35">
      <c r="A242" s="21">
        <v>101</v>
      </c>
      <c r="B242" s="14">
        <v>9</v>
      </c>
      <c r="C242" s="14" t="s">
        <v>483</v>
      </c>
      <c r="D242" s="21" t="s">
        <v>492</v>
      </c>
      <c r="E242" s="24" t="s">
        <v>1322</v>
      </c>
      <c r="F242" s="25" t="s">
        <v>1559</v>
      </c>
      <c r="G242" s="22" t="s">
        <v>1664</v>
      </c>
      <c r="H242" s="21" t="s">
        <v>1951</v>
      </c>
    </row>
    <row r="243" spans="1:8" ht="15" thickBot="1" x14ac:dyDescent="0.35">
      <c r="A243" s="21">
        <v>101</v>
      </c>
      <c r="B243" s="14">
        <v>10</v>
      </c>
      <c r="C243" s="14" t="s">
        <v>483</v>
      </c>
      <c r="D243" s="21" t="s">
        <v>493</v>
      </c>
      <c r="E243" s="22" t="s">
        <v>1311</v>
      </c>
      <c r="F243" s="25" t="s">
        <v>1559</v>
      </c>
      <c r="G243" s="22" t="s">
        <v>1664</v>
      </c>
      <c r="H243" s="21" t="s">
        <v>1951</v>
      </c>
    </row>
    <row r="244" spans="1:8" ht="15" thickBot="1" x14ac:dyDescent="0.35">
      <c r="A244" s="21">
        <v>101</v>
      </c>
      <c r="B244" s="14">
        <v>11</v>
      </c>
      <c r="C244" s="14" t="s">
        <v>483</v>
      </c>
      <c r="D244" s="21" t="s">
        <v>494</v>
      </c>
      <c r="E244" s="24" t="s">
        <v>1323</v>
      </c>
      <c r="F244" s="25" t="s">
        <v>1608</v>
      </c>
      <c r="G244" s="22" t="s">
        <v>1664</v>
      </c>
      <c r="H244" s="21" t="s">
        <v>1951</v>
      </c>
    </row>
    <row r="245" spans="1:8" ht="15" thickBot="1" x14ac:dyDescent="0.35">
      <c r="A245" s="21">
        <v>93</v>
      </c>
      <c r="B245" s="14">
        <v>1</v>
      </c>
      <c r="C245" s="14" t="s">
        <v>495</v>
      </c>
      <c r="D245" s="21" t="s">
        <v>496</v>
      </c>
      <c r="E245" s="22" t="s">
        <v>156</v>
      </c>
      <c r="F245" s="25" t="s">
        <v>1572</v>
      </c>
      <c r="G245" s="22" t="s">
        <v>1799</v>
      </c>
      <c r="H245" s="21" t="s">
        <v>1951</v>
      </c>
    </row>
    <row r="246" spans="1:8" ht="15" thickBot="1" x14ac:dyDescent="0.35">
      <c r="A246" s="21">
        <v>93</v>
      </c>
      <c r="B246" s="14">
        <v>2</v>
      </c>
      <c r="C246" s="14" t="s">
        <v>495</v>
      </c>
      <c r="D246" s="21" t="s">
        <v>497</v>
      </c>
      <c r="E246" s="22" t="s">
        <v>343</v>
      </c>
      <c r="F246" s="26" t="s">
        <v>1609</v>
      </c>
      <c r="G246" s="22" t="s">
        <v>18</v>
      </c>
      <c r="H246" s="21" t="s">
        <v>1951</v>
      </c>
    </row>
    <row r="247" spans="1:8" ht="15" thickBot="1" x14ac:dyDescent="0.35">
      <c r="A247" s="21">
        <v>93</v>
      </c>
      <c r="B247" s="14">
        <v>3</v>
      </c>
      <c r="C247" s="14" t="s">
        <v>495</v>
      </c>
      <c r="D247" s="21" t="s">
        <v>498</v>
      </c>
      <c r="E247" s="22" t="s">
        <v>1305</v>
      </c>
      <c r="F247" s="26" t="s">
        <v>1609</v>
      </c>
      <c r="G247" s="22" t="s">
        <v>1664</v>
      </c>
      <c r="H247" s="21" t="s">
        <v>1951</v>
      </c>
    </row>
    <row r="248" spans="1:8" ht="15" thickBot="1" x14ac:dyDescent="0.35">
      <c r="A248" s="21">
        <v>93</v>
      </c>
      <c r="B248" s="14">
        <v>4</v>
      </c>
      <c r="C248" s="14" t="s">
        <v>495</v>
      </c>
      <c r="D248" s="21" t="s">
        <v>499</v>
      </c>
      <c r="E248" s="24" t="s">
        <v>1324</v>
      </c>
      <c r="F248" s="25" t="s">
        <v>1578</v>
      </c>
      <c r="G248" s="22" t="s">
        <v>1800</v>
      </c>
      <c r="H248" s="21" t="s">
        <v>1951</v>
      </c>
    </row>
    <row r="249" spans="1:8" ht="15" thickBot="1" x14ac:dyDescent="0.35">
      <c r="A249" s="21">
        <v>93</v>
      </c>
      <c r="B249" s="14">
        <v>5</v>
      </c>
      <c r="C249" s="14" t="s">
        <v>495</v>
      </c>
      <c r="D249" s="21" t="s">
        <v>500</v>
      </c>
      <c r="E249" s="22" t="s">
        <v>96</v>
      </c>
      <c r="F249" s="25" t="s">
        <v>1572</v>
      </c>
      <c r="G249" s="22" t="s">
        <v>1801</v>
      </c>
      <c r="H249" s="21" t="s">
        <v>1951</v>
      </c>
    </row>
    <row r="250" spans="1:8" ht="15" thickBot="1" x14ac:dyDescent="0.35">
      <c r="A250" s="21">
        <v>93</v>
      </c>
      <c r="B250" s="14">
        <v>6</v>
      </c>
      <c r="C250" s="14" t="s">
        <v>495</v>
      </c>
      <c r="D250" s="21" t="s">
        <v>501</v>
      </c>
      <c r="E250" s="22" t="s">
        <v>95</v>
      </c>
      <c r="F250" s="25" t="s">
        <v>1572</v>
      </c>
      <c r="G250" s="22" t="s">
        <v>1802</v>
      </c>
      <c r="H250" s="21" t="s">
        <v>1951</v>
      </c>
    </row>
    <row r="251" spans="1:8" ht="15" thickBot="1" x14ac:dyDescent="0.35">
      <c r="A251" s="21">
        <v>93</v>
      </c>
      <c r="B251" s="14">
        <v>7</v>
      </c>
      <c r="C251" s="14" t="s">
        <v>495</v>
      </c>
      <c r="D251" s="21" t="s">
        <v>502</v>
      </c>
      <c r="E251" s="21" t="s">
        <v>1325</v>
      </c>
      <c r="F251" s="25" t="s">
        <v>1610</v>
      </c>
      <c r="G251" s="22" t="s">
        <v>1803</v>
      </c>
      <c r="H251" s="21" t="s">
        <v>1951</v>
      </c>
    </row>
    <row r="252" spans="1:8" ht="15" thickBot="1" x14ac:dyDescent="0.35">
      <c r="A252" s="21">
        <v>93</v>
      </c>
      <c r="B252" s="14">
        <v>8</v>
      </c>
      <c r="C252" s="14" t="s">
        <v>495</v>
      </c>
      <c r="D252" s="21" t="s">
        <v>503</v>
      </c>
      <c r="E252" s="22" t="s">
        <v>22</v>
      </c>
      <c r="F252" s="25" t="s">
        <v>1572</v>
      </c>
      <c r="G252" s="22" t="s">
        <v>1804</v>
      </c>
      <c r="H252" s="21" t="s">
        <v>1951</v>
      </c>
    </row>
    <row r="253" spans="1:8" ht="15" thickBot="1" x14ac:dyDescent="0.35">
      <c r="A253" s="21">
        <v>93</v>
      </c>
      <c r="B253" s="14">
        <v>9</v>
      </c>
      <c r="C253" s="14" t="s">
        <v>495</v>
      </c>
      <c r="D253" s="21" t="s">
        <v>504</v>
      </c>
      <c r="E253" s="24" t="s">
        <v>1326</v>
      </c>
      <c r="F253" s="25" t="s">
        <v>1572</v>
      </c>
      <c r="G253" s="22" t="s">
        <v>1805</v>
      </c>
      <c r="H253" s="21" t="s">
        <v>1951</v>
      </c>
    </row>
    <row r="254" spans="1:8" ht="15" thickBot="1" x14ac:dyDescent="0.35">
      <c r="A254" s="21">
        <v>93</v>
      </c>
      <c r="B254" s="14">
        <v>10</v>
      </c>
      <c r="C254" s="14" t="s">
        <v>495</v>
      </c>
      <c r="D254" s="21" t="s">
        <v>505</v>
      </c>
      <c r="E254" s="24" t="s">
        <v>1327</v>
      </c>
      <c r="F254" s="25" t="s">
        <v>1572</v>
      </c>
      <c r="G254" s="22" t="s">
        <v>1806</v>
      </c>
      <c r="H254" s="21" t="s">
        <v>1951</v>
      </c>
    </row>
    <row r="255" spans="1:8" ht="15" thickBot="1" x14ac:dyDescent="0.35">
      <c r="A255" s="21">
        <v>97</v>
      </c>
      <c r="B255" s="14">
        <v>1</v>
      </c>
      <c r="C255" s="14" t="s">
        <v>506</v>
      </c>
      <c r="D255" s="21" t="s">
        <v>507</v>
      </c>
      <c r="E255" s="24" t="s">
        <v>1328</v>
      </c>
      <c r="F255" s="25" t="s">
        <v>1606</v>
      </c>
      <c r="G255" s="22" t="s">
        <v>1664</v>
      </c>
      <c r="H255" s="21" t="s">
        <v>1951</v>
      </c>
    </row>
    <row r="256" spans="1:8" ht="15" thickBot="1" x14ac:dyDescent="0.35">
      <c r="A256" s="21">
        <v>97</v>
      </c>
      <c r="B256" s="14">
        <v>2</v>
      </c>
      <c r="C256" s="14" t="s">
        <v>506</v>
      </c>
      <c r="D256" s="21" t="s">
        <v>508</v>
      </c>
      <c r="E256" s="22" t="s">
        <v>1329</v>
      </c>
      <c r="F256" s="25" t="s">
        <v>1606</v>
      </c>
      <c r="G256" s="22" t="s">
        <v>1664</v>
      </c>
      <c r="H256" s="21" t="s">
        <v>1951</v>
      </c>
    </row>
    <row r="257" spans="1:8" ht="15" thickBot="1" x14ac:dyDescent="0.35">
      <c r="A257" s="21">
        <v>97</v>
      </c>
      <c r="B257" s="14">
        <v>3</v>
      </c>
      <c r="C257" s="14" t="s">
        <v>506</v>
      </c>
      <c r="D257" s="21" t="s">
        <v>509</v>
      </c>
      <c r="E257" s="24" t="s">
        <v>1299</v>
      </c>
      <c r="F257" s="25" t="s">
        <v>1606</v>
      </c>
      <c r="G257" s="22" t="s">
        <v>1664</v>
      </c>
      <c r="H257" s="21" t="s">
        <v>1951</v>
      </c>
    </row>
    <row r="258" spans="1:8" ht="15" thickBot="1" x14ac:dyDescent="0.35">
      <c r="A258" s="21">
        <v>97</v>
      </c>
      <c r="B258" s="14">
        <v>4</v>
      </c>
      <c r="C258" s="14" t="s">
        <v>506</v>
      </c>
      <c r="D258" s="21" t="s">
        <v>510</v>
      </c>
      <c r="E258" s="24" t="s">
        <v>1312</v>
      </c>
      <c r="F258" s="25" t="s">
        <v>1606</v>
      </c>
      <c r="G258" s="22" t="s">
        <v>1664</v>
      </c>
      <c r="H258" s="21" t="s">
        <v>1951</v>
      </c>
    </row>
    <row r="259" spans="1:8" ht="15" thickBot="1" x14ac:dyDescent="0.35">
      <c r="A259" s="21">
        <v>97</v>
      </c>
      <c r="B259" s="14">
        <v>5</v>
      </c>
      <c r="C259" s="14" t="s">
        <v>506</v>
      </c>
      <c r="D259" s="21" t="s">
        <v>511</v>
      </c>
      <c r="E259" s="24" t="s">
        <v>1330</v>
      </c>
      <c r="F259" s="25" t="s">
        <v>1575</v>
      </c>
      <c r="G259" s="22" t="s">
        <v>1664</v>
      </c>
      <c r="H259" s="21" t="s">
        <v>1951</v>
      </c>
    </row>
    <row r="260" spans="1:8" ht="15" thickBot="1" x14ac:dyDescent="0.35">
      <c r="A260" s="21">
        <v>97</v>
      </c>
      <c r="B260" s="14">
        <v>6</v>
      </c>
      <c r="C260" s="14" t="s">
        <v>506</v>
      </c>
      <c r="D260" s="21" t="s">
        <v>512</v>
      </c>
      <c r="E260" s="22" t="s">
        <v>21</v>
      </c>
      <c r="F260" s="25" t="s">
        <v>1559</v>
      </c>
      <c r="G260" s="22" t="s">
        <v>1807</v>
      </c>
      <c r="H260" s="21" t="s">
        <v>1951</v>
      </c>
    </row>
    <row r="261" spans="1:8" ht="15" thickBot="1" x14ac:dyDescent="0.35">
      <c r="A261" s="21">
        <v>97</v>
      </c>
      <c r="B261" s="14">
        <v>7</v>
      </c>
      <c r="C261" s="14" t="s">
        <v>506</v>
      </c>
      <c r="D261" s="21" t="s">
        <v>513</v>
      </c>
      <c r="E261" s="22" t="s">
        <v>1187</v>
      </c>
      <c r="F261" s="25" t="s">
        <v>1559</v>
      </c>
      <c r="G261" s="22" t="s">
        <v>1664</v>
      </c>
      <c r="H261" s="21" t="s">
        <v>1951</v>
      </c>
    </row>
    <row r="262" spans="1:8" ht="15" thickBot="1" x14ac:dyDescent="0.35">
      <c r="A262" s="21">
        <v>97</v>
      </c>
      <c r="B262" s="14">
        <v>8</v>
      </c>
      <c r="C262" s="14" t="s">
        <v>506</v>
      </c>
      <c r="D262" s="21" t="s">
        <v>514</v>
      </c>
      <c r="E262" s="22" t="s">
        <v>1305</v>
      </c>
      <c r="F262" s="25" t="s">
        <v>1559</v>
      </c>
      <c r="G262" s="22" t="s">
        <v>1664</v>
      </c>
      <c r="H262" s="21" t="s">
        <v>1951</v>
      </c>
    </row>
    <row r="263" spans="1:8" ht="15" thickBot="1" x14ac:dyDescent="0.35">
      <c r="A263" s="21">
        <v>97</v>
      </c>
      <c r="B263" s="14">
        <v>9</v>
      </c>
      <c r="C263" s="14" t="s">
        <v>506</v>
      </c>
      <c r="D263" s="21" t="s">
        <v>515</v>
      </c>
      <c r="E263" s="22" t="s">
        <v>1331</v>
      </c>
      <c r="F263" s="25" t="s">
        <v>1559</v>
      </c>
      <c r="G263" s="22" t="s">
        <v>1664</v>
      </c>
      <c r="H263" s="21" t="s">
        <v>1951</v>
      </c>
    </row>
    <row r="264" spans="1:8" ht="15" thickBot="1" x14ac:dyDescent="0.35">
      <c r="A264" s="21">
        <v>97</v>
      </c>
      <c r="B264" s="14">
        <v>10</v>
      </c>
      <c r="C264" s="14" t="s">
        <v>506</v>
      </c>
      <c r="D264" s="21" t="s">
        <v>516</v>
      </c>
      <c r="E264" s="22" t="s">
        <v>1188</v>
      </c>
      <c r="F264" s="25" t="s">
        <v>1559</v>
      </c>
      <c r="G264" s="22" t="s">
        <v>1664</v>
      </c>
      <c r="H264" s="21" t="s">
        <v>1951</v>
      </c>
    </row>
    <row r="265" spans="1:8" ht="15" thickBot="1" x14ac:dyDescent="0.35">
      <c r="A265" s="21">
        <v>97</v>
      </c>
      <c r="B265" s="14">
        <v>11</v>
      </c>
      <c r="C265" s="14" t="s">
        <v>506</v>
      </c>
      <c r="D265" s="21" t="s">
        <v>517</v>
      </c>
      <c r="E265" s="24" t="s">
        <v>1307</v>
      </c>
      <c r="F265" s="25" t="s">
        <v>1559</v>
      </c>
      <c r="G265" s="22" t="s">
        <v>1664</v>
      </c>
      <c r="H265" s="21" t="s">
        <v>1951</v>
      </c>
    </row>
    <row r="266" spans="1:8" ht="15" thickBot="1" x14ac:dyDescent="0.35">
      <c r="A266" s="21">
        <v>97</v>
      </c>
      <c r="B266" s="14">
        <v>12</v>
      </c>
      <c r="C266" s="14" t="s">
        <v>506</v>
      </c>
      <c r="D266" s="21" t="s">
        <v>518</v>
      </c>
      <c r="E266" s="24" t="s">
        <v>1332</v>
      </c>
      <c r="F266" s="25" t="s">
        <v>1559</v>
      </c>
      <c r="G266" s="22" t="s">
        <v>1664</v>
      </c>
      <c r="H266" s="21" t="s">
        <v>1951</v>
      </c>
    </row>
    <row r="267" spans="1:8" ht="15" thickBot="1" x14ac:dyDescent="0.35">
      <c r="A267" s="21">
        <v>97</v>
      </c>
      <c r="B267" s="14">
        <v>13</v>
      </c>
      <c r="C267" s="14" t="s">
        <v>506</v>
      </c>
      <c r="D267" s="21" t="s">
        <v>519</v>
      </c>
      <c r="E267" s="22" t="s">
        <v>1290</v>
      </c>
      <c r="F267" s="25" t="s">
        <v>1559</v>
      </c>
      <c r="G267" s="22" t="s">
        <v>1808</v>
      </c>
      <c r="H267" s="21" t="s">
        <v>1951</v>
      </c>
    </row>
    <row r="268" spans="1:8" ht="15" thickBot="1" x14ac:dyDescent="0.35">
      <c r="A268" s="21">
        <v>97</v>
      </c>
      <c r="B268" s="14">
        <v>14</v>
      </c>
      <c r="C268" s="14" t="s">
        <v>506</v>
      </c>
      <c r="D268" s="21" t="s">
        <v>520</v>
      </c>
      <c r="E268" s="24" t="s">
        <v>1303</v>
      </c>
      <c r="F268" s="25" t="s">
        <v>1559</v>
      </c>
      <c r="G268" s="22" t="s">
        <v>1664</v>
      </c>
      <c r="H268" s="21" t="s">
        <v>1951</v>
      </c>
    </row>
    <row r="269" spans="1:8" ht="15" thickBot="1" x14ac:dyDescent="0.35">
      <c r="A269" s="21">
        <v>100</v>
      </c>
      <c r="B269" s="14">
        <v>1</v>
      </c>
      <c r="C269" s="14" t="s">
        <v>521</v>
      </c>
      <c r="D269" s="21" t="s">
        <v>522</v>
      </c>
      <c r="E269" s="24" t="s">
        <v>1333</v>
      </c>
      <c r="F269" s="25" t="s">
        <v>1606</v>
      </c>
      <c r="G269" s="22" t="s">
        <v>1664</v>
      </c>
      <c r="H269" s="21" t="s">
        <v>1951</v>
      </c>
    </row>
    <row r="270" spans="1:8" ht="15" thickBot="1" x14ac:dyDescent="0.35">
      <c r="A270" s="21">
        <v>100</v>
      </c>
      <c r="B270" s="14">
        <v>2</v>
      </c>
      <c r="C270" s="14" t="s">
        <v>521</v>
      </c>
      <c r="D270" s="21" t="s">
        <v>523</v>
      </c>
      <c r="E270" s="24" t="s">
        <v>1334</v>
      </c>
      <c r="F270" s="25" t="s">
        <v>1606</v>
      </c>
      <c r="G270" s="22" t="s">
        <v>1664</v>
      </c>
      <c r="H270" s="21" t="s">
        <v>1951</v>
      </c>
    </row>
    <row r="271" spans="1:8" ht="15" thickBot="1" x14ac:dyDescent="0.35">
      <c r="A271" s="21">
        <v>100</v>
      </c>
      <c r="B271" s="14">
        <v>3</v>
      </c>
      <c r="C271" s="14" t="s">
        <v>521</v>
      </c>
      <c r="D271" s="21" t="s">
        <v>524</v>
      </c>
      <c r="E271" s="22" t="s">
        <v>95</v>
      </c>
      <c r="F271" s="25" t="s">
        <v>1611</v>
      </c>
      <c r="G271" s="22" t="s">
        <v>1809</v>
      </c>
      <c r="H271" s="21" t="s">
        <v>1951</v>
      </c>
    </row>
    <row r="272" spans="1:8" ht="15" thickBot="1" x14ac:dyDescent="0.35">
      <c r="A272" s="21">
        <v>100</v>
      </c>
      <c r="B272" s="14">
        <v>4</v>
      </c>
      <c r="C272" s="14" t="s">
        <v>521</v>
      </c>
      <c r="D272" s="21" t="s">
        <v>525</v>
      </c>
      <c r="E272" s="22" t="s">
        <v>1299</v>
      </c>
      <c r="F272" s="25" t="s">
        <v>1611</v>
      </c>
      <c r="G272" s="22" t="s">
        <v>1664</v>
      </c>
      <c r="H272" s="21" t="s">
        <v>1951</v>
      </c>
    </row>
    <row r="273" spans="1:8" ht="15" thickBot="1" x14ac:dyDescent="0.35">
      <c r="A273" s="21">
        <v>100</v>
      </c>
      <c r="B273" s="14">
        <v>5</v>
      </c>
      <c r="C273" s="14" t="s">
        <v>521</v>
      </c>
      <c r="D273" s="21" t="s">
        <v>526</v>
      </c>
      <c r="E273" s="22" t="s">
        <v>1329</v>
      </c>
      <c r="F273" s="25" t="s">
        <v>1611</v>
      </c>
      <c r="G273" s="22" t="s">
        <v>1664</v>
      </c>
      <c r="H273" s="21" t="s">
        <v>1951</v>
      </c>
    </row>
    <row r="274" spans="1:8" ht="15" thickBot="1" x14ac:dyDescent="0.35">
      <c r="A274" s="21">
        <v>100</v>
      </c>
      <c r="B274" s="14">
        <v>6</v>
      </c>
      <c r="C274" s="14" t="s">
        <v>521</v>
      </c>
      <c r="D274" s="21" t="s">
        <v>527</v>
      </c>
      <c r="E274" s="24" t="s">
        <v>1317</v>
      </c>
      <c r="F274" s="25" t="s">
        <v>1559</v>
      </c>
      <c r="G274" s="22" t="s">
        <v>1664</v>
      </c>
      <c r="H274" s="21" t="s">
        <v>1951</v>
      </c>
    </row>
    <row r="275" spans="1:8" ht="15" thickBot="1" x14ac:dyDescent="0.35">
      <c r="A275" s="21">
        <v>100</v>
      </c>
      <c r="B275" s="14">
        <v>7</v>
      </c>
      <c r="C275" s="14" t="s">
        <v>521</v>
      </c>
      <c r="D275" s="21" t="s">
        <v>528</v>
      </c>
      <c r="E275" s="24" t="s">
        <v>1315</v>
      </c>
      <c r="F275" s="25" t="s">
        <v>1559</v>
      </c>
      <c r="G275" s="22" t="s">
        <v>1664</v>
      </c>
      <c r="H275" s="21" t="s">
        <v>1951</v>
      </c>
    </row>
    <row r="276" spans="1:8" ht="15" thickBot="1" x14ac:dyDescent="0.35">
      <c r="A276" s="21">
        <v>98</v>
      </c>
      <c r="B276" s="14">
        <v>1</v>
      </c>
      <c r="C276" s="14" t="s">
        <v>529</v>
      </c>
      <c r="D276" s="21" t="s">
        <v>530</v>
      </c>
      <c r="E276" s="22" t="s">
        <v>154</v>
      </c>
      <c r="F276" s="26" t="s">
        <v>1612</v>
      </c>
      <c r="G276" s="22" t="s">
        <v>18</v>
      </c>
      <c r="H276" s="21" t="s">
        <v>1951</v>
      </c>
    </row>
    <row r="277" spans="1:8" ht="15" thickBot="1" x14ac:dyDescent="0.35">
      <c r="A277" s="21">
        <v>98</v>
      </c>
      <c r="B277" s="14">
        <v>2</v>
      </c>
      <c r="C277" s="14" t="s">
        <v>529</v>
      </c>
      <c r="D277" s="21" t="s">
        <v>531</v>
      </c>
      <c r="E277" s="22" t="s">
        <v>24</v>
      </c>
      <c r="F277" s="26" t="s">
        <v>1612</v>
      </c>
      <c r="G277" s="22" t="s">
        <v>18</v>
      </c>
      <c r="H277" s="21" t="s">
        <v>1951</v>
      </c>
    </row>
    <row r="278" spans="1:8" ht="15" thickBot="1" x14ac:dyDescent="0.35">
      <c r="A278" s="21">
        <v>98</v>
      </c>
      <c r="B278" s="14">
        <v>3</v>
      </c>
      <c r="C278" s="14" t="s">
        <v>529</v>
      </c>
      <c r="D278" s="21" t="s">
        <v>532</v>
      </c>
      <c r="E278" s="24" t="s">
        <v>1324</v>
      </c>
      <c r="F278" s="26" t="s">
        <v>1612</v>
      </c>
      <c r="G278" s="22" t="s">
        <v>1664</v>
      </c>
      <c r="H278" s="21" t="s">
        <v>1951</v>
      </c>
    </row>
    <row r="279" spans="1:8" ht="15" thickBot="1" x14ac:dyDescent="0.35">
      <c r="A279" s="21">
        <v>98</v>
      </c>
      <c r="B279" s="14">
        <v>4</v>
      </c>
      <c r="C279" s="14" t="s">
        <v>529</v>
      </c>
      <c r="D279" s="21" t="s">
        <v>533</v>
      </c>
      <c r="E279" s="24" t="s">
        <v>1335</v>
      </c>
      <c r="F279" s="25" t="s">
        <v>1551</v>
      </c>
      <c r="G279" s="22" t="s">
        <v>1810</v>
      </c>
      <c r="H279" s="21" t="s">
        <v>1951</v>
      </c>
    </row>
    <row r="280" spans="1:8" ht="15" thickBot="1" x14ac:dyDescent="0.35">
      <c r="A280" s="21">
        <v>98</v>
      </c>
      <c r="B280" s="14">
        <v>5</v>
      </c>
      <c r="C280" s="14" t="s">
        <v>529</v>
      </c>
      <c r="D280" s="21" t="s">
        <v>534</v>
      </c>
      <c r="E280" s="22" t="s">
        <v>190</v>
      </c>
      <c r="F280" s="25" t="s">
        <v>1551</v>
      </c>
      <c r="G280" s="22" t="s">
        <v>1811</v>
      </c>
      <c r="H280" s="21" t="s">
        <v>1951</v>
      </c>
    </row>
    <row r="281" spans="1:8" ht="15" thickBot="1" x14ac:dyDescent="0.35">
      <c r="A281" s="21">
        <v>98</v>
      </c>
      <c r="B281" s="14">
        <v>6</v>
      </c>
      <c r="C281" s="14" t="s">
        <v>529</v>
      </c>
      <c r="D281" s="21" t="s">
        <v>535</v>
      </c>
      <c r="E281" s="22" t="s">
        <v>146</v>
      </c>
      <c r="F281" s="25" t="s">
        <v>1551</v>
      </c>
      <c r="G281" s="22" t="s">
        <v>1812</v>
      </c>
      <c r="H281" s="21" t="s">
        <v>1951</v>
      </c>
    </row>
    <row r="282" spans="1:8" ht="15" thickBot="1" x14ac:dyDescent="0.35">
      <c r="A282" s="21">
        <v>98</v>
      </c>
      <c r="B282" s="14">
        <v>7</v>
      </c>
      <c r="C282" s="14" t="s">
        <v>529</v>
      </c>
      <c r="D282" s="21" t="s">
        <v>536</v>
      </c>
      <c r="E282" s="22" t="s">
        <v>203</v>
      </c>
      <c r="F282" s="25" t="s">
        <v>1559</v>
      </c>
      <c r="G282" s="22" t="s">
        <v>1813</v>
      </c>
      <c r="H282" s="21" t="s">
        <v>1951</v>
      </c>
    </row>
    <row r="283" spans="1:8" ht="15" thickBot="1" x14ac:dyDescent="0.35">
      <c r="A283" s="21">
        <v>98</v>
      </c>
      <c r="B283" s="14">
        <v>8</v>
      </c>
      <c r="C283" s="14" t="s">
        <v>529</v>
      </c>
      <c r="D283" s="21" t="s">
        <v>537</v>
      </c>
      <c r="E283" s="21" t="s">
        <v>1246</v>
      </c>
      <c r="F283" s="25" t="s">
        <v>1582</v>
      </c>
      <c r="G283" s="22" t="s">
        <v>1745</v>
      </c>
      <c r="H283" s="21" t="s">
        <v>1951</v>
      </c>
    </row>
    <row r="284" spans="1:8" ht="15" thickBot="1" x14ac:dyDescent="0.35">
      <c r="A284" s="21">
        <v>98</v>
      </c>
      <c r="B284" s="14">
        <v>9</v>
      </c>
      <c r="C284" s="14" t="s">
        <v>529</v>
      </c>
      <c r="D284" s="21" t="s">
        <v>538</v>
      </c>
      <c r="E284" s="22" t="s">
        <v>94</v>
      </c>
      <c r="F284" s="25" t="s">
        <v>1551</v>
      </c>
      <c r="G284" s="22" t="s">
        <v>1814</v>
      </c>
      <c r="H284" s="21" t="s">
        <v>1951</v>
      </c>
    </row>
    <row r="285" spans="1:8" ht="15" thickBot="1" x14ac:dyDescent="0.35">
      <c r="A285" s="21">
        <v>98</v>
      </c>
      <c r="B285" s="14">
        <v>10</v>
      </c>
      <c r="C285" s="14" t="s">
        <v>529</v>
      </c>
      <c r="D285" s="21" t="s">
        <v>539</v>
      </c>
      <c r="E285" s="22" t="s">
        <v>56</v>
      </c>
      <c r="F285" s="25" t="s">
        <v>1551</v>
      </c>
      <c r="G285" s="22" t="s">
        <v>1815</v>
      </c>
      <c r="H285" s="21" t="s">
        <v>1951</v>
      </c>
    </row>
    <row r="286" spans="1:8" ht="15" thickBot="1" x14ac:dyDescent="0.35">
      <c r="A286" s="21">
        <v>99</v>
      </c>
      <c r="B286" s="14">
        <v>1</v>
      </c>
      <c r="C286" s="14" t="s">
        <v>540</v>
      </c>
      <c r="D286" s="27" t="s">
        <v>541</v>
      </c>
      <c r="E286" s="22" t="s">
        <v>1220</v>
      </c>
      <c r="F286" s="25" t="s">
        <v>1575</v>
      </c>
      <c r="G286" s="22" t="s">
        <v>1664</v>
      </c>
      <c r="H286" s="21" t="s">
        <v>1951</v>
      </c>
    </row>
    <row r="287" spans="1:8" ht="15" thickBot="1" x14ac:dyDescent="0.35">
      <c r="A287" s="21">
        <v>99</v>
      </c>
      <c r="B287" s="14">
        <v>2</v>
      </c>
      <c r="C287" s="14" t="s">
        <v>540</v>
      </c>
      <c r="D287" s="21" t="s">
        <v>542</v>
      </c>
      <c r="E287" s="24" t="s">
        <v>1336</v>
      </c>
      <c r="F287" s="25" t="s">
        <v>1559</v>
      </c>
      <c r="G287" s="22" t="s">
        <v>1664</v>
      </c>
      <c r="H287" s="21" t="s">
        <v>1951</v>
      </c>
    </row>
    <row r="288" spans="1:8" ht="15" thickBot="1" x14ac:dyDescent="0.35">
      <c r="A288" s="21">
        <v>99</v>
      </c>
      <c r="B288" s="14">
        <v>3</v>
      </c>
      <c r="C288" s="14" t="s">
        <v>540</v>
      </c>
      <c r="D288" s="21" t="s">
        <v>543</v>
      </c>
      <c r="E288" s="24" t="s">
        <v>1337</v>
      </c>
      <c r="F288" s="25" t="s">
        <v>1611</v>
      </c>
      <c r="G288" s="22" t="s">
        <v>1664</v>
      </c>
      <c r="H288" s="21" t="s">
        <v>1951</v>
      </c>
    </row>
    <row r="289" spans="1:8" ht="15" thickBot="1" x14ac:dyDescent="0.35">
      <c r="A289" s="21">
        <v>99</v>
      </c>
      <c r="B289" s="14">
        <v>4</v>
      </c>
      <c r="C289" s="14" t="s">
        <v>540</v>
      </c>
      <c r="D289" s="21" t="s">
        <v>544</v>
      </c>
      <c r="E289" s="24" t="s">
        <v>1338</v>
      </c>
      <c r="F289" s="25" t="s">
        <v>1611</v>
      </c>
      <c r="G289" s="22" t="s">
        <v>1664</v>
      </c>
      <c r="H289" s="21" t="s">
        <v>1951</v>
      </c>
    </row>
    <row r="290" spans="1:8" ht="15" thickBot="1" x14ac:dyDescent="0.35">
      <c r="A290" s="21">
        <v>99</v>
      </c>
      <c r="B290" s="14">
        <v>5</v>
      </c>
      <c r="C290" s="14" t="s">
        <v>540</v>
      </c>
      <c r="D290" s="21" t="s">
        <v>545</v>
      </c>
      <c r="E290" s="22" t="s">
        <v>1339</v>
      </c>
      <c r="F290" s="26" t="s">
        <v>1613</v>
      </c>
      <c r="G290" s="22" t="s">
        <v>1816</v>
      </c>
      <c r="H290" s="21" t="s">
        <v>1951</v>
      </c>
    </row>
    <row r="291" spans="1:8" ht="15" thickBot="1" x14ac:dyDescent="0.35">
      <c r="A291" s="21">
        <v>99</v>
      </c>
      <c r="B291" s="14">
        <v>6</v>
      </c>
      <c r="C291" s="14" t="s">
        <v>540</v>
      </c>
      <c r="D291" s="21" t="s">
        <v>546</v>
      </c>
      <c r="E291" s="22" t="s">
        <v>21</v>
      </c>
      <c r="F291" s="25" t="s">
        <v>1611</v>
      </c>
      <c r="G291" s="22" t="s">
        <v>1817</v>
      </c>
      <c r="H291" s="21" t="s">
        <v>1951</v>
      </c>
    </row>
    <row r="292" spans="1:8" ht="15" thickBot="1" x14ac:dyDescent="0.35">
      <c r="A292" s="21">
        <v>110</v>
      </c>
      <c r="B292" s="14">
        <v>1</v>
      </c>
      <c r="C292" s="14" t="s">
        <v>547</v>
      </c>
      <c r="D292" s="21" t="s">
        <v>548</v>
      </c>
      <c r="E292" s="24" t="s">
        <v>1340</v>
      </c>
      <c r="F292" s="25" t="s">
        <v>1576</v>
      </c>
      <c r="G292" s="22" t="s">
        <v>1818</v>
      </c>
      <c r="H292" s="21" t="s">
        <v>1951</v>
      </c>
    </row>
    <row r="293" spans="1:8" ht="15" thickBot="1" x14ac:dyDescent="0.35">
      <c r="A293" s="21">
        <v>110</v>
      </c>
      <c r="B293" s="14">
        <v>2</v>
      </c>
      <c r="C293" s="14" t="s">
        <v>547</v>
      </c>
      <c r="D293" s="21" t="s">
        <v>549</v>
      </c>
      <c r="E293" s="22" t="s">
        <v>190</v>
      </c>
      <c r="F293" s="25" t="s">
        <v>1576</v>
      </c>
      <c r="G293" s="22" t="s">
        <v>1819</v>
      </c>
      <c r="H293" s="21" t="s">
        <v>1951</v>
      </c>
    </row>
    <row r="294" spans="1:8" ht="15" thickBot="1" x14ac:dyDescent="0.35">
      <c r="A294" s="21">
        <v>110</v>
      </c>
      <c r="B294" s="14">
        <v>3</v>
      </c>
      <c r="C294" s="14" t="s">
        <v>547</v>
      </c>
      <c r="D294" s="21" t="s">
        <v>550</v>
      </c>
      <c r="E294" s="24" t="s">
        <v>1341</v>
      </c>
      <c r="F294" s="26" t="s">
        <v>1599</v>
      </c>
      <c r="G294" s="22" t="s">
        <v>18</v>
      </c>
      <c r="H294" s="21" t="s">
        <v>1951</v>
      </c>
    </row>
    <row r="295" spans="1:8" ht="15" thickBot="1" x14ac:dyDescent="0.35">
      <c r="A295" s="21">
        <v>110</v>
      </c>
      <c r="B295" s="14">
        <v>4</v>
      </c>
      <c r="C295" s="14" t="s">
        <v>547</v>
      </c>
      <c r="D295" s="21" t="s">
        <v>551</v>
      </c>
      <c r="E295" s="24" t="s">
        <v>1342</v>
      </c>
      <c r="F295" s="26" t="s">
        <v>1599</v>
      </c>
      <c r="G295" s="22" t="s">
        <v>18</v>
      </c>
      <c r="H295" s="21" t="s">
        <v>1951</v>
      </c>
    </row>
    <row r="296" spans="1:8" ht="15" thickBot="1" x14ac:dyDescent="0.35">
      <c r="A296" s="21">
        <v>110</v>
      </c>
      <c r="B296" s="14">
        <v>5</v>
      </c>
      <c r="C296" s="14" t="s">
        <v>547</v>
      </c>
      <c r="D296" s="21" t="s">
        <v>552</v>
      </c>
      <c r="E296" s="24" t="s">
        <v>1343</v>
      </c>
      <c r="F296" s="25" t="s">
        <v>1614</v>
      </c>
      <c r="G296" s="22" t="s">
        <v>1820</v>
      </c>
      <c r="H296" s="21" t="s">
        <v>1951</v>
      </c>
    </row>
    <row r="297" spans="1:8" ht="15" thickBot="1" x14ac:dyDescent="0.35">
      <c r="A297" s="21">
        <v>110</v>
      </c>
      <c r="B297" s="14">
        <v>6</v>
      </c>
      <c r="C297" s="14" t="s">
        <v>547</v>
      </c>
      <c r="D297" s="21" t="s">
        <v>553</v>
      </c>
      <c r="E297" s="24" t="s">
        <v>1344</v>
      </c>
      <c r="F297" s="25" t="s">
        <v>1614</v>
      </c>
      <c r="G297" s="22" t="s">
        <v>1821</v>
      </c>
      <c r="H297" s="21" t="s">
        <v>1951</v>
      </c>
    </row>
    <row r="298" spans="1:8" ht="15" thickBot="1" x14ac:dyDescent="0.35">
      <c r="A298" s="21">
        <v>110</v>
      </c>
      <c r="B298" s="14">
        <v>7</v>
      </c>
      <c r="C298" s="14" t="s">
        <v>547</v>
      </c>
      <c r="D298" s="21" t="s">
        <v>554</v>
      </c>
      <c r="E298" s="24" t="s">
        <v>1345</v>
      </c>
      <c r="F298" s="25" t="s">
        <v>1614</v>
      </c>
      <c r="G298" s="22" t="s">
        <v>1822</v>
      </c>
      <c r="H298" s="21" t="s">
        <v>1951</v>
      </c>
    </row>
    <row r="299" spans="1:8" ht="15" thickBot="1" x14ac:dyDescent="0.35">
      <c r="A299" s="21">
        <v>111</v>
      </c>
      <c r="B299" s="14">
        <v>1</v>
      </c>
      <c r="C299" s="14" t="s">
        <v>555</v>
      </c>
      <c r="D299" s="21" t="s">
        <v>556</v>
      </c>
      <c r="E299" s="22" t="s">
        <v>222</v>
      </c>
      <c r="F299" s="25" t="s">
        <v>1559</v>
      </c>
      <c r="G299" s="22" t="s">
        <v>1664</v>
      </c>
      <c r="H299" s="21" t="s">
        <v>1951</v>
      </c>
    </row>
    <row r="300" spans="1:8" ht="15" thickBot="1" x14ac:dyDescent="0.35">
      <c r="A300" s="21">
        <v>111</v>
      </c>
      <c r="B300" s="14">
        <v>2</v>
      </c>
      <c r="C300" s="14" t="s">
        <v>555</v>
      </c>
      <c r="D300" s="21" t="s">
        <v>557</v>
      </c>
      <c r="E300" s="24" t="s">
        <v>1346</v>
      </c>
      <c r="F300" s="25" t="s">
        <v>1559</v>
      </c>
      <c r="G300" s="22" t="s">
        <v>1664</v>
      </c>
      <c r="H300" s="21" t="s">
        <v>1951</v>
      </c>
    </row>
    <row r="301" spans="1:8" ht="15" thickBot="1" x14ac:dyDescent="0.35">
      <c r="A301" s="21">
        <v>111</v>
      </c>
      <c r="B301" s="14">
        <v>3</v>
      </c>
      <c r="C301" s="14" t="s">
        <v>555</v>
      </c>
      <c r="D301" s="21" t="s">
        <v>558</v>
      </c>
      <c r="E301" s="24" t="s">
        <v>1347</v>
      </c>
      <c r="F301" s="25" t="s">
        <v>1559</v>
      </c>
      <c r="G301" s="22" t="s">
        <v>1664</v>
      </c>
      <c r="H301" s="21" t="s">
        <v>1951</v>
      </c>
    </row>
    <row r="302" spans="1:8" ht="15" thickBot="1" x14ac:dyDescent="0.35">
      <c r="A302" s="21">
        <v>111</v>
      </c>
      <c r="B302" s="14">
        <v>4</v>
      </c>
      <c r="C302" s="14" t="s">
        <v>555</v>
      </c>
      <c r="D302" s="21" t="s">
        <v>559</v>
      </c>
      <c r="E302" s="22" t="s">
        <v>1331</v>
      </c>
      <c r="F302" s="25" t="s">
        <v>1559</v>
      </c>
      <c r="G302" s="22" t="s">
        <v>1664</v>
      </c>
      <c r="H302" s="21" t="s">
        <v>1951</v>
      </c>
    </row>
    <row r="303" spans="1:8" ht="15" thickBot="1" x14ac:dyDescent="0.35">
      <c r="A303" s="21">
        <v>111</v>
      </c>
      <c r="B303" s="14">
        <v>5</v>
      </c>
      <c r="C303" s="14" t="s">
        <v>555</v>
      </c>
      <c r="D303" s="21" t="s">
        <v>560</v>
      </c>
      <c r="E303" s="24" t="s">
        <v>1338</v>
      </c>
      <c r="F303" s="25" t="s">
        <v>1559</v>
      </c>
      <c r="G303" s="22" t="s">
        <v>1664</v>
      </c>
      <c r="H303" s="21" t="s">
        <v>1951</v>
      </c>
    </row>
    <row r="304" spans="1:8" ht="15" thickBot="1" x14ac:dyDescent="0.35">
      <c r="A304" s="21">
        <v>111</v>
      </c>
      <c r="B304" s="14">
        <v>6</v>
      </c>
      <c r="C304" s="14" t="s">
        <v>555</v>
      </c>
      <c r="D304" s="21" t="s">
        <v>561</v>
      </c>
      <c r="E304" s="24" t="s">
        <v>1348</v>
      </c>
      <c r="F304" s="25" t="s">
        <v>1559</v>
      </c>
      <c r="G304" s="22" t="s">
        <v>1664</v>
      </c>
      <c r="H304" s="21" t="s">
        <v>1951</v>
      </c>
    </row>
    <row r="305" spans="1:8" ht="15" thickBot="1" x14ac:dyDescent="0.35">
      <c r="A305" s="21">
        <v>111</v>
      </c>
      <c r="B305" s="14">
        <v>7</v>
      </c>
      <c r="C305" s="14" t="s">
        <v>555</v>
      </c>
      <c r="D305" s="21" t="s">
        <v>562</v>
      </c>
      <c r="E305" s="24" t="s">
        <v>1349</v>
      </c>
      <c r="F305" s="25" t="s">
        <v>1559</v>
      </c>
      <c r="G305" s="22" t="s">
        <v>1664</v>
      </c>
      <c r="H305" s="21" t="s">
        <v>1951</v>
      </c>
    </row>
    <row r="306" spans="1:8" ht="15" thickBot="1" x14ac:dyDescent="0.35">
      <c r="A306" s="21">
        <v>111</v>
      </c>
      <c r="B306" s="14">
        <v>8</v>
      </c>
      <c r="C306" s="14" t="s">
        <v>555</v>
      </c>
      <c r="D306" s="21" t="s">
        <v>563</v>
      </c>
      <c r="E306" s="24" t="s">
        <v>1350</v>
      </c>
      <c r="F306" s="25" t="s">
        <v>1559</v>
      </c>
      <c r="G306" s="22" t="s">
        <v>1664</v>
      </c>
      <c r="H306" s="21" t="s">
        <v>1951</v>
      </c>
    </row>
    <row r="307" spans="1:8" ht="15" thickBot="1" x14ac:dyDescent="0.35">
      <c r="A307" s="21">
        <v>105</v>
      </c>
      <c r="B307" s="14">
        <v>1</v>
      </c>
      <c r="C307" s="14" t="s">
        <v>564</v>
      </c>
      <c r="D307" s="21" t="s">
        <v>565</v>
      </c>
      <c r="E307" s="22" t="s">
        <v>21</v>
      </c>
      <c r="F307" s="25" t="s">
        <v>1559</v>
      </c>
      <c r="G307" s="22" t="s">
        <v>1823</v>
      </c>
      <c r="H307" s="21" t="s">
        <v>1951</v>
      </c>
    </row>
    <row r="308" spans="1:8" ht="15" thickBot="1" x14ac:dyDescent="0.35">
      <c r="A308" s="21">
        <v>105</v>
      </c>
      <c r="B308" s="14">
        <v>2</v>
      </c>
      <c r="C308" s="14" t="s">
        <v>564</v>
      </c>
      <c r="D308" s="21" t="s">
        <v>566</v>
      </c>
      <c r="E308" s="22" t="s">
        <v>124</v>
      </c>
      <c r="F308" s="25" t="s">
        <v>1559</v>
      </c>
      <c r="G308" s="22" t="s">
        <v>1824</v>
      </c>
      <c r="H308" s="21" t="s">
        <v>1951</v>
      </c>
    </row>
    <row r="309" spans="1:8" ht="15" thickBot="1" x14ac:dyDescent="0.35">
      <c r="A309" s="21">
        <v>105</v>
      </c>
      <c r="B309" s="14">
        <v>3</v>
      </c>
      <c r="C309" s="14" t="s">
        <v>564</v>
      </c>
      <c r="D309" s="21" t="s">
        <v>567</v>
      </c>
      <c r="E309" s="22" t="s">
        <v>110</v>
      </c>
      <c r="F309" s="25" t="s">
        <v>1575</v>
      </c>
      <c r="G309" s="22" t="s">
        <v>1825</v>
      </c>
      <c r="H309" s="21" t="s">
        <v>1951</v>
      </c>
    </row>
    <row r="310" spans="1:8" ht="15" thickBot="1" x14ac:dyDescent="0.35">
      <c r="A310" s="21">
        <v>105</v>
      </c>
      <c r="B310" s="14">
        <v>4</v>
      </c>
      <c r="C310" s="14" t="s">
        <v>564</v>
      </c>
      <c r="D310" s="21" t="s">
        <v>568</v>
      </c>
      <c r="E310" s="22" t="s">
        <v>1351</v>
      </c>
      <c r="F310" s="25" t="s">
        <v>1559</v>
      </c>
      <c r="G310" s="22" t="s">
        <v>1826</v>
      </c>
      <c r="H310" s="21" t="s">
        <v>1951</v>
      </c>
    </row>
    <row r="311" spans="1:8" ht="15" thickBot="1" x14ac:dyDescent="0.35">
      <c r="A311" s="21">
        <v>105</v>
      </c>
      <c r="B311" s="14">
        <v>5</v>
      </c>
      <c r="C311" s="14" t="s">
        <v>564</v>
      </c>
      <c r="D311" s="21" t="s">
        <v>569</v>
      </c>
      <c r="E311" s="22" t="s">
        <v>190</v>
      </c>
      <c r="F311" s="25" t="s">
        <v>1559</v>
      </c>
      <c r="G311" s="22" t="s">
        <v>1827</v>
      </c>
      <c r="H311" s="21" t="s">
        <v>1951</v>
      </c>
    </row>
    <row r="312" spans="1:8" ht="15" thickBot="1" x14ac:dyDescent="0.35">
      <c r="A312" s="21">
        <v>105</v>
      </c>
      <c r="B312" s="14">
        <v>6</v>
      </c>
      <c r="C312" s="14" t="s">
        <v>564</v>
      </c>
      <c r="D312" s="21" t="s">
        <v>570</v>
      </c>
      <c r="E312" s="24" t="s">
        <v>1337</v>
      </c>
      <c r="F312" s="25" t="s">
        <v>1559</v>
      </c>
      <c r="G312" s="22" t="s">
        <v>1664</v>
      </c>
      <c r="H312" s="21" t="s">
        <v>1951</v>
      </c>
    </row>
    <row r="313" spans="1:8" ht="15" thickBot="1" x14ac:dyDescent="0.35">
      <c r="A313" s="21">
        <v>105</v>
      </c>
      <c r="B313" s="14">
        <v>7</v>
      </c>
      <c r="C313" s="14" t="s">
        <v>564</v>
      </c>
      <c r="D313" s="21" t="s">
        <v>571</v>
      </c>
      <c r="E313" s="21" t="s">
        <v>1352</v>
      </c>
      <c r="F313" s="25" t="s">
        <v>1559</v>
      </c>
      <c r="G313" s="22" t="s">
        <v>1828</v>
      </c>
      <c r="H313" s="21" t="s">
        <v>1951</v>
      </c>
    </row>
    <row r="314" spans="1:8" ht="15" thickBot="1" x14ac:dyDescent="0.35">
      <c r="A314" s="21">
        <v>105</v>
      </c>
      <c r="B314" s="14">
        <v>8</v>
      </c>
      <c r="C314" s="14" t="s">
        <v>564</v>
      </c>
      <c r="D314" s="21" t="s">
        <v>572</v>
      </c>
      <c r="E314" s="24" t="s">
        <v>1353</v>
      </c>
      <c r="F314" s="25" t="s">
        <v>1559</v>
      </c>
      <c r="G314" s="22" t="s">
        <v>1664</v>
      </c>
      <c r="H314" s="21" t="s">
        <v>1951</v>
      </c>
    </row>
    <row r="315" spans="1:8" ht="15" thickBot="1" x14ac:dyDescent="0.35">
      <c r="A315" s="21">
        <v>105</v>
      </c>
      <c r="B315" s="14">
        <v>9</v>
      </c>
      <c r="C315" s="14" t="s">
        <v>564</v>
      </c>
      <c r="D315" s="21" t="s">
        <v>573</v>
      </c>
      <c r="E315" s="24" t="s">
        <v>1354</v>
      </c>
      <c r="F315" s="25" t="s">
        <v>1559</v>
      </c>
      <c r="G315" s="22" t="s">
        <v>1664</v>
      </c>
      <c r="H315" s="21" t="s">
        <v>1951</v>
      </c>
    </row>
    <row r="316" spans="1:8" ht="15" thickBot="1" x14ac:dyDescent="0.35">
      <c r="A316" s="21">
        <v>105</v>
      </c>
      <c r="B316" s="14">
        <v>10</v>
      </c>
      <c r="C316" s="14" t="s">
        <v>564</v>
      </c>
      <c r="D316" s="21" t="s">
        <v>574</v>
      </c>
      <c r="E316" s="24" t="s">
        <v>1355</v>
      </c>
      <c r="F316" s="25" t="s">
        <v>1559</v>
      </c>
      <c r="G316" s="22" t="s">
        <v>1664</v>
      </c>
      <c r="H316" s="21" t="s">
        <v>1951</v>
      </c>
    </row>
    <row r="317" spans="1:8" ht="15" thickBot="1" x14ac:dyDescent="0.35">
      <c r="A317" s="21">
        <v>115</v>
      </c>
      <c r="B317" s="14">
        <v>1</v>
      </c>
      <c r="C317" s="14" t="s">
        <v>575</v>
      </c>
      <c r="D317" s="21" t="s">
        <v>576</v>
      </c>
      <c r="E317" s="22" t="s">
        <v>30</v>
      </c>
      <c r="F317" s="25" t="s">
        <v>1559</v>
      </c>
      <c r="G317" s="22" t="s">
        <v>1829</v>
      </c>
      <c r="H317" s="21" t="s">
        <v>1951</v>
      </c>
    </row>
    <row r="318" spans="1:8" ht="15" thickBot="1" x14ac:dyDescent="0.35">
      <c r="A318" s="21">
        <v>115</v>
      </c>
      <c r="B318" s="14">
        <v>2</v>
      </c>
      <c r="C318" s="14" t="s">
        <v>575</v>
      </c>
      <c r="D318" s="21" t="s">
        <v>577</v>
      </c>
      <c r="E318" s="22" t="s">
        <v>110</v>
      </c>
      <c r="F318" s="25" t="s">
        <v>1559</v>
      </c>
      <c r="G318" s="22" t="s">
        <v>1830</v>
      </c>
      <c r="H318" s="21" t="s">
        <v>1951</v>
      </c>
    </row>
    <row r="319" spans="1:8" ht="15" thickBot="1" x14ac:dyDescent="0.35">
      <c r="A319" s="21">
        <v>115</v>
      </c>
      <c r="B319" s="14">
        <v>3</v>
      </c>
      <c r="C319" s="14" t="s">
        <v>575</v>
      </c>
      <c r="D319" s="21" t="s">
        <v>578</v>
      </c>
      <c r="E319" s="22" t="s">
        <v>6</v>
      </c>
      <c r="F319" s="25" t="s">
        <v>1559</v>
      </c>
      <c r="G319" s="22" t="s">
        <v>1662</v>
      </c>
      <c r="H319" s="21" t="s">
        <v>1951</v>
      </c>
    </row>
    <row r="320" spans="1:8" ht="15" thickBot="1" x14ac:dyDescent="0.35">
      <c r="A320" s="21">
        <v>115</v>
      </c>
      <c r="B320" s="14">
        <v>4</v>
      </c>
      <c r="C320" s="14" t="s">
        <v>575</v>
      </c>
      <c r="D320" s="21" t="s">
        <v>579</v>
      </c>
      <c r="E320" s="22" t="s">
        <v>1356</v>
      </c>
      <c r="F320" s="25" t="s">
        <v>1615</v>
      </c>
      <c r="G320" s="22" t="s">
        <v>1831</v>
      </c>
      <c r="H320" s="21" t="s">
        <v>1951</v>
      </c>
    </row>
    <row r="321" spans="1:8" ht="15" thickBot="1" x14ac:dyDescent="0.35">
      <c r="A321" s="21">
        <v>115</v>
      </c>
      <c r="B321" s="14">
        <v>5</v>
      </c>
      <c r="C321" s="14" t="s">
        <v>575</v>
      </c>
      <c r="D321" s="21" t="s">
        <v>580</v>
      </c>
      <c r="E321" s="22" t="s">
        <v>21</v>
      </c>
      <c r="F321" s="25" t="s">
        <v>1559</v>
      </c>
      <c r="G321" s="22" t="s">
        <v>1832</v>
      </c>
      <c r="H321" s="21" t="s">
        <v>1951</v>
      </c>
    </row>
    <row r="322" spans="1:8" ht="15" thickBot="1" x14ac:dyDescent="0.35">
      <c r="A322" s="21">
        <v>115</v>
      </c>
      <c r="B322" s="14">
        <v>6</v>
      </c>
      <c r="C322" s="14" t="s">
        <v>575</v>
      </c>
      <c r="D322" s="21" t="s">
        <v>581</v>
      </c>
      <c r="E322" s="22" t="s">
        <v>124</v>
      </c>
      <c r="F322" s="25" t="s">
        <v>1559</v>
      </c>
      <c r="G322" s="22" t="s">
        <v>1833</v>
      </c>
      <c r="H322" s="21" t="s">
        <v>1951</v>
      </c>
    </row>
    <row r="323" spans="1:8" ht="15" thickBot="1" x14ac:dyDescent="0.35">
      <c r="A323" s="21">
        <v>115</v>
      </c>
      <c r="B323" s="14">
        <v>7</v>
      </c>
      <c r="C323" s="14" t="s">
        <v>575</v>
      </c>
      <c r="D323" s="21" t="s">
        <v>582</v>
      </c>
      <c r="E323" s="24" t="s">
        <v>1357</v>
      </c>
      <c r="F323" s="25" t="s">
        <v>1559</v>
      </c>
      <c r="G323" s="22" t="s">
        <v>1834</v>
      </c>
      <c r="H323" s="21" t="s">
        <v>1951</v>
      </c>
    </row>
    <row r="324" spans="1:8" ht="15" thickBot="1" x14ac:dyDescent="0.35">
      <c r="A324" s="21">
        <v>114</v>
      </c>
      <c r="B324" s="14">
        <v>1</v>
      </c>
      <c r="C324" s="14" t="s">
        <v>583</v>
      </c>
      <c r="D324" s="21" t="s">
        <v>584</v>
      </c>
      <c r="E324" s="21" t="s">
        <v>1352</v>
      </c>
      <c r="F324" s="25" t="s">
        <v>1614</v>
      </c>
      <c r="G324" s="22" t="s">
        <v>1828</v>
      </c>
      <c r="H324" s="21" t="s">
        <v>1951</v>
      </c>
    </row>
    <row r="325" spans="1:8" ht="15" thickBot="1" x14ac:dyDescent="0.35">
      <c r="A325" s="21">
        <v>114</v>
      </c>
      <c r="B325" s="14">
        <v>2</v>
      </c>
      <c r="C325" s="14" t="s">
        <v>583</v>
      </c>
      <c r="D325" s="21" t="s">
        <v>585</v>
      </c>
      <c r="E325" s="24" t="s">
        <v>1358</v>
      </c>
      <c r="F325" s="25" t="s">
        <v>1559</v>
      </c>
      <c r="G325" s="22" t="s">
        <v>1664</v>
      </c>
      <c r="H325" s="21" t="s">
        <v>1951</v>
      </c>
    </row>
    <row r="326" spans="1:8" ht="15" thickBot="1" x14ac:dyDescent="0.35">
      <c r="A326" s="21">
        <v>114</v>
      </c>
      <c r="B326" s="14">
        <v>3</v>
      </c>
      <c r="C326" s="14" t="s">
        <v>583</v>
      </c>
      <c r="D326" s="21" t="s">
        <v>586</v>
      </c>
      <c r="E326" s="24" t="s">
        <v>1359</v>
      </c>
      <c r="F326" s="25" t="s">
        <v>1559</v>
      </c>
      <c r="G326" s="22" t="s">
        <v>1664</v>
      </c>
      <c r="H326" s="21" t="s">
        <v>1951</v>
      </c>
    </row>
    <row r="327" spans="1:8" ht="15" thickBot="1" x14ac:dyDescent="0.35">
      <c r="A327" s="21">
        <v>114</v>
      </c>
      <c r="B327" s="14">
        <v>4</v>
      </c>
      <c r="C327" s="14" t="s">
        <v>583</v>
      </c>
      <c r="D327" s="21" t="s">
        <v>587</v>
      </c>
      <c r="E327" s="24" t="s">
        <v>1360</v>
      </c>
      <c r="F327" s="25" t="s">
        <v>1559</v>
      </c>
      <c r="G327" s="22" t="s">
        <v>1664</v>
      </c>
      <c r="H327" s="21" t="s">
        <v>1951</v>
      </c>
    </row>
    <row r="328" spans="1:8" ht="15" thickBot="1" x14ac:dyDescent="0.35">
      <c r="A328" s="21">
        <v>114</v>
      </c>
      <c r="B328" s="14">
        <v>5</v>
      </c>
      <c r="C328" s="14" t="s">
        <v>583</v>
      </c>
      <c r="D328" s="21" t="s">
        <v>588</v>
      </c>
      <c r="E328" s="24" t="s">
        <v>1361</v>
      </c>
      <c r="F328" s="25" t="s">
        <v>1559</v>
      </c>
      <c r="G328" s="22" t="s">
        <v>1664</v>
      </c>
      <c r="H328" s="21" t="s">
        <v>1951</v>
      </c>
    </row>
    <row r="329" spans="1:8" ht="15" thickBot="1" x14ac:dyDescent="0.35">
      <c r="A329" s="21">
        <v>104</v>
      </c>
      <c r="B329" s="14">
        <v>1</v>
      </c>
      <c r="C329" s="14" t="s">
        <v>589</v>
      </c>
      <c r="D329" s="21" t="s">
        <v>590</v>
      </c>
      <c r="E329" s="22" t="s">
        <v>21</v>
      </c>
      <c r="F329" s="25" t="s">
        <v>1559</v>
      </c>
      <c r="G329" s="22" t="s">
        <v>1835</v>
      </c>
      <c r="H329" s="21" t="s">
        <v>1951</v>
      </c>
    </row>
    <row r="330" spans="1:8" ht="15" thickBot="1" x14ac:dyDescent="0.35">
      <c r="A330" s="21">
        <v>104</v>
      </c>
      <c r="B330" s="14">
        <v>2</v>
      </c>
      <c r="C330" s="14" t="s">
        <v>589</v>
      </c>
      <c r="D330" s="21" t="s">
        <v>591</v>
      </c>
      <c r="E330" s="22" t="s">
        <v>129</v>
      </c>
      <c r="F330" s="25" t="s">
        <v>1559</v>
      </c>
      <c r="G330" s="22" t="s">
        <v>1664</v>
      </c>
      <c r="H330" s="21" t="s">
        <v>1951</v>
      </c>
    </row>
    <row r="331" spans="1:8" ht="15" thickBot="1" x14ac:dyDescent="0.35">
      <c r="A331" s="21">
        <v>104</v>
      </c>
      <c r="B331" s="14">
        <v>3</v>
      </c>
      <c r="C331" s="14" t="s">
        <v>589</v>
      </c>
      <c r="D331" s="21" t="s">
        <v>592</v>
      </c>
      <c r="E331" s="22" t="s">
        <v>1356</v>
      </c>
      <c r="F331" s="25" t="s">
        <v>1616</v>
      </c>
      <c r="G331" s="22" t="s">
        <v>1831</v>
      </c>
      <c r="H331" s="21" t="s">
        <v>1951</v>
      </c>
    </row>
    <row r="332" spans="1:8" ht="15" thickBot="1" x14ac:dyDescent="0.35">
      <c r="A332" s="21">
        <v>104</v>
      </c>
      <c r="B332" s="14">
        <v>4</v>
      </c>
      <c r="C332" s="14" t="s">
        <v>589</v>
      </c>
      <c r="D332" s="21" t="s">
        <v>593</v>
      </c>
      <c r="E332" s="24" t="s">
        <v>1362</v>
      </c>
      <c r="F332" s="25" t="s">
        <v>1559</v>
      </c>
      <c r="G332" s="22" t="s">
        <v>1664</v>
      </c>
      <c r="H332" s="21" t="s">
        <v>1951</v>
      </c>
    </row>
    <row r="333" spans="1:8" ht="15" thickBot="1" x14ac:dyDescent="0.35">
      <c r="A333" s="21">
        <v>104</v>
      </c>
      <c r="B333" s="14">
        <v>5</v>
      </c>
      <c r="C333" s="14" t="s">
        <v>589</v>
      </c>
      <c r="D333" s="21" t="s">
        <v>594</v>
      </c>
      <c r="E333" s="22" t="s">
        <v>131</v>
      </c>
      <c r="F333" s="25" t="s">
        <v>1556</v>
      </c>
      <c r="G333" s="22" t="s">
        <v>1836</v>
      </c>
      <c r="H333" s="21" t="s">
        <v>1951</v>
      </c>
    </row>
    <row r="334" spans="1:8" ht="15" thickBot="1" x14ac:dyDescent="0.35">
      <c r="A334" s="21">
        <v>112</v>
      </c>
      <c r="B334" s="14">
        <v>1</v>
      </c>
      <c r="C334" s="14" t="s">
        <v>595</v>
      </c>
      <c r="D334" s="21" t="s">
        <v>596</v>
      </c>
      <c r="E334" s="21" t="s">
        <v>1363</v>
      </c>
      <c r="F334" s="25" t="s">
        <v>1614</v>
      </c>
      <c r="G334" s="22" t="s">
        <v>1837</v>
      </c>
      <c r="H334" s="21" t="s">
        <v>1951</v>
      </c>
    </row>
    <row r="335" spans="1:8" ht="15" thickBot="1" x14ac:dyDescent="0.35">
      <c r="A335" s="21">
        <v>112</v>
      </c>
      <c r="B335" s="14">
        <v>2</v>
      </c>
      <c r="C335" s="14" t="s">
        <v>595</v>
      </c>
      <c r="D335" s="21" t="s">
        <v>597</v>
      </c>
      <c r="E335" s="22" t="s">
        <v>190</v>
      </c>
      <c r="F335" s="25" t="s">
        <v>1559</v>
      </c>
      <c r="G335" s="22" t="s">
        <v>1838</v>
      </c>
      <c r="H335" s="21" t="s">
        <v>1951</v>
      </c>
    </row>
    <row r="336" spans="1:8" ht="15" thickBot="1" x14ac:dyDescent="0.35">
      <c r="A336" s="21">
        <v>112</v>
      </c>
      <c r="B336" s="14">
        <v>3</v>
      </c>
      <c r="C336" s="14" t="s">
        <v>595</v>
      </c>
      <c r="D336" s="21" t="s">
        <v>598</v>
      </c>
      <c r="E336" s="22" t="s">
        <v>110</v>
      </c>
      <c r="F336" s="25" t="s">
        <v>1559</v>
      </c>
      <c r="G336" s="22" t="s">
        <v>1825</v>
      </c>
      <c r="H336" s="21" t="s">
        <v>1951</v>
      </c>
    </row>
    <row r="337" spans="1:8" ht="15" thickBot="1" x14ac:dyDescent="0.35">
      <c r="A337" s="21">
        <v>112</v>
      </c>
      <c r="B337" s="14">
        <v>4</v>
      </c>
      <c r="C337" s="14" t="s">
        <v>595</v>
      </c>
      <c r="D337" s="21" t="s">
        <v>599</v>
      </c>
      <c r="E337" s="24" t="s">
        <v>1364</v>
      </c>
      <c r="F337" s="25" t="s">
        <v>1559</v>
      </c>
      <c r="G337" s="22" t="s">
        <v>1664</v>
      </c>
      <c r="H337" s="21" t="s">
        <v>1951</v>
      </c>
    </row>
    <row r="338" spans="1:8" ht="15" thickBot="1" x14ac:dyDescent="0.35">
      <c r="A338" s="21">
        <v>112</v>
      </c>
      <c r="B338" s="14">
        <v>5</v>
      </c>
      <c r="C338" s="14" t="s">
        <v>595</v>
      </c>
      <c r="D338" s="21" t="s">
        <v>600</v>
      </c>
      <c r="E338" s="22" t="s">
        <v>124</v>
      </c>
      <c r="F338" s="25" t="s">
        <v>1559</v>
      </c>
      <c r="G338" s="22" t="s">
        <v>1839</v>
      </c>
      <c r="H338" s="21" t="s">
        <v>1951</v>
      </c>
    </row>
    <row r="339" spans="1:8" ht="15" thickBot="1" x14ac:dyDescent="0.35">
      <c r="A339" s="21">
        <v>112</v>
      </c>
      <c r="B339" s="14">
        <v>6</v>
      </c>
      <c r="C339" s="14" t="s">
        <v>595</v>
      </c>
      <c r="D339" s="21" t="s">
        <v>601</v>
      </c>
      <c r="E339" s="22" t="s">
        <v>1290</v>
      </c>
      <c r="F339" s="25" t="s">
        <v>1559</v>
      </c>
      <c r="G339" s="22" t="s">
        <v>1840</v>
      </c>
      <c r="H339" s="21" t="s">
        <v>1951</v>
      </c>
    </row>
    <row r="340" spans="1:8" ht="15" thickBot="1" x14ac:dyDescent="0.35">
      <c r="A340" s="21">
        <v>109</v>
      </c>
      <c r="B340" s="14">
        <v>1</v>
      </c>
      <c r="C340" s="14" t="s">
        <v>602</v>
      </c>
      <c r="D340" s="21" t="s">
        <v>603</v>
      </c>
      <c r="E340" s="22" t="s">
        <v>21</v>
      </c>
      <c r="F340" s="25" t="s">
        <v>1576</v>
      </c>
      <c r="G340" s="22" t="s">
        <v>1841</v>
      </c>
      <c r="H340" s="21" t="s">
        <v>1951</v>
      </c>
    </row>
    <row r="341" spans="1:8" ht="15" thickBot="1" x14ac:dyDescent="0.35">
      <c r="A341" s="21">
        <v>109</v>
      </c>
      <c r="B341" s="14">
        <v>2</v>
      </c>
      <c r="C341" s="14" t="s">
        <v>602</v>
      </c>
      <c r="D341" s="21" t="s">
        <v>604</v>
      </c>
      <c r="E341" s="22" t="s">
        <v>131</v>
      </c>
      <c r="F341" s="25" t="s">
        <v>1575</v>
      </c>
      <c r="G341" s="22" t="s">
        <v>1842</v>
      </c>
      <c r="H341" s="21" t="s">
        <v>1951</v>
      </c>
    </row>
    <row r="342" spans="1:8" ht="15" thickBot="1" x14ac:dyDescent="0.35">
      <c r="A342" s="21">
        <v>109</v>
      </c>
      <c r="B342" s="14">
        <v>3</v>
      </c>
      <c r="C342" s="14" t="s">
        <v>602</v>
      </c>
      <c r="D342" s="21" t="s">
        <v>605</v>
      </c>
      <c r="E342" s="24" t="s">
        <v>1365</v>
      </c>
      <c r="F342" s="25" t="s">
        <v>1559</v>
      </c>
      <c r="G342" s="22" t="s">
        <v>1664</v>
      </c>
      <c r="H342" s="21" t="s">
        <v>1951</v>
      </c>
    </row>
    <row r="343" spans="1:8" ht="15" thickBot="1" x14ac:dyDescent="0.35">
      <c r="A343" s="21">
        <v>109</v>
      </c>
      <c r="B343" s="14">
        <v>4</v>
      </c>
      <c r="C343" s="14" t="s">
        <v>602</v>
      </c>
      <c r="D343" s="21" t="s">
        <v>606</v>
      </c>
      <c r="E343" s="22" t="s">
        <v>190</v>
      </c>
      <c r="F343" s="25" t="s">
        <v>1572</v>
      </c>
      <c r="G343" s="22" t="s">
        <v>1843</v>
      </c>
      <c r="H343" s="21" t="s">
        <v>1951</v>
      </c>
    </row>
    <row r="344" spans="1:8" ht="15" thickBot="1" x14ac:dyDescent="0.35">
      <c r="A344" s="21">
        <v>109</v>
      </c>
      <c r="B344" s="14">
        <v>5</v>
      </c>
      <c r="C344" s="14" t="s">
        <v>602</v>
      </c>
      <c r="D344" s="21" t="s">
        <v>607</v>
      </c>
      <c r="E344" s="22" t="s">
        <v>110</v>
      </c>
      <c r="F344" s="25" t="s">
        <v>1575</v>
      </c>
      <c r="G344" s="22" t="s">
        <v>1844</v>
      </c>
      <c r="H344" s="21" t="s">
        <v>1951</v>
      </c>
    </row>
    <row r="345" spans="1:8" ht="15" thickBot="1" x14ac:dyDescent="0.35">
      <c r="A345" s="21">
        <v>109</v>
      </c>
      <c r="B345" s="14">
        <v>6</v>
      </c>
      <c r="C345" s="14" t="s">
        <v>602</v>
      </c>
      <c r="D345" s="21" t="s">
        <v>608</v>
      </c>
      <c r="E345" s="22" t="s">
        <v>124</v>
      </c>
      <c r="F345" s="25" t="s">
        <v>1575</v>
      </c>
      <c r="G345" s="22" t="s">
        <v>1845</v>
      </c>
      <c r="H345" s="21" t="s">
        <v>1951</v>
      </c>
    </row>
    <row r="346" spans="1:8" ht="15" thickBot="1" x14ac:dyDescent="0.35">
      <c r="A346" s="21">
        <v>109</v>
      </c>
      <c r="B346" s="14">
        <v>7</v>
      </c>
      <c r="C346" s="14" t="s">
        <v>602</v>
      </c>
      <c r="D346" s="21" t="s">
        <v>609</v>
      </c>
      <c r="E346" s="22" t="s">
        <v>1366</v>
      </c>
      <c r="F346" s="25" t="s">
        <v>1576</v>
      </c>
      <c r="G346" s="22" t="s">
        <v>1846</v>
      </c>
      <c r="H346" s="21" t="s">
        <v>1951</v>
      </c>
    </row>
    <row r="347" spans="1:8" ht="15" thickBot="1" x14ac:dyDescent="0.35">
      <c r="A347" s="21">
        <v>109</v>
      </c>
      <c r="B347" s="14">
        <v>8</v>
      </c>
      <c r="C347" s="14" t="s">
        <v>602</v>
      </c>
      <c r="D347" s="21" t="s">
        <v>610</v>
      </c>
      <c r="E347" s="24" t="s">
        <v>1367</v>
      </c>
      <c r="F347" s="25" t="s">
        <v>1606</v>
      </c>
      <c r="G347" s="22" t="s">
        <v>1847</v>
      </c>
      <c r="H347" s="21" t="s">
        <v>1951</v>
      </c>
    </row>
    <row r="348" spans="1:8" ht="15" thickBot="1" x14ac:dyDescent="0.35">
      <c r="A348" s="21">
        <v>106</v>
      </c>
      <c r="B348" s="14">
        <v>1</v>
      </c>
      <c r="C348" s="14" t="s">
        <v>611</v>
      </c>
      <c r="D348" s="21" t="s">
        <v>612</v>
      </c>
      <c r="E348" s="22" t="s">
        <v>1366</v>
      </c>
      <c r="F348" s="25" t="s">
        <v>1617</v>
      </c>
      <c r="G348" s="22" t="s">
        <v>1848</v>
      </c>
      <c r="H348" s="21" t="s">
        <v>1951</v>
      </c>
    </row>
    <row r="349" spans="1:8" ht="15" thickBot="1" x14ac:dyDescent="0.35">
      <c r="A349" s="21">
        <v>106</v>
      </c>
      <c r="B349" s="14">
        <v>2</v>
      </c>
      <c r="C349" s="14" t="s">
        <v>611</v>
      </c>
      <c r="D349" s="21" t="s">
        <v>613</v>
      </c>
      <c r="E349" s="21" t="s">
        <v>1352</v>
      </c>
      <c r="F349" s="25" t="s">
        <v>1618</v>
      </c>
      <c r="G349" s="22" t="s">
        <v>1849</v>
      </c>
      <c r="H349" s="21" t="s">
        <v>1951</v>
      </c>
    </row>
    <row r="350" spans="1:8" ht="15" thickBot="1" x14ac:dyDescent="0.35">
      <c r="A350" s="21">
        <v>106</v>
      </c>
      <c r="B350" s="14">
        <v>3</v>
      </c>
      <c r="C350" s="14" t="s">
        <v>611</v>
      </c>
      <c r="D350" s="21" t="s">
        <v>614</v>
      </c>
      <c r="E350" s="22" t="s">
        <v>110</v>
      </c>
      <c r="F350" s="26" t="s">
        <v>1619</v>
      </c>
      <c r="G350" s="22" t="s">
        <v>1825</v>
      </c>
      <c r="H350" s="21" t="s">
        <v>1951</v>
      </c>
    </row>
    <row r="351" spans="1:8" ht="15" thickBot="1" x14ac:dyDescent="0.35">
      <c r="A351" s="21">
        <v>106</v>
      </c>
      <c r="B351" s="14">
        <v>4</v>
      </c>
      <c r="C351" s="14" t="s">
        <v>611</v>
      </c>
      <c r="D351" s="21" t="s">
        <v>615</v>
      </c>
      <c r="E351" s="22" t="s">
        <v>1368</v>
      </c>
      <c r="F351" s="26" t="s">
        <v>1619</v>
      </c>
      <c r="G351" s="22" t="s">
        <v>1850</v>
      </c>
      <c r="H351" s="21" t="s">
        <v>1951</v>
      </c>
    </row>
    <row r="352" spans="1:8" ht="15" thickBot="1" x14ac:dyDescent="0.35">
      <c r="A352" s="21">
        <v>106</v>
      </c>
      <c r="B352" s="14">
        <v>5</v>
      </c>
      <c r="C352" s="14" t="s">
        <v>611</v>
      </c>
      <c r="D352" s="21" t="s">
        <v>616</v>
      </c>
      <c r="E352" s="22" t="s">
        <v>190</v>
      </c>
      <c r="F352" s="26" t="s">
        <v>1619</v>
      </c>
      <c r="G352" s="22" t="s">
        <v>1827</v>
      </c>
      <c r="H352" s="21" t="s">
        <v>1951</v>
      </c>
    </row>
    <row r="353" spans="1:8" ht="15" thickBot="1" x14ac:dyDescent="0.35">
      <c r="A353" s="21">
        <v>106</v>
      </c>
      <c r="B353" s="14">
        <v>6</v>
      </c>
      <c r="C353" s="14" t="s">
        <v>611</v>
      </c>
      <c r="D353" s="21" t="s">
        <v>617</v>
      </c>
      <c r="E353" s="22" t="s">
        <v>1369</v>
      </c>
      <c r="F353" s="26" t="s">
        <v>1620</v>
      </c>
      <c r="G353" s="22" t="s">
        <v>1851</v>
      </c>
      <c r="H353" s="21" t="s">
        <v>1951</v>
      </c>
    </row>
    <row r="354" spans="1:8" ht="15" thickBot="1" x14ac:dyDescent="0.35">
      <c r="A354" s="21">
        <v>113</v>
      </c>
      <c r="B354" s="14">
        <v>1</v>
      </c>
      <c r="C354" s="14" t="s">
        <v>618</v>
      </c>
      <c r="D354" s="21" t="s">
        <v>619</v>
      </c>
      <c r="E354" s="22" t="s">
        <v>21</v>
      </c>
      <c r="F354" s="26" t="s">
        <v>1599</v>
      </c>
      <c r="G354" s="22" t="s">
        <v>18</v>
      </c>
      <c r="H354" s="21" t="s">
        <v>1951</v>
      </c>
    </row>
    <row r="355" spans="1:8" ht="15" thickBot="1" x14ac:dyDescent="0.35">
      <c r="A355" s="21">
        <v>113</v>
      </c>
      <c r="B355" s="14">
        <v>2</v>
      </c>
      <c r="C355" s="14" t="s">
        <v>618</v>
      </c>
      <c r="D355" s="21" t="s">
        <v>620</v>
      </c>
      <c r="E355" s="24" t="s">
        <v>1370</v>
      </c>
      <c r="F355" s="26" t="s">
        <v>1599</v>
      </c>
      <c r="G355" s="22" t="s">
        <v>18</v>
      </c>
      <c r="H355" s="21" t="s">
        <v>1951</v>
      </c>
    </row>
    <row r="356" spans="1:8" ht="15" thickBot="1" x14ac:dyDescent="0.35">
      <c r="A356" s="21">
        <v>113</v>
      </c>
      <c r="B356" s="14">
        <v>3</v>
      </c>
      <c r="C356" s="14" t="s">
        <v>618</v>
      </c>
      <c r="D356" s="21" t="s">
        <v>621</v>
      </c>
      <c r="E356" s="22" t="s">
        <v>190</v>
      </c>
      <c r="F356" s="26" t="s">
        <v>1599</v>
      </c>
      <c r="G356" s="22" t="s">
        <v>18</v>
      </c>
      <c r="H356" s="21" t="s">
        <v>1951</v>
      </c>
    </row>
    <row r="357" spans="1:8" ht="15" thickBot="1" x14ac:dyDescent="0.35">
      <c r="A357" s="21">
        <v>113</v>
      </c>
      <c r="B357" s="14">
        <v>4</v>
      </c>
      <c r="C357" s="14" t="s">
        <v>618</v>
      </c>
      <c r="D357" s="21" t="s">
        <v>622</v>
      </c>
      <c r="E357" s="22" t="s">
        <v>1351</v>
      </c>
      <c r="F357" s="26" t="s">
        <v>1599</v>
      </c>
      <c r="G357" s="22" t="s">
        <v>18</v>
      </c>
      <c r="H357" s="21" t="s">
        <v>1951</v>
      </c>
    </row>
    <row r="358" spans="1:8" ht="15" thickBot="1" x14ac:dyDescent="0.35">
      <c r="A358" s="21">
        <v>118</v>
      </c>
      <c r="B358" s="14">
        <v>1</v>
      </c>
      <c r="C358" s="14" t="s">
        <v>623</v>
      </c>
      <c r="D358" s="21" t="s">
        <v>624</v>
      </c>
      <c r="E358" s="22" t="s">
        <v>95</v>
      </c>
      <c r="F358" s="25" t="s">
        <v>1614</v>
      </c>
      <c r="G358" s="22" t="s">
        <v>1852</v>
      </c>
      <c r="H358" s="21" t="s">
        <v>1951</v>
      </c>
    </row>
    <row r="359" spans="1:8" ht="15" thickBot="1" x14ac:dyDescent="0.35">
      <c r="A359" s="21">
        <v>118</v>
      </c>
      <c r="B359" s="14">
        <v>2</v>
      </c>
      <c r="C359" s="14" t="s">
        <v>623</v>
      </c>
      <c r="D359" s="21" t="s">
        <v>625</v>
      </c>
      <c r="E359" s="21" t="s">
        <v>1371</v>
      </c>
      <c r="F359" s="25" t="s">
        <v>1614</v>
      </c>
      <c r="G359" s="22" t="s">
        <v>1853</v>
      </c>
      <c r="H359" s="21" t="s">
        <v>1951</v>
      </c>
    </row>
    <row r="360" spans="1:8" ht="15" thickBot="1" x14ac:dyDescent="0.35">
      <c r="A360" s="21">
        <v>118</v>
      </c>
      <c r="B360" s="14">
        <v>3</v>
      </c>
      <c r="C360" s="14" t="s">
        <v>623</v>
      </c>
      <c r="D360" s="21" t="s">
        <v>626</v>
      </c>
      <c r="E360" s="21" t="s">
        <v>1372</v>
      </c>
      <c r="F360" s="25" t="s">
        <v>1614</v>
      </c>
      <c r="G360" s="22" t="s">
        <v>1854</v>
      </c>
      <c r="H360" s="21" t="s">
        <v>1951</v>
      </c>
    </row>
    <row r="361" spans="1:8" ht="15" thickBot="1" x14ac:dyDescent="0.35">
      <c r="A361" s="21">
        <v>118</v>
      </c>
      <c r="B361" s="14">
        <v>4</v>
      </c>
      <c r="C361" s="14" t="s">
        <v>623</v>
      </c>
      <c r="D361" s="21" t="s">
        <v>627</v>
      </c>
      <c r="E361" s="21" t="s">
        <v>1373</v>
      </c>
      <c r="F361" s="25" t="s">
        <v>1614</v>
      </c>
      <c r="G361" s="22" t="s">
        <v>1855</v>
      </c>
      <c r="H361" s="21" t="s">
        <v>1951</v>
      </c>
    </row>
    <row r="362" spans="1:8" ht="15" thickBot="1" x14ac:dyDescent="0.35">
      <c r="A362" s="21">
        <v>118</v>
      </c>
      <c r="B362" s="14">
        <v>5</v>
      </c>
      <c r="C362" s="14" t="s">
        <v>623</v>
      </c>
      <c r="D362" s="21" t="s">
        <v>628</v>
      </c>
      <c r="E362" s="24" t="s">
        <v>1374</v>
      </c>
      <c r="F362" s="25" t="s">
        <v>1614</v>
      </c>
      <c r="G362" s="22" t="s">
        <v>1856</v>
      </c>
      <c r="H362" s="21" t="s">
        <v>1951</v>
      </c>
    </row>
    <row r="363" spans="1:8" ht="15" thickBot="1" x14ac:dyDescent="0.35">
      <c r="A363" s="21">
        <v>119</v>
      </c>
      <c r="B363" s="14">
        <v>1</v>
      </c>
      <c r="C363" s="14" t="s">
        <v>629</v>
      </c>
      <c r="D363" s="21" t="s">
        <v>630</v>
      </c>
      <c r="E363" s="24" t="s">
        <v>1375</v>
      </c>
      <c r="F363" s="25" t="s">
        <v>1621</v>
      </c>
      <c r="G363" s="22" t="s">
        <v>1857</v>
      </c>
      <c r="H363" s="21" t="s">
        <v>1951</v>
      </c>
    </row>
    <row r="364" spans="1:8" ht="15" thickBot="1" x14ac:dyDescent="0.35">
      <c r="A364" s="21">
        <v>119</v>
      </c>
      <c r="B364" s="14">
        <v>2</v>
      </c>
      <c r="C364" s="14" t="s">
        <v>629</v>
      </c>
      <c r="D364" s="21" t="s">
        <v>631</v>
      </c>
      <c r="E364" s="24" t="s">
        <v>1376</v>
      </c>
      <c r="F364" s="25" t="s">
        <v>1622</v>
      </c>
      <c r="G364" s="22" t="s">
        <v>1858</v>
      </c>
      <c r="H364" s="21" t="s">
        <v>1951</v>
      </c>
    </row>
    <row r="365" spans="1:8" ht="15" thickBot="1" x14ac:dyDescent="0.35">
      <c r="A365" s="21">
        <v>119</v>
      </c>
      <c r="B365" s="14">
        <v>3</v>
      </c>
      <c r="C365" s="14" t="s">
        <v>629</v>
      </c>
      <c r="D365" s="21" t="s">
        <v>632</v>
      </c>
      <c r="E365" s="24" t="s">
        <v>1377</v>
      </c>
      <c r="F365" s="25" t="s">
        <v>1621</v>
      </c>
      <c r="G365" s="22" t="s">
        <v>1859</v>
      </c>
      <c r="H365" s="21" t="s">
        <v>1951</v>
      </c>
    </row>
    <row r="366" spans="1:8" ht="15" thickBot="1" x14ac:dyDescent="0.35">
      <c r="A366" s="21">
        <v>119</v>
      </c>
      <c r="B366" s="14">
        <v>4</v>
      </c>
      <c r="C366" s="14" t="s">
        <v>629</v>
      </c>
      <c r="D366" s="21" t="s">
        <v>633</v>
      </c>
      <c r="E366" s="24" t="s">
        <v>1378</v>
      </c>
      <c r="F366" s="25" t="s">
        <v>1623</v>
      </c>
      <c r="G366" s="22" t="s">
        <v>1860</v>
      </c>
      <c r="H366" s="21" t="s">
        <v>1951</v>
      </c>
    </row>
    <row r="367" spans="1:8" ht="15" thickBot="1" x14ac:dyDescent="0.35">
      <c r="A367" s="21">
        <v>119</v>
      </c>
      <c r="B367" s="14">
        <v>5</v>
      </c>
      <c r="C367" s="14" t="s">
        <v>629</v>
      </c>
      <c r="D367" s="21" t="s">
        <v>634</v>
      </c>
      <c r="E367" s="24" t="s">
        <v>1379</v>
      </c>
      <c r="F367" s="25" t="s">
        <v>1566</v>
      </c>
      <c r="G367" s="22" t="s">
        <v>1664</v>
      </c>
      <c r="H367" s="21" t="s">
        <v>1951</v>
      </c>
    </row>
    <row r="368" spans="1:8" ht="15" thickBot="1" x14ac:dyDescent="0.35">
      <c r="A368" s="21">
        <v>119</v>
      </c>
      <c r="B368" s="14">
        <v>6</v>
      </c>
      <c r="C368" s="14" t="s">
        <v>629</v>
      </c>
      <c r="D368" s="21" t="s">
        <v>635</v>
      </c>
      <c r="E368" s="21" t="s">
        <v>1380</v>
      </c>
      <c r="F368" s="25" t="s">
        <v>1621</v>
      </c>
      <c r="G368" s="22" t="s">
        <v>1861</v>
      </c>
      <c r="H368" s="21" t="s">
        <v>1951</v>
      </c>
    </row>
    <row r="369" spans="1:8" ht="15" thickBot="1" x14ac:dyDescent="0.35">
      <c r="A369" s="21">
        <v>124</v>
      </c>
      <c r="B369" s="14">
        <v>1</v>
      </c>
      <c r="C369" s="14" t="s">
        <v>636</v>
      </c>
      <c r="D369" s="21" t="s">
        <v>637</v>
      </c>
      <c r="E369" s="21" t="s">
        <v>1381</v>
      </c>
      <c r="F369" s="25" t="s">
        <v>1624</v>
      </c>
      <c r="G369" s="22" t="s">
        <v>1862</v>
      </c>
      <c r="H369" s="21" t="s">
        <v>1951</v>
      </c>
    </row>
    <row r="370" spans="1:8" ht="15" thickBot="1" x14ac:dyDescent="0.35">
      <c r="A370" s="21">
        <v>124</v>
      </c>
      <c r="B370" s="14">
        <v>2</v>
      </c>
      <c r="C370" s="14" t="s">
        <v>636</v>
      </c>
      <c r="D370" s="21" t="s">
        <v>638</v>
      </c>
      <c r="E370" s="24" t="s">
        <v>1382</v>
      </c>
      <c r="F370" s="25" t="s">
        <v>1625</v>
      </c>
      <c r="G370" s="22" t="s">
        <v>1863</v>
      </c>
      <c r="H370" s="21" t="s">
        <v>1951</v>
      </c>
    </row>
    <row r="371" spans="1:8" ht="15" thickBot="1" x14ac:dyDescent="0.35">
      <c r="A371" s="21">
        <v>124</v>
      </c>
      <c r="B371" s="14">
        <v>3</v>
      </c>
      <c r="C371" s="14" t="s">
        <v>636</v>
      </c>
      <c r="D371" s="21" t="s">
        <v>639</v>
      </c>
      <c r="E371" s="24" t="s">
        <v>1383</v>
      </c>
      <c r="F371" s="25" t="s">
        <v>1576</v>
      </c>
      <c r="G371" s="22" t="s">
        <v>1863</v>
      </c>
      <c r="H371" s="21" t="s">
        <v>1951</v>
      </c>
    </row>
    <row r="372" spans="1:8" ht="15" thickBot="1" x14ac:dyDescent="0.35">
      <c r="A372" s="21">
        <v>124</v>
      </c>
      <c r="B372" s="14">
        <v>4</v>
      </c>
      <c r="C372" s="14" t="s">
        <v>636</v>
      </c>
      <c r="D372" s="21" t="s">
        <v>640</v>
      </c>
      <c r="E372" s="24" t="s">
        <v>1384</v>
      </c>
      <c r="F372" s="25" t="s">
        <v>1576</v>
      </c>
      <c r="G372" s="22" t="s">
        <v>1864</v>
      </c>
      <c r="H372" s="21" t="s">
        <v>1951</v>
      </c>
    </row>
    <row r="373" spans="1:8" ht="15" thickBot="1" x14ac:dyDescent="0.35">
      <c r="A373" s="21">
        <v>124</v>
      </c>
      <c r="B373" s="14">
        <v>5</v>
      </c>
      <c r="C373" s="14" t="s">
        <v>636</v>
      </c>
      <c r="D373" s="21" t="s">
        <v>641</v>
      </c>
      <c r="E373" s="24" t="s">
        <v>1385</v>
      </c>
      <c r="F373" s="25" t="s">
        <v>1572</v>
      </c>
      <c r="G373" s="22" t="s">
        <v>1748</v>
      </c>
      <c r="H373" s="21" t="s">
        <v>1951</v>
      </c>
    </row>
    <row r="374" spans="1:8" ht="15" thickBot="1" x14ac:dyDescent="0.35">
      <c r="A374" s="21">
        <v>108</v>
      </c>
      <c r="B374" s="14">
        <v>1</v>
      </c>
      <c r="C374" s="14" t="s">
        <v>642</v>
      </c>
      <c r="D374" s="21" t="s">
        <v>643</v>
      </c>
      <c r="E374" s="22" t="s">
        <v>124</v>
      </c>
      <c r="F374" s="26" t="s">
        <v>1626</v>
      </c>
      <c r="G374" s="22" t="s">
        <v>18</v>
      </c>
      <c r="H374" s="21" t="s">
        <v>1951</v>
      </c>
    </row>
    <row r="375" spans="1:8" ht="15" thickBot="1" x14ac:dyDescent="0.35">
      <c r="A375" s="21">
        <v>108</v>
      </c>
      <c r="B375" s="14">
        <v>2</v>
      </c>
      <c r="C375" s="14" t="s">
        <v>642</v>
      </c>
      <c r="D375" s="21" t="s">
        <v>644</v>
      </c>
      <c r="E375" s="24" t="s">
        <v>1386</v>
      </c>
      <c r="F375" s="26" t="s">
        <v>1627</v>
      </c>
      <c r="G375" s="22" t="s">
        <v>18</v>
      </c>
      <c r="H375" s="21" t="s">
        <v>1951</v>
      </c>
    </row>
    <row r="376" spans="1:8" ht="15" thickBot="1" x14ac:dyDescent="0.35">
      <c r="A376" s="21">
        <v>108</v>
      </c>
      <c r="B376" s="14">
        <v>3</v>
      </c>
      <c r="C376" s="14" t="s">
        <v>642</v>
      </c>
      <c r="D376" s="21" t="s">
        <v>645</v>
      </c>
      <c r="E376" s="21" t="s">
        <v>1387</v>
      </c>
      <c r="F376" s="25" t="s">
        <v>1556</v>
      </c>
      <c r="G376" s="22" t="s">
        <v>1865</v>
      </c>
      <c r="H376" s="21" t="s">
        <v>1951</v>
      </c>
    </row>
    <row r="377" spans="1:8" ht="15" thickBot="1" x14ac:dyDescent="0.35">
      <c r="A377" s="21">
        <v>108</v>
      </c>
      <c r="B377" s="14">
        <v>4</v>
      </c>
      <c r="C377" s="14" t="s">
        <v>642</v>
      </c>
      <c r="D377" s="21" t="s">
        <v>646</v>
      </c>
      <c r="E377" s="22" t="s">
        <v>216</v>
      </c>
      <c r="F377" s="25" t="s">
        <v>1559</v>
      </c>
      <c r="G377" s="22" t="s">
        <v>1825</v>
      </c>
      <c r="H377" s="21" t="s">
        <v>1951</v>
      </c>
    </row>
    <row r="378" spans="1:8" ht="15" thickBot="1" x14ac:dyDescent="0.35">
      <c r="A378" s="21">
        <v>108</v>
      </c>
      <c r="B378" s="14">
        <v>5</v>
      </c>
      <c r="C378" s="14" t="s">
        <v>642</v>
      </c>
      <c r="D378" s="21" t="s">
        <v>647</v>
      </c>
      <c r="E378" s="22" t="s">
        <v>190</v>
      </c>
      <c r="F378" s="25" t="s">
        <v>1559</v>
      </c>
      <c r="G378" s="22" t="s">
        <v>1866</v>
      </c>
      <c r="H378" s="21" t="s">
        <v>1951</v>
      </c>
    </row>
    <row r="379" spans="1:8" ht="15" thickBot="1" x14ac:dyDescent="0.35">
      <c r="A379" s="21">
        <v>108</v>
      </c>
      <c r="B379" s="14">
        <v>6</v>
      </c>
      <c r="C379" s="14" t="s">
        <v>642</v>
      </c>
      <c r="D379" s="21" t="s">
        <v>648</v>
      </c>
      <c r="E379" s="22" t="s">
        <v>1388</v>
      </c>
      <c r="F379" s="25" t="s">
        <v>1559</v>
      </c>
      <c r="G379" s="22" t="s">
        <v>1867</v>
      </c>
      <c r="H379" s="21" t="s">
        <v>1951</v>
      </c>
    </row>
    <row r="380" spans="1:8" ht="15" thickBot="1" x14ac:dyDescent="0.35">
      <c r="A380" s="21">
        <v>103</v>
      </c>
      <c r="B380" s="14">
        <v>1</v>
      </c>
      <c r="C380" s="14" t="s">
        <v>649</v>
      </c>
      <c r="D380" s="21" t="s">
        <v>650</v>
      </c>
      <c r="E380" s="22" t="s">
        <v>21</v>
      </c>
      <c r="F380" s="26" t="s">
        <v>1599</v>
      </c>
      <c r="G380" s="22" t="s">
        <v>18</v>
      </c>
      <c r="H380" s="21" t="s">
        <v>1951</v>
      </c>
    </row>
    <row r="381" spans="1:8" ht="15" thickBot="1" x14ac:dyDescent="0.35">
      <c r="A381" s="21">
        <v>103</v>
      </c>
      <c r="B381" s="14">
        <v>2</v>
      </c>
      <c r="C381" s="14" t="s">
        <v>649</v>
      </c>
      <c r="D381" s="21" t="s">
        <v>651</v>
      </c>
      <c r="E381" s="24" t="s">
        <v>1370</v>
      </c>
      <c r="F381" s="26" t="s">
        <v>1599</v>
      </c>
      <c r="G381" s="22" t="s">
        <v>18</v>
      </c>
      <c r="H381" s="21" t="s">
        <v>1951</v>
      </c>
    </row>
    <row r="382" spans="1:8" ht="15" thickBot="1" x14ac:dyDescent="0.35">
      <c r="A382" s="21">
        <v>103</v>
      </c>
      <c r="B382" s="14">
        <v>3</v>
      </c>
      <c r="C382" s="14" t="s">
        <v>649</v>
      </c>
      <c r="D382" s="21" t="s">
        <v>652</v>
      </c>
      <c r="E382" s="22" t="s">
        <v>1351</v>
      </c>
      <c r="F382" s="26" t="s">
        <v>1599</v>
      </c>
      <c r="G382" s="22" t="s">
        <v>18</v>
      </c>
      <c r="H382" s="21" t="s">
        <v>1951</v>
      </c>
    </row>
    <row r="383" spans="1:8" ht="15" thickBot="1" x14ac:dyDescent="0.35">
      <c r="A383" s="21">
        <v>103</v>
      </c>
      <c r="B383" s="14">
        <v>4</v>
      </c>
      <c r="C383" s="14" t="s">
        <v>649</v>
      </c>
      <c r="D383" s="21" t="s">
        <v>653</v>
      </c>
      <c r="E383" s="22" t="s">
        <v>190</v>
      </c>
      <c r="F383" s="26" t="s">
        <v>1599</v>
      </c>
      <c r="G383" s="22" t="s">
        <v>18</v>
      </c>
      <c r="H383" s="21" t="s">
        <v>1951</v>
      </c>
    </row>
    <row r="384" spans="1:8" ht="15" thickBot="1" x14ac:dyDescent="0.35">
      <c r="A384" s="21">
        <v>123</v>
      </c>
      <c r="B384" s="14">
        <v>1</v>
      </c>
      <c r="C384" s="14" t="s">
        <v>654</v>
      </c>
      <c r="D384" s="21" t="s">
        <v>655</v>
      </c>
      <c r="E384" s="24" t="s">
        <v>1389</v>
      </c>
      <c r="F384" s="25" t="s">
        <v>1575</v>
      </c>
      <c r="G384" s="22" t="s">
        <v>1664</v>
      </c>
      <c r="H384" s="21" t="s">
        <v>1951</v>
      </c>
    </row>
    <row r="385" spans="1:8" ht="15" thickBot="1" x14ac:dyDescent="0.35">
      <c r="A385" s="21">
        <v>123</v>
      </c>
      <c r="B385" s="14">
        <v>2</v>
      </c>
      <c r="C385" s="14" t="s">
        <v>654</v>
      </c>
      <c r="D385" s="21" t="s">
        <v>656</v>
      </c>
      <c r="E385" s="24" t="s">
        <v>1390</v>
      </c>
      <c r="F385" s="25" t="s">
        <v>1575</v>
      </c>
      <c r="G385" s="22" t="s">
        <v>1664</v>
      </c>
      <c r="H385" s="21" t="s">
        <v>1951</v>
      </c>
    </row>
    <row r="386" spans="1:8" ht="15" thickBot="1" x14ac:dyDescent="0.35">
      <c r="A386" s="21">
        <v>123</v>
      </c>
      <c r="B386" s="14">
        <v>3</v>
      </c>
      <c r="C386" s="14" t="s">
        <v>654</v>
      </c>
      <c r="D386" s="21" t="s">
        <v>657</v>
      </c>
      <c r="E386" s="24" t="s">
        <v>1391</v>
      </c>
      <c r="F386" s="25" t="s">
        <v>1559</v>
      </c>
      <c r="G386" s="22" t="s">
        <v>1664</v>
      </c>
      <c r="H386" s="21" t="s">
        <v>1951</v>
      </c>
    </row>
    <row r="387" spans="1:8" ht="15" thickBot="1" x14ac:dyDescent="0.35">
      <c r="A387" s="21">
        <v>123</v>
      </c>
      <c r="B387" s="14">
        <v>4</v>
      </c>
      <c r="C387" s="14" t="s">
        <v>654</v>
      </c>
      <c r="D387" s="21" t="s">
        <v>658</v>
      </c>
      <c r="E387" s="24" t="s">
        <v>1212</v>
      </c>
      <c r="F387" s="25" t="s">
        <v>1559</v>
      </c>
      <c r="G387" s="22" t="s">
        <v>1664</v>
      </c>
      <c r="H387" s="21" t="s">
        <v>1951</v>
      </c>
    </row>
    <row r="388" spans="1:8" ht="15" thickBot="1" x14ac:dyDescent="0.35">
      <c r="A388" s="21">
        <v>123</v>
      </c>
      <c r="B388" s="14">
        <v>5</v>
      </c>
      <c r="C388" s="14" t="s">
        <v>654</v>
      </c>
      <c r="D388" s="21" t="s">
        <v>659</v>
      </c>
      <c r="E388" s="24" t="s">
        <v>1392</v>
      </c>
      <c r="F388" s="25" t="s">
        <v>1559</v>
      </c>
      <c r="G388" s="22" t="s">
        <v>1664</v>
      </c>
      <c r="H388" s="21" t="s">
        <v>1951</v>
      </c>
    </row>
    <row r="389" spans="1:8" ht="15" thickBot="1" x14ac:dyDescent="0.35">
      <c r="A389" s="21">
        <v>123</v>
      </c>
      <c r="B389" s="14">
        <v>6</v>
      </c>
      <c r="C389" s="14" t="s">
        <v>654</v>
      </c>
      <c r="D389" s="21" t="s">
        <v>660</v>
      </c>
      <c r="E389" s="24" t="s">
        <v>1393</v>
      </c>
      <c r="F389" s="25" t="s">
        <v>1559</v>
      </c>
      <c r="G389" s="22" t="s">
        <v>1664</v>
      </c>
      <c r="H389" s="21" t="s">
        <v>1951</v>
      </c>
    </row>
    <row r="390" spans="1:8" ht="15" thickBot="1" x14ac:dyDescent="0.35">
      <c r="A390" s="21">
        <v>123</v>
      </c>
      <c r="B390" s="14">
        <v>7</v>
      </c>
      <c r="C390" s="14" t="s">
        <v>654</v>
      </c>
      <c r="D390" s="21" t="s">
        <v>661</v>
      </c>
      <c r="E390" s="24" t="s">
        <v>1394</v>
      </c>
      <c r="F390" s="25" t="s">
        <v>1559</v>
      </c>
      <c r="G390" s="22" t="s">
        <v>1664</v>
      </c>
      <c r="H390" s="21" t="s">
        <v>1951</v>
      </c>
    </row>
    <row r="391" spans="1:8" ht="15" thickBot="1" x14ac:dyDescent="0.35">
      <c r="A391" s="21">
        <v>123</v>
      </c>
      <c r="B391" s="14">
        <v>8</v>
      </c>
      <c r="C391" s="14" t="s">
        <v>654</v>
      </c>
      <c r="D391" s="21" t="s">
        <v>662</v>
      </c>
      <c r="E391" s="24" t="s">
        <v>1395</v>
      </c>
      <c r="F391" s="25" t="s">
        <v>1559</v>
      </c>
      <c r="G391" s="22" t="s">
        <v>1664</v>
      </c>
      <c r="H391" s="21" t="s">
        <v>1951</v>
      </c>
    </row>
    <row r="392" spans="1:8" ht="15" thickBot="1" x14ac:dyDescent="0.35">
      <c r="A392" s="21" t="s">
        <v>663</v>
      </c>
      <c r="B392" s="14">
        <v>1</v>
      </c>
      <c r="C392" s="14" t="s">
        <v>664</v>
      </c>
      <c r="D392" s="21" t="s">
        <v>665</v>
      </c>
      <c r="E392" s="24" t="s">
        <v>1396</v>
      </c>
      <c r="F392" s="25" t="s">
        <v>1584</v>
      </c>
      <c r="G392" s="22" t="s">
        <v>1868</v>
      </c>
      <c r="H392" s="21" t="s">
        <v>1951</v>
      </c>
    </row>
    <row r="393" spans="1:8" ht="15" thickBot="1" x14ac:dyDescent="0.35">
      <c r="A393" s="21" t="s">
        <v>663</v>
      </c>
      <c r="B393" s="14">
        <v>2</v>
      </c>
      <c r="C393" s="14" t="s">
        <v>664</v>
      </c>
      <c r="D393" s="21" t="s">
        <v>666</v>
      </c>
      <c r="E393" s="24" t="s">
        <v>1397</v>
      </c>
      <c r="F393" s="25" t="s">
        <v>1585</v>
      </c>
      <c r="G393" s="22" t="s">
        <v>1869</v>
      </c>
      <c r="H393" s="21" t="s">
        <v>1951</v>
      </c>
    </row>
    <row r="394" spans="1:8" ht="15" thickBot="1" x14ac:dyDescent="0.35">
      <c r="A394" s="21" t="s">
        <v>663</v>
      </c>
      <c r="B394" s="14">
        <v>3</v>
      </c>
      <c r="C394" s="14" t="s">
        <v>664</v>
      </c>
      <c r="D394" s="21" t="s">
        <v>667</v>
      </c>
      <c r="E394" s="24" t="s">
        <v>1398</v>
      </c>
      <c r="F394" s="25" t="s">
        <v>1586</v>
      </c>
      <c r="G394" s="22" t="s">
        <v>1870</v>
      </c>
      <c r="H394" s="21" t="s">
        <v>1951</v>
      </c>
    </row>
    <row r="395" spans="1:8" ht="15" thickBot="1" x14ac:dyDescent="0.35">
      <c r="A395" s="21" t="s">
        <v>668</v>
      </c>
      <c r="B395" s="14">
        <v>1</v>
      </c>
      <c r="C395" s="14" t="s">
        <v>669</v>
      </c>
      <c r="D395" s="21" t="s">
        <v>670</v>
      </c>
      <c r="E395" s="24" t="s">
        <v>1396</v>
      </c>
      <c r="F395" s="25" t="s">
        <v>1584</v>
      </c>
      <c r="G395" s="22" t="s">
        <v>1868</v>
      </c>
      <c r="H395" s="21" t="s">
        <v>1951</v>
      </c>
    </row>
    <row r="396" spans="1:8" ht="15" thickBot="1" x14ac:dyDescent="0.35">
      <c r="A396" s="21" t="s">
        <v>668</v>
      </c>
      <c r="B396" s="14">
        <v>2</v>
      </c>
      <c r="C396" s="14" t="s">
        <v>669</v>
      </c>
      <c r="D396" s="21" t="s">
        <v>671</v>
      </c>
      <c r="E396" s="24" t="s">
        <v>1397</v>
      </c>
      <c r="F396" s="25" t="s">
        <v>1585</v>
      </c>
      <c r="G396" s="22" t="s">
        <v>1869</v>
      </c>
      <c r="H396" s="21" t="s">
        <v>1951</v>
      </c>
    </row>
    <row r="397" spans="1:8" ht="15" thickBot="1" x14ac:dyDescent="0.35">
      <c r="A397" s="21" t="s">
        <v>668</v>
      </c>
      <c r="B397" s="14">
        <v>3</v>
      </c>
      <c r="C397" s="14" t="s">
        <v>669</v>
      </c>
      <c r="D397" s="21" t="s">
        <v>672</v>
      </c>
      <c r="E397" s="24" t="s">
        <v>1398</v>
      </c>
      <c r="F397" s="25" t="s">
        <v>1586</v>
      </c>
      <c r="G397" s="22" t="s">
        <v>1870</v>
      </c>
      <c r="H397" s="21" t="s">
        <v>1951</v>
      </c>
    </row>
    <row r="398" spans="1:8" ht="15" thickBot="1" x14ac:dyDescent="0.35">
      <c r="A398" s="21">
        <v>91</v>
      </c>
      <c r="B398" s="14">
        <v>1</v>
      </c>
      <c r="C398" s="14" t="s">
        <v>673</v>
      </c>
      <c r="D398" s="21" t="s">
        <v>674</v>
      </c>
      <c r="E398" s="24" t="s">
        <v>1399</v>
      </c>
      <c r="F398" s="26" t="s">
        <v>1559</v>
      </c>
      <c r="G398" s="22" t="s">
        <v>1664</v>
      </c>
      <c r="H398" s="21" t="s">
        <v>1951</v>
      </c>
    </row>
    <row r="399" spans="1:8" ht="15" thickBot="1" x14ac:dyDescent="0.35">
      <c r="A399" s="21">
        <v>91</v>
      </c>
      <c r="B399" s="14">
        <v>2</v>
      </c>
      <c r="C399" s="14" t="s">
        <v>673</v>
      </c>
      <c r="D399" s="21" t="s">
        <v>675</v>
      </c>
      <c r="E399" s="24" t="s">
        <v>1400</v>
      </c>
      <c r="F399" s="26" t="s">
        <v>1559</v>
      </c>
      <c r="G399" s="22" t="s">
        <v>1664</v>
      </c>
      <c r="H399" s="21" t="s">
        <v>1951</v>
      </c>
    </row>
    <row r="400" spans="1:8" ht="15" thickBot="1" x14ac:dyDescent="0.35">
      <c r="A400" s="21">
        <v>91</v>
      </c>
      <c r="B400" s="14">
        <v>3</v>
      </c>
      <c r="C400" s="14" t="s">
        <v>673</v>
      </c>
      <c r="D400" s="21" t="s">
        <v>676</v>
      </c>
      <c r="E400" s="24" t="s">
        <v>1401</v>
      </c>
      <c r="F400" s="26" t="s">
        <v>1559</v>
      </c>
      <c r="G400" s="22" t="s">
        <v>1664</v>
      </c>
      <c r="H400" s="21" t="s">
        <v>1951</v>
      </c>
    </row>
    <row r="401" spans="1:8" ht="15" thickBot="1" x14ac:dyDescent="0.35">
      <c r="A401" s="21">
        <v>91</v>
      </c>
      <c r="B401" s="14">
        <v>4</v>
      </c>
      <c r="C401" s="14" t="s">
        <v>673</v>
      </c>
      <c r="D401" s="21" t="s">
        <v>677</v>
      </c>
      <c r="E401" s="22" t="s">
        <v>222</v>
      </c>
      <c r="F401" s="26" t="s">
        <v>1559</v>
      </c>
      <c r="G401" s="22" t="s">
        <v>1664</v>
      </c>
      <c r="H401" s="21" t="s">
        <v>1951</v>
      </c>
    </row>
    <row r="402" spans="1:8" ht="15" thickBot="1" x14ac:dyDescent="0.35">
      <c r="A402" s="21">
        <v>91</v>
      </c>
      <c r="B402" s="14">
        <v>5</v>
      </c>
      <c r="C402" s="14" t="s">
        <v>673</v>
      </c>
      <c r="D402" s="21" t="s">
        <v>678</v>
      </c>
      <c r="E402" s="22" t="s">
        <v>1290</v>
      </c>
      <c r="F402" s="26" t="s">
        <v>1559</v>
      </c>
      <c r="G402" s="22" t="s">
        <v>1871</v>
      </c>
      <c r="H402" s="21" t="s">
        <v>1951</v>
      </c>
    </row>
    <row r="403" spans="1:8" ht="15" thickBot="1" x14ac:dyDescent="0.35">
      <c r="A403" s="21">
        <v>91</v>
      </c>
      <c r="B403" s="14">
        <v>6</v>
      </c>
      <c r="C403" s="14" t="s">
        <v>673</v>
      </c>
      <c r="D403" s="21" t="s">
        <v>679</v>
      </c>
      <c r="E403" s="22" t="s">
        <v>21</v>
      </c>
      <c r="F403" s="26" t="s">
        <v>1559</v>
      </c>
      <c r="G403" s="22" t="s">
        <v>1872</v>
      </c>
      <c r="H403" s="21" t="s">
        <v>1951</v>
      </c>
    </row>
    <row r="404" spans="1:8" ht="15" thickBot="1" x14ac:dyDescent="0.35">
      <c r="A404" s="21">
        <v>91</v>
      </c>
      <c r="B404" s="14">
        <v>7</v>
      </c>
      <c r="C404" s="14" t="s">
        <v>673</v>
      </c>
      <c r="D404" s="21" t="s">
        <v>680</v>
      </c>
      <c r="E404" s="24" t="s">
        <v>1402</v>
      </c>
      <c r="F404" s="26" t="s">
        <v>1559</v>
      </c>
      <c r="G404" s="22" t="s">
        <v>1664</v>
      </c>
      <c r="H404" s="21" t="s">
        <v>1951</v>
      </c>
    </row>
    <row r="405" spans="1:8" ht="15" thickBot="1" x14ac:dyDescent="0.35">
      <c r="A405" s="21">
        <v>91</v>
      </c>
      <c r="B405" s="14">
        <v>8</v>
      </c>
      <c r="C405" s="14" t="s">
        <v>673</v>
      </c>
      <c r="D405" s="21" t="s">
        <v>681</v>
      </c>
      <c r="E405" s="22" t="s">
        <v>6</v>
      </c>
      <c r="F405" s="26" t="s">
        <v>1559</v>
      </c>
      <c r="G405" s="22" t="s">
        <v>1662</v>
      </c>
      <c r="H405" s="21" t="s">
        <v>1951</v>
      </c>
    </row>
    <row r="406" spans="1:8" ht="15" thickBot="1" x14ac:dyDescent="0.35">
      <c r="A406" s="21">
        <v>107</v>
      </c>
      <c r="B406" s="14">
        <v>1</v>
      </c>
      <c r="C406" s="14" t="s">
        <v>682</v>
      </c>
      <c r="D406" s="21" t="s">
        <v>683</v>
      </c>
      <c r="E406" s="22" t="s">
        <v>1403</v>
      </c>
      <c r="F406" s="25" t="s">
        <v>1551</v>
      </c>
      <c r="G406" s="22" t="s">
        <v>1873</v>
      </c>
      <c r="H406" s="21" t="s">
        <v>1951</v>
      </c>
    </row>
    <row r="407" spans="1:8" ht="15" thickBot="1" x14ac:dyDescent="0.35">
      <c r="A407" s="21">
        <v>107</v>
      </c>
      <c r="B407" s="14">
        <v>2</v>
      </c>
      <c r="C407" s="14" t="s">
        <v>682</v>
      </c>
      <c r="D407" s="21" t="s">
        <v>684</v>
      </c>
      <c r="E407" s="22" t="s">
        <v>1366</v>
      </c>
      <c r="F407" s="25" t="s">
        <v>1572</v>
      </c>
      <c r="G407" s="22" t="s">
        <v>1874</v>
      </c>
      <c r="H407" s="21" t="s">
        <v>1951</v>
      </c>
    </row>
    <row r="408" spans="1:8" ht="15" thickBot="1" x14ac:dyDescent="0.35">
      <c r="A408" s="21">
        <v>107</v>
      </c>
      <c r="B408" s="14">
        <v>3</v>
      </c>
      <c r="C408" s="14" t="s">
        <v>682</v>
      </c>
      <c r="D408" s="21" t="s">
        <v>685</v>
      </c>
      <c r="E408" s="22" t="s">
        <v>110</v>
      </c>
      <c r="F408" s="25" t="s">
        <v>1628</v>
      </c>
      <c r="G408" s="22" t="s">
        <v>1875</v>
      </c>
      <c r="H408" s="21" t="s">
        <v>1951</v>
      </c>
    </row>
    <row r="409" spans="1:8" ht="15" thickBot="1" x14ac:dyDescent="0.35">
      <c r="A409" s="21">
        <v>107</v>
      </c>
      <c r="B409" s="14">
        <v>4</v>
      </c>
      <c r="C409" s="14" t="s">
        <v>682</v>
      </c>
      <c r="D409" s="21" t="s">
        <v>686</v>
      </c>
      <c r="E409" s="22" t="s">
        <v>190</v>
      </c>
      <c r="F409" s="25" t="s">
        <v>1629</v>
      </c>
      <c r="G409" s="22" t="s">
        <v>1876</v>
      </c>
      <c r="H409" s="21" t="s">
        <v>1951</v>
      </c>
    </row>
    <row r="410" spans="1:8" ht="15" thickBot="1" x14ac:dyDescent="0.35">
      <c r="A410" s="21">
        <v>107</v>
      </c>
      <c r="B410" s="14">
        <v>5</v>
      </c>
      <c r="C410" s="14" t="s">
        <v>682</v>
      </c>
      <c r="D410" s="21" t="s">
        <v>687</v>
      </c>
      <c r="E410" s="22" t="s">
        <v>124</v>
      </c>
      <c r="F410" s="25" t="s">
        <v>1620</v>
      </c>
      <c r="G410" s="22" t="s">
        <v>1877</v>
      </c>
      <c r="H410" s="21" t="s">
        <v>1951</v>
      </c>
    </row>
    <row r="411" spans="1:8" ht="15" thickBot="1" x14ac:dyDescent="0.35">
      <c r="A411" s="21">
        <v>143</v>
      </c>
      <c r="B411" s="14">
        <v>1</v>
      </c>
      <c r="C411" s="14" t="s">
        <v>688</v>
      </c>
      <c r="D411" s="21" t="s">
        <v>689</v>
      </c>
      <c r="E411" s="22" t="s">
        <v>6</v>
      </c>
      <c r="F411" s="26" t="s">
        <v>1599</v>
      </c>
      <c r="G411" s="22" t="s">
        <v>1662</v>
      </c>
      <c r="H411" s="21" t="s">
        <v>1951</v>
      </c>
    </row>
    <row r="412" spans="1:8" ht="15" thickBot="1" x14ac:dyDescent="0.35">
      <c r="A412" s="21">
        <v>143</v>
      </c>
      <c r="B412" s="14">
        <v>2</v>
      </c>
      <c r="C412" s="14" t="s">
        <v>688</v>
      </c>
      <c r="D412" s="21" t="s">
        <v>690</v>
      </c>
      <c r="E412" s="22" t="s">
        <v>21</v>
      </c>
      <c r="F412" s="26" t="s">
        <v>1599</v>
      </c>
      <c r="G412" s="22" t="s">
        <v>18</v>
      </c>
      <c r="H412" s="21" t="s">
        <v>1951</v>
      </c>
    </row>
    <row r="413" spans="1:8" ht="15" thickBot="1" x14ac:dyDescent="0.35">
      <c r="A413" s="21">
        <v>143</v>
      </c>
      <c r="B413" s="14">
        <v>3</v>
      </c>
      <c r="C413" s="14" t="s">
        <v>688</v>
      </c>
      <c r="D413" s="21" t="s">
        <v>691</v>
      </c>
      <c r="E413" s="22" t="s">
        <v>184</v>
      </c>
      <c r="F413" s="26" t="s">
        <v>1599</v>
      </c>
      <c r="G413" s="22" t="s">
        <v>18</v>
      </c>
      <c r="H413" s="21" t="s">
        <v>1951</v>
      </c>
    </row>
    <row r="414" spans="1:8" ht="15" thickBot="1" x14ac:dyDescent="0.35">
      <c r="A414" s="21">
        <v>143</v>
      </c>
      <c r="B414" s="14">
        <v>4</v>
      </c>
      <c r="C414" s="14" t="s">
        <v>688</v>
      </c>
      <c r="D414" s="21" t="s">
        <v>692</v>
      </c>
      <c r="E414" s="22" t="s">
        <v>185</v>
      </c>
      <c r="F414" s="26" t="s">
        <v>1599</v>
      </c>
      <c r="G414" s="22" t="s">
        <v>18</v>
      </c>
      <c r="H414" s="21" t="s">
        <v>1951</v>
      </c>
    </row>
    <row r="415" spans="1:8" ht="15" thickBot="1" x14ac:dyDescent="0.35">
      <c r="A415" s="21">
        <v>143</v>
      </c>
      <c r="B415" s="14">
        <v>5</v>
      </c>
      <c r="C415" s="14" t="s">
        <v>688</v>
      </c>
      <c r="D415" s="21" t="s">
        <v>693</v>
      </c>
      <c r="E415" s="22" t="s">
        <v>96</v>
      </c>
      <c r="F415" s="26" t="s">
        <v>1599</v>
      </c>
      <c r="G415" s="22" t="s">
        <v>18</v>
      </c>
      <c r="H415" s="21" t="s">
        <v>1951</v>
      </c>
    </row>
    <row r="416" spans="1:8" ht="15" thickBot="1" x14ac:dyDescent="0.35">
      <c r="A416" s="21">
        <v>143</v>
      </c>
      <c r="B416" s="14">
        <v>6</v>
      </c>
      <c r="C416" s="14" t="s">
        <v>688</v>
      </c>
      <c r="D416" s="21" t="s">
        <v>694</v>
      </c>
      <c r="E416" s="22" t="s">
        <v>222</v>
      </c>
      <c r="F416" s="26" t="s">
        <v>1599</v>
      </c>
      <c r="G416" s="22" t="s">
        <v>1664</v>
      </c>
      <c r="H416" s="21" t="s">
        <v>1951</v>
      </c>
    </row>
    <row r="417" spans="1:8" ht="15" thickBot="1" x14ac:dyDescent="0.35">
      <c r="A417" s="21">
        <v>143</v>
      </c>
      <c r="B417" s="14">
        <v>7</v>
      </c>
      <c r="C417" s="14" t="s">
        <v>688</v>
      </c>
      <c r="D417" s="21" t="s">
        <v>695</v>
      </c>
      <c r="E417" s="22" t="s">
        <v>224</v>
      </c>
      <c r="F417" s="26" t="s">
        <v>1599</v>
      </c>
      <c r="G417" s="22" t="s">
        <v>1664</v>
      </c>
      <c r="H417" s="21" t="s">
        <v>1951</v>
      </c>
    </row>
    <row r="418" spans="1:8" ht="15" thickBot="1" x14ac:dyDescent="0.35">
      <c r="A418" s="21">
        <v>143</v>
      </c>
      <c r="B418" s="14">
        <v>8</v>
      </c>
      <c r="C418" s="14" t="s">
        <v>688</v>
      </c>
      <c r="D418" s="21" t="s">
        <v>696</v>
      </c>
      <c r="E418" s="22" t="s">
        <v>225</v>
      </c>
      <c r="F418" s="26" t="s">
        <v>1599</v>
      </c>
      <c r="G418" s="22" t="s">
        <v>1664</v>
      </c>
      <c r="H418" s="21" t="s">
        <v>1951</v>
      </c>
    </row>
    <row r="419" spans="1:8" ht="15" thickBot="1" x14ac:dyDescent="0.35">
      <c r="A419" s="21">
        <v>141</v>
      </c>
      <c r="B419" s="14">
        <v>1</v>
      </c>
      <c r="C419" s="14" t="s">
        <v>697</v>
      </c>
      <c r="D419" s="22" t="s">
        <v>698</v>
      </c>
      <c r="E419" s="22" t="s">
        <v>58</v>
      </c>
      <c r="F419" s="26" t="s">
        <v>1599</v>
      </c>
      <c r="G419" s="22" t="s">
        <v>1663</v>
      </c>
      <c r="H419" s="21" t="s">
        <v>1951</v>
      </c>
    </row>
    <row r="420" spans="1:8" ht="15" thickBot="1" x14ac:dyDescent="0.35">
      <c r="A420" s="21">
        <v>141</v>
      </c>
      <c r="B420" s="14">
        <v>2</v>
      </c>
      <c r="C420" s="14" t="s">
        <v>697</v>
      </c>
      <c r="D420" s="21" t="s">
        <v>699</v>
      </c>
      <c r="E420" s="22" t="s">
        <v>6</v>
      </c>
      <c r="F420" s="26" t="s">
        <v>1599</v>
      </c>
      <c r="G420" s="22" t="s">
        <v>1662</v>
      </c>
      <c r="H420" s="21" t="s">
        <v>1951</v>
      </c>
    </row>
    <row r="421" spans="1:8" ht="15" thickBot="1" x14ac:dyDescent="0.35">
      <c r="A421" s="21">
        <v>141</v>
      </c>
      <c r="B421" s="14">
        <v>3</v>
      </c>
      <c r="C421" s="14" t="s">
        <v>697</v>
      </c>
      <c r="D421" s="21" t="s">
        <v>700</v>
      </c>
      <c r="E421" s="22" t="s">
        <v>21</v>
      </c>
      <c r="F421" s="26" t="s">
        <v>1599</v>
      </c>
      <c r="G421" s="22" t="s">
        <v>18</v>
      </c>
      <c r="H421" s="21" t="s">
        <v>1951</v>
      </c>
    </row>
    <row r="422" spans="1:8" ht="15" thickBot="1" x14ac:dyDescent="0.35">
      <c r="A422" s="21">
        <v>141</v>
      </c>
      <c r="B422" s="14">
        <v>4</v>
      </c>
      <c r="C422" s="14" t="s">
        <v>697</v>
      </c>
      <c r="D422" s="21" t="s">
        <v>701</v>
      </c>
      <c r="E422" s="22" t="s">
        <v>184</v>
      </c>
      <c r="F422" s="26" t="s">
        <v>1599</v>
      </c>
      <c r="G422" s="22" t="s">
        <v>18</v>
      </c>
      <c r="H422" s="21" t="s">
        <v>1951</v>
      </c>
    </row>
    <row r="423" spans="1:8" ht="15" thickBot="1" x14ac:dyDescent="0.35">
      <c r="A423" s="21">
        <v>141</v>
      </c>
      <c r="B423" s="14">
        <v>5</v>
      </c>
      <c r="C423" s="14" t="s">
        <v>697</v>
      </c>
      <c r="D423" s="21" t="s">
        <v>702</v>
      </c>
      <c r="E423" s="22" t="s">
        <v>185</v>
      </c>
      <c r="F423" s="26" t="s">
        <v>1599</v>
      </c>
      <c r="G423" s="22" t="s">
        <v>18</v>
      </c>
      <c r="H423" s="21" t="s">
        <v>1951</v>
      </c>
    </row>
    <row r="424" spans="1:8" ht="15" thickBot="1" x14ac:dyDescent="0.35">
      <c r="A424" s="21">
        <v>141</v>
      </c>
      <c r="B424" s="14">
        <v>6</v>
      </c>
      <c r="C424" s="14" t="s">
        <v>697</v>
      </c>
      <c r="D424" s="21" t="s">
        <v>703</v>
      </c>
      <c r="E424" s="22" t="s">
        <v>96</v>
      </c>
      <c r="F424" s="26" t="s">
        <v>1599</v>
      </c>
      <c r="G424" s="22" t="s">
        <v>18</v>
      </c>
      <c r="H424" s="21" t="s">
        <v>1951</v>
      </c>
    </row>
    <row r="425" spans="1:8" ht="15" thickBot="1" x14ac:dyDescent="0.35">
      <c r="A425" s="21">
        <v>141</v>
      </c>
      <c r="B425" s="14">
        <v>7</v>
      </c>
      <c r="C425" s="14" t="s">
        <v>697</v>
      </c>
      <c r="D425" s="21" t="s">
        <v>704</v>
      </c>
      <c r="E425" s="22" t="s">
        <v>222</v>
      </c>
      <c r="F425" s="26" t="s">
        <v>1599</v>
      </c>
      <c r="G425" s="22" t="s">
        <v>1664</v>
      </c>
      <c r="H425" s="21" t="s">
        <v>1951</v>
      </c>
    </row>
    <row r="426" spans="1:8" ht="15" thickBot="1" x14ac:dyDescent="0.35">
      <c r="A426" s="21">
        <v>141</v>
      </c>
      <c r="B426" s="14">
        <v>8</v>
      </c>
      <c r="C426" s="14" t="s">
        <v>697</v>
      </c>
      <c r="D426" s="21" t="s">
        <v>705</v>
      </c>
      <c r="E426" s="22" t="s">
        <v>224</v>
      </c>
      <c r="F426" s="26" t="s">
        <v>1599</v>
      </c>
      <c r="G426" s="22" t="s">
        <v>1664</v>
      </c>
      <c r="H426" s="21" t="s">
        <v>1951</v>
      </c>
    </row>
    <row r="427" spans="1:8" ht="15" thickBot="1" x14ac:dyDescent="0.35">
      <c r="A427" s="21">
        <v>141</v>
      </c>
      <c r="B427" s="14">
        <v>9</v>
      </c>
      <c r="C427" s="14" t="s">
        <v>697</v>
      </c>
      <c r="D427" s="21" t="s">
        <v>706</v>
      </c>
      <c r="E427" s="22" t="s">
        <v>225</v>
      </c>
      <c r="F427" s="26" t="s">
        <v>1599</v>
      </c>
      <c r="G427" s="22" t="s">
        <v>1664</v>
      </c>
      <c r="H427" s="21" t="s">
        <v>1951</v>
      </c>
    </row>
    <row r="428" spans="1:8" ht="15" thickBot="1" x14ac:dyDescent="0.35">
      <c r="A428" s="21">
        <v>146</v>
      </c>
      <c r="B428" s="14">
        <v>1</v>
      </c>
      <c r="C428" s="14" t="s">
        <v>707</v>
      </c>
      <c r="D428" s="21" t="s">
        <v>708</v>
      </c>
      <c r="E428" s="22" t="s">
        <v>6</v>
      </c>
      <c r="F428" s="25" t="s">
        <v>1556</v>
      </c>
      <c r="G428" s="22" t="s">
        <v>1662</v>
      </c>
      <c r="H428" s="21" t="s">
        <v>1951</v>
      </c>
    </row>
    <row r="429" spans="1:8" ht="15" thickBot="1" x14ac:dyDescent="0.35">
      <c r="A429" s="21">
        <v>146</v>
      </c>
      <c r="B429" s="14">
        <v>2</v>
      </c>
      <c r="C429" s="14" t="s">
        <v>707</v>
      </c>
      <c r="D429" s="21" t="s">
        <v>709</v>
      </c>
      <c r="E429" s="22" t="s">
        <v>21</v>
      </c>
      <c r="F429" s="25" t="s">
        <v>1576</v>
      </c>
      <c r="G429" s="22" t="s">
        <v>1878</v>
      </c>
      <c r="H429" s="21" t="s">
        <v>1951</v>
      </c>
    </row>
    <row r="430" spans="1:8" ht="15" thickBot="1" x14ac:dyDescent="0.35">
      <c r="A430" s="21">
        <v>146</v>
      </c>
      <c r="B430" s="14">
        <v>3</v>
      </c>
      <c r="C430" s="14" t="s">
        <v>707</v>
      </c>
      <c r="D430" s="21" t="s">
        <v>710</v>
      </c>
      <c r="E430" s="22" t="s">
        <v>1187</v>
      </c>
      <c r="F430" s="25" t="s">
        <v>1559</v>
      </c>
      <c r="G430" s="22" t="s">
        <v>1664</v>
      </c>
      <c r="H430" s="21" t="s">
        <v>1951</v>
      </c>
    </row>
    <row r="431" spans="1:8" ht="15" thickBot="1" x14ac:dyDescent="0.35">
      <c r="A431" s="21">
        <v>146</v>
      </c>
      <c r="B431" s="14">
        <v>4</v>
      </c>
      <c r="C431" s="14" t="s">
        <v>707</v>
      </c>
      <c r="D431" s="21" t="s">
        <v>711</v>
      </c>
      <c r="E431" s="22" t="s">
        <v>222</v>
      </c>
      <c r="F431" s="25" t="s">
        <v>1559</v>
      </c>
      <c r="G431" s="22" t="s">
        <v>1664</v>
      </c>
      <c r="H431" s="21" t="s">
        <v>1951</v>
      </c>
    </row>
    <row r="432" spans="1:8" ht="15" thickBot="1" x14ac:dyDescent="0.35">
      <c r="A432" s="21">
        <v>146</v>
      </c>
      <c r="B432" s="14">
        <v>5</v>
      </c>
      <c r="C432" s="14" t="s">
        <v>707</v>
      </c>
      <c r="D432" s="21" t="s">
        <v>712</v>
      </c>
      <c r="E432" s="22" t="s">
        <v>224</v>
      </c>
      <c r="F432" s="25" t="s">
        <v>1559</v>
      </c>
      <c r="G432" s="22" t="s">
        <v>1664</v>
      </c>
      <c r="H432" s="21" t="s">
        <v>1951</v>
      </c>
    </row>
    <row r="433" spans="1:8" ht="15" thickBot="1" x14ac:dyDescent="0.35">
      <c r="A433" s="21">
        <v>146</v>
      </c>
      <c r="B433" s="14">
        <v>6</v>
      </c>
      <c r="C433" s="14" t="s">
        <v>707</v>
      </c>
      <c r="D433" s="21" t="s">
        <v>713</v>
      </c>
      <c r="E433" s="24" t="s">
        <v>1404</v>
      </c>
      <c r="F433" s="25" t="s">
        <v>1575</v>
      </c>
      <c r="G433" s="22" t="s">
        <v>1664</v>
      </c>
      <c r="H433" s="21" t="s">
        <v>1951</v>
      </c>
    </row>
    <row r="434" spans="1:8" ht="15" thickBot="1" x14ac:dyDescent="0.35">
      <c r="A434" s="21">
        <v>146</v>
      </c>
      <c r="B434" s="14">
        <v>7</v>
      </c>
      <c r="C434" s="14" t="s">
        <v>707</v>
      </c>
      <c r="D434" s="21" t="s">
        <v>714</v>
      </c>
      <c r="E434" s="24" t="s">
        <v>1405</v>
      </c>
      <c r="F434" s="25" t="s">
        <v>1559</v>
      </c>
      <c r="G434" s="22" t="s">
        <v>1664</v>
      </c>
      <c r="H434" s="21" t="s">
        <v>1951</v>
      </c>
    </row>
    <row r="435" spans="1:8" ht="15" thickBot="1" x14ac:dyDescent="0.35">
      <c r="A435" s="21">
        <v>144</v>
      </c>
      <c r="B435" s="14">
        <v>1</v>
      </c>
      <c r="C435" s="14" t="s">
        <v>715</v>
      </c>
      <c r="D435" s="21" t="s">
        <v>716</v>
      </c>
      <c r="E435" s="22" t="s">
        <v>21</v>
      </c>
      <c r="F435" s="25" t="s">
        <v>1559</v>
      </c>
      <c r="G435" s="22" t="s">
        <v>1879</v>
      </c>
      <c r="H435" s="21" t="s">
        <v>1951</v>
      </c>
    </row>
    <row r="436" spans="1:8" ht="15" thickBot="1" x14ac:dyDescent="0.35">
      <c r="A436" s="21">
        <v>144</v>
      </c>
      <c r="B436" s="14">
        <v>2</v>
      </c>
      <c r="C436" s="14" t="s">
        <v>715</v>
      </c>
      <c r="D436" s="21" t="s">
        <v>717</v>
      </c>
      <c r="E436" s="24" t="s">
        <v>1406</v>
      </c>
      <c r="F436" s="26" t="s">
        <v>1630</v>
      </c>
      <c r="G436" s="22" t="s">
        <v>1664</v>
      </c>
      <c r="H436" s="21" t="s">
        <v>1951</v>
      </c>
    </row>
    <row r="437" spans="1:8" ht="15" thickBot="1" x14ac:dyDescent="0.35">
      <c r="A437" s="21">
        <v>144</v>
      </c>
      <c r="B437" s="14">
        <v>3</v>
      </c>
      <c r="C437" s="14" t="s">
        <v>715</v>
      </c>
      <c r="D437" s="21" t="s">
        <v>718</v>
      </c>
      <c r="E437" s="22" t="s">
        <v>222</v>
      </c>
      <c r="F437" s="26" t="s">
        <v>1630</v>
      </c>
      <c r="G437" s="22" t="s">
        <v>1664</v>
      </c>
      <c r="H437" s="21" t="s">
        <v>1951</v>
      </c>
    </row>
    <row r="438" spans="1:8" ht="15" thickBot="1" x14ac:dyDescent="0.35">
      <c r="A438" s="21">
        <v>144</v>
      </c>
      <c r="B438" s="14">
        <v>4</v>
      </c>
      <c r="C438" s="14" t="s">
        <v>715</v>
      </c>
      <c r="D438" s="21" t="s">
        <v>719</v>
      </c>
      <c r="E438" s="24" t="s">
        <v>1407</v>
      </c>
      <c r="F438" s="26" t="s">
        <v>1630</v>
      </c>
      <c r="G438" s="22" t="s">
        <v>1664</v>
      </c>
      <c r="H438" s="21" t="s">
        <v>1951</v>
      </c>
    </row>
    <row r="439" spans="1:8" ht="15" thickBot="1" x14ac:dyDescent="0.35">
      <c r="A439" s="21">
        <v>144</v>
      </c>
      <c r="B439" s="14">
        <v>5</v>
      </c>
      <c r="C439" s="14" t="s">
        <v>715</v>
      </c>
      <c r="D439" s="21" t="s">
        <v>720</v>
      </c>
      <c r="E439" s="22" t="s">
        <v>224</v>
      </c>
      <c r="F439" s="26" t="s">
        <v>1630</v>
      </c>
      <c r="G439" s="22" t="s">
        <v>1664</v>
      </c>
      <c r="H439" s="21" t="s">
        <v>1951</v>
      </c>
    </row>
    <row r="440" spans="1:8" ht="15" thickBot="1" x14ac:dyDescent="0.35">
      <c r="A440" s="21">
        <v>144</v>
      </c>
      <c r="B440" s="14">
        <v>6</v>
      </c>
      <c r="C440" s="14" t="s">
        <v>715</v>
      </c>
      <c r="D440" s="21" t="s">
        <v>721</v>
      </c>
      <c r="E440" s="22" t="s">
        <v>225</v>
      </c>
      <c r="F440" s="26" t="s">
        <v>1630</v>
      </c>
      <c r="G440" s="22" t="s">
        <v>1664</v>
      </c>
      <c r="H440" s="21" t="s">
        <v>1951</v>
      </c>
    </row>
    <row r="441" spans="1:8" ht="15" thickBot="1" x14ac:dyDescent="0.35">
      <c r="A441" s="21">
        <v>144</v>
      </c>
      <c r="B441" s="14">
        <v>7</v>
      </c>
      <c r="C441" s="14" t="s">
        <v>715</v>
      </c>
      <c r="D441" s="21" t="s">
        <v>722</v>
      </c>
      <c r="E441" s="24" t="s">
        <v>1408</v>
      </c>
      <c r="F441" s="25" t="s">
        <v>1559</v>
      </c>
      <c r="G441" s="22" t="s">
        <v>1880</v>
      </c>
      <c r="H441" s="21" t="s">
        <v>1951</v>
      </c>
    </row>
    <row r="442" spans="1:8" ht="15" thickBot="1" x14ac:dyDescent="0.35">
      <c r="A442" s="21">
        <v>144</v>
      </c>
      <c r="B442" s="14">
        <v>8</v>
      </c>
      <c r="C442" s="14" t="s">
        <v>715</v>
      </c>
      <c r="D442" s="21" t="s">
        <v>723</v>
      </c>
      <c r="E442" s="24" t="s">
        <v>1409</v>
      </c>
      <c r="F442" s="25" t="s">
        <v>1559</v>
      </c>
      <c r="G442" s="22" t="s">
        <v>1664</v>
      </c>
      <c r="H442" s="21" t="s">
        <v>1951</v>
      </c>
    </row>
    <row r="443" spans="1:8" ht="15" thickBot="1" x14ac:dyDescent="0.35">
      <c r="A443" s="21">
        <v>144</v>
      </c>
      <c r="B443" s="14">
        <v>9</v>
      </c>
      <c r="C443" s="14" t="s">
        <v>715</v>
      </c>
      <c r="D443" s="21" t="s">
        <v>724</v>
      </c>
      <c r="E443" s="24" t="s">
        <v>1410</v>
      </c>
      <c r="F443" s="25" t="s">
        <v>1559</v>
      </c>
      <c r="G443" s="22" t="s">
        <v>1664</v>
      </c>
      <c r="H443" s="21" t="s">
        <v>1951</v>
      </c>
    </row>
    <row r="444" spans="1:8" ht="15" thickBot="1" x14ac:dyDescent="0.35">
      <c r="A444" s="21">
        <v>144</v>
      </c>
      <c r="B444" s="14">
        <v>10</v>
      </c>
      <c r="C444" s="14" t="s">
        <v>715</v>
      </c>
      <c r="D444" s="21" t="s">
        <v>725</v>
      </c>
      <c r="E444" s="24" t="s">
        <v>1411</v>
      </c>
      <c r="F444" s="25" t="s">
        <v>1559</v>
      </c>
      <c r="G444" s="22" t="s">
        <v>1664</v>
      </c>
      <c r="H444" s="21" t="s">
        <v>1951</v>
      </c>
    </row>
    <row r="445" spans="1:8" ht="15" thickBot="1" x14ac:dyDescent="0.35">
      <c r="A445" s="21">
        <v>144</v>
      </c>
      <c r="B445" s="14">
        <v>11</v>
      </c>
      <c r="C445" s="14" t="s">
        <v>715</v>
      </c>
      <c r="D445" s="21" t="s">
        <v>726</v>
      </c>
      <c r="E445" s="24" t="s">
        <v>1412</v>
      </c>
      <c r="F445" s="25" t="s">
        <v>1559</v>
      </c>
      <c r="G445" s="22" t="s">
        <v>1664</v>
      </c>
      <c r="H445" s="21" t="s">
        <v>1951</v>
      </c>
    </row>
    <row r="446" spans="1:8" ht="15" thickBot="1" x14ac:dyDescent="0.35">
      <c r="A446" s="21">
        <v>144</v>
      </c>
      <c r="B446" s="14">
        <v>12</v>
      </c>
      <c r="C446" s="14" t="s">
        <v>715</v>
      </c>
      <c r="D446" s="21" t="s">
        <v>727</v>
      </c>
      <c r="E446" s="24" t="s">
        <v>1413</v>
      </c>
      <c r="F446" s="25" t="s">
        <v>1559</v>
      </c>
      <c r="G446" s="22" t="s">
        <v>1664</v>
      </c>
      <c r="H446" s="21" t="s">
        <v>1951</v>
      </c>
    </row>
    <row r="447" spans="1:8" ht="15" thickBot="1" x14ac:dyDescent="0.35">
      <c r="A447" s="21">
        <v>145</v>
      </c>
      <c r="B447" s="14">
        <v>1</v>
      </c>
      <c r="C447" s="14" t="s">
        <v>728</v>
      </c>
      <c r="D447" s="21" t="s">
        <v>729</v>
      </c>
      <c r="E447" s="22" t="s">
        <v>21</v>
      </c>
      <c r="F447" s="25" t="s">
        <v>1631</v>
      </c>
      <c r="G447" s="22" t="s">
        <v>1881</v>
      </c>
      <c r="H447" s="21" t="s">
        <v>1951</v>
      </c>
    </row>
    <row r="448" spans="1:8" ht="15" thickBot="1" x14ac:dyDescent="0.35">
      <c r="A448" s="21">
        <v>145</v>
      </c>
      <c r="B448" s="14">
        <v>2</v>
      </c>
      <c r="C448" s="14" t="s">
        <v>728</v>
      </c>
      <c r="D448" s="21" t="s">
        <v>730</v>
      </c>
      <c r="E448" s="22" t="s">
        <v>224</v>
      </c>
      <c r="F448" s="25" t="s">
        <v>1559</v>
      </c>
      <c r="G448" s="22" t="s">
        <v>1664</v>
      </c>
      <c r="H448" s="21" t="s">
        <v>1951</v>
      </c>
    </row>
    <row r="449" spans="1:8" ht="15" thickBot="1" x14ac:dyDescent="0.35">
      <c r="A449" s="21">
        <v>145</v>
      </c>
      <c r="B449" s="14">
        <v>3</v>
      </c>
      <c r="C449" s="14" t="s">
        <v>728</v>
      </c>
      <c r="D449" s="21" t="s">
        <v>731</v>
      </c>
      <c r="E449" s="22" t="s">
        <v>222</v>
      </c>
      <c r="F449" s="25" t="s">
        <v>1559</v>
      </c>
      <c r="G449" s="22" t="s">
        <v>1664</v>
      </c>
      <c r="H449" s="21" t="s">
        <v>1951</v>
      </c>
    </row>
    <row r="450" spans="1:8" ht="15" thickBot="1" x14ac:dyDescent="0.35">
      <c r="A450" s="21">
        <v>145</v>
      </c>
      <c r="B450" s="14">
        <v>4</v>
      </c>
      <c r="C450" s="14" t="s">
        <v>728</v>
      </c>
      <c r="D450" s="21" t="s">
        <v>732</v>
      </c>
      <c r="E450" s="24" t="s">
        <v>1414</v>
      </c>
      <c r="F450" s="25" t="s">
        <v>1559</v>
      </c>
      <c r="G450" s="22" t="s">
        <v>1664</v>
      </c>
      <c r="H450" s="21" t="s">
        <v>1951</v>
      </c>
    </row>
    <row r="451" spans="1:8" ht="15" thickBot="1" x14ac:dyDescent="0.35">
      <c r="A451" s="21">
        <v>145</v>
      </c>
      <c r="B451" s="14">
        <v>5</v>
      </c>
      <c r="C451" s="14" t="s">
        <v>728</v>
      </c>
      <c r="D451" s="21" t="s">
        <v>733</v>
      </c>
      <c r="E451" s="22" t="s">
        <v>96</v>
      </c>
      <c r="F451" s="25" t="s">
        <v>1606</v>
      </c>
      <c r="G451" s="22" t="s">
        <v>1882</v>
      </c>
      <c r="H451" s="21" t="s">
        <v>1951</v>
      </c>
    </row>
    <row r="452" spans="1:8" ht="15" thickBot="1" x14ac:dyDescent="0.35">
      <c r="A452" s="21">
        <v>145</v>
      </c>
      <c r="B452" s="14">
        <v>6</v>
      </c>
      <c r="C452" s="14" t="s">
        <v>728</v>
      </c>
      <c r="D452" s="21" t="s">
        <v>734</v>
      </c>
      <c r="E452" s="22" t="s">
        <v>95</v>
      </c>
      <c r="F452" s="25" t="s">
        <v>1575</v>
      </c>
      <c r="G452" s="22" t="s">
        <v>1883</v>
      </c>
      <c r="H452" s="21" t="s">
        <v>1951</v>
      </c>
    </row>
    <row r="453" spans="1:8" ht="15" thickBot="1" x14ac:dyDescent="0.35">
      <c r="A453" s="21">
        <v>145</v>
      </c>
      <c r="B453" s="14">
        <v>7</v>
      </c>
      <c r="C453" s="14" t="s">
        <v>728</v>
      </c>
      <c r="D453" s="21" t="s">
        <v>735</v>
      </c>
      <c r="E453" s="22" t="s">
        <v>1415</v>
      </c>
      <c r="F453" s="25" t="s">
        <v>1632</v>
      </c>
      <c r="G453" s="22" t="s">
        <v>1884</v>
      </c>
      <c r="H453" s="21" t="s">
        <v>1951</v>
      </c>
    </row>
    <row r="454" spans="1:8" ht="15" thickBot="1" x14ac:dyDescent="0.35">
      <c r="A454" s="21">
        <v>145</v>
      </c>
      <c r="B454" s="14">
        <v>8</v>
      </c>
      <c r="C454" s="14" t="s">
        <v>728</v>
      </c>
      <c r="D454" s="21" t="s">
        <v>736</v>
      </c>
      <c r="E454" s="22" t="s">
        <v>11</v>
      </c>
      <c r="F454" s="25" t="s">
        <v>1559</v>
      </c>
      <c r="G454" s="22" t="s">
        <v>1885</v>
      </c>
      <c r="H454" s="21" t="s">
        <v>1951</v>
      </c>
    </row>
    <row r="455" spans="1:8" ht="15" thickBot="1" x14ac:dyDescent="0.35">
      <c r="A455" s="21">
        <v>145</v>
      </c>
      <c r="B455" s="14">
        <v>9</v>
      </c>
      <c r="C455" s="14" t="s">
        <v>728</v>
      </c>
      <c r="D455" s="21" t="s">
        <v>737</v>
      </c>
      <c r="E455" s="24" t="s">
        <v>1416</v>
      </c>
      <c r="F455" s="25" t="s">
        <v>1559</v>
      </c>
      <c r="G455" s="22" t="s">
        <v>1664</v>
      </c>
      <c r="H455" s="21" t="s">
        <v>1951</v>
      </c>
    </row>
    <row r="456" spans="1:8" ht="15" thickBot="1" x14ac:dyDescent="0.35">
      <c r="A456" s="21">
        <v>145</v>
      </c>
      <c r="B456" s="14">
        <v>10</v>
      </c>
      <c r="C456" s="14" t="s">
        <v>728</v>
      </c>
      <c r="D456" s="21" t="s">
        <v>738</v>
      </c>
      <c r="E456" s="24" t="s">
        <v>1417</v>
      </c>
      <c r="F456" s="25" t="s">
        <v>1559</v>
      </c>
      <c r="G456" s="22" t="s">
        <v>1664</v>
      </c>
      <c r="H456" s="21" t="s">
        <v>1951</v>
      </c>
    </row>
    <row r="457" spans="1:8" ht="15" thickBot="1" x14ac:dyDescent="0.35">
      <c r="A457" s="21">
        <v>145</v>
      </c>
      <c r="B457" s="14">
        <v>11</v>
      </c>
      <c r="C457" s="14" t="s">
        <v>728</v>
      </c>
      <c r="D457" s="21" t="s">
        <v>739</v>
      </c>
      <c r="E457" s="24" t="s">
        <v>1418</v>
      </c>
      <c r="F457" s="25" t="s">
        <v>1559</v>
      </c>
      <c r="G457" s="22" t="s">
        <v>1664</v>
      </c>
      <c r="H457" s="21" t="s">
        <v>1951</v>
      </c>
    </row>
    <row r="458" spans="1:8" ht="15" thickBot="1" x14ac:dyDescent="0.35">
      <c r="A458" s="21">
        <v>116</v>
      </c>
      <c r="B458" s="14">
        <v>1</v>
      </c>
      <c r="C458" s="14" t="s">
        <v>740</v>
      </c>
      <c r="D458" s="21" t="s">
        <v>741</v>
      </c>
      <c r="E458" s="22" t="s">
        <v>21</v>
      </c>
      <c r="F458" s="25" t="s">
        <v>1633</v>
      </c>
      <c r="G458" s="22" t="s">
        <v>1886</v>
      </c>
      <c r="H458" s="21" t="s">
        <v>1951</v>
      </c>
    </row>
    <row r="459" spans="1:8" ht="15" thickBot="1" x14ac:dyDescent="0.35">
      <c r="A459" s="21">
        <v>116</v>
      </c>
      <c r="B459" s="14">
        <v>2</v>
      </c>
      <c r="C459" s="14" t="s">
        <v>740</v>
      </c>
      <c r="D459" s="21" t="s">
        <v>742</v>
      </c>
      <c r="E459" s="22" t="s">
        <v>343</v>
      </c>
      <c r="F459" s="25" t="s">
        <v>1634</v>
      </c>
      <c r="G459" s="22" t="s">
        <v>1887</v>
      </c>
      <c r="H459" s="21" t="s">
        <v>1951</v>
      </c>
    </row>
    <row r="460" spans="1:8" ht="15" thickBot="1" x14ac:dyDescent="0.35">
      <c r="A460" s="21">
        <v>116</v>
      </c>
      <c r="B460" s="14">
        <v>3</v>
      </c>
      <c r="C460" s="14" t="s">
        <v>740</v>
      </c>
      <c r="D460" s="21" t="s">
        <v>743</v>
      </c>
      <c r="E460" s="24" t="s">
        <v>1419</v>
      </c>
      <c r="F460" s="25" t="s">
        <v>1635</v>
      </c>
      <c r="G460" s="22" t="s">
        <v>1664</v>
      </c>
      <c r="H460" s="21" t="s">
        <v>1951</v>
      </c>
    </row>
    <row r="461" spans="1:8" ht="15" thickBot="1" x14ac:dyDescent="0.35">
      <c r="A461" s="21">
        <v>116</v>
      </c>
      <c r="B461" s="14">
        <v>4</v>
      </c>
      <c r="C461" s="14" t="s">
        <v>740</v>
      </c>
      <c r="D461" s="21" t="s">
        <v>744</v>
      </c>
      <c r="E461" s="24" t="s">
        <v>1420</v>
      </c>
      <c r="F461" s="25" t="s">
        <v>1547</v>
      </c>
      <c r="G461" s="22" t="s">
        <v>1664</v>
      </c>
      <c r="H461" s="21" t="s">
        <v>1951</v>
      </c>
    </row>
    <row r="462" spans="1:8" ht="15" thickBot="1" x14ac:dyDescent="0.35">
      <c r="A462" s="21">
        <v>116</v>
      </c>
      <c r="B462" s="14">
        <v>5</v>
      </c>
      <c r="C462" s="14" t="s">
        <v>740</v>
      </c>
      <c r="D462" s="21" t="s">
        <v>745</v>
      </c>
      <c r="E462" s="22" t="s">
        <v>110</v>
      </c>
      <c r="F462" s="25" t="s">
        <v>1547</v>
      </c>
      <c r="G462" s="22" t="s">
        <v>1888</v>
      </c>
      <c r="H462" s="21" t="s">
        <v>1951</v>
      </c>
    </row>
    <row r="463" spans="1:8" ht="15" thickBot="1" x14ac:dyDescent="0.35">
      <c r="A463" s="21">
        <v>116</v>
      </c>
      <c r="B463" s="14">
        <v>6</v>
      </c>
      <c r="C463" s="14" t="s">
        <v>740</v>
      </c>
      <c r="D463" s="21" t="s">
        <v>746</v>
      </c>
      <c r="E463" s="24" t="s">
        <v>1421</v>
      </c>
      <c r="F463" s="25" t="s">
        <v>1636</v>
      </c>
      <c r="G463" s="22" t="s">
        <v>1664</v>
      </c>
      <c r="H463" s="21" t="s">
        <v>1951</v>
      </c>
    </row>
    <row r="464" spans="1:8" ht="15" thickBot="1" x14ac:dyDescent="0.35">
      <c r="A464" s="21">
        <v>116</v>
      </c>
      <c r="B464" s="14">
        <v>7</v>
      </c>
      <c r="C464" s="14" t="s">
        <v>740</v>
      </c>
      <c r="D464" s="21" t="s">
        <v>747</v>
      </c>
      <c r="E464" s="24" t="s">
        <v>1422</v>
      </c>
      <c r="F464" s="25" t="s">
        <v>1637</v>
      </c>
      <c r="G464" s="22" t="s">
        <v>1889</v>
      </c>
      <c r="H464" s="21" t="s">
        <v>1951</v>
      </c>
    </row>
    <row r="465" spans="1:8" ht="15" thickBot="1" x14ac:dyDescent="0.35">
      <c r="A465" s="21">
        <v>116</v>
      </c>
      <c r="B465" s="14">
        <v>8</v>
      </c>
      <c r="C465" s="14" t="s">
        <v>740</v>
      </c>
      <c r="D465" s="21" t="s">
        <v>748</v>
      </c>
      <c r="E465" s="24" t="s">
        <v>1423</v>
      </c>
      <c r="F465" s="25" t="s">
        <v>1638</v>
      </c>
      <c r="G465" s="22" t="s">
        <v>1890</v>
      </c>
      <c r="H465" s="21" t="s">
        <v>1951</v>
      </c>
    </row>
    <row r="466" spans="1:8" ht="15" thickBot="1" x14ac:dyDescent="0.35">
      <c r="A466" s="21">
        <v>117</v>
      </c>
      <c r="B466" s="14">
        <v>1</v>
      </c>
      <c r="C466" s="14" t="s">
        <v>749</v>
      </c>
      <c r="D466" s="21" t="s">
        <v>750</v>
      </c>
      <c r="E466" s="24" t="s">
        <v>1424</v>
      </c>
      <c r="F466" s="25" t="s">
        <v>1639</v>
      </c>
      <c r="G466" s="22" t="s">
        <v>1891</v>
      </c>
      <c r="H466" s="21" t="s">
        <v>1951</v>
      </c>
    </row>
    <row r="467" spans="1:8" ht="15" thickBot="1" x14ac:dyDescent="0.35">
      <c r="A467" s="21">
        <v>117</v>
      </c>
      <c r="B467" s="14">
        <v>2</v>
      </c>
      <c r="C467" s="14" t="s">
        <v>749</v>
      </c>
      <c r="D467" s="21" t="s">
        <v>751</v>
      </c>
      <c r="E467" s="24" t="s">
        <v>1425</v>
      </c>
      <c r="F467" s="25" t="s">
        <v>1639</v>
      </c>
      <c r="G467" s="22" t="s">
        <v>1891</v>
      </c>
      <c r="H467" s="21" t="s">
        <v>1951</v>
      </c>
    </row>
    <row r="468" spans="1:8" ht="15" thickBot="1" x14ac:dyDescent="0.35">
      <c r="A468" s="21">
        <v>117</v>
      </c>
      <c r="B468" s="14">
        <v>3</v>
      </c>
      <c r="C468" s="14" t="s">
        <v>749</v>
      </c>
      <c r="D468" s="21" t="s">
        <v>752</v>
      </c>
      <c r="E468" s="24" t="s">
        <v>1426</v>
      </c>
      <c r="F468" s="25" t="s">
        <v>1639</v>
      </c>
      <c r="G468" s="22" t="s">
        <v>1891</v>
      </c>
      <c r="H468" s="21" t="s">
        <v>1951</v>
      </c>
    </row>
    <row r="469" spans="1:8" ht="15" thickBot="1" x14ac:dyDescent="0.35">
      <c r="A469" s="21">
        <v>117</v>
      </c>
      <c r="B469" s="14">
        <v>4</v>
      </c>
      <c r="C469" s="14" t="s">
        <v>749</v>
      </c>
      <c r="D469" s="21" t="s">
        <v>753</v>
      </c>
      <c r="E469" s="24" t="s">
        <v>1427</v>
      </c>
      <c r="F469" s="25" t="s">
        <v>1639</v>
      </c>
      <c r="G469" s="22" t="s">
        <v>1891</v>
      </c>
      <c r="H469" s="21" t="s">
        <v>1951</v>
      </c>
    </row>
    <row r="470" spans="1:8" ht="15" thickBot="1" x14ac:dyDescent="0.35">
      <c r="A470" s="21">
        <v>117</v>
      </c>
      <c r="B470" s="14">
        <v>5</v>
      </c>
      <c r="C470" s="14" t="s">
        <v>749</v>
      </c>
      <c r="D470" s="21" t="s">
        <v>754</v>
      </c>
      <c r="E470" s="24" t="s">
        <v>1428</v>
      </c>
      <c r="F470" s="25" t="s">
        <v>1639</v>
      </c>
      <c r="G470" s="22" t="s">
        <v>1891</v>
      </c>
      <c r="H470" s="21" t="s">
        <v>1951</v>
      </c>
    </row>
    <row r="471" spans="1:8" ht="15" thickBot="1" x14ac:dyDescent="0.35">
      <c r="A471" s="21">
        <v>117</v>
      </c>
      <c r="B471" s="14">
        <v>6</v>
      </c>
      <c r="C471" s="14" t="s">
        <v>749</v>
      </c>
      <c r="D471" s="21" t="s">
        <v>755</v>
      </c>
      <c r="E471" s="24" t="s">
        <v>1429</v>
      </c>
      <c r="F471" s="25" t="s">
        <v>1639</v>
      </c>
      <c r="G471" s="22" t="s">
        <v>1891</v>
      </c>
      <c r="H471" s="21" t="s">
        <v>1951</v>
      </c>
    </row>
    <row r="472" spans="1:8" ht="15" thickBot="1" x14ac:dyDescent="0.35">
      <c r="A472" s="21">
        <v>117</v>
      </c>
      <c r="B472" s="14">
        <v>7</v>
      </c>
      <c r="C472" s="14" t="s">
        <v>749</v>
      </c>
      <c r="D472" s="21" t="s">
        <v>756</v>
      </c>
      <c r="E472" s="24" t="s">
        <v>1430</v>
      </c>
      <c r="F472" s="25" t="s">
        <v>1639</v>
      </c>
      <c r="G472" s="22" t="s">
        <v>1892</v>
      </c>
      <c r="H472" s="21" t="s">
        <v>1951</v>
      </c>
    </row>
    <row r="473" spans="1:8" ht="15" thickBot="1" x14ac:dyDescent="0.35">
      <c r="A473" s="21">
        <v>137</v>
      </c>
      <c r="B473" s="14">
        <v>1</v>
      </c>
      <c r="C473" s="14" t="s">
        <v>757</v>
      </c>
      <c r="D473" s="27" t="s">
        <v>758</v>
      </c>
      <c r="E473" s="22" t="s">
        <v>21</v>
      </c>
      <c r="F473" s="25" t="s">
        <v>1556</v>
      </c>
      <c r="G473" s="22" t="s">
        <v>1893</v>
      </c>
      <c r="H473" s="21" t="s">
        <v>1951</v>
      </c>
    </row>
    <row r="474" spans="1:8" ht="15" thickBot="1" x14ac:dyDescent="0.35">
      <c r="A474" s="21">
        <v>137</v>
      </c>
      <c r="B474" s="14">
        <v>2</v>
      </c>
      <c r="C474" s="14" t="s">
        <v>757</v>
      </c>
      <c r="D474" s="21" t="s">
        <v>759</v>
      </c>
      <c r="E474" s="22" t="s">
        <v>96</v>
      </c>
      <c r="F474" s="25" t="s">
        <v>1559</v>
      </c>
      <c r="G474" s="22" t="s">
        <v>1894</v>
      </c>
      <c r="H474" s="21" t="s">
        <v>1951</v>
      </c>
    </row>
    <row r="475" spans="1:8" ht="15" thickBot="1" x14ac:dyDescent="0.35">
      <c r="A475" s="21">
        <v>137</v>
      </c>
      <c r="B475" s="14">
        <v>3</v>
      </c>
      <c r="C475" s="14" t="s">
        <v>757</v>
      </c>
      <c r="D475" s="21" t="s">
        <v>760</v>
      </c>
      <c r="E475" s="22" t="s">
        <v>112</v>
      </c>
      <c r="F475" s="25" t="s">
        <v>1559</v>
      </c>
      <c r="G475" s="22" t="s">
        <v>1895</v>
      </c>
      <c r="H475" s="21" t="s">
        <v>1951</v>
      </c>
    </row>
    <row r="476" spans="1:8" ht="15" thickBot="1" x14ac:dyDescent="0.35">
      <c r="A476" s="21">
        <v>137</v>
      </c>
      <c r="B476" s="14">
        <v>4</v>
      </c>
      <c r="C476" s="14" t="s">
        <v>757</v>
      </c>
      <c r="D476" s="21" t="s">
        <v>761</v>
      </c>
      <c r="E476" s="24" t="s">
        <v>1431</v>
      </c>
      <c r="F476" s="25" t="s">
        <v>1614</v>
      </c>
      <c r="G476" s="22" t="s">
        <v>1896</v>
      </c>
      <c r="H476" s="21" t="s">
        <v>1951</v>
      </c>
    </row>
    <row r="477" spans="1:8" ht="15" thickBot="1" x14ac:dyDescent="0.35">
      <c r="A477" s="21">
        <v>137</v>
      </c>
      <c r="B477" s="14">
        <v>5</v>
      </c>
      <c r="C477" s="14" t="s">
        <v>757</v>
      </c>
      <c r="D477" s="21" t="s">
        <v>762</v>
      </c>
      <c r="E477" s="24" t="s">
        <v>1432</v>
      </c>
      <c r="F477" s="25" t="s">
        <v>1614</v>
      </c>
      <c r="G477" s="22" t="s">
        <v>1897</v>
      </c>
      <c r="H477" s="21" t="s">
        <v>1951</v>
      </c>
    </row>
    <row r="478" spans="1:8" ht="15" thickBot="1" x14ac:dyDescent="0.35">
      <c r="A478" s="21">
        <v>137</v>
      </c>
      <c r="B478" s="14">
        <v>6</v>
      </c>
      <c r="C478" s="14" t="s">
        <v>757</v>
      </c>
      <c r="D478" s="21" t="s">
        <v>763</v>
      </c>
      <c r="E478" s="22" t="s">
        <v>224</v>
      </c>
      <c r="F478" s="25" t="s">
        <v>1559</v>
      </c>
      <c r="G478" s="22" t="s">
        <v>1664</v>
      </c>
      <c r="H478" s="21" t="s">
        <v>1951</v>
      </c>
    </row>
    <row r="479" spans="1:8" ht="15" thickBot="1" x14ac:dyDescent="0.35">
      <c r="A479" s="21">
        <v>140</v>
      </c>
      <c r="B479" s="14">
        <v>1</v>
      </c>
      <c r="C479" s="14" t="s">
        <v>764</v>
      </c>
      <c r="D479" s="21" t="s">
        <v>765</v>
      </c>
      <c r="E479" s="24" t="s">
        <v>1433</v>
      </c>
      <c r="F479" s="25" t="s">
        <v>1572</v>
      </c>
      <c r="G479" s="22" t="s">
        <v>1898</v>
      </c>
      <c r="H479" s="21" t="s">
        <v>1951</v>
      </c>
    </row>
    <row r="480" spans="1:8" ht="15" thickBot="1" x14ac:dyDescent="0.35">
      <c r="A480" s="21">
        <v>140</v>
      </c>
      <c r="B480" s="14">
        <v>2</v>
      </c>
      <c r="C480" s="14" t="s">
        <v>764</v>
      </c>
      <c r="D480" s="21" t="s">
        <v>766</v>
      </c>
      <c r="E480" s="24" t="s">
        <v>1434</v>
      </c>
      <c r="F480" s="25" t="s">
        <v>1572</v>
      </c>
      <c r="G480" s="22" t="s">
        <v>1898</v>
      </c>
      <c r="H480" s="21" t="s">
        <v>1951</v>
      </c>
    </row>
    <row r="481" spans="1:8" ht="15" thickBot="1" x14ac:dyDescent="0.35">
      <c r="A481" s="21">
        <v>140</v>
      </c>
      <c r="B481" s="14">
        <v>3</v>
      </c>
      <c r="C481" s="14" t="s">
        <v>764</v>
      </c>
      <c r="D481" s="21" t="s">
        <v>767</v>
      </c>
      <c r="E481" s="24" t="s">
        <v>1435</v>
      </c>
      <c r="F481" s="25" t="s">
        <v>1572</v>
      </c>
      <c r="G481" s="22" t="s">
        <v>1898</v>
      </c>
      <c r="H481" s="21" t="s">
        <v>1951</v>
      </c>
    </row>
    <row r="482" spans="1:8" ht="15" thickBot="1" x14ac:dyDescent="0.35">
      <c r="A482" s="21">
        <v>140</v>
      </c>
      <c r="B482" s="14">
        <v>4</v>
      </c>
      <c r="C482" s="14" t="s">
        <v>764</v>
      </c>
      <c r="D482" s="21" t="s">
        <v>768</v>
      </c>
      <c r="E482" s="24" t="s">
        <v>1436</v>
      </c>
      <c r="F482" s="25" t="s">
        <v>1572</v>
      </c>
      <c r="G482" s="22" t="s">
        <v>1898</v>
      </c>
      <c r="H482" s="21" t="s">
        <v>1951</v>
      </c>
    </row>
    <row r="483" spans="1:8" ht="15" thickBot="1" x14ac:dyDescent="0.35">
      <c r="A483" s="21">
        <v>140</v>
      </c>
      <c r="B483" s="14">
        <v>5</v>
      </c>
      <c r="C483" s="14" t="s">
        <v>764</v>
      </c>
      <c r="D483" s="21" t="s">
        <v>769</v>
      </c>
      <c r="E483" s="24" t="s">
        <v>1437</v>
      </c>
      <c r="F483" s="25" t="s">
        <v>1572</v>
      </c>
      <c r="G483" s="22" t="s">
        <v>1898</v>
      </c>
      <c r="H483" s="21" t="s">
        <v>1951</v>
      </c>
    </row>
    <row r="484" spans="1:8" ht="15" thickBot="1" x14ac:dyDescent="0.35">
      <c r="A484" s="21">
        <v>140</v>
      </c>
      <c r="B484" s="14">
        <v>6</v>
      </c>
      <c r="C484" s="14" t="s">
        <v>764</v>
      </c>
      <c r="D484" s="21" t="s">
        <v>770</v>
      </c>
      <c r="E484" s="24" t="s">
        <v>1438</v>
      </c>
      <c r="F484" s="25" t="s">
        <v>1572</v>
      </c>
      <c r="G484" s="22" t="s">
        <v>1898</v>
      </c>
      <c r="H484" s="21" t="s">
        <v>1951</v>
      </c>
    </row>
    <row r="485" spans="1:8" ht="15" thickBot="1" x14ac:dyDescent="0.35">
      <c r="A485" s="21">
        <v>140</v>
      </c>
      <c r="B485" s="14">
        <v>7</v>
      </c>
      <c r="C485" s="14" t="s">
        <v>764</v>
      </c>
      <c r="D485" s="21" t="s">
        <v>771</v>
      </c>
      <c r="E485" s="24" t="s">
        <v>1439</v>
      </c>
      <c r="F485" s="25" t="s">
        <v>1572</v>
      </c>
      <c r="G485" s="22" t="s">
        <v>1898</v>
      </c>
      <c r="H485" s="21" t="s">
        <v>1951</v>
      </c>
    </row>
    <row r="486" spans="1:8" ht="15" thickBot="1" x14ac:dyDescent="0.35">
      <c r="A486" s="21">
        <v>140</v>
      </c>
      <c r="B486" s="14">
        <v>8</v>
      </c>
      <c r="C486" s="14" t="s">
        <v>764</v>
      </c>
      <c r="D486" s="21" t="s">
        <v>772</v>
      </c>
      <c r="E486" s="24" t="s">
        <v>1440</v>
      </c>
      <c r="F486" s="25" t="s">
        <v>1572</v>
      </c>
      <c r="G486" s="22" t="s">
        <v>1898</v>
      </c>
      <c r="H486" s="21" t="s">
        <v>1951</v>
      </c>
    </row>
    <row r="487" spans="1:8" ht="15" thickBot="1" x14ac:dyDescent="0.35">
      <c r="A487" s="21">
        <v>138</v>
      </c>
      <c r="B487" s="14">
        <v>1</v>
      </c>
      <c r="C487" s="14" t="s">
        <v>773</v>
      </c>
      <c r="D487" s="21" t="s">
        <v>774</v>
      </c>
      <c r="E487" s="24" t="s">
        <v>1441</v>
      </c>
      <c r="F487" s="25" t="s">
        <v>1572</v>
      </c>
      <c r="G487" s="22" t="s">
        <v>1899</v>
      </c>
      <c r="H487" s="21" t="s">
        <v>1951</v>
      </c>
    </row>
    <row r="488" spans="1:8" ht="15" thickBot="1" x14ac:dyDescent="0.35">
      <c r="A488" s="21">
        <v>138</v>
      </c>
      <c r="B488" s="14">
        <v>2</v>
      </c>
      <c r="C488" s="14" t="s">
        <v>773</v>
      </c>
      <c r="D488" s="21" t="s">
        <v>775</v>
      </c>
      <c r="E488" s="24" t="s">
        <v>1442</v>
      </c>
      <c r="F488" s="25" t="s">
        <v>1576</v>
      </c>
      <c r="G488" s="22" t="s">
        <v>1900</v>
      </c>
      <c r="H488" s="21" t="s">
        <v>1951</v>
      </c>
    </row>
    <row r="489" spans="1:8" ht="15" thickBot="1" x14ac:dyDescent="0.35">
      <c r="A489" s="21">
        <v>138</v>
      </c>
      <c r="B489" s="14">
        <v>3</v>
      </c>
      <c r="C489" s="14" t="s">
        <v>773</v>
      </c>
      <c r="D489" s="21" t="s">
        <v>776</v>
      </c>
      <c r="E489" s="24" t="s">
        <v>1443</v>
      </c>
      <c r="F489" s="25" t="s">
        <v>1576</v>
      </c>
      <c r="G489" s="22" t="s">
        <v>1901</v>
      </c>
      <c r="H489" s="21" t="s">
        <v>1951</v>
      </c>
    </row>
    <row r="490" spans="1:8" ht="15" thickBot="1" x14ac:dyDescent="0.35">
      <c r="A490" s="21">
        <v>138</v>
      </c>
      <c r="B490" s="14">
        <v>4</v>
      </c>
      <c r="C490" s="14" t="s">
        <v>773</v>
      </c>
      <c r="D490" s="21" t="s">
        <v>777</v>
      </c>
      <c r="E490" s="24" t="s">
        <v>1444</v>
      </c>
      <c r="F490" s="25" t="s">
        <v>1576</v>
      </c>
      <c r="G490" s="22" t="s">
        <v>1902</v>
      </c>
      <c r="H490" s="21" t="s">
        <v>1951</v>
      </c>
    </row>
    <row r="491" spans="1:8" ht="15" thickBot="1" x14ac:dyDescent="0.35">
      <c r="A491" s="21">
        <v>138</v>
      </c>
      <c r="B491" s="14">
        <v>5</v>
      </c>
      <c r="C491" s="14" t="s">
        <v>773</v>
      </c>
      <c r="D491" s="21" t="s">
        <v>778</v>
      </c>
      <c r="E491" s="24" t="s">
        <v>1445</v>
      </c>
      <c r="F491" s="25" t="s">
        <v>1572</v>
      </c>
      <c r="G491" s="22" t="s">
        <v>1903</v>
      </c>
      <c r="H491" s="21" t="s">
        <v>1951</v>
      </c>
    </row>
    <row r="492" spans="1:8" ht="15" thickBot="1" x14ac:dyDescent="0.35">
      <c r="A492" s="21">
        <v>138</v>
      </c>
      <c r="B492" s="14">
        <v>6</v>
      </c>
      <c r="C492" s="14" t="s">
        <v>773</v>
      </c>
      <c r="D492" s="21" t="s">
        <v>779</v>
      </c>
      <c r="E492" s="24" t="s">
        <v>1446</v>
      </c>
      <c r="F492" s="25" t="s">
        <v>1572</v>
      </c>
      <c r="G492" s="22" t="s">
        <v>1904</v>
      </c>
      <c r="H492" s="21" t="s">
        <v>1951</v>
      </c>
    </row>
    <row r="493" spans="1:8" ht="15" thickBot="1" x14ac:dyDescent="0.35">
      <c r="A493" s="21">
        <v>138</v>
      </c>
      <c r="B493" s="14">
        <v>7</v>
      </c>
      <c r="C493" s="14" t="s">
        <v>773</v>
      </c>
      <c r="D493" s="21" t="s">
        <v>780</v>
      </c>
      <c r="E493" s="24" t="s">
        <v>1447</v>
      </c>
      <c r="F493" s="25" t="s">
        <v>1640</v>
      </c>
      <c r="G493" s="22" t="s">
        <v>1905</v>
      </c>
      <c r="H493" s="21" t="s">
        <v>1951</v>
      </c>
    </row>
    <row r="494" spans="1:8" ht="15" thickBot="1" x14ac:dyDescent="0.35">
      <c r="A494" s="21">
        <v>138</v>
      </c>
      <c r="B494" s="14">
        <v>8</v>
      </c>
      <c r="C494" s="14" t="s">
        <v>773</v>
      </c>
      <c r="D494" s="21" t="s">
        <v>781</v>
      </c>
      <c r="E494" s="24" t="s">
        <v>1448</v>
      </c>
      <c r="F494" s="25" t="s">
        <v>1640</v>
      </c>
      <c r="G494" s="22" t="s">
        <v>1905</v>
      </c>
      <c r="H494" s="21" t="s">
        <v>1951</v>
      </c>
    </row>
    <row r="495" spans="1:8" ht="15" thickBot="1" x14ac:dyDescent="0.35">
      <c r="A495" s="21">
        <v>138</v>
      </c>
      <c r="B495" s="14">
        <v>9</v>
      </c>
      <c r="C495" s="14" t="s">
        <v>773</v>
      </c>
      <c r="D495" s="21" t="s">
        <v>782</v>
      </c>
      <c r="E495" s="24" t="s">
        <v>1449</v>
      </c>
      <c r="F495" s="25" t="s">
        <v>1640</v>
      </c>
      <c r="G495" s="22" t="s">
        <v>1906</v>
      </c>
      <c r="H495" s="21" t="s">
        <v>1951</v>
      </c>
    </row>
    <row r="496" spans="1:8" ht="15" thickBot="1" x14ac:dyDescent="0.35">
      <c r="A496" s="21">
        <v>138</v>
      </c>
      <c r="B496" s="14">
        <v>10</v>
      </c>
      <c r="C496" s="14" t="s">
        <v>773</v>
      </c>
      <c r="D496" s="21" t="s">
        <v>783</v>
      </c>
      <c r="E496" s="24" t="s">
        <v>783</v>
      </c>
      <c r="F496" s="25" t="s">
        <v>1640</v>
      </c>
      <c r="G496" s="22" t="s">
        <v>1906</v>
      </c>
      <c r="H496" s="21" t="s">
        <v>1951</v>
      </c>
    </row>
    <row r="497" spans="1:8" ht="15" thickBot="1" x14ac:dyDescent="0.35">
      <c r="A497" s="21">
        <v>138</v>
      </c>
      <c r="B497" s="14">
        <v>11</v>
      </c>
      <c r="C497" s="14" t="s">
        <v>773</v>
      </c>
      <c r="D497" s="21" t="s">
        <v>784</v>
      </c>
      <c r="E497" s="24" t="s">
        <v>784</v>
      </c>
      <c r="F497" s="25" t="s">
        <v>1641</v>
      </c>
      <c r="G497" s="22" t="s">
        <v>1907</v>
      </c>
      <c r="H497" s="21" t="s">
        <v>1951</v>
      </c>
    </row>
    <row r="498" spans="1:8" ht="15" thickBot="1" x14ac:dyDescent="0.35">
      <c r="A498" s="21">
        <v>138</v>
      </c>
      <c r="B498" s="14">
        <v>12</v>
      </c>
      <c r="C498" s="14" t="s">
        <v>773</v>
      </c>
      <c r="D498" s="21" t="s">
        <v>785</v>
      </c>
      <c r="E498" s="24" t="s">
        <v>785</v>
      </c>
      <c r="F498" s="25" t="s">
        <v>1576</v>
      </c>
      <c r="G498" s="22" t="s">
        <v>1908</v>
      </c>
      <c r="H498" s="21" t="s">
        <v>1951</v>
      </c>
    </row>
    <row r="499" spans="1:8" ht="15" thickBot="1" x14ac:dyDescent="0.35">
      <c r="A499" s="21">
        <v>138</v>
      </c>
      <c r="B499" s="14">
        <v>13</v>
      </c>
      <c r="C499" s="14" t="s">
        <v>773</v>
      </c>
      <c r="D499" s="21" t="s">
        <v>786</v>
      </c>
      <c r="E499" s="24" t="s">
        <v>786</v>
      </c>
      <c r="F499" s="25" t="s">
        <v>1572</v>
      </c>
      <c r="G499" s="22" t="s">
        <v>1909</v>
      </c>
      <c r="H499" s="21" t="s">
        <v>1951</v>
      </c>
    </row>
    <row r="500" spans="1:8" ht="15" thickBot="1" x14ac:dyDescent="0.35">
      <c r="A500" s="21">
        <v>138</v>
      </c>
      <c r="B500" s="14">
        <v>14</v>
      </c>
      <c r="C500" s="14" t="s">
        <v>773</v>
      </c>
      <c r="D500" s="21" t="s">
        <v>787</v>
      </c>
      <c r="E500" s="24" t="s">
        <v>787</v>
      </c>
      <c r="F500" s="25" t="s">
        <v>1641</v>
      </c>
      <c r="G500" s="22" t="s">
        <v>1910</v>
      </c>
      <c r="H500" s="21" t="s">
        <v>1951</v>
      </c>
    </row>
    <row r="501" spans="1:8" ht="15" thickBot="1" x14ac:dyDescent="0.35">
      <c r="A501" s="21">
        <v>138</v>
      </c>
      <c r="B501" s="14">
        <v>15</v>
      </c>
      <c r="C501" s="14" t="s">
        <v>773</v>
      </c>
      <c r="D501" s="21" t="s">
        <v>788</v>
      </c>
      <c r="E501" s="24" t="s">
        <v>788</v>
      </c>
      <c r="F501" s="25" t="s">
        <v>1576</v>
      </c>
      <c r="G501" s="22" t="s">
        <v>1911</v>
      </c>
      <c r="H501" s="21" t="s">
        <v>1951</v>
      </c>
    </row>
    <row r="502" spans="1:8" ht="15" thickBot="1" x14ac:dyDescent="0.35">
      <c r="A502" s="21">
        <v>139</v>
      </c>
      <c r="B502" s="14">
        <v>1</v>
      </c>
      <c r="C502" s="14" t="s">
        <v>789</v>
      </c>
      <c r="D502" s="21" t="s">
        <v>790</v>
      </c>
      <c r="E502" s="22" t="s">
        <v>222</v>
      </c>
      <c r="F502" s="25" t="s">
        <v>1556</v>
      </c>
      <c r="G502" s="22" t="s">
        <v>1664</v>
      </c>
      <c r="H502" s="21" t="s">
        <v>1951</v>
      </c>
    </row>
    <row r="503" spans="1:8" ht="15" thickBot="1" x14ac:dyDescent="0.35">
      <c r="A503" s="21">
        <v>139</v>
      </c>
      <c r="B503" s="14">
        <v>2</v>
      </c>
      <c r="C503" s="14" t="s">
        <v>789</v>
      </c>
      <c r="D503" s="21" t="s">
        <v>791</v>
      </c>
      <c r="E503" s="22" t="s">
        <v>224</v>
      </c>
      <c r="F503" s="25" t="s">
        <v>1556</v>
      </c>
      <c r="G503" s="22" t="s">
        <v>1664</v>
      </c>
      <c r="H503" s="21" t="s">
        <v>1951</v>
      </c>
    </row>
    <row r="504" spans="1:8" ht="15" thickBot="1" x14ac:dyDescent="0.35">
      <c r="A504" s="21">
        <v>139</v>
      </c>
      <c r="B504" s="14">
        <v>3</v>
      </c>
      <c r="C504" s="14" t="s">
        <v>789</v>
      </c>
      <c r="D504" s="21" t="s">
        <v>792</v>
      </c>
      <c r="E504" s="24" t="s">
        <v>1450</v>
      </c>
      <c r="F504" s="25" t="s">
        <v>1556</v>
      </c>
      <c r="G504" s="22" t="s">
        <v>1664</v>
      </c>
      <c r="H504" s="21" t="s">
        <v>1951</v>
      </c>
    </row>
    <row r="505" spans="1:8" ht="15" thickBot="1" x14ac:dyDescent="0.35">
      <c r="A505" s="21">
        <v>139</v>
      </c>
      <c r="B505" s="14">
        <v>4</v>
      </c>
      <c r="C505" s="14" t="s">
        <v>789</v>
      </c>
      <c r="D505" s="21" t="s">
        <v>793</v>
      </c>
      <c r="E505" s="22" t="s">
        <v>225</v>
      </c>
      <c r="F505" s="25" t="s">
        <v>1556</v>
      </c>
      <c r="G505" s="22" t="s">
        <v>1664</v>
      </c>
      <c r="H505" s="21" t="s">
        <v>1951</v>
      </c>
    </row>
    <row r="506" spans="1:8" ht="15" thickBot="1" x14ac:dyDescent="0.35">
      <c r="A506" s="21">
        <v>139</v>
      </c>
      <c r="B506" s="14">
        <v>5</v>
      </c>
      <c r="C506" s="14" t="s">
        <v>789</v>
      </c>
      <c r="D506" s="21" t="s">
        <v>794</v>
      </c>
      <c r="E506" s="24" t="s">
        <v>1451</v>
      </c>
      <c r="F506" s="25" t="s">
        <v>1559</v>
      </c>
      <c r="G506" s="22" t="s">
        <v>1664</v>
      </c>
      <c r="H506" s="21" t="s">
        <v>1951</v>
      </c>
    </row>
    <row r="507" spans="1:8" ht="15" thickBot="1" x14ac:dyDescent="0.35">
      <c r="A507" s="21">
        <v>139</v>
      </c>
      <c r="B507" s="14">
        <v>6</v>
      </c>
      <c r="C507" s="14" t="s">
        <v>789</v>
      </c>
      <c r="D507" s="21" t="s">
        <v>795</v>
      </c>
      <c r="E507" s="22" t="s">
        <v>21</v>
      </c>
      <c r="F507" s="25" t="s">
        <v>1642</v>
      </c>
      <c r="G507" s="22" t="s">
        <v>1912</v>
      </c>
      <c r="H507" s="21" t="s">
        <v>1951</v>
      </c>
    </row>
    <row r="508" spans="1:8" ht="15" thickBot="1" x14ac:dyDescent="0.35">
      <c r="A508" s="21">
        <v>136</v>
      </c>
      <c r="B508" s="14">
        <v>1</v>
      </c>
      <c r="C508" s="14" t="s">
        <v>796</v>
      </c>
      <c r="D508" s="21" t="s">
        <v>797</v>
      </c>
      <c r="E508" s="22" t="s">
        <v>21</v>
      </c>
      <c r="F508" s="26" t="s">
        <v>1599</v>
      </c>
      <c r="G508" s="22" t="s">
        <v>18</v>
      </c>
      <c r="H508" s="21" t="s">
        <v>1951</v>
      </c>
    </row>
    <row r="509" spans="1:8" ht="15" thickBot="1" x14ac:dyDescent="0.35">
      <c r="A509" s="21">
        <v>136</v>
      </c>
      <c r="B509" s="14">
        <v>2</v>
      </c>
      <c r="C509" s="14" t="s">
        <v>796</v>
      </c>
      <c r="D509" s="21" t="s">
        <v>798</v>
      </c>
      <c r="E509" s="22" t="s">
        <v>96</v>
      </c>
      <c r="F509" s="26" t="s">
        <v>1599</v>
      </c>
      <c r="G509" s="22" t="s">
        <v>18</v>
      </c>
      <c r="H509" s="21" t="s">
        <v>1951</v>
      </c>
    </row>
    <row r="510" spans="1:8" ht="15" thickBot="1" x14ac:dyDescent="0.35">
      <c r="A510" s="21">
        <v>136</v>
      </c>
      <c r="B510" s="14">
        <v>3</v>
      </c>
      <c r="C510" s="14" t="s">
        <v>796</v>
      </c>
      <c r="D510" s="21" t="s">
        <v>799</v>
      </c>
      <c r="E510" s="22" t="s">
        <v>222</v>
      </c>
      <c r="F510" s="26" t="s">
        <v>1599</v>
      </c>
      <c r="G510" s="22" t="s">
        <v>1664</v>
      </c>
      <c r="H510" s="21" t="s">
        <v>1951</v>
      </c>
    </row>
    <row r="511" spans="1:8" ht="15" thickBot="1" x14ac:dyDescent="0.35">
      <c r="A511" s="21">
        <v>136</v>
      </c>
      <c r="B511" s="14">
        <v>4</v>
      </c>
      <c r="C511" s="14" t="s">
        <v>796</v>
      </c>
      <c r="D511" s="21" t="s">
        <v>800</v>
      </c>
      <c r="E511" s="22" t="s">
        <v>224</v>
      </c>
      <c r="F511" s="26" t="s">
        <v>1599</v>
      </c>
      <c r="G511" s="22" t="s">
        <v>1664</v>
      </c>
      <c r="H511" s="21" t="s">
        <v>1951</v>
      </c>
    </row>
    <row r="512" spans="1:8" ht="15" thickBot="1" x14ac:dyDescent="0.35">
      <c r="A512" s="21">
        <v>136</v>
      </c>
      <c r="B512" s="14">
        <v>5</v>
      </c>
      <c r="C512" s="14" t="s">
        <v>796</v>
      </c>
      <c r="D512" s="21" t="s">
        <v>801</v>
      </c>
      <c r="E512" s="22" t="s">
        <v>225</v>
      </c>
      <c r="F512" s="26" t="s">
        <v>1599</v>
      </c>
      <c r="G512" s="22" t="s">
        <v>1664</v>
      </c>
      <c r="H512" s="21" t="s">
        <v>1951</v>
      </c>
    </row>
    <row r="513" spans="1:8" ht="15" thickBot="1" x14ac:dyDescent="0.35">
      <c r="A513" s="21">
        <v>136</v>
      </c>
      <c r="B513" s="14">
        <v>6</v>
      </c>
      <c r="C513" s="14" t="s">
        <v>796</v>
      </c>
      <c r="D513" s="21" t="s">
        <v>802</v>
      </c>
      <c r="E513" s="24" t="s">
        <v>1452</v>
      </c>
      <c r="F513" s="26" t="s">
        <v>1599</v>
      </c>
      <c r="G513" s="22" t="s">
        <v>1664</v>
      </c>
      <c r="H513" s="21" t="s">
        <v>1951</v>
      </c>
    </row>
    <row r="514" spans="1:8" ht="15" thickBot="1" x14ac:dyDescent="0.35">
      <c r="A514" s="21">
        <v>136</v>
      </c>
      <c r="B514" s="14">
        <v>7</v>
      </c>
      <c r="C514" s="14" t="s">
        <v>796</v>
      </c>
      <c r="D514" s="21" t="s">
        <v>803</v>
      </c>
      <c r="E514" s="24" t="s">
        <v>1453</v>
      </c>
      <c r="F514" s="26" t="s">
        <v>1599</v>
      </c>
      <c r="G514" s="22" t="s">
        <v>1664</v>
      </c>
      <c r="H514" s="21" t="s">
        <v>1951</v>
      </c>
    </row>
    <row r="515" spans="1:8" ht="15" thickBot="1" x14ac:dyDescent="0.35">
      <c r="A515" s="21">
        <v>136</v>
      </c>
      <c r="B515" s="14">
        <v>8</v>
      </c>
      <c r="C515" s="14" t="s">
        <v>796</v>
      </c>
      <c r="D515" s="21" t="s">
        <v>804</v>
      </c>
      <c r="E515" s="24" t="s">
        <v>1454</v>
      </c>
      <c r="F515" s="26" t="s">
        <v>1599</v>
      </c>
      <c r="G515" s="22" t="s">
        <v>1664</v>
      </c>
      <c r="H515" s="21" t="s">
        <v>1951</v>
      </c>
    </row>
    <row r="516" spans="1:8" ht="15" thickBot="1" x14ac:dyDescent="0.35">
      <c r="A516" s="21">
        <v>136</v>
      </c>
      <c r="B516" s="14">
        <v>9</v>
      </c>
      <c r="C516" s="14" t="s">
        <v>796</v>
      </c>
      <c r="D516" s="21" t="s">
        <v>805</v>
      </c>
      <c r="E516" s="22" t="s">
        <v>6</v>
      </c>
      <c r="F516" s="26" t="s">
        <v>1599</v>
      </c>
      <c r="G516" s="22" t="s">
        <v>1662</v>
      </c>
      <c r="H516" s="21" t="s">
        <v>1951</v>
      </c>
    </row>
    <row r="517" spans="1:8" ht="15" thickBot="1" x14ac:dyDescent="0.35">
      <c r="A517" s="21">
        <v>136</v>
      </c>
      <c r="B517" s="14">
        <v>10</v>
      </c>
      <c r="C517" s="14" t="s">
        <v>796</v>
      </c>
      <c r="D517" s="21" t="s">
        <v>806</v>
      </c>
      <c r="E517" s="24" t="s">
        <v>1455</v>
      </c>
      <c r="F517" s="26" t="s">
        <v>1599</v>
      </c>
      <c r="G517" s="22" t="s">
        <v>1913</v>
      </c>
      <c r="H517" s="21" t="s">
        <v>1951</v>
      </c>
    </row>
    <row r="518" spans="1:8" ht="15" thickBot="1" x14ac:dyDescent="0.35">
      <c r="A518" s="21">
        <v>134</v>
      </c>
      <c r="B518" s="14">
        <v>1</v>
      </c>
      <c r="C518" s="14" t="s">
        <v>807</v>
      </c>
      <c r="D518" s="21" t="s">
        <v>808</v>
      </c>
      <c r="E518" s="24" t="s">
        <v>1456</v>
      </c>
      <c r="F518" s="25" t="s">
        <v>1572</v>
      </c>
      <c r="G518" s="22" t="s">
        <v>1914</v>
      </c>
      <c r="H518" s="21" t="s">
        <v>1951</v>
      </c>
    </row>
    <row r="519" spans="1:8" ht="15" thickBot="1" x14ac:dyDescent="0.35">
      <c r="A519" s="21">
        <v>134</v>
      </c>
      <c r="B519" s="14">
        <v>2</v>
      </c>
      <c r="C519" s="14" t="s">
        <v>807</v>
      </c>
      <c r="D519" s="21" t="s">
        <v>809</v>
      </c>
      <c r="E519" s="24" t="s">
        <v>1457</v>
      </c>
      <c r="F519" s="25" t="s">
        <v>1572</v>
      </c>
      <c r="G519" s="22" t="s">
        <v>1914</v>
      </c>
      <c r="H519" s="21" t="s">
        <v>1951</v>
      </c>
    </row>
    <row r="520" spans="1:8" ht="15" thickBot="1" x14ac:dyDescent="0.35">
      <c r="A520" s="21">
        <v>134</v>
      </c>
      <c r="B520" s="14">
        <v>3</v>
      </c>
      <c r="C520" s="14" t="s">
        <v>807</v>
      </c>
      <c r="D520" s="21" t="s">
        <v>810</v>
      </c>
      <c r="E520" s="24" t="s">
        <v>1458</v>
      </c>
      <c r="F520" s="25" t="s">
        <v>1572</v>
      </c>
      <c r="G520" s="22" t="s">
        <v>1914</v>
      </c>
      <c r="H520" s="21" t="s">
        <v>1951</v>
      </c>
    </row>
    <row r="521" spans="1:8" ht="15" thickBot="1" x14ac:dyDescent="0.35">
      <c r="A521" s="21">
        <v>134</v>
      </c>
      <c r="B521" s="14">
        <v>4</v>
      </c>
      <c r="C521" s="14" t="s">
        <v>807</v>
      </c>
      <c r="D521" s="21" t="s">
        <v>811</v>
      </c>
      <c r="E521" s="24" t="s">
        <v>1459</v>
      </c>
      <c r="F521" s="25" t="s">
        <v>1572</v>
      </c>
      <c r="G521" s="22" t="s">
        <v>1914</v>
      </c>
      <c r="H521" s="21" t="s">
        <v>1951</v>
      </c>
    </row>
    <row r="522" spans="1:8" ht="15" thickBot="1" x14ac:dyDescent="0.35">
      <c r="A522" s="21">
        <v>134</v>
      </c>
      <c r="B522" s="14">
        <v>5</v>
      </c>
      <c r="C522" s="14" t="s">
        <v>807</v>
      </c>
      <c r="D522" s="21" t="s">
        <v>812</v>
      </c>
      <c r="E522" s="24" t="s">
        <v>1460</v>
      </c>
      <c r="F522" s="25" t="s">
        <v>1572</v>
      </c>
      <c r="G522" s="22" t="s">
        <v>1914</v>
      </c>
      <c r="H522" s="21" t="s">
        <v>1951</v>
      </c>
    </row>
    <row r="523" spans="1:8" ht="15" thickBot="1" x14ac:dyDescent="0.35">
      <c r="A523" s="21">
        <v>134</v>
      </c>
      <c r="B523" s="14">
        <v>6</v>
      </c>
      <c r="C523" s="14" t="s">
        <v>807</v>
      </c>
      <c r="D523" s="21" t="s">
        <v>813</v>
      </c>
      <c r="E523" s="24" t="s">
        <v>1461</v>
      </c>
      <c r="F523" s="25" t="s">
        <v>1572</v>
      </c>
      <c r="G523" s="22" t="s">
        <v>1914</v>
      </c>
      <c r="H523" s="21" t="s">
        <v>1951</v>
      </c>
    </row>
    <row r="524" spans="1:8" ht="15" thickBot="1" x14ac:dyDescent="0.35">
      <c r="A524" s="21">
        <v>134</v>
      </c>
      <c r="B524" s="14">
        <v>7</v>
      </c>
      <c r="C524" s="14" t="s">
        <v>807</v>
      </c>
      <c r="D524" s="21" t="s">
        <v>814</v>
      </c>
      <c r="E524" s="24" t="s">
        <v>1462</v>
      </c>
      <c r="F524" s="25" t="s">
        <v>1572</v>
      </c>
      <c r="G524" s="22" t="s">
        <v>1914</v>
      </c>
      <c r="H524" s="21" t="s">
        <v>1951</v>
      </c>
    </row>
    <row r="525" spans="1:8" ht="15" thickBot="1" x14ac:dyDescent="0.35">
      <c r="A525" s="21">
        <v>133</v>
      </c>
      <c r="B525" s="14">
        <v>1</v>
      </c>
      <c r="C525" s="14" t="s">
        <v>815</v>
      </c>
      <c r="D525" s="21" t="s">
        <v>816</v>
      </c>
      <c r="E525" s="24" t="s">
        <v>1463</v>
      </c>
      <c r="F525" s="25" t="s">
        <v>1572</v>
      </c>
      <c r="G525" s="22" t="s">
        <v>1914</v>
      </c>
      <c r="H525" s="21" t="s">
        <v>1951</v>
      </c>
    </row>
    <row r="526" spans="1:8" ht="15" thickBot="1" x14ac:dyDescent="0.35">
      <c r="A526" s="21">
        <v>133</v>
      </c>
      <c r="B526" s="14">
        <v>2</v>
      </c>
      <c r="C526" s="14" t="s">
        <v>815</v>
      </c>
      <c r="D526" s="21" t="s">
        <v>817</v>
      </c>
      <c r="E526" s="24" t="s">
        <v>1464</v>
      </c>
      <c r="F526" s="25" t="s">
        <v>1572</v>
      </c>
      <c r="G526" s="22" t="s">
        <v>1914</v>
      </c>
      <c r="H526" s="21" t="s">
        <v>1951</v>
      </c>
    </row>
    <row r="527" spans="1:8" ht="15" thickBot="1" x14ac:dyDescent="0.35">
      <c r="A527" s="21">
        <v>133</v>
      </c>
      <c r="B527" s="14">
        <v>3</v>
      </c>
      <c r="C527" s="14" t="s">
        <v>815</v>
      </c>
      <c r="D527" s="21" t="s">
        <v>818</v>
      </c>
      <c r="E527" s="24" t="s">
        <v>1465</v>
      </c>
      <c r="F527" s="25" t="s">
        <v>1572</v>
      </c>
      <c r="G527" s="22" t="s">
        <v>1914</v>
      </c>
      <c r="H527" s="21" t="s">
        <v>1951</v>
      </c>
    </row>
    <row r="528" spans="1:8" ht="15" thickBot="1" x14ac:dyDescent="0.35">
      <c r="A528" s="21">
        <v>133</v>
      </c>
      <c r="B528" s="14">
        <v>4</v>
      </c>
      <c r="C528" s="14" t="s">
        <v>815</v>
      </c>
      <c r="D528" s="21" t="s">
        <v>819</v>
      </c>
      <c r="E528" s="24" t="s">
        <v>1466</v>
      </c>
      <c r="F528" s="25" t="s">
        <v>1572</v>
      </c>
      <c r="G528" s="22" t="s">
        <v>1914</v>
      </c>
      <c r="H528" s="21" t="s">
        <v>1951</v>
      </c>
    </row>
    <row r="529" spans="1:8" ht="15" thickBot="1" x14ac:dyDescent="0.35">
      <c r="A529" s="21">
        <v>133</v>
      </c>
      <c r="B529" s="14">
        <v>5</v>
      </c>
      <c r="C529" s="14" t="s">
        <v>815</v>
      </c>
      <c r="D529" s="21" t="s">
        <v>820</v>
      </c>
      <c r="E529" s="24" t="s">
        <v>1467</v>
      </c>
      <c r="F529" s="25" t="s">
        <v>1572</v>
      </c>
      <c r="G529" s="22" t="s">
        <v>1914</v>
      </c>
      <c r="H529" s="21" t="s">
        <v>1951</v>
      </c>
    </row>
    <row r="530" spans="1:8" ht="15" thickBot="1" x14ac:dyDescent="0.35">
      <c r="A530" s="21">
        <v>133</v>
      </c>
      <c r="B530" s="14">
        <v>6</v>
      </c>
      <c r="C530" s="14" t="s">
        <v>815</v>
      </c>
      <c r="D530" s="21" t="s">
        <v>821</v>
      </c>
      <c r="E530" s="24" t="s">
        <v>1468</v>
      </c>
      <c r="F530" s="25" t="s">
        <v>1572</v>
      </c>
      <c r="G530" s="22" t="s">
        <v>1914</v>
      </c>
      <c r="H530" s="21" t="s">
        <v>1951</v>
      </c>
    </row>
    <row r="531" spans="1:8" ht="15" thickBot="1" x14ac:dyDescent="0.35">
      <c r="A531" s="21">
        <v>133</v>
      </c>
      <c r="B531" s="14">
        <v>7</v>
      </c>
      <c r="C531" s="14" t="s">
        <v>815</v>
      </c>
      <c r="D531" s="21" t="s">
        <v>822</v>
      </c>
      <c r="E531" s="24" t="s">
        <v>1469</v>
      </c>
      <c r="F531" s="25" t="s">
        <v>1572</v>
      </c>
      <c r="G531" s="22" t="s">
        <v>1914</v>
      </c>
      <c r="H531" s="21" t="s">
        <v>1951</v>
      </c>
    </row>
    <row r="532" spans="1:8" ht="15" thickBot="1" x14ac:dyDescent="0.35">
      <c r="A532" s="21">
        <v>133</v>
      </c>
      <c r="B532" s="14">
        <v>8</v>
      </c>
      <c r="C532" s="14" t="s">
        <v>815</v>
      </c>
      <c r="D532" s="21" t="s">
        <v>823</v>
      </c>
      <c r="E532" s="24" t="s">
        <v>1470</v>
      </c>
      <c r="F532" s="25" t="s">
        <v>1572</v>
      </c>
      <c r="G532" s="22" t="s">
        <v>1914</v>
      </c>
      <c r="H532" s="21" t="s">
        <v>1951</v>
      </c>
    </row>
    <row r="533" spans="1:8" ht="15" thickBot="1" x14ac:dyDescent="0.35">
      <c r="A533" s="21">
        <v>133</v>
      </c>
      <c r="B533" s="14">
        <v>9</v>
      </c>
      <c r="C533" s="14" t="s">
        <v>815</v>
      </c>
      <c r="D533" s="21" t="s">
        <v>824</v>
      </c>
      <c r="E533" s="24" t="s">
        <v>1471</v>
      </c>
      <c r="F533" s="25" t="s">
        <v>1572</v>
      </c>
      <c r="G533" s="22" t="s">
        <v>1914</v>
      </c>
      <c r="H533" s="21" t="s">
        <v>1951</v>
      </c>
    </row>
    <row r="534" spans="1:8" ht="15" thickBot="1" x14ac:dyDescent="0.35">
      <c r="A534" s="21">
        <v>126</v>
      </c>
      <c r="B534" s="14">
        <v>1</v>
      </c>
      <c r="C534" s="16" t="s">
        <v>825</v>
      </c>
      <c r="D534" s="21" t="s">
        <v>826</v>
      </c>
      <c r="E534" s="22" t="s">
        <v>21</v>
      </c>
      <c r="F534" s="25" t="s">
        <v>1572</v>
      </c>
      <c r="G534" s="22" t="s">
        <v>1915</v>
      </c>
      <c r="H534" s="21" t="s">
        <v>1951</v>
      </c>
    </row>
    <row r="535" spans="1:8" ht="15" thickBot="1" x14ac:dyDescent="0.35">
      <c r="A535" s="21">
        <v>126</v>
      </c>
      <c r="B535" s="14">
        <v>2</v>
      </c>
      <c r="C535" s="14" t="s">
        <v>825</v>
      </c>
      <c r="D535" s="21" t="s">
        <v>827</v>
      </c>
      <c r="E535" s="22" t="s">
        <v>1290</v>
      </c>
      <c r="F535" s="25" t="s">
        <v>1643</v>
      </c>
      <c r="G535" s="22" t="s">
        <v>1916</v>
      </c>
      <c r="H535" s="21" t="s">
        <v>1951</v>
      </c>
    </row>
    <row r="536" spans="1:8" ht="15" thickBot="1" x14ac:dyDescent="0.35">
      <c r="A536" s="21">
        <v>126</v>
      </c>
      <c r="B536" s="14">
        <v>3</v>
      </c>
      <c r="C536" s="14" t="s">
        <v>825</v>
      </c>
      <c r="D536" s="21" t="s">
        <v>828</v>
      </c>
      <c r="E536" s="22" t="s">
        <v>6</v>
      </c>
      <c r="F536" s="26" t="s">
        <v>1599</v>
      </c>
      <c r="G536" s="22" t="s">
        <v>1662</v>
      </c>
      <c r="H536" s="21" t="s">
        <v>1951</v>
      </c>
    </row>
    <row r="537" spans="1:8" ht="15" thickBot="1" x14ac:dyDescent="0.35">
      <c r="A537" s="21">
        <v>126</v>
      </c>
      <c r="B537" s="14">
        <v>4</v>
      </c>
      <c r="C537" s="14" t="s">
        <v>825</v>
      </c>
      <c r="D537" s="21" t="s">
        <v>829</v>
      </c>
      <c r="E537" s="21" t="s">
        <v>828</v>
      </c>
      <c r="F537" s="25" t="s">
        <v>1559</v>
      </c>
      <c r="G537" s="22" t="s">
        <v>1664</v>
      </c>
      <c r="H537" s="21" t="s">
        <v>1951</v>
      </c>
    </row>
    <row r="538" spans="1:8" ht="15" thickBot="1" x14ac:dyDescent="0.35">
      <c r="A538" s="21">
        <v>126</v>
      </c>
      <c r="B538" s="14">
        <v>5</v>
      </c>
      <c r="C538" s="14" t="s">
        <v>825</v>
      </c>
      <c r="D538" s="21" t="s">
        <v>830</v>
      </c>
      <c r="E538" s="24" t="s">
        <v>829</v>
      </c>
      <c r="F538" s="25" t="s">
        <v>1559</v>
      </c>
      <c r="G538" s="22" t="s">
        <v>1664</v>
      </c>
      <c r="H538" s="21" t="s">
        <v>1951</v>
      </c>
    </row>
    <row r="539" spans="1:8" ht="15" thickBot="1" x14ac:dyDescent="0.35">
      <c r="A539" s="21">
        <v>126</v>
      </c>
      <c r="B539" s="14">
        <v>6</v>
      </c>
      <c r="C539" s="14" t="s">
        <v>825</v>
      </c>
      <c r="D539" s="21" t="s">
        <v>831</v>
      </c>
      <c r="E539" s="24" t="s">
        <v>830</v>
      </c>
      <c r="F539" s="25" t="s">
        <v>1559</v>
      </c>
      <c r="G539" s="22" t="s">
        <v>1664</v>
      </c>
      <c r="H539" s="21" t="s">
        <v>1951</v>
      </c>
    </row>
    <row r="540" spans="1:8" ht="15" thickBot="1" x14ac:dyDescent="0.35">
      <c r="A540" s="21">
        <v>126</v>
      </c>
      <c r="B540" s="14">
        <v>7</v>
      </c>
      <c r="C540" s="14" t="s">
        <v>825</v>
      </c>
      <c r="D540" s="21" t="s">
        <v>832</v>
      </c>
      <c r="E540" s="24" t="s">
        <v>831</v>
      </c>
      <c r="F540" s="25" t="s">
        <v>1559</v>
      </c>
      <c r="G540" s="22" t="s">
        <v>1664</v>
      </c>
      <c r="H540" s="21" t="s">
        <v>1951</v>
      </c>
    </row>
    <row r="541" spans="1:8" ht="15" thickBot="1" x14ac:dyDescent="0.35">
      <c r="A541" s="21">
        <v>126</v>
      </c>
      <c r="B541" s="14">
        <v>8</v>
      </c>
      <c r="C541" s="14" t="s">
        <v>825</v>
      </c>
      <c r="D541" s="21" t="s">
        <v>833</v>
      </c>
      <c r="E541" s="24" t="s">
        <v>832</v>
      </c>
      <c r="F541" s="25" t="s">
        <v>1559</v>
      </c>
      <c r="G541" s="22" t="s">
        <v>1664</v>
      </c>
      <c r="H541" s="21" t="s">
        <v>1951</v>
      </c>
    </row>
    <row r="542" spans="1:8" ht="15" thickBot="1" x14ac:dyDescent="0.35">
      <c r="A542" s="21">
        <v>126</v>
      </c>
      <c r="B542" s="14">
        <v>9</v>
      </c>
      <c r="C542" s="14" t="s">
        <v>825</v>
      </c>
      <c r="D542" s="21" t="s">
        <v>834</v>
      </c>
      <c r="E542" s="24" t="s">
        <v>833</v>
      </c>
      <c r="F542" s="25" t="s">
        <v>1559</v>
      </c>
      <c r="G542" s="22" t="s">
        <v>1664</v>
      </c>
      <c r="H542" s="21" t="s">
        <v>1951</v>
      </c>
    </row>
    <row r="543" spans="1:8" ht="15" thickBot="1" x14ac:dyDescent="0.35">
      <c r="A543" s="21">
        <v>126</v>
      </c>
      <c r="B543" s="14">
        <v>10</v>
      </c>
      <c r="C543" s="14" t="s">
        <v>825</v>
      </c>
      <c r="D543" s="21" t="s">
        <v>835</v>
      </c>
      <c r="E543" s="24" t="s">
        <v>834</v>
      </c>
      <c r="F543" s="25" t="s">
        <v>1559</v>
      </c>
      <c r="G543" s="22" t="s">
        <v>1664</v>
      </c>
      <c r="H543" s="21" t="s">
        <v>1951</v>
      </c>
    </row>
    <row r="544" spans="1:8" ht="15" thickBot="1" x14ac:dyDescent="0.35">
      <c r="A544" s="21">
        <v>126</v>
      </c>
      <c r="B544" s="14">
        <v>11</v>
      </c>
      <c r="C544" s="14" t="s">
        <v>825</v>
      </c>
      <c r="D544" s="21" t="s">
        <v>836</v>
      </c>
      <c r="E544" s="24" t="s">
        <v>835</v>
      </c>
      <c r="F544" s="25" t="s">
        <v>1559</v>
      </c>
      <c r="G544" s="22" t="s">
        <v>1664</v>
      </c>
      <c r="H544" s="21" t="s">
        <v>1951</v>
      </c>
    </row>
    <row r="545" spans="1:8" ht="15" thickBot="1" x14ac:dyDescent="0.35">
      <c r="A545" s="21">
        <v>126</v>
      </c>
      <c r="B545" s="14">
        <v>12</v>
      </c>
      <c r="C545" s="14" t="s">
        <v>825</v>
      </c>
      <c r="D545" s="21" t="s">
        <v>837</v>
      </c>
      <c r="E545" s="24" t="s">
        <v>836</v>
      </c>
      <c r="F545" s="25" t="s">
        <v>1559</v>
      </c>
      <c r="G545" s="22" t="s">
        <v>1664</v>
      </c>
      <c r="H545" s="21" t="s">
        <v>1951</v>
      </c>
    </row>
    <row r="546" spans="1:8" ht="15" thickBot="1" x14ac:dyDescent="0.35">
      <c r="A546" s="21">
        <v>126</v>
      </c>
      <c r="B546" s="14">
        <v>13</v>
      </c>
      <c r="C546" s="14" t="s">
        <v>825</v>
      </c>
      <c r="D546" s="21" t="s">
        <v>838</v>
      </c>
      <c r="E546" s="24" t="s">
        <v>837</v>
      </c>
      <c r="F546" s="25" t="s">
        <v>1559</v>
      </c>
      <c r="G546" s="22" t="s">
        <v>1664</v>
      </c>
      <c r="H546" s="21" t="s">
        <v>1951</v>
      </c>
    </row>
    <row r="547" spans="1:8" ht="15" thickBot="1" x14ac:dyDescent="0.35">
      <c r="A547" s="21">
        <v>126</v>
      </c>
      <c r="B547" s="14">
        <v>14</v>
      </c>
      <c r="C547" s="14" t="s">
        <v>825</v>
      </c>
      <c r="D547" s="21" t="s">
        <v>839</v>
      </c>
      <c r="E547" s="24" t="s">
        <v>838</v>
      </c>
      <c r="F547" s="25" t="s">
        <v>1559</v>
      </c>
      <c r="G547" s="22" t="s">
        <v>1664</v>
      </c>
      <c r="H547" s="21" t="s">
        <v>1951</v>
      </c>
    </row>
    <row r="548" spans="1:8" ht="15" thickBot="1" x14ac:dyDescent="0.35">
      <c r="A548" s="21">
        <v>126</v>
      </c>
      <c r="B548" s="14">
        <v>15</v>
      </c>
      <c r="C548" s="14" t="s">
        <v>825</v>
      </c>
      <c r="D548" s="21" t="s">
        <v>840</v>
      </c>
      <c r="E548" s="24" t="s">
        <v>839</v>
      </c>
      <c r="F548" s="25" t="s">
        <v>1559</v>
      </c>
      <c r="G548" s="22" t="s">
        <v>1664</v>
      </c>
      <c r="H548" s="21" t="s">
        <v>1951</v>
      </c>
    </row>
    <row r="549" spans="1:8" ht="15" thickBot="1" x14ac:dyDescent="0.35">
      <c r="A549" s="21">
        <v>126</v>
      </c>
      <c r="B549" s="14">
        <v>16</v>
      </c>
      <c r="C549" s="14" t="s">
        <v>825</v>
      </c>
      <c r="D549" s="21" t="s">
        <v>841</v>
      </c>
      <c r="E549" s="24" t="s">
        <v>840</v>
      </c>
      <c r="F549" s="25" t="s">
        <v>1559</v>
      </c>
      <c r="G549" s="22" t="s">
        <v>1664</v>
      </c>
      <c r="H549" s="21" t="s">
        <v>1951</v>
      </c>
    </row>
    <row r="550" spans="1:8" ht="15" thickBot="1" x14ac:dyDescent="0.35">
      <c r="A550" s="21">
        <v>126</v>
      </c>
      <c r="B550" s="14">
        <v>17</v>
      </c>
      <c r="C550" s="14" t="s">
        <v>825</v>
      </c>
      <c r="D550" s="21" t="s">
        <v>842</v>
      </c>
      <c r="E550" s="24" t="s">
        <v>841</v>
      </c>
      <c r="F550" s="25" t="s">
        <v>1559</v>
      </c>
      <c r="G550" s="22" t="s">
        <v>1664</v>
      </c>
      <c r="H550" s="21" t="s">
        <v>1951</v>
      </c>
    </row>
    <row r="551" spans="1:8" ht="15" thickBot="1" x14ac:dyDescent="0.35">
      <c r="A551" s="21">
        <v>126</v>
      </c>
      <c r="B551" s="14">
        <v>18</v>
      </c>
      <c r="C551" s="14" t="s">
        <v>825</v>
      </c>
      <c r="D551" s="21" t="s">
        <v>843</v>
      </c>
      <c r="E551" s="24" t="s">
        <v>842</v>
      </c>
      <c r="F551" s="25" t="s">
        <v>1559</v>
      </c>
      <c r="G551" s="22" t="s">
        <v>1664</v>
      </c>
      <c r="H551" s="21" t="s">
        <v>1951</v>
      </c>
    </row>
    <row r="552" spans="1:8" ht="15" thickBot="1" x14ac:dyDescent="0.35">
      <c r="A552" s="21">
        <v>126</v>
      </c>
      <c r="B552" s="14">
        <v>19</v>
      </c>
      <c r="C552" s="14" t="s">
        <v>825</v>
      </c>
      <c r="D552" s="21" t="s">
        <v>844</v>
      </c>
      <c r="E552" s="24" t="s">
        <v>843</v>
      </c>
      <c r="F552" s="25" t="s">
        <v>1559</v>
      </c>
      <c r="G552" s="22" t="s">
        <v>1664</v>
      </c>
      <c r="H552" s="21" t="s">
        <v>1951</v>
      </c>
    </row>
    <row r="553" spans="1:8" ht="15" thickBot="1" x14ac:dyDescent="0.35">
      <c r="A553" s="21">
        <v>126</v>
      </c>
      <c r="B553" s="14">
        <v>20</v>
      </c>
      <c r="C553" s="14" t="s">
        <v>825</v>
      </c>
      <c r="D553" s="21" t="s">
        <v>845</v>
      </c>
      <c r="E553" s="24" t="s">
        <v>844</v>
      </c>
      <c r="F553" s="25" t="s">
        <v>1559</v>
      </c>
      <c r="G553" s="22" t="s">
        <v>1664</v>
      </c>
      <c r="H553" s="21" t="s">
        <v>1951</v>
      </c>
    </row>
    <row r="554" spans="1:8" ht="15" thickBot="1" x14ac:dyDescent="0.35">
      <c r="A554" s="21">
        <v>126</v>
      </c>
      <c r="B554" s="14">
        <v>21</v>
      </c>
      <c r="C554" s="14" t="s">
        <v>825</v>
      </c>
      <c r="D554" s="21" t="s">
        <v>846</v>
      </c>
      <c r="E554" s="24" t="s">
        <v>845</v>
      </c>
      <c r="F554" s="25" t="s">
        <v>1575</v>
      </c>
      <c r="G554" s="22" t="s">
        <v>1664</v>
      </c>
      <c r="H554" s="21" t="s">
        <v>1951</v>
      </c>
    </row>
    <row r="555" spans="1:8" ht="15" thickBot="1" x14ac:dyDescent="0.35">
      <c r="A555" s="21">
        <v>126</v>
      </c>
      <c r="B555" s="14">
        <v>22</v>
      </c>
      <c r="C555" s="14" t="s">
        <v>825</v>
      </c>
      <c r="D555" s="21" t="s">
        <v>847</v>
      </c>
      <c r="E555" s="24" t="s">
        <v>846</v>
      </c>
      <c r="F555" s="25" t="s">
        <v>1575</v>
      </c>
      <c r="G555" s="22" t="s">
        <v>1664</v>
      </c>
      <c r="H555" s="21" t="s">
        <v>1951</v>
      </c>
    </row>
    <row r="556" spans="1:8" ht="15" thickBot="1" x14ac:dyDescent="0.35">
      <c r="A556" s="21">
        <v>126</v>
      </c>
      <c r="B556" s="14">
        <v>23</v>
      </c>
      <c r="C556" s="14" t="s">
        <v>825</v>
      </c>
      <c r="D556" s="21" t="s">
        <v>848</v>
      </c>
      <c r="E556" s="24" t="s">
        <v>847</v>
      </c>
      <c r="F556" s="25" t="s">
        <v>1575</v>
      </c>
      <c r="G556" s="22" t="s">
        <v>1664</v>
      </c>
      <c r="H556" s="21" t="s">
        <v>1951</v>
      </c>
    </row>
    <row r="557" spans="1:8" ht="15" thickBot="1" x14ac:dyDescent="0.35">
      <c r="A557" s="21">
        <v>126</v>
      </c>
      <c r="B557" s="14">
        <v>24</v>
      </c>
      <c r="C557" s="14" t="s">
        <v>825</v>
      </c>
      <c r="D557" s="21" t="s">
        <v>849</v>
      </c>
      <c r="E557" s="24" t="s">
        <v>848</v>
      </c>
      <c r="F557" s="25" t="s">
        <v>1575</v>
      </c>
      <c r="G557" s="22" t="s">
        <v>1664</v>
      </c>
      <c r="H557" s="21" t="s">
        <v>1951</v>
      </c>
    </row>
    <row r="558" spans="1:8" ht="15" thickBot="1" x14ac:dyDescent="0.35">
      <c r="A558" s="21">
        <v>126</v>
      </c>
      <c r="B558" s="14">
        <v>25</v>
      </c>
      <c r="C558" s="14" t="s">
        <v>825</v>
      </c>
      <c r="D558" s="21" t="s">
        <v>850</v>
      </c>
      <c r="E558" s="24" t="s">
        <v>849</v>
      </c>
      <c r="F558" s="25" t="s">
        <v>1606</v>
      </c>
      <c r="G558" s="22" t="s">
        <v>1664</v>
      </c>
      <c r="H558" s="21" t="s">
        <v>1951</v>
      </c>
    </row>
    <row r="559" spans="1:8" ht="15" thickBot="1" x14ac:dyDescent="0.35">
      <c r="A559" s="21">
        <v>126</v>
      </c>
      <c r="B559" s="14">
        <v>26</v>
      </c>
      <c r="C559" s="14" t="s">
        <v>825</v>
      </c>
      <c r="D559" s="21" t="s">
        <v>851</v>
      </c>
      <c r="E559" s="24" t="s">
        <v>850</v>
      </c>
      <c r="F559" s="25" t="s">
        <v>1567</v>
      </c>
      <c r="G559" s="22" t="s">
        <v>1664</v>
      </c>
      <c r="H559" s="21" t="s">
        <v>1951</v>
      </c>
    </row>
    <row r="560" spans="1:8" ht="15" thickBot="1" x14ac:dyDescent="0.35">
      <c r="A560" s="21">
        <v>126</v>
      </c>
      <c r="B560" s="14">
        <v>27</v>
      </c>
      <c r="C560" s="14" t="s">
        <v>825</v>
      </c>
      <c r="D560" s="21" t="s">
        <v>852</v>
      </c>
      <c r="E560" s="24" t="s">
        <v>851</v>
      </c>
      <c r="F560" s="25" t="s">
        <v>1567</v>
      </c>
      <c r="G560" s="22" t="s">
        <v>1664</v>
      </c>
      <c r="H560" s="21" t="s">
        <v>1951</v>
      </c>
    </row>
    <row r="561" spans="1:8" ht="15" thickBot="1" x14ac:dyDescent="0.35">
      <c r="A561" s="21">
        <v>126</v>
      </c>
      <c r="B561" s="14">
        <v>28</v>
      </c>
      <c r="C561" s="14" t="s">
        <v>825</v>
      </c>
      <c r="D561" s="21" t="s">
        <v>853</v>
      </c>
      <c r="E561" s="24" t="s">
        <v>852</v>
      </c>
      <c r="F561" s="25" t="s">
        <v>1567</v>
      </c>
      <c r="G561" s="22" t="s">
        <v>1664</v>
      </c>
      <c r="H561" s="21" t="s">
        <v>1951</v>
      </c>
    </row>
    <row r="562" spans="1:8" ht="15" thickBot="1" x14ac:dyDescent="0.35">
      <c r="A562" s="21">
        <v>126</v>
      </c>
      <c r="B562" s="14">
        <v>29</v>
      </c>
      <c r="C562" s="14" t="s">
        <v>825</v>
      </c>
      <c r="D562" s="21" t="s">
        <v>854</v>
      </c>
      <c r="E562" s="24" t="s">
        <v>853</v>
      </c>
      <c r="F562" s="25" t="s">
        <v>1567</v>
      </c>
      <c r="G562" s="22" t="s">
        <v>1664</v>
      </c>
      <c r="H562" s="21" t="s">
        <v>1951</v>
      </c>
    </row>
    <row r="563" spans="1:8" ht="15" thickBot="1" x14ac:dyDescent="0.35">
      <c r="A563" s="21">
        <v>126</v>
      </c>
      <c r="B563" s="14">
        <v>30</v>
      </c>
      <c r="C563" s="14" t="s">
        <v>825</v>
      </c>
      <c r="D563" s="21" t="s">
        <v>855</v>
      </c>
      <c r="E563" s="24" t="s">
        <v>1472</v>
      </c>
      <c r="F563" s="26" t="s">
        <v>1644</v>
      </c>
      <c r="G563" s="22" t="s">
        <v>18</v>
      </c>
      <c r="H563" s="21" t="s">
        <v>1951</v>
      </c>
    </row>
    <row r="564" spans="1:8" ht="15" thickBot="1" x14ac:dyDescent="0.35">
      <c r="A564" s="21">
        <v>126</v>
      </c>
      <c r="B564" s="14">
        <v>31</v>
      </c>
      <c r="C564" s="14" t="s">
        <v>825</v>
      </c>
      <c r="D564" s="21" t="s">
        <v>856</v>
      </c>
      <c r="E564" s="24" t="s">
        <v>1473</v>
      </c>
      <c r="F564" s="26" t="s">
        <v>1645</v>
      </c>
      <c r="G564" s="22" t="s">
        <v>18</v>
      </c>
      <c r="H564" s="21" t="s">
        <v>1951</v>
      </c>
    </row>
    <row r="565" spans="1:8" ht="15" thickBot="1" x14ac:dyDescent="0.35">
      <c r="A565" s="21">
        <v>126</v>
      </c>
      <c r="B565" s="14">
        <v>32</v>
      </c>
      <c r="C565" s="14" t="s">
        <v>825</v>
      </c>
      <c r="D565" s="21" t="s">
        <v>857</v>
      </c>
      <c r="E565" s="24" t="s">
        <v>1474</v>
      </c>
      <c r="F565" s="26" t="s">
        <v>1646</v>
      </c>
      <c r="G565" s="22" t="s">
        <v>18</v>
      </c>
      <c r="H565" s="21" t="s">
        <v>1951</v>
      </c>
    </row>
    <row r="566" spans="1:8" ht="15" thickBot="1" x14ac:dyDescent="0.35">
      <c r="A566" s="21">
        <v>126</v>
      </c>
      <c r="B566" s="14">
        <v>33</v>
      </c>
      <c r="C566" s="14" t="s">
        <v>825</v>
      </c>
      <c r="D566" s="21" t="s">
        <v>858</v>
      </c>
      <c r="E566" s="24" t="s">
        <v>1475</v>
      </c>
      <c r="F566" s="26" t="s">
        <v>1647</v>
      </c>
      <c r="G566" s="22" t="s">
        <v>18</v>
      </c>
      <c r="H566" s="21" t="s">
        <v>1951</v>
      </c>
    </row>
    <row r="567" spans="1:8" ht="15" thickBot="1" x14ac:dyDescent="0.35">
      <c r="A567" s="21">
        <v>126</v>
      </c>
      <c r="B567" s="14">
        <v>34</v>
      </c>
      <c r="C567" s="14" t="s">
        <v>825</v>
      </c>
      <c r="D567" s="21" t="s">
        <v>859</v>
      </c>
      <c r="E567" s="24" t="s">
        <v>1476</v>
      </c>
      <c r="F567" s="26" t="s">
        <v>1648</v>
      </c>
      <c r="G567" s="22" t="s">
        <v>18</v>
      </c>
      <c r="H567" s="21" t="s">
        <v>1951</v>
      </c>
    </row>
    <row r="568" spans="1:8" ht="15" thickBot="1" x14ac:dyDescent="0.35">
      <c r="A568" s="21">
        <v>131</v>
      </c>
      <c r="B568" s="14">
        <v>1</v>
      </c>
      <c r="C568" s="14" t="s">
        <v>860</v>
      </c>
      <c r="D568" s="21" t="s">
        <v>861</v>
      </c>
      <c r="E568" s="24" t="s">
        <v>1477</v>
      </c>
      <c r="F568" s="25" t="s">
        <v>1572</v>
      </c>
      <c r="G568" s="22" t="s">
        <v>1917</v>
      </c>
      <c r="H568" s="21" t="s">
        <v>1951</v>
      </c>
    </row>
    <row r="569" spans="1:8" ht="15" thickBot="1" x14ac:dyDescent="0.35">
      <c r="A569" s="21">
        <v>131</v>
      </c>
      <c r="B569" s="14">
        <v>2</v>
      </c>
      <c r="C569" s="14" t="s">
        <v>860</v>
      </c>
      <c r="D569" s="21" t="s">
        <v>862</v>
      </c>
      <c r="E569" s="24" t="s">
        <v>1478</v>
      </c>
      <c r="F569" s="25" t="s">
        <v>1572</v>
      </c>
      <c r="G569" s="22" t="s">
        <v>1917</v>
      </c>
      <c r="H569" s="21" t="s">
        <v>1951</v>
      </c>
    </row>
    <row r="570" spans="1:8" ht="15" thickBot="1" x14ac:dyDescent="0.35">
      <c r="A570" s="21">
        <v>131</v>
      </c>
      <c r="B570" s="14">
        <v>3</v>
      </c>
      <c r="C570" s="14" t="s">
        <v>860</v>
      </c>
      <c r="D570" s="21" t="s">
        <v>863</v>
      </c>
      <c r="E570" s="24" t="s">
        <v>1479</v>
      </c>
      <c r="F570" s="25" t="s">
        <v>1572</v>
      </c>
      <c r="G570" s="22" t="s">
        <v>1917</v>
      </c>
      <c r="H570" s="21" t="s">
        <v>1951</v>
      </c>
    </row>
    <row r="571" spans="1:8" ht="15" thickBot="1" x14ac:dyDescent="0.35">
      <c r="A571" s="21">
        <v>131</v>
      </c>
      <c r="B571" s="14">
        <v>4</v>
      </c>
      <c r="C571" s="14" t="s">
        <v>860</v>
      </c>
      <c r="D571" s="21" t="s">
        <v>864</v>
      </c>
      <c r="E571" s="24" t="s">
        <v>1480</v>
      </c>
      <c r="F571" s="25" t="s">
        <v>1572</v>
      </c>
      <c r="G571" s="22" t="s">
        <v>1918</v>
      </c>
      <c r="H571" s="21" t="s">
        <v>1951</v>
      </c>
    </row>
    <row r="572" spans="1:8" ht="15" thickBot="1" x14ac:dyDescent="0.35">
      <c r="A572" s="21">
        <v>130</v>
      </c>
      <c r="B572" s="14">
        <v>1</v>
      </c>
      <c r="C572" s="14" t="s">
        <v>865</v>
      </c>
      <c r="D572" s="21" t="s">
        <v>866</v>
      </c>
      <c r="E572" s="24" t="s">
        <v>1481</v>
      </c>
      <c r="F572" s="25" t="s">
        <v>1649</v>
      </c>
      <c r="G572" s="22" t="s">
        <v>1919</v>
      </c>
      <c r="H572" s="21" t="s">
        <v>1951</v>
      </c>
    </row>
    <row r="573" spans="1:8" ht="15" thickBot="1" x14ac:dyDescent="0.35">
      <c r="A573" s="21">
        <v>130</v>
      </c>
      <c r="B573" s="14">
        <v>2</v>
      </c>
      <c r="C573" s="14" t="s">
        <v>865</v>
      </c>
      <c r="D573" s="21" t="s">
        <v>867</v>
      </c>
      <c r="E573" s="24" t="s">
        <v>1482</v>
      </c>
      <c r="F573" s="25" t="s">
        <v>1610</v>
      </c>
      <c r="G573" s="22" t="s">
        <v>1920</v>
      </c>
      <c r="H573" s="21" t="s">
        <v>1951</v>
      </c>
    </row>
    <row r="574" spans="1:8" ht="15" thickBot="1" x14ac:dyDescent="0.35">
      <c r="A574" s="21">
        <v>130</v>
      </c>
      <c r="B574" s="14">
        <v>3</v>
      </c>
      <c r="C574" s="14" t="s">
        <v>865</v>
      </c>
      <c r="D574" s="21" t="s">
        <v>868</v>
      </c>
      <c r="E574" s="24" t="s">
        <v>1483</v>
      </c>
      <c r="F574" s="25" t="s">
        <v>1650</v>
      </c>
      <c r="G574" s="22" t="s">
        <v>1921</v>
      </c>
      <c r="H574" s="21" t="s">
        <v>1951</v>
      </c>
    </row>
    <row r="575" spans="1:8" ht="15" thickBot="1" x14ac:dyDescent="0.35">
      <c r="A575" s="21">
        <v>130</v>
      </c>
      <c r="B575" s="14">
        <v>4</v>
      </c>
      <c r="C575" s="14" t="s">
        <v>865</v>
      </c>
      <c r="D575" s="21" t="s">
        <v>869</v>
      </c>
      <c r="E575" s="24" t="s">
        <v>1484</v>
      </c>
      <c r="F575" s="25" t="s">
        <v>1651</v>
      </c>
      <c r="G575" s="22" t="s">
        <v>1919</v>
      </c>
      <c r="H575" s="21" t="s">
        <v>1951</v>
      </c>
    </row>
    <row r="576" spans="1:8" ht="15" thickBot="1" x14ac:dyDescent="0.35">
      <c r="A576" s="21">
        <v>130</v>
      </c>
      <c r="B576" s="14">
        <v>5</v>
      </c>
      <c r="C576" s="14" t="s">
        <v>865</v>
      </c>
      <c r="D576" s="21" t="s">
        <v>870</v>
      </c>
      <c r="E576" s="24" t="s">
        <v>1485</v>
      </c>
      <c r="F576" s="25" t="s">
        <v>1652</v>
      </c>
      <c r="G576" s="22" t="s">
        <v>1919</v>
      </c>
      <c r="H576" s="21" t="s">
        <v>1951</v>
      </c>
    </row>
    <row r="577" spans="1:8" ht="15" thickBot="1" x14ac:dyDescent="0.35">
      <c r="A577" s="21">
        <v>125</v>
      </c>
      <c r="B577" s="14">
        <v>1</v>
      </c>
      <c r="C577" s="14" t="s">
        <v>871</v>
      </c>
      <c r="D577" s="21" t="s">
        <v>872</v>
      </c>
      <c r="E577" s="22" t="s">
        <v>21</v>
      </c>
      <c r="F577" s="25" t="s">
        <v>1576</v>
      </c>
      <c r="G577" s="22" t="s">
        <v>1922</v>
      </c>
      <c r="H577" s="21" t="s">
        <v>1951</v>
      </c>
    </row>
    <row r="578" spans="1:8" ht="15" thickBot="1" x14ac:dyDescent="0.35">
      <c r="A578" s="21">
        <v>125</v>
      </c>
      <c r="B578" s="14">
        <v>2</v>
      </c>
      <c r="C578" s="14" t="s">
        <v>871</v>
      </c>
      <c r="D578" s="21" t="s">
        <v>873</v>
      </c>
      <c r="E578" s="21" t="s">
        <v>1486</v>
      </c>
      <c r="F578" s="25" t="s">
        <v>1653</v>
      </c>
      <c r="G578" s="22" t="s">
        <v>1923</v>
      </c>
      <c r="H578" s="21" t="s">
        <v>1951</v>
      </c>
    </row>
    <row r="579" spans="1:8" ht="15" thickBot="1" x14ac:dyDescent="0.35">
      <c r="A579" s="21">
        <v>125</v>
      </c>
      <c r="B579" s="14">
        <v>3</v>
      </c>
      <c r="C579" s="14" t="s">
        <v>871</v>
      </c>
      <c r="D579" s="21" t="s">
        <v>874</v>
      </c>
      <c r="E579" s="24" t="s">
        <v>1487</v>
      </c>
      <c r="F579" s="25" t="s">
        <v>1654</v>
      </c>
      <c r="G579" s="22" t="s">
        <v>1924</v>
      </c>
      <c r="H579" s="21" t="s">
        <v>1951</v>
      </c>
    </row>
    <row r="580" spans="1:8" ht="15" thickBot="1" x14ac:dyDescent="0.35">
      <c r="A580" s="21">
        <v>125</v>
      </c>
      <c r="B580" s="14">
        <v>4</v>
      </c>
      <c r="C580" s="14" t="s">
        <v>871</v>
      </c>
      <c r="D580" s="21" t="s">
        <v>875</v>
      </c>
      <c r="E580" s="24" t="s">
        <v>1488</v>
      </c>
      <c r="F580" s="25" t="s">
        <v>1576</v>
      </c>
      <c r="G580" s="22" t="s">
        <v>1925</v>
      </c>
      <c r="H580" s="21" t="s">
        <v>1951</v>
      </c>
    </row>
    <row r="581" spans="1:8" ht="15" thickBot="1" x14ac:dyDescent="0.35">
      <c r="A581" s="21">
        <v>127</v>
      </c>
      <c r="B581" s="14">
        <v>1</v>
      </c>
      <c r="C581" s="14" t="s">
        <v>876</v>
      </c>
      <c r="D581" s="21" t="s">
        <v>877</v>
      </c>
      <c r="E581" s="24" t="s">
        <v>1489</v>
      </c>
      <c r="F581" s="25" t="s">
        <v>1653</v>
      </c>
      <c r="G581" s="22" t="s">
        <v>1926</v>
      </c>
      <c r="H581" s="21" t="s">
        <v>1951</v>
      </c>
    </row>
    <row r="582" spans="1:8" ht="15" thickBot="1" x14ac:dyDescent="0.35">
      <c r="A582" s="21">
        <v>127</v>
      </c>
      <c r="B582" s="14">
        <v>2</v>
      </c>
      <c r="C582" s="14" t="s">
        <v>876</v>
      </c>
      <c r="D582" s="21" t="s">
        <v>878</v>
      </c>
      <c r="E582" s="24" t="s">
        <v>1490</v>
      </c>
      <c r="F582" s="25" t="s">
        <v>1653</v>
      </c>
      <c r="G582" s="22" t="s">
        <v>1927</v>
      </c>
      <c r="H582" s="21" t="s">
        <v>1951</v>
      </c>
    </row>
    <row r="583" spans="1:8" ht="15" thickBot="1" x14ac:dyDescent="0.35">
      <c r="A583" s="21">
        <v>127</v>
      </c>
      <c r="B583" s="14">
        <v>3</v>
      </c>
      <c r="C583" s="14" t="s">
        <v>876</v>
      </c>
      <c r="D583" s="21" t="s">
        <v>879</v>
      </c>
      <c r="E583" s="24" t="s">
        <v>1491</v>
      </c>
      <c r="F583" s="25" t="s">
        <v>1653</v>
      </c>
      <c r="G583" s="22" t="s">
        <v>1928</v>
      </c>
      <c r="H583" s="21" t="s">
        <v>1951</v>
      </c>
    </row>
    <row r="584" spans="1:8" ht="15" thickBot="1" x14ac:dyDescent="0.35">
      <c r="A584" s="21">
        <v>127</v>
      </c>
      <c r="B584" s="14">
        <v>4</v>
      </c>
      <c r="C584" s="14" t="s">
        <v>876</v>
      </c>
      <c r="D584" s="21" t="s">
        <v>880</v>
      </c>
      <c r="E584" s="24" t="s">
        <v>1492</v>
      </c>
      <c r="F584" s="25" t="s">
        <v>1653</v>
      </c>
      <c r="G584" s="22" t="s">
        <v>1929</v>
      </c>
      <c r="H584" s="21" t="s">
        <v>1951</v>
      </c>
    </row>
    <row r="585" spans="1:8" ht="15" thickBot="1" x14ac:dyDescent="0.35">
      <c r="A585" s="21">
        <v>127</v>
      </c>
      <c r="B585" s="14">
        <v>5</v>
      </c>
      <c r="C585" s="14" t="s">
        <v>876</v>
      </c>
      <c r="D585" s="21" t="s">
        <v>881</v>
      </c>
      <c r="E585" s="24" t="s">
        <v>1493</v>
      </c>
      <c r="F585" s="25" t="s">
        <v>1653</v>
      </c>
      <c r="G585" s="22" t="s">
        <v>1930</v>
      </c>
      <c r="H585" s="21" t="s">
        <v>1951</v>
      </c>
    </row>
    <row r="586" spans="1:8" ht="15" thickBot="1" x14ac:dyDescent="0.35">
      <c r="A586" s="21">
        <v>127</v>
      </c>
      <c r="B586" s="14">
        <v>6</v>
      </c>
      <c r="C586" s="14" t="s">
        <v>876</v>
      </c>
      <c r="D586" s="21" t="s">
        <v>882</v>
      </c>
      <c r="E586" s="24" t="s">
        <v>1494</v>
      </c>
      <c r="F586" s="25" t="s">
        <v>1580</v>
      </c>
      <c r="G586" s="22" t="s">
        <v>1931</v>
      </c>
      <c r="H586" s="21" t="s">
        <v>1951</v>
      </c>
    </row>
    <row r="587" spans="1:8" ht="15" thickBot="1" x14ac:dyDescent="0.35">
      <c r="A587" s="21">
        <v>129</v>
      </c>
      <c r="B587" s="14">
        <v>1</v>
      </c>
      <c r="C587" s="14" t="s">
        <v>883</v>
      </c>
      <c r="D587" s="21" t="s">
        <v>884</v>
      </c>
      <c r="E587" s="24" t="s">
        <v>1495</v>
      </c>
      <c r="F587" s="25" t="s">
        <v>1559</v>
      </c>
      <c r="G587" s="22" t="s">
        <v>1664</v>
      </c>
      <c r="H587" s="21" t="s">
        <v>1951</v>
      </c>
    </row>
    <row r="588" spans="1:8" ht="15" thickBot="1" x14ac:dyDescent="0.35">
      <c r="A588" s="21">
        <v>129</v>
      </c>
      <c r="B588" s="14">
        <v>2</v>
      </c>
      <c r="C588" s="14" t="s">
        <v>883</v>
      </c>
      <c r="D588" s="21" t="s">
        <v>885</v>
      </c>
      <c r="E588" s="24" t="s">
        <v>1496</v>
      </c>
      <c r="F588" s="25" t="s">
        <v>1559</v>
      </c>
      <c r="G588" s="22" t="s">
        <v>1664</v>
      </c>
      <c r="H588" s="21" t="s">
        <v>1951</v>
      </c>
    </row>
    <row r="589" spans="1:8" ht="15" thickBot="1" x14ac:dyDescent="0.35">
      <c r="A589" s="21">
        <v>129</v>
      </c>
      <c r="B589" s="14">
        <v>3</v>
      </c>
      <c r="C589" s="14" t="s">
        <v>883</v>
      </c>
      <c r="D589" s="21" t="s">
        <v>886</v>
      </c>
      <c r="E589" s="24" t="s">
        <v>1497</v>
      </c>
      <c r="F589" s="25" t="s">
        <v>1575</v>
      </c>
      <c r="G589" s="22" t="s">
        <v>1664</v>
      </c>
      <c r="H589" s="21" t="s">
        <v>1951</v>
      </c>
    </row>
    <row r="590" spans="1:8" ht="15" thickBot="1" x14ac:dyDescent="0.35">
      <c r="A590" s="21">
        <v>129</v>
      </c>
      <c r="B590" s="14">
        <v>4</v>
      </c>
      <c r="C590" s="14" t="s">
        <v>883</v>
      </c>
      <c r="D590" s="21" t="s">
        <v>887</v>
      </c>
      <c r="E590" s="24" t="s">
        <v>1498</v>
      </c>
      <c r="F590" s="25" t="s">
        <v>1559</v>
      </c>
      <c r="G590" s="22" t="s">
        <v>1664</v>
      </c>
      <c r="H590" s="21" t="s">
        <v>1951</v>
      </c>
    </row>
    <row r="591" spans="1:8" ht="15" thickBot="1" x14ac:dyDescent="0.35">
      <c r="A591" s="21">
        <v>129</v>
      </c>
      <c r="B591" s="14">
        <v>5</v>
      </c>
      <c r="C591" s="14" t="s">
        <v>883</v>
      </c>
      <c r="D591" s="21" t="s">
        <v>888</v>
      </c>
      <c r="E591" s="24" t="s">
        <v>1499</v>
      </c>
      <c r="F591" s="25" t="s">
        <v>1559</v>
      </c>
      <c r="G591" s="22" t="s">
        <v>1664</v>
      </c>
      <c r="H591" s="21" t="s">
        <v>1951</v>
      </c>
    </row>
    <row r="592" spans="1:8" ht="15" thickBot="1" x14ac:dyDescent="0.35">
      <c r="A592" s="21">
        <v>129</v>
      </c>
      <c r="B592" s="14">
        <v>6</v>
      </c>
      <c r="C592" s="14" t="s">
        <v>883</v>
      </c>
      <c r="D592" s="21" t="s">
        <v>889</v>
      </c>
      <c r="E592" s="24" t="s">
        <v>1500</v>
      </c>
      <c r="F592" s="25" t="s">
        <v>1559</v>
      </c>
      <c r="G592" s="22" t="s">
        <v>1664</v>
      </c>
      <c r="H592" s="21" t="s">
        <v>1951</v>
      </c>
    </row>
    <row r="593" spans="1:8" ht="15" thickBot="1" x14ac:dyDescent="0.35">
      <c r="A593" s="21">
        <v>129</v>
      </c>
      <c r="B593" s="14">
        <v>7</v>
      </c>
      <c r="C593" s="14" t="s">
        <v>883</v>
      </c>
      <c r="D593" s="21" t="s">
        <v>890</v>
      </c>
      <c r="E593" s="24" t="s">
        <v>1501</v>
      </c>
      <c r="F593" s="25" t="s">
        <v>1559</v>
      </c>
      <c r="G593" s="22" t="s">
        <v>1664</v>
      </c>
      <c r="H593" s="21" t="s">
        <v>1951</v>
      </c>
    </row>
    <row r="594" spans="1:8" ht="15" thickBot="1" x14ac:dyDescent="0.35">
      <c r="A594" s="21">
        <v>129</v>
      </c>
      <c r="B594" s="14">
        <v>8</v>
      </c>
      <c r="C594" s="14" t="s">
        <v>883</v>
      </c>
      <c r="D594" s="21" t="s">
        <v>891</v>
      </c>
      <c r="E594" s="24" t="s">
        <v>1502</v>
      </c>
      <c r="F594" s="25" t="s">
        <v>1559</v>
      </c>
      <c r="G594" s="22" t="s">
        <v>1664</v>
      </c>
      <c r="H594" s="21" t="s">
        <v>1951</v>
      </c>
    </row>
    <row r="595" spans="1:8" ht="15" thickBot="1" x14ac:dyDescent="0.35">
      <c r="A595" s="21">
        <v>128</v>
      </c>
      <c r="B595" s="14">
        <v>1</v>
      </c>
      <c r="C595" s="14" t="s">
        <v>892</v>
      </c>
      <c r="D595" s="21" t="s">
        <v>893</v>
      </c>
      <c r="E595" s="24" t="s">
        <v>1503</v>
      </c>
      <c r="F595" s="25" t="s">
        <v>1655</v>
      </c>
      <c r="G595" s="22" t="s">
        <v>1664</v>
      </c>
      <c r="H595" s="21" t="s">
        <v>1951</v>
      </c>
    </row>
    <row r="596" spans="1:8" ht="15" thickBot="1" x14ac:dyDescent="0.35">
      <c r="A596" s="21">
        <v>128</v>
      </c>
      <c r="B596" s="14">
        <v>2</v>
      </c>
      <c r="C596" s="14" t="s">
        <v>892</v>
      </c>
      <c r="D596" s="21" t="s">
        <v>894</v>
      </c>
      <c r="E596" s="24" t="s">
        <v>1504</v>
      </c>
      <c r="F596" s="25" t="s">
        <v>1559</v>
      </c>
      <c r="G596" s="22" t="s">
        <v>1664</v>
      </c>
      <c r="H596" s="21" t="s">
        <v>1951</v>
      </c>
    </row>
    <row r="597" spans="1:8" ht="15" thickBot="1" x14ac:dyDescent="0.35">
      <c r="A597" s="21">
        <v>128</v>
      </c>
      <c r="B597" s="14">
        <v>3</v>
      </c>
      <c r="C597" s="14" t="s">
        <v>892</v>
      </c>
      <c r="D597" s="21" t="s">
        <v>895</v>
      </c>
      <c r="E597" s="24" t="s">
        <v>1505</v>
      </c>
      <c r="F597" s="25" t="s">
        <v>1655</v>
      </c>
      <c r="G597" s="22" t="s">
        <v>1664</v>
      </c>
      <c r="H597" s="21" t="s">
        <v>1951</v>
      </c>
    </row>
    <row r="598" spans="1:8" ht="15" thickBot="1" x14ac:dyDescent="0.35">
      <c r="A598" s="21">
        <v>128</v>
      </c>
      <c r="B598" s="14">
        <v>4</v>
      </c>
      <c r="C598" s="14" t="s">
        <v>892</v>
      </c>
      <c r="D598" s="21" t="s">
        <v>896</v>
      </c>
      <c r="E598" s="24" t="s">
        <v>1506</v>
      </c>
      <c r="F598" s="25" t="s">
        <v>1575</v>
      </c>
      <c r="G598" s="22" t="s">
        <v>1664</v>
      </c>
      <c r="H598" s="21" t="s">
        <v>1951</v>
      </c>
    </row>
    <row r="599" spans="1:8" ht="15" thickBot="1" x14ac:dyDescent="0.35">
      <c r="A599" s="21">
        <v>128</v>
      </c>
      <c r="B599" s="14">
        <v>5</v>
      </c>
      <c r="C599" s="14" t="s">
        <v>892</v>
      </c>
      <c r="D599" s="21" t="s">
        <v>897</v>
      </c>
      <c r="E599" s="24" t="s">
        <v>1507</v>
      </c>
      <c r="F599" s="25" t="s">
        <v>1559</v>
      </c>
      <c r="G599" s="22" t="s">
        <v>1664</v>
      </c>
      <c r="H599" s="21" t="s">
        <v>1951</v>
      </c>
    </row>
    <row r="600" spans="1:8" ht="15" thickBot="1" x14ac:dyDescent="0.35">
      <c r="A600" s="21">
        <v>128</v>
      </c>
      <c r="B600" s="14">
        <v>6</v>
      </c>
      <c r="C600" s="14" t="s">
        <v>892</v>
      </c>
      <c r="D600" s="21" t="s">
        <v>898</v>
      </c>
      <c r="E600" s="24" t="s">
        <v>1508</v>
      </c>
      <c r="F600" s="25" t="s">
        <v>1559</v>
      </c>
      <c r="G600" s="22" t="s">
        <v>1664</v>
      </c>
      <c r="H600" s="21" t="s">
        <v>1951</v>
      </c>
    </row>
    <row r="601" spans="1:8" ht="15" thickBot="1" x14ac:dyDescent="0.35">
      <c r="A601" s="21">
        <v>128</v>
      </c>
      <c r="B601" s="14">
        <v>7</v>
      </c>
      <c r="C601" s="14" t="s">
        <v>892</v>
      </c>
      <c r="D601" s="21" t="s">
        <v>899</v>
      </c>
      <c r="E601" s="24" t="s">
        <v>1509</v>
      </c>
      <c r="F601" s="25" t="s">
        <v>1559</v>
      </c>
      <c r="G601" s="22" t="s">
        <v>1664</v>
      </c>
      <c r="H601" s="21" t="s">
        <v>1951</v>
      </c>
    </row>
    <row r="602" spans="1:8" ht="15" thickBot="1" x14ac:dyDescent="0.35">
      <c r="A602" s="21">
        <v>128</v>
      </c>
      <c r="B602" s="14">
        <v>8</v>
      </c>
      <c r="C602" s="14" t="s">
        <v>892</v>
      </c>
      <c r="D602" s="21" t="s">
        <v>900</v>
      </c>
      <c r="E602" s="24" t="s">
        <v>1510</v>
      </c>
      <c r="F602" s="25" t="s">
        <v>1656</v>
      </c>
      <c r="G602" s="22" t="s">
        <v>1932</v>
      </c>
      <c r="H602" s="21" t="s">
        <v>1951</v>
      </c>
    </row>
    <row r="603" spans="1:8" ht="15" thickBot="1" x14ac:dyDescent="0.35">
      <c r="A603" s="21">
        <v>128</v>
      </c>
      <c r="B603" s="14">
        <v>9</v>
      </c>
      <c r="C603" s="14" t="s">
        <v>892</v>
      </c>
      <c r="D603" s="21" t="s">
        <v>901</v>
      </c>
      <c r="E603" s="24" t="s">
        <v>1511</v>
      </c>
      <c r="F603" s="25" t="s">
        <v>1559</v>
      </c>
      <c r="G603" s="22" t="s">
        <v>1664</v>
      </c>
      <c r="H603" s="21" t="s">
        <v>1951</v>
      </c>
    </row>
    <row r="604" spans="1:8" ht="15" thickBot="1" x14ac:dyDescent="0.35">
      <c r="A604" s="21">
        <v>132</v>
      </c>
      <c r="B604" s="14">
        <v>1</v>
      </c>
      <c r="C604" s="14" t="s">
        <v>902</v>
      </c>
      <c r="D604" s="21" t="s">
        <v>903</v>
      </c>
      <c r="E604" s="24" t="s">
        <v>1512</v>
      </c>
      <c r="F604" s="25" t="s">
        <v>1572</v>
      </c>
      <c r="G604" s="22" t="s">
        <v>1933</v>
      </c>
      <c r="H604" s="21" t="s">
        <v>1951</v>
      </c>
    </row>
    <row r="605" spans="1:8" ht="15" thickBot="1" x14ac:dyDescent="0.35">
      <c r="A605" s="21">
        <v>132</v>
      </c>
      <c r="B605" s="14">
        <v>2</v>
      </c>
      <c r="C605" s="14" t="s">
        <v>902</v>
      </c>
      <c r="D605" s="21" t="s">
        <v>904</v>
      </c>
      <c r="E605" s="24" t="s">
        <v>1513</v>
      </c>
      <c r="F605" s="25" t="s">
        <v>1572</v>
      </c>
      <c r="G605" s="22" t="s">
        <v>1933</v>
      </c>
      <c r="H605" s="21" t="s">
        <v>1951</v>
      </c>
    </row>
    <row r="606" spans="1:8" ht="15" thickBot="1" x14ac:dyDescent="0.35">
      <c r="A606" s="21">
        <v>132</v>
      </c>
      <c r="B606" s="14">
        <v>3</v>
      </c>
      <c r="C606" s="14" t="s">
        <v>902</v>
      </c>
      <c r="D606" s="21" t="s">
        <v>905</v>
      </c>
      <c r="E606" s="24" t="s">
        <v>1514</v>
      </c>
      <c r="F606" s="25" t="s">
        <v>1572</v>
      </c>
      <c r="G606" s="22" t="s">
        <v>1933</v>
      </c>
      <c r="H606" s="21" t="s">
        <v>1951</v>
      </c>
    </row>
    <row r="607" spans="1:8" ht="15" thickBot="1" x14ac:dyDescent="0.35">
      <c r="A607" s="21">
        <v>132</v>
      </c>
      <c r="B607" s="14">
        <v>4</v>
      </c>
      <c r="C607" s="14" t="s">
        <v>902</v>
      </c>
      <c r="D607" s="21" t="s">
        <v>906</v>
      </c>
      <c r="E607" s="24" t="s">
        <v>1515</v>
      </c>
      <c r="F607" s="25" t="s">
        <v>1572</v>
      </c>
      <c r="G607" s="22" t="s">
        <v>1933</v>
      </c>
      <c r="H607" s="21" t="s">
        <v>1951</v>
      </c>
    </row>
    <row r="608" spans="1:8" ht="15" thickBot="1" x14ac:dyDescent="0.35">
      <c r="A608" s="21">
        <v>132</v>
      </c>
      <c r="B608" s="14">
        <v>5</v>
      </c>
      <c r="C608" s="14" t="s">
        <v>902</v>
      </c>
      <c r="D608" s="21" t="s">
        <v>907</v>
      </c>
      <c r="E608" s="24" t="s">
        <v>1516</v>
      </c>
      <c r="F608" s="25" t="s">
        <v>1572</v>
      </c>
      <c r="G608" s="22" t="s">
        <v>1933</v>
      </c>
      <c r="H608" s="21" t="s">
        <v>1951</v>
      </c>
    </row>
    <row r="609" spans="1:8" ht="15" thickBot="1" x14ac:dyDescent="0.35">
      <c r="A609" s="21">
        <v>132</v>
      </c>
      <c r="B609" s="14">
        <v>6</v>
      </c>
      <c r="C609" s="14" t="s">
        <v>902</v>
      </c>
      <c r="D609" s="21" t="s">
        <v>908</v>
      </c>
      <c r="E609" s="24" t="s">
        <v>1517</v>
      </c>
      <c r="F609" s="25" t="s">
        <v>1572</v>
      </c>
      <c r="G609" s="22" t="s">
        <v>1933</v>
      </c>
      <c r="H609" s="21" t="s">
        <v>1951</v>
      </c>
    </row>
    <row r="610" spans="1:8" ht="15" thickBot="1" x14ac:dyDescent="0.35">
      <c r="A610" s="21">
        <v>132</v>
      </c>
      <c r="B610" s="14">
        <v>7</v>
      </c>
      <c r="C610" s="14" t="s">
        <v>902</v>
      </c>
      <c r="D610" s="21" t="s">
        <v>909</v>
      </c>
      <c r="E610" s="24" t="s">
        <v>1518</v>
      </c>
      <c r="F610" s="25" t="s">
        <v>1572</v>
      </c>
      <c r="G610" s="22" t="s">
        <v>1933</v>
      </c>
      <c r="H610" s="21" t="s">
        <v>1951</v>
      </c>
    </row>
    <row r="611" spans="1:8" ht="15" thickBot="1" x14ac:dyDescent="0.35">
      <c r="A611" s="21">
        <v>132</v>
      </c>
      <c r="B611" s="14">
        <v>8</v>
      </c>
      <c r="C611" s="14" t="s">
        <v>902</v>
      </c>
      <c r="D611" s="21" t="s">
        <v>910</v>
      </c>
      <c r="E611" s="24" t="s">
        <v>1519</v>
      </c>
      <c r="F611" s="25" t="s">
        <v>1572</v>
      </c>
      <c r="G611" s="22" t="s">
        <v>1933</v>
      </c>
      <c r="H611" s="21" t="s">
        <v>1951</v>
      </c>
    </row>
    <row r="612" spans="1:8" ht="15" thickBot="1" x14ac:dyDescent="0.35">
      <c r="A612" s="21">
        <v>132</v>
      </c>
      <c r="B612" s="14">
        <v>9</v>
      </c>
      <c r="C612" s="14" t="s">
        <v>902</v>
      </c>
      <c r="D612" s="21" t="s">
        <v>911</v>
      </c>
      <c r="E612" s="24" t="s">
        <v>1520</v>
      </c>
      <c r="F612" s="25" t="s">
        <v>1572</v>
      </c>
      <c r="G612" s="22" t="s">
        <v>1933</v>
      </c>
      <c r="H612" s="21" t="s">
        <v>1951</v>
      </c>
    </row>
    <row r="613" spans="1:8" ht="15" thickBot="1" x14ac:dyDescent="0.35">
      <c r="A613" s="21">
        <v>132</v>
      </c>
      <c r="B613" s="14">
        <v>10</v>
      </c>
      <c r="C613" s="14" t="s">
        <v>902</v>
      </c>
      <c r="D613" s="21" t="s">
        <v>912</v>
      </c>
      <c r="E613" s="24" t="s">
        <v>912</v>
      </c>
      <c r="F613" s="25" t="s">
        <v>1572</v>
      </c>
      <c r="G613" s="22" t="s">
        <v>1933</v>
      </c>
      <c r="H613" s="21" t="s">
        <v>1951</v>
      </c>
    </row>
    <row r="614" spans="1:8" ht="15" thickBot="1" x14ac:dyDescent="0.35">
      <c r="A614" s="21">
        <v>132</v>
      </c>
      <c r="B614" s="14">
        <v>11</v>
      </c>
      <c r="C614" s="14" t="s">
        <v>902</v>
      </c>
      <c r="D614" s="21" t="s">
        <v>913</v>
      </c>
      <c r="E614" s="24" t="s">
        <v>913</v>
      </c>
      <c r="F614" s="25" t="s">
        <v>1572</v>
      </c>
      <c r="G614" s="22" t="s">
        <v>1933</v>
      </c>
      <c r="H614" s="21" t="s">
        <v>1951</v>
      </c>
    </row>
    <row r="615" spans="1:8" ht="15" thickBot="1" x14ac:dyDescent="0.35">
      <c r="A615" s="21">
        <v>132</v>
      </c>
      <c r="B615" s="14">
        <v>12</v>
      </c>
      <c r="C615" s="14" t="s">
        <v>902</v>
      </c>
      <c r="D615" s="21" t="s">
        <v>914</v>
      </c>
      <c r="E615" s="24" t="s">
        <v>914</v>
      </c>
      <c r="F615" s="25" t="s">
        <v>1548</v>
      </c>
      <c r="G615" s="22" t="s">
        <v>1664</v>
      </c>
      <c r="H615" s="21" t="s">
        <v>1951</v>
      </c>
    </row>
    <row r="616" spans="1:8" ht="15" thickBot="1" x14ac:dyDescent="0.35">
      <c r="A616" s="21">
        <v>147</v>
      </c>
      <c r="B616" s="14">
        <v>1</v>
      </c>
      <c r="C616" s="14" t="s">
        <v>915</v>
      </c>
      <c r="D616" s="21" t="s">
        <v>918</v>
      </c>
      <c r="E616" s="21" t="s">
        <v>916</v>
      </c>
      <c r="F616" s="26" t="s">
        <v>1657</v>
      </c>
      <c r="G616" s="22" t="s">
        <v>18</v>
      </c>
      <c r="H616" s="21" t="s">
        <v>1951</v>
      </c>
    </row>
    <row r="617" spans="1:8" ht="15" thickBot="1" x14ac:dyDescent="0.35">
      <c r="A617" s="21">
        <v>147</v>
      </c>
      <c r="B617" s="14">
        <v>2</v>
      </c>
      <c r="C617" s="14" t="s">
        <v>915</v>
      </c>
      <c r="D617" s="21" t="s">
        <v>919</v>
      </c>
      <c r="E617" s="21" t="s">
        <v>917</v>
      </c>
      <c r="F617" s="26" t="s">
        <v>1658</v>
      </c>
      <c r="G617" s="22" t="s">
        <v>18</v>
      </c>
      <c r="H617" s="21" t="s">
        <v>1951</v>
      </c>
    </row>
    <row r="618" spans="1:8" ht="15" thickBot="1" x14ac:dyDescent="0.35">
      <c r="A618" s="21">
        <v>147</v>
      </c>
      <c r="B618" s="14">
        <v>3</v>
      </c>
      <c r="C618" s="14" t="s">
        <v>915</v>
      </c>
      <c r="D618" s="21" t="s">
        <v>920</v>
      </c>
      <c r="E618" s="21" t="s">
        <v>18</v>
      </c>
      <c r="F618" s="25" t="s">
        <v>1559</v>
      </c>
      <c r="G618" s="22" t="s">
        <v>1664</v>
      </c>
      <c r="H618" s="21" t="s">
        <v>1951</v>
      </c>
    </row>
    <row r="619" spans="1:8" ht="15" thickBot="1" x14ac:dyDescent="0.35">
      <c r="A619" s="21">
        <v>147</v>
      </c>
      <c r="B619" s="14">
        <v>4</v>
      </c>
      <c r="C619" s="14" t="s">
        <v>915</v>
      </c>
      <c r="D619" s="21" t="s">
        <v>921</v>
      </c>
      <c r="E619" s="21" t="s">
        <v>18</v>
      </c>
      <c r="F619" s="25" t="s">
        <v>1559</v>
      </c>
      <c r="G619" s="22" t="s">
        <v>1664</v>
      </c>
      <c r="H619" s="21" t="s">
        <v>1951</v>
      </c>
    </row>
    <row r="620" spans="1:8" ht="15" thickBot="1" x14ac:dyDescent="0.35">
      <c r="A620" s="21">
        <v>147</v>
      </c>
      <c r="B620" s="14">
        <v>5</v>
      </c>
      <c r="C620" s="14" t="s">
        <v>915</v>
      </c>
      <c r="D620" s="21" t="s">
        <v>922</v>
      </c>
      <c r="E620" s="21" t="s">
        <v>18</v>
      </c>
      <c r="F620" s="25" t="s">
        <v>1559</v>
      </c>
      <c r="G620" s="22" t="s">
        <v>1664</v>
      </c>
      <c r="H620" s="21" t="s">
        <v>1951</v>
      </c>
    </row>
    <row r="621" spans="1:8" ht="15" thickBot="1" x14ac:dyDescent="0.35">
      <c r="A621" s="21">
        <v>147</v>
      </c>
      <c r="B621" s="14">
        <v>6</v>
      </c>
      <c r="C621" s="14" t="s">
        <v>915</v>
      </c>
      <c r="D621" s="21" t="s">
        <v>923</v>
      </c>
      <c r="E621" s="21" t="s">
        <v>18</v>
      </c>
      <c r="F621" s="25" t="s">
        <v>1559</v>
      </c>
      <c r="G621" s="22" t="s">
        <v>1664</v>
      </c>
      <c r="H621" s="21" t="s">
        <v>1951</v>
      </c>
    </row>
    <row r="622" spans="1:8" ht="15" thickBot="1" x14ac:dyDescent="0.35">
      <c r="A622" s="21">
        <v>147</v>
      </c>
      <c r="B622" s="14">
        <v>7</v>
      </c>
      <c r="C622" s="14" t="s">
        <v>915</v>
      </c>
      <c r="D622" s="21" t="s">
        <v>924</v>
      </c>
      <c r="E622" s="21" t="s">
        <v>18</v>
      </c>
      <c r="F622" s="25" t="s">
        <v>1559</v>
      </c>
      <c r="G622" s="22" t="s">
        <v>1664</v>
      </c>
      <c r="H622" s="21" t="s">
        <v>1951</v>
      </c>
    </row>
    <row r="623" spans="1:8" ht="15" thickBot="1" x14ac:dyDescent="0.35">
      <c r="A623" s="21">
        <v>147</v>
      </c>
      <c r="B623" s="14">
        <v>8</v>
      </c>
      <c r="C623" s="14" t="s">
        <v>915</v>
      </c>
      <c r="D623" s="21" t="s">
        <v>925</v>
      </c>
      <c r="E623" s="21" t="s">
        <v>18</v>
      </c>
      <c r="F623" s="25" t="s">
        <v>1559</v>
      </c>
      <c r="G623" s="22" t="s">
        <v>1664</v>
      </c>
      <c r="H623" s="21" t="s">
        <v>1951</v>
      </c>
    </row>
    <row r="624" spans="1:8" ht="15" thickBot="1" x14ac:dyDescent="0.35">
      <c r="A624" s="21">
        <v>147</v>
      </c>
      <c r="B624" s="14">
        <v>9</v>
      </c>
      <c r="C624" s="14" t="s">
        <v>915</v>
      </c>
      <c r="D624" s="21" t="s">
        <v>926</v>
      </c>
      <c r="E624" s="21" t="s">
        <v>18</v>
      </c>
      <c r="F624" s="25" t="s">
        <v>1559</v>
      </c>
      <c r="G624" s="22" t="s">
        <v>1664</v>
      </c>
      <c r="H624" s="21" t="s">
        <v>1951</v>
      </c>
    </row>
    <row r="625" spans="1:8" ht="15" thickBot="1" x14ac:dyDescent="0.35">
      <c r="A625" s="21">
        <v>147</v>
      </c>
      <c r="B625" s="14">
        <v>10</v>
      </c>
      <c r="C625" s="14" t="s">
        <v>915</v>
      </c>
      <c r="D625" s="21" t="s">
        <v>927</v>
      </c>
      <c r="E625" s="21" t="s">
        <v>18</v>
      </c>
      <c r="F625" s="25" t="s">
        <v>1559</v>
      </c>
      <c r="G625" s="22" t="s">
        <v>1664</v>
      </c>
      <c r="H625" s="21" t="s">
        <v>1951</v>
      </c>
    </row>
    <row r="626" spans="1:8" ht="15" thickBot="1" x14ac:dyDescent="0.35">
      <c r="A626" s="21">
        <v>147</v>
      </c>
      <c r="B626" s="14">
        <v>11</v>
      </c>
      <c r="C626" s="14" t="s">
        <v>915</v>
      </c>
      <c r="D626" s="21" t="s">
        <v>928</v>
      </c>
      <c r="E626" s="21" t="s">
        <v>18</v>
      </c>
      <c r="F626" s="25" t="s">
        <v>1559</v>
      </c>
      <c r="G626" s="22" t="s">
        <v>1664</v>
      </c>
      <c r="H626" s="21" t="s">
        <v>1951</v>
      </c>
    </row>
    <row r="627" spans="1:8" ht="15" thickBot="1" x14ac:dyDescent="0.35">
      <c r="A627" s="21">
        <v>147</v>
      </c>
      <c r="B627" s="14">
        <v>12</v>
      </c>
      <c r="C627" s="14" t="s">
        <v>915</v>
      </c>
      <c r="D627" s="21" t="s">
        <v>929</v>
      </c>
      <c r="E627" s="21" t="s">
        <v>18</v>
      </c>
      <c r="F627" s="25" t="s">
        <v>1559</v>
      </c>
      <c r="G627" s="22" t="s">
        <v>1664</v>
      </c>
      <c r="H627" s="21" t="s">
        <v>1951</v>
      </c>
    </row>
    <row r="628" spans="1:8" ht="15" thickBot="1" x14ac:dyDescent="0.35">
      <c r="A628" s="21">
        <v>147</v>
      </c>
      <c r="B628" s="14">
        <v>13</v>
      </c>
      <c r="C628" s="14" t="s">
        <v>915</v>
      </c>
      <c r="D628" s="21" t="s">
        <v>930</v>
      </c>
      <c r="E628" s="21" t="s">
        <v>18</v>
      </c>
      <c r="F628" s="25" t="s">
        <v>1559</v>
      </c>
      <c r="G628" s="22" t="s">
        <v>1664</v>
      </c>
      <c r="H628" s="21" t="s">
        <v>1951</v>
      </c>
    </row>
    <row r="629" spans="1:8" ht="15" thickBot="1" x14ac:dyDescent="0.35">
      <c r="A629" s="21">
        <v>147</v>
      </c>
      <c r="B629" s="14">
        <v>14</v>
      </c>
      <c r="C629" s="14" t="s">
        <v>915</v>
      </c>
      <c r="D629" s="21" t="s">
        <v>931</v>
      </c>
      <c r="E629" s="21" t="s">
        <v>18</v>
      </c>
      <c r="F629" s="25" t="s">
        <v>1559</v>
      </c>
      <c r="G629" s="22" t="s">
        <v>1664</v>
      </c>
      <c r="H629" s="21" t="s">
        <v>1951</v>
      </c>
    </row>
    <row r="630" spans="1:8" ht="15" thickBot="1" x14ac:dyDescent="0.35">
      <c r="A630" s="21">
        <v>147</v>
      </c>
      <c r="B630" s="14">
        <v>15</v>
      </c>
      <c r="C630" s="14" t="s">
        <v>915</v>
      </c>
      <c r="D630" s="21" t="s">
        <v>932</v>
      </c>
      <c r="E630" s="21" t="s">
        <v>18</v>
      </c>
      <c r="F630" s="25" t="s">
        <v>1559</v>
      </c>
      <c r="G630" s="22" t="s">
        <v>1664</v>
      </c>
      <c r="H630" s="21" t="s">
        <v>1951</v>
      </c>
    </row>
    <row r="631" spans="1:8" ht="15" thickBot="1" x14ac:dyDescent="0.35">
      <c r="A631" s="21">
        <v>147</v>
      </c>
      <c r="B631" s="14">
        <v>16</v>
      </c>
      <c r="C631" s="14" t="s">
        <v>915</v>
      </c>
      <c r="D631" s="21" t="s">
        <v>933</v>
      </c>
      <c r="E631" s="21" t="s">
        <v>18</v>
      </c>
      <c r="F631" s="25" t="s">
        <v>1559</v>
      </c>
      <c r="G631" s="22" t="s">
        <v>1664</v>
      </c>
      <c r="H631" s="21" t="s">
        <v>1951</v>
      </c>
    </row>
    <row r="632" spans="1:8" ht="15" thickBot="1" x14ac:dyDescent="0.35">
      <c r="A632" s="21">
        <v>147</v>
      </c>
      <c r="B632" s="14">
        <v>17</v>
      </c>
      <c r="C632" s="14" t="s">
        <v>915</v>
      </c>
      <c r="D632" s="21" t="s">
        <v>934</v>
      </c>
      <c r="E632" s="21" t="s">
        <v>18</v>
      </c>
      <c r="F632" s="25" t="s">
        <v>1559</v>
      </c>
      <c r="G632" s="22" t="s">
        <v>1664</v>
      </c>
      <c r="H632" s="21" t="s">
        <v>1951</v>
      </c>
    </row>
    <row r="633" spans="1:8" ht="15" thickBot="1" x14ac:dyDescent="0.35">
      <c r="A633" s="21">
        <v>147</v>
      </c>
      <c r="B633" s="14">
        <v>18</v>
      </c>
      <c r="C633" s="14" t="s">
        <v>915</v>
      </c>
      <c r="D633" s="21" t="s">
        <v>935</v>
      </c>
      <c r="E633" s="21" t="s">
        <v>18</v>
      </c>
      <c r="F633" s="25" t="s">
        <v>1559</v>
      </c>
      <c r="G633" s="22" t="s">
        <v>1664</v>
      </c>
      <c r="H633" s="21" t="s">
        <v>1951</v>
      </c>
    </row>
    <row r="634" spans="1:8" ht="15" thickBot="1" x14ac:dyDescent="0.35">
      <c r="A634" s="21">
        <v>147</v>
      </c>
      <c r="B634" s="14">
        <v>19</v>
      </c>
      <c r="C634" s="14" t="s">
        <v>915</v>
      </c>
      <c r="D634" s="21" t="s">
        <v>936</v>
      </c>
      <c r="E634" s="21" t="s">
        <v>18</v>
      </c>
      <c r="F634" s="25" t="s">
        <v>1559</v>
      </c>
      <c r="G634" s="22" t="s">
        <v>1664</v>
      </c>
      <c r="H634" s="21" t="s">
        <v>1951</v>
      </c>
    </row>
    <row r="635" spans="1:8" ht="15" thickBot="1" x14ac:dyDescent="0.35">
      <c r="A635" s="21">
        <v>147</v>
      </c>
      <c r="B635" s="14">
        <v>20</v>
      </c>
      <c r="C635" s="14" t="s">
        <v>915</v>
      </c>
      <c r="D635" s="21" t="s">
        <v>937</v>
      </c>
      <c r="E635" s="21" t="s">
        <v>18</v>
      </c>
      <c r="F635" s="25" t="s">
        <v>1559</v>
      </c>
      <c r="G635" s="22" t="s">
        <v>1664</v>
      </c>
      <c r="H635" s="21" t="s">
        <v>1951</v>
      </c>
    </row>
    <row r="636" spans="1:8" ht="15" thickBot="1" x14ac:dyDescent="0.35">
      <c r="A636" s="21">
        <v>147</v>
      </c>
      <c r="B636" s="14">
        <v>21</v>
      </c>
      <c r="C636" s="14" t="s">
        <v>915</v>
      </c>
      <c r="D636" s="21" t="s">
        <v>938</v>
      </c>
      <c r="E636" s="21" t="s">
        <v>18</v>
      </c>
      <c r="F636" s="25" t="s">
        <v>1559</v>
      </c>
      <c r="G636" s="22" t="s">
        <v>1664</v>
      </c>
      <c r="H636" s="21" t="s">
        <v>1951</v>
      </c>
    </row>
    <row r="637" spans="1:8" ht="15" thickBot="1" x14ac:dyDescent="0.35">
      <c r="A637" s="21">
        <v>147</v>
      </c>
      <c r="B637" s="14">
        <v>22</v>
      </c>
      <c r="C637" s="14" t="s">
        <v>915</v>
      </c>
      <c r="D637" s="21" t="s">
        <v>939</v>
      </c>
      <c r="E637" s="21" t="s">
        <v>18</v>
      </c>
      <c r="F637" s="25" t="s">
        <v>1559</v>
      </c>
      <c r="G637" s="22" t="s">
        <v>1664</v>
      </c>
      <c r="H637" s="21" t="s">
        <v>1951</v>
      </c>
    </row>
    <row r="638" spans="1:8" ht="15" thickBot="1" x14ac:dyDescent="0.35">
      <c r="A638" s="21">
        <v>147</v>
      </c>
      <c r="B638" s="14">
        <v>23</v>
      </c>
      <c r="C638" s="14" t="s">
        <v>915</v>
      </c>
      <c r="D638" s="21" t="s">
        <v>940</v>
      </c>
      <c r="E638" s="21" t="s">
        <v>18</v>
      </c>
      <c r="F638" s="25" t="s">
        <v>1559</v>
      </c>
      <c r="G638" s="22" t="s">
        <v>1664</v>
      </c>
      <c r="H638" s="21" t="s">
        <v>1951</v>
      </c>
    </row>
    <row r="639" spans="1:8" ht="15" thickBot="1" x14ac:dyDescent="0.35">
      <c r="A639" s="21">
        <v>147</v>
      </c>
      <c r="B639" s="14">
        <v>24</v>
      </c>
      <c r="C639" s="14" t="s">
        <v>915</v>
      </c>
      <c r="D639" s="21" t="s">
        <v>941</v>
      </c>
      <c r="E639" s="21" t="s">
        <v>18</v>
      </c>
      <c r="F639" s="25" t="s">
        <v>1559</v>
      </c>
      <c r="G639" s="22" t="s">
        <v>1664</v>
      </c>
      <c r="H639" s="21" t="s">
        <v>1951</v>
      </c>
    </row>
    <row r="640" spans="1:8" ht="15" thickBot="1" x14ac:dyDescent="0.35">
      <c r="A640" s="21">
        <v>147</v>
      </c>
      <c r="B640" s="14">
        <v>25</v>
      </c>
      <c r="C640" s="14" t="s">
        <v>915</v>
      </c>
      <c r="D640" s="21" t="s">
        <v>942</v>
      </c>
      <c r="E640" s="21" t="s">
        <v>18</v>
      </c>
      <c r="F640" s="25" t="s">
        <v>1559</v>
      </c>
      <c r="G640" s="22" t="s">
        <v>1664</v>
      </c>
      <c r="H640" s="21" t="s">
        <v>1951</v>
      </c>
    </row>
    <row r="641" spans="1:8" ht="15" thickBot="1" x14ac:dyDescent="0.35">
      <c r="A641" s="21">
        <v>147</v>
      </c>
      <c r="B641" s="14">
        <v>26</v>
      </c>
      <c r="C641" s="14" t="s">
        <v>915</v>
      </c>
      <c r="D641" s="21" t="s">
        <v>943</v>
      </c>
      <c r="E641" s="21" t="s">
        <v>18</v>
      </c>
      <c r="F641" s="25" t="s">
        <v>1559</v>
      </c>
      <c r="G641" s="22" t="s">
        <v>1664</v>
      </c>
      <c r="H641" s="21" t="s">
        <v>1951</v>
      </c>
    </row>
    <row r="642" spans="1:8" ht="15" thickBot="1" x14ac:dyDescent="0.35">
      <c r="A642" s="21">
        <v>147</v>
      </c>
      <c r="B642" s="14">
        <v>27</v>
      </c>
      <c r="C642" s="14" t="s">
        <v>915</v>
      </c>
      <c r="D642" s="21" t="s">
        <v>944</v>
      </c>
      <c r="E642" s="21" t="s">
        <v>18</v>
      </c>
      <c r="F642" s="25" t="s">
        <v>1559</v>
      </c>
      <c r="G642" s="22" t="s">
        <v>1664</v>
      </c>
      <c r="H642" s="21" t="s">
        <v>1951</v>
      </c>
    </row>
    <row r="643" spans="1:8" ht="15" thickBot="1" x14ac:dyDescent="0.35">
      <c r="A643" s="21">
        <v>147</v>
      </c>
      <c r="B643" s="14">
        <v>28</v>
      </c>
      <c r="C643" s="14" t="s">
        <v>915</v>
      </c>
      <c r="D643" s="21" t="s">
        <v>945</v>
      </c>
      <c r="E643" s="21" t="s">
        <v>18</v>
      </c>
      <c r="F643" s="25" t="s">
        <v>1559</v>
      </c>
      <c r="G643" s="22" t="s">
        <v>1664</v>
      </c>
      <c r="H643" s="21" t="s">
        <v>1951</v>
      </c>
    </row>
    <row r="644" spans="1:8" ht="15" thickBot="1" x14ac:dyDescent="0.35">
      <c r="A644" s="21">
        <v>147</v>
      </c>
      <c r="B644" s="14">
        <v>29</v>
      </c>
      <c r="C644" s="14" t="s">
        <v>915</v>
      </c>
      <c r="D644" s="21" t="s">
        <v>946</v>
      </c>
      <c r="E644" s="21" t="s">
        <v>18</v>
      </c>
      <c r="F644" s="25" t="s">
        <v>1559</v>
      </c>
      <c r="G644" s="22" t="s">
        <v>1664</v>
      </c>
      <c r="H644" s="21" t="s">
        <v>1951</v>
      </c>
    </row>
    <row r="645" spans="1:8" ht="15" thickBot="1" x14ac:dyDescent="0.35">
      <c r="A645" s="21">
        <v>147</v>
      </c>
      <c r="B645" s="14">
        <v>30</v>
      </c>
      <c r="C645" s="14" t="s">
        <v>915</v>
      </c>
      <c r="D645" s="21" t="s">
        <v>947</v>
      </c>
      <c r="E645" s="21" t="s">
        <v>18</v>
      </c>
      <c r="F645" s="25" t="s">
        <v>1559</v>
      </c>
      <c r="G645" s="22" t="s">
        <v>1664</v>
      </c>
      <c r="H645" s="21" t="s">
        <v>1951</v>
      </c>
    </row>
    <row r="646" spans="1:8" ht="15" thickBot="1" x14ac:dyDescent="0.35">
      <c r="A646" s="21">
        <v>147</v>
      </c>
      <c r="B646" s="14">
        <v>31</v>
      </c>
      <c r="C646" s="14" t="s">
        <v>915</v>
      </c>
      <c r="D646" s="21" t="s">
        <v>948</v>
      </c>
      <c r="E646" s="21" t="s">
        <v>18</v>
      </c>
      <c r="F646" s="25" t="s">
        <v>1559</v>
      </c>
      <c r="G646" s="22" t="s">
        <v>1664</v>
      </c>
      <c r="H646" s="21" t="s">
        <v>1951</v>
      </c>
    </row>
    <row r="647" spans="1:8" ht="15" thickBot="1" x14ac:dyDescent="0.35">
      <c r="A647" s="21">
        <v>147</v>
      </c>
      <c r="B647" s="14">
        <v>32</v>
      </c>
      <c r="C647" s="14" t="s">
        <v>915</v>
      </c>
      <c r="D647" s="21" t="s">
        <v>949</v>
      </c>
      <c r="E647" s="21" t="s">
        <v>18</v>
      </c>
      <c r="F647" s="25" t="s">
        <v>1559</v>
      </c>
      <c r="G647" s="22" t="s">
        <v>1664</v>
      </c>
      <c r="H647" s="21" t="s">
        <v>1951</v>
      </c>
    </row>
    <row r="648" spans="1:8" ht="15" thickBot="1" x14ac:dyDescent="0.35">
      <c r="A648" s="21">
        <v>147</v>
      </c>
      <c r="B648" s="14">
        <v>33</v>
      </c>
      <c r="C648" s="14" t="s">
        <v>915</v>
      </c>
      <c r="D648" s="21" t="s">
        <v>950</v>
      </c>
      <c r="E648" s="21" t="s">
        <v>18</v>
      </c>
      <c r="F648" s="25" t="s">
        <v>1559</v>
      </c>
      <c r="G648" s="22" t="s">
        <v>1664</v>
      </c>
      <c r="H648" s="21" t="s">
        <v>1951</v>
      </c>
    </row>
    <row r="649" spans="1:8" ht="15" thickBot="1" x14ac:dyDescent="0.35">
      <c r="A649" s="21">
        <v>147</v>
      </c>
      <c r="B649" s="14">
        <v>34</v>
      </c>
      <c r="C649" s="14" t="s">
        <v>915</v>
      </c>
      <c r="D649" s="21" t="s">
        <v>951</v>
      </c>
      <c r="E649" s="21" t="s">
        <v>18</v>
      </c>
      <c r="F649" s="25" t="s">
        <v>1559</v>
      </c>
      <c r="G649" s="22" t="s">
        <v>1664</v>
      </c>
      <c r="H649" s="21" t="s">
        <v>1951</v>
      </c>
    </row>
    <row r="650" spans="1:8" ht="15" thickBot="1" x14ac:dyDescent="0.35">
      <c r="A650" s="21">
        <v>147</v>
      </c>
      <c r="B650" s="14">
        <v>35</v>
      </c>
      <c r="C650" s="14" t="s">
        <v>915</v>
      </c>
      <c r="D650" s="21" t="s">
        <v>952</v>
      </c>
      <c r="E650" s="21" t="s">
        <v>18</v>
      </c>
      <c r="F650" s="25" t="s">
        <v>1559</v>
      </c>
      <c r="G650" s="22" t="s">
        <v>1664</v>
      </c>
      <c r="H650" s="21" t="s">
        <v>1951</v>
      </c>
    </row>
    <row r="651" spans="1:8" ht="15" thickBot="1" x14ac:dyDescent="0.35">
      <c r="A651" s="21">
        <v>147</v>
      </c>
      <c r="B651" s="14">
        <v>36</v>
      </c>
      <c r="C651" s="14" t="s">
        <v>915</v>
      </c>
      <c r="D651" s="21" t="s">
        <v>953</v>
      </c>
      <c r="E651" s="21" t="s">
        <v>18</v>
      </c>
      <c r="F651" s="25" t="s">
        <v>1559</v>
      </c>
      <c r="G651" s="22" t="s">
        <v>1664</v>
      </c>
      <c r="H651" s="21" t="s">
        <v>1951</v>
      </c>
    </row>
    <row r="652" spans="1:8" ht="15" thickBot="1" x14ac:dyDescent="0.35">
      <c r="A652" s="21">
        <v>147</v>
      </c>
      <c r="B652" s="14">
        <v>37</v>
      </c>
      <c r="C652" s="14" t="s">
        <v>915</v>
      </c>
      <c r="D652" s="21" t="s">
        <v>954</v>
      </c>
      <c r="E652" s="21" t="s">
        <v>18</v>
      </c>
      <c r="F652" s="25" t="s">
        <v>1559</v>
      </c>
      <c r="G652" s="22" t="s">
        <v>1664</v>
      </c>
      <c r="H652" s="21" t="s">
        <v>1951</v>
      </c>
    </row>
    <row r="653" spans="1:8" ht="15" thickBot="1" x14ac:dyDescent="0.35">
      <c r="A653" s="21">
        <v>147</v>
      </c>
      <c r="B653" s="14">
        <v>38</v>
      </c>
      <c r="C653" s="14" t="s">
        <v>915</v>
      </c>
      <c r="D653" s="21" t="s">
        <v>955</v>
      </c>
      <c r="E653" s="21" t="s">
        <v>18</v>
      </c>
      <c r="F653" s="25" t="s">
        <v>1559</v>
      </c>
      <c r="G653" s="22" t="s">
        <v>1664</v>
      </c>
      <c r="H653" s="21" t="s">
        <v>1951</v>
      </c>
    </row>
    <row r="654" spans="1:8" ht="15" thickBot="1" x14ac:dyDescent="0.35">
      <c r="A654" s="21">
        <v>147</v>
      </c>
      <c r="B654" s="14">
        <v>39</v>
      </c>
      <c r="C654" s="14" t="s">
        <v>915</v>
      </c>
      <c r="D654" s="21" t="s">
        <v>956</v>
      </c>
      <c r="E654" s="21" t="s">
        <v>18</v>
      </c>
      <c r="F654" s="25" t="s">
        <v>1559</v>
      </c>
      <c r="G654" s="22" t="s">
        <v>1664</v>
      </c>
      <c r="H654" s="21" t="s">
        <v>1951</v>
      </c>
    </row>
    <row r="655" spans="1:8" ht="15" thickBot="1" x14ac:dyDescent="0.35">
      <c r="A655" s="21">
        <v>147</v>
      </c>
      <c r="B655" s="14">
        <v>40</v>
      </c>
      <c r="C655" s="14" t="s">
        <v>915</v>
      </c>
      <c r="D655" s="21" t="s">
        <v>957</v>
      </c>
      <c r="E655" s="21" t="s">
        <v>18</v>
      </c>
      <c r="F655" s="25" t="s">
        <v>1559</v>
      </c>
      <c r="G655" s="22" t="s">
        <v>1664</v>
      </c>
      <c r="H655" s="21" t="s">
        <v>1951</v>
      </c>
    </row>
    <row r="656" spans="1:8" ht="15" thickBot="1" x14ac:dyDescent="0.35">
      <c r="A656" s="21">
        <v>147</v>
      </c>
      <c r="B656" s="14">
        <v>41</v>
      </c>
      <c r="C656" s="14" t="s">
        <v>915</v>
      </c>
      <c r="D656" s="21" t="s">
        <v>958</v>
      </c>
      <c r="E656" s="21" t="s">
        <v>18</v>
      </c>
      <c r="F656" s="25" t="s">
        <v>1559</v>
      </c>
      <c r="G656" s="22" t="s">
        <v>1664</v>
      </c>
      <c r="H656" s="21" t="s">
        <v>1951</v>
      </c>
    </row>
    <row r="657" spans="1:8" ht="15" thickBot="1" x14ac:dyDescent="0.35">
      <c r="A657" s="21">
        <v>147</v>
      </c>
      <c r="B657" s="14">
        <v>42</v>
      </c>
      <c r="C657" s="14" t="s">
        <v>915</v>
      </c>
      <c r="D657" s="21" t="s">
        <v>959</v>
      </c>
      <c r="E657" s="21" t="s">
        <v>18</v>
      </c>
      <c r="F657" s="25" t="s">
        <v>1559</v>
      </c>
      <c r="G657" s="22" t="s">
        <v>1664</v>
      </c>
      <c r="H657" s="21" t="s">
        <v>1951</v>
      </c>
    </row>
    <row r="658" spans="1:8" ht="15" thickBot="1" x14ac:dyDescent="0.35">
      <c r="A658" s="21">
        <v>147</v>
      </c>
      <c r="B658" s="14">
        <v>43</v>
      </c>
      <c r="C658" s="14" t="s">
        <v>915</v>
      </c>
      <c r="D658" s="21" t="s">
        <v>960</v>
      </c>
      <c r="E658" s="21" t="s">
        <v>18</v>
      </c>
      <c r="F658" s="25" t="s">
        <v>1559</v>
      </c>
      <c r="G658" s="22" t="s">
        <v>1664</v>
      </c>
      <c r="H658" s="21" t="s">
        <v>1951</v>
      </c>
    </row>
    <row r="659" spans="1:8" ht="15" thickBot="1" x14ac:dyDescent="0.35">
      <c r="A659" s="21">
        <v>147</v>
      </c>
      <c r="B659" s="14">
        <v>44</v>
      </c>
      <c r="C659" s="14" t="s">
        <v>915</v>
      </c>
      <c r="D659" s="21" t="s">
        <v>961</v>
      </c>
      <c r="E659" s="21" t="s">
        <v>18</v>
      </c>
      <c r="F659" s="25" t="s">
        <v>1559</v>
      </c>
      <c r="G659" s="22" t="s">
        <v>1664</v>
      </c>
      <c r="H659" s="21" t="s">
        <v>1951</v>
      </c>
    </row>
    <row r="660" spans="1:8" ht="15" thickBot="1" x14ac:dyDescent="0.35">
      <c r="A660" s="21">
        <v>147</v>
      </c>
      <c r="B660" s="14">
        <v>45</v>
      </c>
      <c r="C660" s="14" t="s">
        <v>915</v>
      </c>
      <c r="D660" s="21" t="s">
        <v>962</v>
      </c>
      <c r="E660" s="21" t="s">
        <v>18</v>
      </c>
      <c r="F660" s="25" t="s">
        <v>1559</v>
      </c>
      <c r="G660" s="22" t="s">
        <v>1664</v>
      </c>
      <c r="H660" s="21" t="s">
        <v>1951</v>
      </c>
    </row>
    <row r="661" spans="1:8" ht="15" thickBot="1" x14ac:dyDescent="0.35">
      <c r="A661" s="21">
        <v>147</v>
      </c>
      <c r="B661" s="14">
        <v>46</v>
      </c>
      <c r="C661" s="14" t="s">
        <v>915</v>
      </c>
      <c r="D661" s="21" t="s">
        <v>963</v>
      </c>
      <c r="E661" s="21" t="s">
        <v>18</v>
      </c>
      <c r="F661" s="25" t="s">
        <v>1559</v>
      </c>
      <c r="G661" s="22" t="s">
        <v>1664</v>
      </c>
      <c r="H661" s="21" t="s">
        <v>1951</v>
      </c>
    </row>
    <row r="662" spans="1:8" ht="15" thickBot="1" x14ac:dyDescent="0.35">
      <c r="A662" s="21">
        <v>147</v>
      </c>
      <c r="B662" s="14">
        <v>47</v>
      </c>
      <c r="C662" s="14" t="s">
        <v>915</v>
      </c>
      <c r="D662" s="21" t="s">
        <v>964</v>
      </c>
      <c r="E662" s="21" t="s">
        <v>18</v>
      </c>
      <c r="F662" s="25" t="s">
        <v>1559</v>
      </c>
      <c r="G662" s="22" t="s">
        <v>1664</v>
      </c>
      <c r="H662" s="21" t="s">
        <v>1951</v>
      </c>
    </row>
    <row r="663" spans="1:8" ht="15" thickBot="1" x14ac:dyDescent="0.35">
      <c r="A663" s="21">
        <v>147</v>
      </c>
      <c r="B663" s="14">
        <v>48</v>
      </c>
      <c r="C663" s="14" t="s">
        <v>915</v>
      </c>
      <c r="D663" s="21" t="s">
        <v>965</v>
      </c>
      <c r="E663" s="21" t="s">
        <v>18</v>
      </c>
      <c r="F663" s="25" t="s">
        <v>1559</v>
      </c>
      <c r="G663" s="22" t="s">
        <v>1664</v>
      </c>
      <c r="H663" s="21" t="s">
        <v>1951</v>
      </c>
    </row>
    <row r="664" spans="1:8" ht="15" thickBot="1" x14ac:dyDescent="0.35">
      <c r="A664" s="21">
        <v>147</v>
      </c>
      <c r="B664" s="14">
        <v>49</v>
      </c>
      <c r="C664" s="14" t="s">
        <v>915</v>
      </c>
      <c r="D664" s="21" t="s">
        <v>966</v>
      </c>
      <c r="E664" s="21" t="s">
        <v>18</v>
      </c>
      <c r="F664" s="25" t="s">
        <v>1559</v>
      </c>
      <c r="G664" s="22" t="s">
        <v>1664</v>
      </c>
      <c r="H664" s="21" t="s">
        <v>1951</v>
      </c>
    </row>
    <row r="665" spans="1:8" ht="15" thickBot="1" x14ac:dyDescent="0.35">
      <c r="A665" s="21">
        <v>147</v>
      </c>
      <c r="B665" s="14">
        <v>50</v>
      </c>
      <c r="C665" s="14" t="s">
        <v>915</v>
      </c>
      <c r="D665" s="21" t="s">
        <v>967</v>
      </c>
      <c r="E665" s="21" t="s">
        <v>18</v>
      </c>
      <c r="F665" s="25" t="s">
        <v>1559</v>
      </c>
      <c r="G665" s="22" t="s">
        <v>1664</v>
      </c>
      <c r="H665" s="21" t="s">
        <v>1951</v>
      </c>
    </row>
    <row r="666" spans="1:8" ht="15" thickBot="1" x14ac:dyDescent="0.35">
      <c r="A666" s="21">
        <v>147</v>
      </c>
      <c r="B666" s="14">
        <v>51</v>
      </c>
      <c r="C666" s="14" t="s">
        <v>915</v>
      </c>
      <c r="D666" s="21" t="s">
        <v>968</v>
      </c>
      <c r="E666" s="21" t="s">
        <v>18</v>
      </c>
      <c r="F666" s="25" t="s">
        <v>1559</v>
      </c>
      <c r="G666" s="22" t="s">
        <v>1664</v>
      </c>
      <c r="H666" s="21" t="s">
        <v>1951</v>
      </c>
    </row>
    <row r="667" spans="1:8" ht="15" thickBot="1" x14ac:dyDescent="0.35">
      <c r="A667" s="21">
        <v>147</v>
      </c>
      <c r="B667" s="14">
        <v>52</v>
      </c>
      <c r="C667" s="14" t="s">
        <v>915</v>
      </c>
      <c r="D667" s="21" t="s">
        <v>969</v>
      </c>
      <c r="E667" s="21" t="s">
        <v>18</v>
      </c>
      <c r="F667" s="25" t="s">
        <v>1559</v>
      </c>
      <c r="G667" s="22" t="s">
        <v>1664</v>
      </c>
      <c r="H667" s="21" t="s">
        <v>1951</v>
      </c>
    </row>
    <row r="668" spans="1:8" ht="15" thickBot="1" x14ac:dyDescent="0.35">
      <c r="A668" s="21">
        <v>147</v>
      </c>
      <c r="B668" s="14">
        <v>53</v>
      </c>
      <c r="C668" s="14" t="s">
        <v>915</v>
      </c>
      <c r="D668" s="21" t="s">
        <v>970</v>
      </c>
      <c r="E668" s="21" t="s">
        <v>18</v>
      </c>
      <c r="F668" s="25" t="s">
        <v>1559</v>
      </c>
      <c r="G668" s="22" t="s">
        <v>1664</v>
      </c>
      <c r="H668" s="21" t="s">
        <v>1951</v>
      </c>
    </row>
    <row r="669" spans="1:8" ht="15" thickBot="1" x14ac:dyDescent="0.35">
      <c r="A669" s="21">
        <v>147</v>
      </c>
      <c r="B669" s="14">
        <v>54</v>
      </c>
      <c r="C669" s="14" t="s">
        <v>915</v>
      </c>
      <c r="D669" s="21" t="s">
        <v>971</v>
      </c>
      <c r="E669" s="21" t="s">
        <v>18</v>
      </c>
      <c r="F669" s="25" t="s">
        <v>1559</v>
      </c>
      <c r="G669" s="22" t="s">
        <v>1664</v>
      </c>
      <c r="H669" s="21" t="s">
        <v>1951</v>
      </c>
    </row>
    <row r="670" spans="1:8" ht="15" thickBot="1" x14ac:dyDescent="0.35">
      <c r="A670" s="21">
        <v>147</v>
      </c>
      <c r="B670" s="14">
        <v>55</v>
      </c>
      <c r="C670" s="14" t="s">
        <v>915</v>
      </c>
      <c r="D670" s="21" t="s">
        <v>972</v>
      </c>
      <c r="E670" s="21" t="s">
        <v>18</v>
      </c>
      <c r="F670" s="25" t="s">
        <v>1559</v>
      </c>
      <c r="G670" s="22" t="s">
        <v>1664</v>
      </c>
      <c r="H670" s="21" t="s">
        <v>1951</v>
      </c>
    </row>
    <row r="671" spans="1:8" ht="15" thickBot="1" x14ac:dyDescent="0.35">
      <c r="A671" s="21">
        <v>147</v>
      </c>
      <c r="B671" s="14">
        <v>56</v>
      </c>
      <c r="C671" s="14" t="s">
        <v>915</v>
      </c>
      <c r="D671" s="21" t="s">
        <v>973</v>
      </c>
      <c r="E671" s="21" t="s">
        <v>18</v>
      </c>
      <c r="F671" s="25" t="s">
        <v>1559</v>
      </c>
      <c r="G671" s="22" t="s">
        <v>1664</v>
      </c>
      <c r="H671" s="21" t="s">
        <v>1951</v>
      </c>
    </row>
    <row r="672" spans="1:8" ht="15" thickBot="1" x14ac:dyDescent="0.35">
      <c r="A672" s="21">
        <v>147</v>
      </c>
      <c r="B672" s="14">
        <v>57</v>
      </c>
      <c r="C672" s="14" t="s">
        <v>915</v>
      </c>
      <c r="D672" s="21" t="s">
        <v>1969</v>
      </c>
      <c r="E672" s="21" t="s">
        <v>18</v>
      </c>
      <c r="F672" s="25" t="s">
        <v>1559</v>
      </c>
      <c r="G672" s="22" t="s">
        <v>1664</v>
      </c>
      <c r="H672" s="21" t="s">
        <v>1951</v>
      </c>
    </row>
    <row r="673" spans="1:8" ht="15" thickBot="1" x14ac:dyDescent="0.35">
      <c r="A673" s="21">
        <v>147</v>
      </c>
      <c r="B673" s="14">
        <v>58</v>
      </c>
      <c r="C673" s="14" t="s">
        <v>915</v>
      </c>
      <c r="D673" s="21" t="s">
        <v>1970</v>
      </c>
      <c r="E673" s="21" t="s">
        <v>18</v>
      </c>
      <c r="F673" s="25" t="s">
        <v>1559</v>
      </c>
      <c r="G673" s="22" t="s">
        <v>1664</v>
      </c>
      <c r="H673" s="21" t="s">
        <v>1951</v>
      </c>
    </row>
    <row r="674" spans="1:8" ht="15" thickBot="1" x14ac:dyDescent="0.35">
      <c r="A674" s="21">
        <v>148</v>
      </c>
      <c r="B674" s="14">
        <v>1</v>
      </c>
      <c r="C674" s="14" t="s">
        <v>974</v>
      </c>
      <c r="D674" s="21" t="s">
        <v>975</v>
      </c>
      <c r="E674" s="21" t="s">
        <v>916</v>
      </c>
      <c r="F674" s="26" t="s">
        <v>1657</v>
      </c>
      <c r="G674" s="22" t="s">
        <v>18</v>
      </c>
      <c r="H674" s="21" t="s">
        <v>1951</v>
      </c>
    </row>
    <row r="675" spans="1:8" ht="15" thickBot="1" x14ac:dyDescent="0.35">
      <c r="A675" s="21">
        <v>148</v>
      </c>
      <c r="B675" s="14">
        <v>2</v>
      </c>
      <c r="C675" s="14" t="s">
        <v>974</v>
      </c>
      <c r="D675" s="21" t="s">
        <v>976</v>
      </c>
      <c r="E675" s="21" t="s">
        <v>917</v>
      </c>
      <c r="F675" s="26" t="s">
        <v>1658</v>
      </c>
      <c r="G675" s="22" t="s">
        <v>18</v>
      </c>
      <c r="H675" s="21" t="s">
        <v>1951</v>
      </c>
    </row>
    <row r="676" spans="1:8" ht="15" thickBot="1" x14ac:dyDescent="0.35">
      <c r="A676" s="21">
        <v>148</v>
      </c>
      <c r="B676" s="14">
        <v>3</v>
      </c>
      <c r="C676" s="14" t="s">
        <v>974</v>
      </c>
      <c r="D676" s="21" t="s">
        <v>977</v>
      </c>
      <c r="E676" s="21" t="s">
        <v>18</v>
      </c>
      <c r="F676" s="25" t="s">
        <v>1559</v>
      </c>
      <c r="G676" s="22" t="s">
        <v>1664</v>
      </c>
      <c r="H676" s="21" t="s">
        <v>1951</v>
      </c>
    </row>
    <row r="677" spans="1:8" ht="15" thickBot="1" x14ac:dyDescent="0.35">
      <c r="A677" s="21">
        <v>148</v>
      </c>
      <c r="B677" s="14">
        <v>4</v>
      </c>
      <c r="C677" s="14" t="s">
        <v>974</v>
      </c>
      <c r="D677" s="21" t="s">
        <v>978</v>
      </c>
      <c r="E677" s="21" t="s">
        <v>18</v>
      </c>
      <c r="F677" s="25" t="s">
        <v>1559</v>
      </c>
      <c r="G677" s="22" t="s">
        <v>1664</v>
      </c>
      <c r="H677" s="21" t="s">
        <v>1951</v>
      </c>
    </row>
    <row r="678" spans="1:8" ht="15" thickBot="1" x14ac:dyDescent="0.35">
      <c r="A678" s="21">
        <v>148</v>
      </c>
      <c r="B678" s="14">
        <v>5</v>
      </c>
      <c r="C678" s="14" t="s">
        <v>974</v>
      </c>
      <c r="D678" s="21" t="s">
        <v>979</v>
      </c>
      <c r="E678" s="21" t="s">
        <v>18</v>
      </c>
      <c r="F678" s="25" t="s">
        <v>1559</v>
      </c>
      <c r="G678" s="22" t="s">
        <v>1664</v>
      </c>
      <c r="H678" s="21" t="s">
        <v>1951</v>
      </c>
    </row>
    <row r="679" spans="1:8" ht="15" thickBot="1" x14ac:dyDescent="0.35">
      <c r="A679" s="21">
        <v>148</v>
      </c>
      <c r="B679" s="14">
        <v>6</v>
      </c>
      <c r="C679" s="14" t="s">
        <v>974</v>
      </c>
      <c r="D679" s="21" t="s">
        <v>980</v>
      </c>
      <c r="E679" s="21" t="s">
        <v>18</v>
      </c>
      <c r="F679" s="25" t="s">
        <v>1559</v>
      </c>
      <c r="G679" s="22" t="s">
        <v>1664</v>
      </c>
      <c r="H679" s="21" t="s">
        <v>1951</v>
      </c>
    </row>
    <row r="680" spans="1:8" ht="15" thickBot="1" x14ac:dyDescent="0.35">
      <c r="A680" s="21">
        <v>148</v>
      </c>
      <c r="B680" s="14">
        <v>7</v>
      </c>
      <c r="C680" s="14" t="s">
        <v>974</v>
      </c>
      <c r="D680" s="21" t="s">
        <v>981</v>
      </c>
      <c r="E680" s="21" t="s">
        <v>18</v>
      </c>
      <c r="F680" s="25" t="s">
        <v>1559</v>
      </c>
      <c r="G680" s="22" t="s">
        <v>1664</v>
      </c>
      <c r="H680" s="21" t="s">
        <v>1951</v>
      </c>
    </row>
    <row r="681" spans="1:8" ht="15" thickBot="1" x14ac:dyDescent="0.35">
      <c r="A681" s="21">
        <v>148</v>
      </c>
      <c r="B681" s="14">
        <v>8</v>
      </c>
      <c r="C681" s="14" t="s">
        <v>974</v>
      </c>
      <c r="D681" s="21" t="s">
        <v>982</v>
      </c>
      <c r="E681" s="21" t="s">
        <v>18</v>
      </c>
      <c r="F681" s="25" t="s">
        <v>1559</v>
      </c>
      <c r="G681" s="22" t="s">
        <v>1664</v>
      </c>
      <c r="H681" s="21" t="s">
        <v>1951</v>
      </c>
    </row>
    <row r="682" spans="1:8" ht="15" thickBot="1" x14ac:dyDescent="0.35">
      <c r="A682" s="21">
        <v>148</v>
      </c>
      <c r="B682" s="14">
        <v>9</v>
      </c>
      <c r="C682" s="14" t="s">
        <v>974</v>
      </c>
      <c r="D682" s="21" t="s">
        <v>983</v>
      </c>
      <c r="E682" s="21" t="s">
        <v>18</v>
      </c>
      <c r="F682" s="25" t="s">
        <v>1559</v>
      </c>
      <c r="G682" s="22" t="s">
        <v>1664</v>
      </c>
      <c r="H682" s="21" t="s">
        <v>1951</v>
      </c>
    </row>
    <row r="683" spans="1:8" ht="15" thickBot="1" x14ac:dyDescent="0.35">
      <c r="A683" s="21">
        <v>148</v>
      </c>
      <c r="B683" s="14">
        <v>10</v>
      </c>
      <c r="C683" s="14" t="s">
        <v>974</v>
      </c>
      <c r="D683" s="21" t="s">
        <v>984</v>
      </c>
      <c r="E683" s="21" t="s">
        <v>18</v>
      </c>
      <c r="F683" s="25" t="s">
        <v>1559</v>
      </c>
      <c r="G683" s="22" t="s">
        <v>1664</v>
      </c>
      <c r="H683" s="21" t="s">
        <v>1951</v>
      </c>
    </row>
    <row r="684" spans="1:8" ht="15" thickBot="1" x14ac:dyDescent="0.35">
      <c r="A684" s="21">
        <v>148</v>
      </c>
      <c r="B684" s="14">
        <v>11</v>
      </c>
      <c r="C684" s="14" t="s">
        <v>974</v>
      </c>
      <c r="D684" s="21" t="s">
        <v>985</v>
      </c>
      <c r="E684" s="21" t="s">
        <v>18</v>
      </c>
      <c r="F684" s="25" t="s">
        <v>1559</v>
      </c>
      <c r="G684" s="22" t="s">
        <v>1664</v>
      </c>
      <c r="H684" s="21" t="s">
        <v>1951</v>
      </c>
    </row>
    <row r="685" spans="1:8" ht="15" thickBot="1" x14ac:dyDescent="0.35">
      <c r="A685" s="21">
        <v>148</v>
      </c>
      <c r="B685" s="14">
        <v>12</v>
      </c>
      <c r="C685" s="14" t="s">
        <v>974</v>
      </c>
      <c r="D685" s="21" t="s">
        <v>986</v>
      </c>
      <c r="E685" s="21" t="s">
        <v>18</v>
      </c>
      <c r="F685" s="25" t="s">
        <v>1559</v>
      </c>
      <c r="G685" s="22" t="s">
        <v>1664</v>
      </c>
      <c r="H685" s="21" t="s">
        <v>1951</v>
      </c>
    </row>
    <row r="686" spans="1:8" ht="15" thickBot="1" x14ac:dyDescent="0.35">
      <c r="A686" s="21">
        <v>148</v>
      </c>
      <c r="B686" s="14">
        <v>13</v>
      </c>
      <c r="C686" s="14" t="s">
        <v>974</v>
      </c>
      <c r="D686" s="21" t="s">
        <v>987</v>
      </c>
      <c r="E686" s="21" t="s">
        <v>18</v>
      </c>
      <c r="F686" s="25" t="s">
        <v>1559</v>
      </c>
      <c r="G686" s="22" t="s">
        <v>1664</v>
      </c>
      <c r="H686" s="21" t="s">
        <v>1951</v>
      </c>
    </row>
    <row r="687" spans="1:8" ht="15" thickBot="1" x14ac:dyDescent="0.35">
      <c r="A687" s="21">
        <v>148</v>
      </c>
      <c r="B687" s="14">
        <v>14</v>
      </c>
      <c r="C687" s="14" t="s">
        <v>974</v>
      </c>
      <c r="D687" s="21" t="s">
        <v>988</v>
      </c>
      <c r="E687" s="21" t="s">
        <v>18</v>
      </c>
      <c r="F687" s="25" t="s">
        <v>1559</v>
      </c>
      <c r="G687" s="22" t="s">
        <v>1664</v>
      </c>
      <c r="H687" s="21" t="s">
        <v>1951</v>
      </c>
    </row>
    <row r="688" spans="1:8" ht="15" thickBot="1" x14ac:dyDescent="0.35">
      <c r="A688" s="21">
        <v>148</v>
      </c>
      <c r="B688" s="14">
        <v>15</v>
      </c>
      <c r="C688" s="14" t="s">
        <v>974</v>
      </c>
      <c r="D688" s="21" t="s">
        <v>989</v>
      </c>
      <c r="E688" s="21" t="s">
        <v>18</v>
      </c>
      <c r="F688" s="25" t="s">
        <v>1559</v>
      </c>
      <c r="G688" s="22" t="s">
        <v>1664</v>
      </c>
      <c r="H688" s="21" t="s">
        <v>1951</v>
      </c>
    </row>
    <row r="689" spans="1:8" ht="15" thickBot="1" x14ac:dyDescent="0.35">
      <c r="A689" s="21">
        <v>148</v>
      </c>
      <c r="B689" s="14">
        <v>16</v>
      </c>
      <c r="C689" s="14" t="s">
        <v>974</v>
      </c>
      <c r="D689" s="21" t="s">
        <v>990</v>
      </c>
      <c r="E689" s="21" t="s">
        <v>18</v>
      </c>
      <c r="F689" s="25" t="s">
        <v>1559</v>
      </c>
      <c r="G689" s="22" t="s">
        <v>1664</v>
      </c>
      <c r="H689" s="21" t="s">
        <v>1951</v>
      </c>
    </row>
    <row r="690" spans="1:8" ht="15" thickBot="1" x14ac:dyDescent="0.35">
      <c r="A690" s="21">
        <v>148</v>
      </c>
      <c r="B690" s="14">
        <v>17</v>
      </c>
      <c r="C690" s="14" t="s">
        <v>974</v>
      </c>
      <c r="D690" s="21" t="s">
        <v>991</v>
      </c>
      <c r="E690" s="21" t="s">
        <v>18</v>
      </c>
      <c r="F690" s="25" t="s">
        <v>1559</v>
      </c>
      <c r="G690" s="22" t="s">
        <v>1664</v>
      </c>
      <c r="H690" s="21" t="s">
        <v>1951</v>
      </c>
    </row>
    <row r="691" spans="1:8" ht="15" thickBot="1" x14ac:dyDescent="0.35">
      <c r="A691" s="21">
        <v>148</v>
      </c>
      <c r="B691" s="14">
        <v>18</v>
      </c>
      <c r="C691" s="14" t="s">
        <v>974</v>
      </c>
      <c r="D691" s="21" t="s">
        <v>992</v>
      </c>
      <c r="E691" s="21" t="s">
        <v>18</v>
      </c>
      <c r="F691" s="25" t="s">
        <v>1559</v>
      </c>
      <c r="G691" s="22" t="s">
        <v>1664</v>
      </c>
      <c r="H691" s="21" t="s">
        <v>1951</v>
      </c>
    </row>
    <row r="692" spans="1:8" ht="15" thickBot="1" x14ac:dyDescent="0.35">
      <c r="A692" s="21">
        <v>148</v>
      </c>
      <c r="B692" s="14">
        <v>19</v>
      </c>
      <c r="C692" s="14" t="s">
        <v>974</v>
      </c>
      <c r="D692" s="21" t="s">
        <v>993</v>
      </c>
      <c r="E692" s="21" t="s">
        <v>18</v>
      </c>
      <c r="F692" s="25" t="s">
        <v>1559</v>
      </c>
      <c r="G692" s="22" t="s">
        <v>1664</v>
      </c>
      <c r="H692" s="21" t="s">
        <v>1951</v>
      </c>
    </row>
    <row r="693" spans="1:8" ht="15" thickBot="1" x14ac:dyDescent="0.35">
      <c r="A693" s="21">
        <v>148</v>
      </c>
      <c r="B693" s="14">
        <v>20</v>
      </c>
      <c r="C693" s="14" t="s">
        <v>974</v>
      </c>
      <c r="D693" s="21" t="s">
        <v>994</v>
      </c>
      <c r="E693" s="21" t="s">
        <v>18</v>
      </c>
      <c r="F693" s="25" t="s">
        <v>1559</v>
      </c>
      <c r="G693" s="22" t="s">
        <v>1664</v>
      </c>
      <c r="H693" s="21" t="s">
        <v>1951</v>
      </c>
    </row>
    <row r="694" spans="1:8" ht="15" thickBot="1" x14ac:dyDescent="0.35">
      <c r="A694" s="21">
        <v>148</v>
      </c>
      <c r="B694" s="14">
        <v>21</v>
      </c>
      <c r="C694" s="14" t="s">
        <v>974</v>
      </c>
      <c r="D694" s="21" t="s">
        <v>995</v>
      </c>
      <c r="E694" s="21" t="s">
        <v>18</v>
      </c>
      <c r="F694" s="25" t="s">
        <v>1559</v>
      </c>
      <c r="G694" s="22" t="s">
        <v>1664</v>
      </c>
      <c r="H694" s="21" t="s">
        <v>1951</v>
      </c>
    </row>
    <row r="695" spans="1:8" ht="15" thickBot="1" x14ac:dyDescent="0.35">
      <c r="A695" s="21">
        <v>148</v>
      </c>
      <c r="B695" s="14">
        <v>22</v>
      </c>
      <c r="C695" s="14" t="s">
        <v>974</v>
      </c>
      <c r="D695" s="21" t="s">
        <v>996</v>
      </c>
      <c r="E695" s="21" t="s">
        <v>18</v>
      </c>
      <c r="F695" s="25" t="s">
        <v>1559</v>
      </c>
      <c r="G695" s="22" t="s">
        <v>1664</v>
      </c>
      <c r="H695" s="21" t="s">
        <v>1951</v>
      </c>
    </row>
    <row r="696" spans="1:8" ht="15" thickBot="1" x14ac:dyDescent="0.35">
      <c r="A696" s="21">
        <v>148</v>
      </c>
      <c r="B696" s="14">
        <v>23</v>
      </c>
      <c r="C696" s="14" t="s">
        <v>974</v>
      </c>
      <c r="D696" s="21" t="s">
        <v>997</v>
      </c>
      <c r="E696" s="21" t="s">
        <v>18</v>
      </c>
      <c r="F696" s="25" t="s">
        <v>1559</v>
      </c>
      <c r="G696" s="22" t="s">
        <v>1664</v>
      </c>
      <c r="H696" s="21" t="s">
        <v>1951</v>
      </c>
    </row>
    <row r="697" spans="1:8" ht="15" thickBot="1" x14ac:dyDescent="0.35">
      <c r="A697" s="21">
        <v>148</v>
      </c>
      <c r="B697" s="14">
        <v>24</v>
      </c>
      <c r="C697" s="14" t="s">
        <v>974</v>
      </c>
      <c r="D697" s="21" t="s">
        <v>998</v>
      </c>
      <c r="E697" s="21" t="s">
        <v>18</v>
      </c>
      <c r="F697" s="25" t="s">
        <v>1559</v>
      </c>
      <c r="G697" s="22" t="s">
        <v>1664</v>
      </c>
      <c r="H697" s="21" t="s">
        <v>1951</v>
      </c>
    </row>
    <row r="698" spans="1:8" ht="15" thickBot="1" x14ac:dyDescent="0.35">
      <c r="A698" s="21">
        <v>148</v>
      </c>
      <c r="B698" s="14">
        <v>25</v>
      </c>
      <c r="C698" s="14" t="s">
        <v>974</v>
      </c>
      <c r="D698" s="21" t="s">
        <v>999</v>
      </c>
      <c r="E698" s="21" t="s">
        <v>18</v>
      </c>
      <c r="F698" s="25" t="s">
        <v>1559</v>
      </c>
      <c r="G698" s="22" t="s">
        <v>1664</v>
      </c>
      <c r="H698" s="21" t="s">
        <v>1951</v>
      </c>
    </row>
    <row r="699" spans="1:8" ht="15" thickBot="1" x14ac:dyDescent="0.35">
      <c r="A699" s="21">
        <v>148</v>
      </c>
      <c r="B699" s="14">
        <v>26</v>
      </c>
      <c r="C699" s="14" t="s">
        <v>974</v>
      </c>
      <c r="D699" s="21" t="s">
        <v>1000</v>
      </c>
      <c r="E699" s="21" t="s">
        <v>18</v>
      </c>
      <c r="F699" s="25" t="s">
        <v>1559</v>
      </c>
      <c r="G699" s="22" t="s">
        <v>1664</v>
      </c>
      <c r="H699" s="21" t="s">
        <v>1951</v>
      </c>
    </row>
    <row r="700" spans="1:8" ht="15" thickBot="1" x14ac:dyDescent="0.35">
      <c r="A700" s="21">
        <v>148</v>
      </c>
      <c r="B700" s="14">
        <v>27</v>
      </c>
      <c r="C700" s="14" t="s">
        <v>974</v>
      </c>
      <c r="D700" s="21" t="s">
        <v>1001</v>
      </c>
      <c r="E700" s="21" t="s">
        <v>18</v>
      </c>
      <c r="F700" s="25" t="s">
        <v>1559</v>
      </c>
      <c r="G700" s="22" t="s">
        <v>1664</v>
      </c>
      <c r="H700" s="21" t="s">
        <v>1951</v>
      </c>
    </row>
    <row r="701" spans="1:8" ht="15" thickBot="1" x14ac:dyDescent="0.35">
      <c r="A701" s="21">
        <v>148</v>
      </c>
      <c r="B701" s="14">
        <v>28</v>
      </c>
      <c r="C701" s="14" t="s">
        <v>974</v>
      </c>
      <c r="D701" s="21" t="s">
        <v>1002</v>
      </c>
      <c r="E701" s="21" t="s">
        <v>18</v>
      </c>
      <c r="F701" s="25" t="s">
        <v>1559</v>
      </c>
      <c r="G701" s="22" t="s">
        <v>1664</v>
      </c>
      <c r="H701" s="21" t="s">
        <v>1951</v>
      </c>
    </row>
    <row r="702" spans="1:8" ht="15" thickBot="1" x14ac:dyDescent="0.35">
      <c r="A702" s="21">
        <v>148</v>
      </c>
      <c r="B702" s="14">
        <v>29</v>
      </c>
      <c r="C702" s="14" t="s">
        <v>974</v>
      </c>
      <c r="D702" s="21" t="s">
        <v>1003</v>
      </c>
      <c r="E702" s="21" t="s">
        <v>18</v>
      </c>
      <c r="F702" s="25" t="s">
        <v>1559</v>
      </c>
      <c r="G702" s="22" t="s">
        <v>1664</v>
      </c>
      <c r="H702" s="21" t="s">
        <v>1951</v>
      </c>
    </row>
    <row r="703" spans="1:8" ht="15" thickBot="1" x14ac:dyDescent="0.35">
      <c r="A703" s="21">
        <v>148</v>
      </c>
      <c r="B703" s="14">
        <v>30</v>
      </c>
      <c r="C703" s="14" t="s">
        <v>974</v>
      </c>
      <c r="D703" s="21" t="s">
        <v>1004</v>
      </c>
      <c r="E703" s="21" t="s">
        <v>18</v>
      </c>
      <c r="F703" s="25" t="s">
        <v>1559</v>
      </c>
      <c r="G703" s="22" t="s">
        <v>1664</v>
      </c>
      <c r="H703" s="21" t="s">
        <v>1951</v>
      </c>
    </row>
    <row r="704" spans="1:8" ht="15" thickBot="1" x14ac:dyDescent="0.35">
      <c r="A704" s="21">
        <v>148</v>
      </c>
      <c r="B704" s="14">
        <v>31</v>
      </c>
      <c r="C704" s="14" t="s">
        <v>974</v>
      </c>
      <c r="D704" s="21" t="s">
        <v>1005</v>
      </c>
      <c r="E704" s="21" t="s">
        <v>18</v>
      </c>
      <c r="F704" s="25" t="s">
        <v>1559</v>
      </c>
      <c r="G704" s="22" t="s">
        <v>1664</v>
      </c>
      <c r="H704" s="21" t="s">
        <v>1951</v>
      </c>
    </row>
    <row r="705" spans="1:8" ht="15" thickBot="1" x14ac:dyDescent="0.35">
      <c r="A705" s="21">
        <v>148</v>
      </c>
      <c r="B705" s="14">
        <v>32</v>
      </c>
      <c r="C705" s="14" t="s">
        <v>974</v>
      </c>
      <c r="D705" s="21" t="s">
        <v>1006</v>
      </c>
      <c r="E705" s="21" t="s">
        <v>18</v>
      </c>
      <c r="F705" s="25" t="s">
        <v>1559</v>
      </c>
      <c r="G705" s="22" t="s">
        <v>1664</v>
      </c>
      <c r="H705" s="21" t="s">
        <v>1951</v>
      </c>
    </row>
    <row r="706" spans="1:8" ht="15" thickBot="1" x14ac:dyDescent="0.35">
      <c r="A706" s="21">
        <v>148</v>
      </c>
      <c r="B706" s="14">
        <v>33</v>
      </c>
      <c r="C706" s="14" t="s">
        <v>974</v>
      </c>
      <c r="D706" s="21" t="s">
        <v>1007</v>
      </c>
      <c r="E706" s="21" t="s">
        <v>18</v>
      </c>
      <c r="F706" s="25" t="s">
        <v>1559</v>
      </c>
      <c r="G706" s="22" t="s">
        <v>1664</v>
      </c>
      <c r="H706" s="21" t="s">
        <v>1951</v>
      </c>
    </row>
    <row r="707" spans="1:8" ht="15" thickBot="1" x14ac:dyDescent="0.35">
      <c r="A707" s="21">
        <v>148</v>
      </c>
      <c r="B707" s="14">
        <v>34</v>
      </c>
      <c r="C707" s="14" t="s">
        <v>974</v>
      </c>
      <c r="D707" s="21" t="s">
        <v>1008</v>
      </c>
      <c r="E707" s="21" t="s">
        <v>18</v>
      </c>
      <c r="F707" s="25" t="s">
        <v>1559</v>
      </c>
      <c r="G707" s="22" t="s">
        <v>1664</v>
      </c>
      <c r="H707" s="21" t="s">
        <v>1951</v>
      </c>
    </row>
    <row r="708" spans="1:8" ht="15" thickBot="1" x14ac:dyDescent="0.35">
      <c r="A708" s="21">
        <v>148</v>
      </c>
      <c r="B708" s="14">
        <v>35</v>
      </c>
      <c r="C708" s="14" t="s">
        <v>974</v>
      </c>
      <c r="D708" s="21" t="s">
        <v>1009</v>
      </c>
      <c r="E708" s="21" t="s">
        <v>18</v>
      </c>
      <c r="F708" s="25" t="s">
        <v>1559</v>
      </c>
      <c r="G708" s="22" t="s">
        <v>1664</v>
      </c>
      <c r="H708" s="21" t="s">
        <v>1951</v>
      </c>
    </row>
    <row r="709" spans="1:8" ht="15" thickBot="1" x14ac:dyDescent="0.35">
      <c r="A709" s="21">
        <v>148</v>
      </c>
      <c r="B709" s="14">
        <v>36</v>
      </c>
      <c r="C709" s="14" t="s">
        <v>974</v>
      </c>
      <c r="D709" s="21" t="s">
        <v>1010</v>
      </c>
      <c r="E709" s="21" t="s">
        <v>18</v>
      </c>
      <c r="F709" s="25" t="s">
        <v>1559</v>
      </c>
      <c r="G709" s="22" t="s">
        <v>1664</v>
      </c>
      <c r="H709" s="21" t="s">
        <v>1951</v>
      </c>
    </row>
    <row r="710" spans="1:8" ht="15" thickBot="1" x14ac:dyDescent="0.35">
      <c r="A710" s="21">
        <v>148</v>
      </c>
      <c r="B710" s="14">
        <v>37</v>
      </c>
      <c r="C710" s="14" t="s">
        <v>974</v>
      </c>
      <c r="D710" s="21" t="s">
        <v>1011</v>
      </c>
      <c r="E710" s="21" t="s">
        <v>18</v>
      </c>
      <c r="F710" s="25" t="s">
        <v>1559</v>
      </c>
      <c r="G710" s="22" t="s">
        <v>1664</v>
      </c>
      <c r="H710" s="21" t="s">
        <v>1951</v>
      </c>
    </row>
    <row r="711" spans="1:8" ht="15" thickBot="1" x14ac:dyDescent="0.35">
      <c r="A711" s="21">
        <v>148</v>
      </c>
      <c r="B711" s="14">
        <v>38</v>
      </c>
      <c r="C711" s="14" t="s">
        <v>974</v>
      </c>
      <c r="D711" s="21" t="s">
        <v>1012</v>
      </c>
      <c r="E711" s="21" t="s">
        <v>18</v>
      </c>
      <c r="F711" s="25" t="s">
        <v>1559</v>
      </c>
      <c r="G711" s="22" t="s">
        <v>1664</v>
      </c>
      <c r="H711" s="21" t="s">
        <v>1951</v>
      </c>
    </row>
    <row r="712" spans="1:8" ht="15" thickBot="1" x14ac:dyDescent="0.35">
      <c r="A712" s="21">
        <v>148</v>
      </c>
      <c r="B712" s="14">
        <v>39</v>
      </c>
      <c r="C712" s="14" t="s">
        <v>974</v>
      </c>
      <c r="D712" s="21" t="s">
        <v>1013</v>
      </c>
      <c r="E712" s="21" t="s">
        <v>18</v>
      </c>
      <c r="F712" s="25" t="s">
        <v>1559</v>
      </c>
      <c r="G712" s="22" t="s">
        <v>1664</v>
      </c>
      <c r="H712" s="21" t="s">
        <v>1951</v>
      </c>
    </row>
    <row r="713" spans="1:8" ht="15" thickBot="1" x14ac:dyDescent="0.35">
      <c r="A713" s="21">
        <v>148</v>
      </c>
      <c r="B713" s="14">
        <v>40</v>
      </c>
      <c r="C713" s="14" t="s">
        <v>974</v>
      </c>
      <c r="D713" s="21" t="s">
        <v>1014</v>
      </c>
      <c r="E713" s="21" t="s">
        <v>18</v>
      </c>
      <c r="F713" s="25" t="s">
        <v>1559</v>
      </c>
      <c r="G713" s="22" t="s">
        <v>1664</v>
      </c>
      <c r="H713" s="21" t="s">
        <v>1951</v>
      </c>
    </row>
    <row r="714" spans="1:8" ht="15" thickBot="1" x14ac:dyDescent="0.35">
      <c r="A714" s="21">
        <v>148</v>
      </c>
      <c r="B714" s="14">
        <v>41</v>
      </c>
      <c r="C714" s="14" t="s">
        <v>974</v>
      </c>
      <c r="D714" s="21" t="s">
        <v>1015</v>
      </c>
      <c r="E714" s="21" t="s">
        <v>18</v>
      </c>
      <c r="F714" s="25" t="s">
        <v>1559</v>
      </c>
      <c r="G714" s="22" t="s">
        <v>1664</v>
      </c>
      <c r="H714" s="21" t="s">
        <v>1951</v>
      </c>
    </row>
    <row r="715" spans="1:8" ht="15" thickBot="1" x14ac:dyDescent="0.35">
      <c r="A715" s="21">
        <v>148</v>
      </c>
      <c r="B715" s="14">
        <v>42</v>
      </c>
      <c r="C715" s="14" t="s">
        <v>974</v>
      </c>
      <c r="D715" s="21" t="s">
        <v>1016</v>
      </c>
      <c r="E715" s="21" t="s">
        <v>18</v>
      </c>
      <c r="F715" s="25" t="s">
        <v>1559</v>
      </c>
      <c r="G715" s="22" t="s">
        <v>1664</v>
      </c>
      <c r="H715" s="21" t="s">
        <v>1951</v>
      </c>
    </row>
    <row r="716" spans="1:8" ht="15" thickBot="1" x14ac:dyDescent="0.35">
      <c r="A716" s="21">
        <v>148</v>
      </c>
      <c r="B716" s="14">
        <v>43</v>
      </c>
      <c r="C716" s="14" t="s">
        <v>974</v>
      </c>
      <c r="D716" s="21" t="s">
        <v>1017</v>
      </c>
      <c r="E716" s="21" t="s">
        <v>18</v>
      </c>
      <c r="F716" s="25" t="s">
        <v>1559</v>
      </c>
      <c r="G716" s="22" t="s">
        <v>1664</v>
      </c>
      <c r="H716" s="21" t="s">
        <v>1951</v>
      </c>
    </row>
    <row r="717" spans="1:8" ht="15" thickBot="1" x14ac:dyDescent="0.35">
      <c r="A717" s="21">
        <v>148</v>
      </c>
      <c r="B717" s="14">
        <v>44</v>
      </c>
      <c r="C717" s="14" t="s">
        <v>974</v>
      </c>
      <c r="D717" s="21" t="s">
        <v>1018</v>
      </c>
      <c r="E717" s="21" t="s">
        <v>18</v>
      </c>
      <c r="F717" s="25" t="s">
        <v>1559</v>
      </c>
      <c r="G717" s="22" t="s">
        <v>1664</v>
      </c>
      <c r="H717" s="21" t="s">
        <v>1951</v>
      </c>
    </row>
    <row r="718" spans="1:8" ht="15" thickBot="1" x14ac:dyDescent="0.35">
      <c r="A718" s="21">
        <v>148</v>
      </c>
      <c r="B718" s="14">
        <v>45</v>
      </c>
      <c r="C718" s="14" t="s">
        <v>974</v>
      </c>
      <c r="D718" s="21" t="s">
        <v>1019</v>
      </c>
      <c r="E718" s="21" t="s">
        <v>18</v>
      </c>
      <c r="F718" s="25" t="s">
        <v>1559</v>
      </c>
      <c r="G718" s="22" t="s">
        <v>1664</v>
      </c>
      <c r="H718" s="21" t="s">
        <v>1951</v>
      </c>
    </row>
    <row r="719" spans="1:8" ht="15" thickBot="1" x14ac:dyDescent="0.35">
      <c r="A719" s="21">
        <v>148</v>
      </c>
      <c r="B719" s="14">
        <v>46</v>
      </c>
      <c r="C719" s="14" t="s">
        <v>974</v>
      </c>
      <c r="D719" s="21" t="s">
        <v>1020</v>
      </c>
      <c r="E719" s="21" t="s">
        <v>18</v>
      </c>
      <c r="F719" s="25" t="s">
        <v>1559</v>
      </c>
      <c r="G719" s="22" t="s">
        <v>1664</v>
      </c>
      <c r="H719" s="21" t="s">
        <v>1951</v>
      </c>
    </row>
    <row r="720" spans="1:8" ht="15" thickBot="1" x14ac:dyDescent="0.35">
      <c r="A720" s="21">
        <v>148</v>
      </c>
      <c r="B720" s="14">
        <v>47</v>
      </c>
      <c r="C720" s="14" t="s">
        <v>974</v>
      </c>
      <c r="D720" s="21" t="s">
        <v>1021</v>
      </c>
      <c r="E720" s="21" t="s">
        <v>18</v>
      </c>
      <c r="F720" s="25" t="s">
        <v>1559</v>
      </c>
      <c r="G720" s="22" t="s">
        <v>1664</v>
      </c>
      <c r="H720" s="21" t="s">
        <v>1951</v>
      </c>
    </row>
    <row r="721" spans="1:8" ht="15" thickBot="1" x14ac:dyDescent="0.35">
      <c r="A721" s="21">
        <v>148</v>
      </c>
      <c r="B721" s="14">
        <v>48</v>
      </c>
      <c r="C721" s="14" t="s">
        <v>974</v>
      </c>
      <c r="D721" s="21" t="s">
        <v>1022</v>
      </c>
      <c r="E721" s="21" t="s">
        <v>18</v>
      </c>
      <c r="F721" s="25" t="s">
        <v>1559</v>
      </c>
      <c r="G721" s="22" t="s">
        <v>1664</v>
      </c>
      <c r="H721" s="21" t="s">
        <v>1951</v>
      </c>
    </row>
    <row r="722" spans="1:8" ht="15" thickBot="1" x14ac:dyDescent="0.35">
      <c r="A722" s="21">
        <v>148</v>
      </c>
      <c r="B722" s="14">
        <v>49</v>
      </c>
      <c r="C722" s="14" t="s">
        <v>974</v>
      </c>
      <c r="D722" s="21" t="s">
        <v>1023</v>
      </c>
      <c r="E722" s="21" t="s">
        <v>18</v>
      </c>
      <c r="F722" s="25" t="s">
        <v>1559</v>
      </c>
      <c r="G722" s="22" t="s">
        <v>1664</v>
      </c>
      <c r="H722" s="21" t="s">
        <v>1951</v>
      </c>
    </row>
    <row r="723" spans="1:8" ht="15" thickBot="1" x14ac:dyDescent="0.35">
      <c r="A723" s="21">
        <v>148</v>
      </c>
      <c r="B723" s="14">
        <v>50</v>
      </c>
      <c r="C723" s="14" t="s">
        <v>974</v>
      </c>
      <c r="D723" s="21" t="s">
        <v>1024</v>
      </c>
      <c r="E723" s="21" t="s">
        <v>18</v>
      </c>
      <c r="F723" s="25" t="s">
        <v>1559</v>
      </c>
      <c r="G723" s="22" t="s">
        <v>1664</v>
      </c>
      <c r="H723" s="21" t="s">
        <v>1951</v>
      </c>
    </row>
    <row r="724" spans="1:8" ht="15" thickBot="1" x14ac:dyDescent="0.35">
      <c r="A724" s="21">
        <v>148</v>
      </c>
      <c r="B724" s="14">
        <v>51</v>
      </c>
      <c r="C724" s="14" t="s">
        <v>974</v>
      </c>
      <c r="D724" s="21" t="s">
        <v>1025</v>
      </c>
      <c r="E724" s="21" t="s">
        <v>18</v>
      </c>
      <c r="F724" s="25" t="s">
        <v>1559</v>
      </c>
      <c r="G724" s="22" t="s">
        <v>1664</v>
      </c>
      <c r="H724" s="21" t="s">
        <v>1951</v>
      </c>
    </row>
    <row r="725" spans="1:8" ht="15" thickBot="1" x14ac:dyDescent="0.35">
      <c r="A725" s="21">
        <v>148</v>
      </c>
      <c r="B725" s="14">
        <v>52</v>
      </c>
      <c r="C725" s="14" t="s">
        <v>974</v>
      </c>
      <c r="D725" s="21" t="s">
        <v>1026</v>
      </c>
      <c r="E725" s="21" t="s">
        <v>18</v>
      </c>
      <c r="F725" s="25" t="s">
        <v>1559</v>
      </c>
      <c r="G725" s="22" t="s">
        <v>1664</v>
      </c>
      <c r="H725" s="21" t="s">
        <v>1951</v>
      </c>
    </row>
    <row r="726" spans="1:8" ht="15" thickBot="1" x14ac:dyDescent="0.35">
      <c r="A726" s="21">
        <v>148</v>
      </c>
      <c r="B726" s="14">
        <v>53</v>
      </c>
      <c r="C726" s="14" t="s">
        <v>974</v>
      </c>
      <c r="D726" s="21" t="s">
        <v>1027</v>
      </c>
      <c r="E726" s="21" t="s">
        <v>18</v>
      </c>
      <c r="F726" s="25" t="s">
        <v>1559</v>
      </c>
      <c r="G726" s="22" t="s">
        <v>1664</v>
      </c>
      <c r="H726" s="21" t="s">
        <v>1951</v>
      </c>
    </row>
    <row r="727" spans="1:8" ht="15" thickBot="1" x14ac:dyDescent="0.35">
      <c r="A727" s="21">
        <v>148</v>
      </c>
      <c r="B727" s="14">
        <v>54</v>
      </c>
      <c r="C727" s="14" t="s">
        <v>974</v>
      </c>
      <c r="D727" s="21" t="s">
        <v>1028</v>
      </c>
      <c r="E727" s="21" t="s">
        <v>18</v>
      </c>
      <c r="F727" s="25" t="s">
        <v>1559</v>
      </c>
      <c r="G727" s="22" t="s">
        <v>1664</v>
      </c>
      <c r="H727" s="21" t="s">
        <v>1951</v>
      </c>
    </row>
    <row r="728" spans="1:8" ht="15" thickBot="1" x14ac:dyDescent="0.35">
      <c r="A728" s="21">
        <v>148</v>
      </c>
      <c r="B728" s="14">
        <v>55</v>
      </c>
      <c r="C728" s="14" t="s">
        <v>974</v>
      </c>
      <c r="D728" s="21" t="s">
        <v>1029</v>
      </c>
      <c r="E728" s="21" t="s">
        <v>18</v>
      </c>
      <c r="F728" s="25" t="s">
        <v>1559</v>
      </c>
      <c r="G728" s="22" t="s">
        <v>1664</v>
      </c>
      <c r="H728" s="21" t="s">
        <v>1951</v>
      </c>
    </row>
    <row r="729" spans="1:8" ht="15" thickBot="1" x14ac:dyDescent="0.35">
      <c r="A729" s="21">
        <v>148</v>
      </c>
      <c r="B729" s="14">
        <v>56</v>
      </c>
      <c r="C729" s="14" t="s">
        <v>974</v>
      </c>
      <c r="D729" s="21" t="s">
        <v>1030</v>
      </c>
      <c r="E729" s="21" t="s">
        <v>18</v>
      </c>
      <c r="F729" s="25" t="s">
        <v>1559</v>
      </c>
      <c r="G729" s="22" t="s">
        <v>1664</v>
      </c>
      <c r="H729" s="21" t="s">
        <v>1951</v>
      </c>
    </row>
    <row r="730" spans="1:8" ht="15" thickBot="1" x14ac:dyDescent="0.35">
      <c r="A730" s="21">
        <v>148</v>
      </c>
      <c r="B730" s="14">
        <v>57</v>
      </c>
      <c r="C730" s="14" t="s">
        <v>974</v>
      </c>
      <c r="D730" s="21" t="s">
        <v>1971</v>
      </c>
      <c r="E730" s="21" t="s">
        <v>18</v>
      </c>
      <c r="F730" s="25" t="s">
        <v>1559</v>
      </c>
      <c r="G730" s="22" t="s">
        <v>1664</v>
      </c>
      <c r="H730" s="21" t="s">
        <v>1951</v>
      </c>
    </row>
    <row r="731" spans="1:8" ht="15" thickBot="1" x14ac:dyDescent="0.35">
      <c r="A731" s="21">
        <v>148</v>
      </c>
      <c r="B731" s="14">
        <v>58</v>
      </c>
      <c r="C731" s="14" t="s">
        <v>974</v>
      </c>
      <c r="D731" s="21" t="s">
        <v>1972</v>
      </c>
      <c r="E731" s="21" t="s">
        <v>18</v>
      </c>
      <c r="F731" s="25" t="s">
        <v>1559</v>
      </c>
      <c r="G731" s="22" t="s">
        <v>1664</v>
      </c>
      <c r="H731" s="21" t="s">
        <v>1951</v>
      </c>
    </row>
    <row r="732" spans="1:8" ht="15" thickBot="1" x14ac:dyDescent="0.35">
      <c r="A732" s="21">
        <v>148</v>
      </c>
      <c r="B732" s="14">
        <v>59</v>
      </c>
      <c r="C732" s="14" t="s">
        <v>974</v>
      </c>
      <c r="D732" s="21" t="s">
        <v>1973</v>
      </c>
      <c r="E732" s="22" t="s">
        <v>1031</v>
      </c>
      <c r="F732" s="26" t="s">
        <v>1659</v>
      </c>
      <c r="G732" s="22" t="s">
        <v>18</v>
      </c>
      <c r="H732" s="21" t="s">
        <v>1951</v>
      </c>
    </row>
    <row r="733" spans="1:8" ht="15" thickBot="1" x14ac:dyDescent="0.35">
      <c r="A733" s="21">
        <v>149</v>
      </c>
      <c r="B733" s="14">
        <v>1</v>
      </c>
      <c r="C733" s="14" t="s">
        <v>1032</v>
      </c>
      <c r="D733" s="21" t="s">
        <v>1034</v>
      </c>
      <c r="E733" s="21" t="s">
        <v>1033</v>
      </c>
      <c r="F733" s="26" t="s">
        <v>1660</v>
      </c>
      <c r="G733" s="22" t="s">
        <v>18</v>
      </c>
      <c r="H733" s="21" t="s">
        <v>1951</v>
      </c>
    </row>
    <row r="734" spans="1:8" ht="15" thickBot="1" x14ac:dyDescent="0.35">
      <c r="A734" s="21">
        <v>149</v>
      </c>
      <c r="B734" s="14">
        <v>2</v>
      </c>
      <c r="C734" s="14" t="s">
        <v>1032</v>
      </c>
      <c r="D734" s="21" t="s">
        <v>1035</v>
      </c>
      <c r="E734" s="21" t="s">
        <v>18</v>
      </c>
      <c r="F734" s="25" t="s">
        <v>1559</v>
      </c>
      <c r="G734" s="22" t="s">
        <v>1664</v>
      </c>
      <c r="H734" s="21" t="s">
        <v>1951</v>
      </c>
    </row>
    <row r="735" spans="1:8" ht="15" thickBot="1" x14ac:dyDescent="0.35">
      <c r="A735" s="21">
        <v>149</v>
      </c>
      <c r="B735" s="14">
        <v>3</v>
      </c>
      <c r="C735" s="14" t="s">
        <v>1032</v>
      </c>
      <c r="D735" s="21" t="s">
        <v>1036</v>
      </c>
      <c r="E735" s="21" t="s">
        <v>18</v>
      </c>
      <c r="F735" s="25" t="s">
        <v>1559</v>
      </c>
      <c r="G735" s="22" t="s">
        <v>1664</v>
      </c>
      <c r="H735" s="21" t="s">
        <v>1951</v>
      </c>
    </row>
    <row r="736" spans="1:8" ht="15" thickBot="1" x14ac:dyDescent="0.35">
      <c r="A736" s="21">
        <v>149</v>
      </c>
      <c r="B736" s="14">
        <v>4</v>
      </c>
      <c r="C736" s="14" t="s">
        <v>1032</v>
      </c>
      <c r="D736" s="21" t="s">
        <v>1037</v>
      </c>
      <c r="E736" s="21" t="s">
        <v>18</v>
      </c>
      <c r="F736" s="25" t="s">
        <v>1559</v>
      </c>
      <c r="G736" s="22" t="s">
        <v>1664</v>
      </c>
      <c r="H736" s="21" t="s">
        <v>1951</v>
      </c>
    </row>
    <row r="737" spans="1:8" ht="15" thickBot="1" x14ac:dyDescent="0.35">
      <c r="A737" s="21">
        <v>149</v>
      </c>
      <c r="B737" s="14">
        <v>5</v>
      </c>
      <c r="C737" s="14" t="s">
        <v>1032</v>
      </c>
      <c r="D737" s="21" t="s">
        <v>1038</v>
      </c>
      <c r="E737" s="21" t="s">
        <v>18</v>
      </c>
      <c r="F737" s="25" t="s">
        <v>1559</v>
      </c>
      <c r="G737" s="22" t="s">
        <v>1664</v>
      </c>
      <c r="H737" s="21" t="s">
        <v>1951</v>
      </c>
    </row>
    <row r="738" spans="1:8" ht="15" thickBot="1" x14ac:dyDescent="0.35">
      <c r="A738" s="21">
        <v>149</v>
      </c>
      <c r="B738" s="14">
        <v>6</v>
      </c>
      <c r="C738" s="14" t="s">
        <v>1032</v>
      </c>
      <c r="D738" s="21" t="s">
        <v>1039</v>
      </c>
      <c r="E738" s="21" t="s">
        <v>18</v>
      </c>
      <c r="F738" s="25" t="s">
        <v>1559</v>
      </c>
      <c r="G738" s="22" t="s">
        <v>1664</v>
      </c>
      <c r="H738" s="21" t="s">
        <v>1951</v>
      </c>
    </row>
    <row r="739" spans="1:8" ht="15" thickBot="1" x14ac:dyDescent="0.35">
      <c r="A739" s="21">
        <v>149</v>
      </c>
      <c r="B739" s="14">
        <v>7</v>
      </c>
      <c r="C739" s="14" t="s">
        <v>1032</v>
      </c>
      <c r="D739" s="21" t="s">
        <v>1040</v>
      </c>
      <c r="E739" s="21" t="s">
        <v>18</v>
      </c>
      <c r="F739" s="25" t="s">
        <v>1559</v>
      </c>
      <c r="G739" s="22" t="s">
        <v>1664</v>
      </c>
      <c r="H739" s="21" t="s">
        <v>1951</v>
      </c>
    </row>
    <row r="740" spans="1:8" ht="15" thickBot="1" x14ac:dyDescent="0.35">
      <c r="A740" s="21">
        <v>149</v>
      </c>
      <c r="B740" s="14">
        <v>8</v>
      </c>
      <c r="C740" s="14" t="s">
        <v>1032</v>
      </c>
      <c r="D740" s="21" t="s">
        <v>1041</v>
      </c>
      <c r="E740" s="21" t="s">
        <v>18</v>
      </c>
      <c r="F740" s="25" t="s">
        <v>1559</v>
      </c>
      <c r="G740" s="22" t="s">
        <v>1664</v>
      </c>
      <c r="H740" s="21" t="s">
        <v>1951</v>
      </c>
    </row>
    <row r="741" spans="1:8" ht="15" thickBot="1" x14ac:dyDescent="0.35">
      <c r="A741" s="21">
        <v>149</v>
      </c>
      <c r="B741" s="14">
        <v>9</v>
      </c>
      <c r="C741" s="14" t="s">
        <v>1032</v>
      </c>
      <c r="D741" s="21" t="s">
        <v>1042</v>
      </c>
      <c r="E741" s="21" t="s">
        <v>18</v>
      </c>
      <c r="F741" s="25" t="s">
        <v>1559</v>
      </c>
      <c r="G741" s="22" t="s">
        <v>1664</v>
      </c>
      <c r="H741" s="21" t="s">
        <v>1951</v>
      </c>
    </row>
    <row r="742" spans="1:8" ht="15" thickBot="1" x14ac:dyDescent="0.35">
      <c r="A742" s="21">
        <v>149</v>
      </c>
      <c r="B742" s="14">
        <v>10</v>
      </c>
      <c r="C742" s="14" t="s">
        <v>1032</v>
      </c>
      <c r="D742" s="21" t="s">
        <v>1043</v>
      </c>
      <c r="E742" s="21" t="s">
        <v>18</v>
      </c>
      <c r="F742" s="25" t="s">
        <v>1559</v>
      </c>
      <c r="G742" s="22" t="s">
        <v>1664</v>
      </c>
      <c r="H742" s="21" t="s">
        <v>1951</v>
      </c>
    </row>
    <row r="743" spans="1:8" ht="15" thickBot="1" x14ac:dyDescent="0.35">
      <c r="A743" s="21">
        <v>149</v>
      </c>
      <c r="B743" s="14">
        <v>11</v>
      </c>
      <c r="C743" s="14" t="s">
        <v>1032</v>
      </c>
      <c r="D743" s="21" t="s">
        <v>1044</v>
      </c>
      <c r="E743" s="21" t="s">
        <v>18</v>
      </c>
      <c r="F743" s="25" t="s">
        <v>1559</v>
      </c>
      <c r="G743" s="22" t="s">
        <v>1664</v>
      </c>
      <c r="H743" s="21" t="s">
        <v>1951</v>
      </c>
    </row>
    <row r="744" spans="1:8" ht="15" thickBot="1" x14ac:dyDescent="0.35">
      <c r="A744" s="21">
        <v>149</v>
      </c>
      <c r="B744" s="14">
        <v>12</v>
      </c>
      <c r="C744" s="14" t="s">
        <v>1032</v>
      </c>
      <c r="D744" s="21" t="s">
        <v>1045</v>
      </c>
      <c r="E744" s="21" t="s">
        <v>18</v>
      </c>
      <c r="F744" s="25" t="s">
        <v>1559</v>
      </c>
      <c r="G744" s="22" t="s">
        <v>1664</v>
      </c>
      <c r="H744" s="21" t="s">
        <v>1951</v>
      </c>
    </row>
    <row r="745" spans="1:8" ht="15" thickBot="1" x14ac:dyDescent="0.35">
      <c r="A745" s="21">
        <v>149</v>
      </c>
      <c r="B745" s="14">
        <v>13</v>
      </c>
      <c r="C745" s="14" t="s">
        <v>1032</v>
      </c>
      <c r="D745" s="21" t="s">
        <v>1046</v>
      </c>
      <c r="E745" s="21" t="s">
        <v>18</v>
      </c>
      <c r="F745" s="25" t="s">
        <v>1559</v>
      </c>
      <c r="G745" s="22" t="s">
        <v>1664</v>
      </c>
      <c r="H745" s="21" t="s">
        <v>1951</v>
      </c>
    </row>
    <row r="746" spans="1:8" ht="15" thickBot="1" x14ac:dyDescent="0.35">
      <c r="A746" s="21">
        <v>149</v>
      </c>
      <c r="B746" s="14">
        <v>14</v>
      </c>
      <c r="C746" s="14" t="s">
        <v>1032</v>
      </c>
      <c r="D746" s="21" t="s">
        <v>1047</v>
      </c>
      <c r="E746" s="21" t="s">
        <v>18</v>
      </c>
      <c r="F746" s="25" t="s">
        <v>1559</v>
      </c>
      <c r="G746" s="22" t="s">
        <v>1664</v>
      </c>
      <c r="H746" s="21" t="s">
        <v>1951</v>
      </c>
    </row>
    <row r="747" spans="1:8" ht="15" thickBot="1" x14ac:dyDescent="0.35">
      <c r="A747" s="21">
        <v>149</v>
      </c>
      <c r="B747" s="14">
        <v>15</v>
      </c>
      <c r="C747" s="14" t="s">
        <v>1032</v>
      </c>
      <c r="D747" s="21" t="s">
        <v>1048</v>
      </c>
      <c r="E747" s="21" t="s">
        <v>18</v>
      </c>
      <c r="F747" s="25" t="s">
        <v>1559</v>
      </c>
      <c r="G747" s="22" t="s">
        <v>1664</v>
      </c>
      <c r="H747" s="21" t="s">
        <v>1951</v>
      </c>
    </row>
    <row r="748" spans="1:8" ht="15" thickBot="1" x14ac:dyDescent="0.35">
      <c r="A748" s="21">
        <v>149</v>
      </c>
      <c r="B748" s="14">
        <v>16</v>
      </c>
      <c r="C748" s="14" t="s">
        <v>1032</v>
      </c>
      <c r="D748" s="21" t="s">
        <v>1049</v>
      </c>
      <c r="E748" s="21" t="s">
        <v>18</v>
      </c>
      <c r="F748" s="25" t="s">
        <v>1559</v>
      </c>
      <c r="G748" s="22" t="s">
        <v>1664</v>
      </c>
      <c r="H748" s="21" t="s">
        <v>1951</v>
      </c>
    </row>
    <row r="749" spans="1:8" ht="15" thickBot="1" x14ac:dyDescent="0.35">
      <c r="A749" s="21">
        <v>149</v>
      </c>
      <c r="B749" s="14">
        <v>17</v>
      </c>
      <c r="C749" s="14" t="s">
        <v>1032</v>
      </c>
      <c r="D749" s="21" t="s">
        <v>1050</v>
      </c>
      <c r="E749" s="21" t="s">
        <v>18</v>
      </c>
      <c r="F749" s="25" t="s">
        <v>1559</v>
      </c>
      <c r="G749" s="22" t="s">
        <v>1664</v>
      </c>
      <c r="H749" s="21" t="s">
        <v>1951</v>
      </c>
    </row>
    <row r="750" spans="1:8" ht="15" thickBot="1" x14ac:dyDescent="0.35">
      <c r="A750" s="21">
        <v>149</v>
      </c>
      <c r="B750" s="14">
        <v>18</v>
      </c>
      <c r="C750" s="14" t="s">
        <v>1032</v>
      </c>
      <c r="D750" s="21" t="s">
        <v>1051</v>
      </c>
      <c r="E750" s="21" t="s">
        <v>18</v>
      </c>
      <c r="F750" s="25" t="s">
        <v>1559</v>
      </c>
      <c r="G750" s="22" t="s">
        <v>1664</v>
      </c>
      <c r="H750" s="21" t="s">
        <v>1951</v>
      </c>
    </row>
    <row r="751" spans="1:8" ht="15" thickBot="1" x14ac:dyDescent="0.35">
      <c r="A751" s="21">
        <v>149</v>
      </c>
      <c r="B751" s="14">
        <v>19</v>
      </c>
      <c r="C751" s="14" t="s">
        <v>1032</v>
      </c>
      <c r="D751" s="21" t="s">
        <v>1052</v>
      </c>
      <c r="E751" s="21" t="s">
        <v>18</v>
      </c>
      <c r="F751" s="25" t="s">
        <v>1559</v>
      </c>
      <c r="G751" s="22" t="s">
        <v>1664</v>
      </c>
      <c r="H751" s="21" t="s">
        <v>1951</v>
      </c>
    </row>
    <row r="752" spans="1:8" ht="15" thickBot="1" x14ac:dyDescent="0.35">
      <c r="A752" s="21">
        <v>149</v>
      </c>
      <c r="B752" s="14">
        <v>20</v>
      </c>
      <c r="C752" s="14" t="s">
        <v>1032</v>
      </c>
      <c r="D752" s="21" t="s">
        <v>1053</v>
      </c>
      <c r="E752" s="21" t="s">
        <v>18</v>
      </c>
      <c r="F752" s="25" t="s">
        <v>1559</v>
      </c>
      <c r="G752" s="22" t="s">
        <v>1664</v>
      </c>
      <c r="H752" s="21" t="s">
        <v>1951</v>
      </c>
    </row>
    <row r="753" spans="1:8" ht="15" thickBot="1" x14ac:dyDescent="0.35">
      <c r="A753" s="21">
        <v>149</v>
      </c>
      <c r="B753" s="14">
        <v>21</v>
      </c>
      <c r="C753" s="14" t="s">
        <v>1032</v>
      </c>
      <c r="D753" s="21" t="s">
        <v>1054</v>
      </c>
      <c r="E753" s="21" t="s">
        <v>18</v>
      </c>
      <c r="F753" s="25" t="s">
        <v>1559</v>
      </c>
      <c r="G753" s="22" t="s">
        <v>1664</v>
      </c>
      <c r="H753" s="21" t="s">
        <v>1951</v>
      </c>
    </row>
    <row r="754" spans="1:8" ht="15" thickBot="1" x14ac:dyDescent="0.35">
      <c r="A754" s="21">
        <v>149</v>
      </c>
      <c r="B754" s="14">
        <v>22</v>
      </c>
      <c r="C754" s="14" t="s">
        <v>1032</v>
      </c>
      <c r="D754" s="21" t="s">
        <v>1055</v>
      </c>
      <c r="E754" s="21" t="s">
        <v>18</v>
      </c>
      <c r="F754" s="25" t="s">
        <v>1559</v>
      </c>
      <c r="G754" s="22" t="s">
        <v>1664</v>
      </c>
      <c r="H754" s="21" t="s">
        <v>1951</v>
      </c>
    </row>
    <row r="755" spans="1:8" ht="15" thickBot="1" x14ac:dyDescent="0.35">
      <c r="A755" s="21">
        <v>149</v>
      </c>
      <c r="B755" s="14">
        <v>23</v>
      </c>
      <c r="C755" s="14" t="s">
        <v>1032</v>
      </c>
      <c r="D755" s="21" t="s">
        <v>1056</v>
      </c>
      <c r="E755" s="21" t="s">
        <v>18</v>
      </c>
      <c r="F755" s="25" t="s">
        <v>1559</v>
      </c>
      <c r="G755" s="22" t="s">
        <v>1664</v>
      </c>
      <c r="H755" s="21" t="s">
        <v>1951</v>
      </c>
    </row>
    <row r="756" spans="1:8" ht="15" thickBot="1" x14ac:dyDescent="0.35">
      <c r="A756" s="21">
        <v>149</v>
      </c>
      <c r="B756" s="14">
        <v>24</v>
      </c>
      <c r="C756" s="14" t="s">
        <v>1032</v>
      </c>
      <c r="D756" s="21" t="s">
        <v>1057</v>
      </c>
      <c r="E756" s="21" t="s">
        <v>18</v>
      </c>
      <c r="F756" s="25" t="s">
        <v>1559</v>
      </c>
      <c r="G756" s="22" t="s">
        <v>1664</v>
      </c>
      <c r="H756" s="21" t="s">
        <v>1951</v>
      </c>
    </row>
    <row r="757" spans="1:8" ht="15" thickBot="1" x14ac:dyDescent="0.35">
      <c r="A757" s="21">
        <v>149</v>
      </c>
      <c r="B757" s="14">
        <v>25</v>
      </c>
      <c r="C757" s="14" t="s">
        <v>1032</v>
      </c>
      <c r="D757" s="21" t="s">
        <v>1058</v>
      </c>
      <c r="E757" s="21" t="s">
        <v>18</v>
      </c>
      <c r="F757" s="25" t="s">
        <v>1559</v>
      </c>
      <c r="G757" s="22" t="s">
        <v>1664</v>
      </c>
      <c r="H757" s="21" t="s">
        <v>1951</v>
      </c>
    </row>
    <row r="758" spans="1:8" ht="15" thickBot="1" x14ac:dyDescent="0.35">
      <c r="A758" s="21">
        <v>149</v>
      </c>
      <c r="B758" s="14">
        <v>26</v>
      </c>
      <c r="C758" s="14" t="s">
        <v>1032</v>
      </c>
      <c r="D758" s="21" t="s">
        <v>1059</v>
      </c>
      <c r="E758" s="21" t="s">
        <v>18</v>
      </c>
      <c r="F758" s="25" t="s">
        <v>1559</v>
      </c>
      <c r="G758" s="22" t="s">
        <v>1664</v>
      </c>
      <c r="H758" s="21" t="s">
        <v>1951</v>
      </c>
    </row>
    <row r="759" spans="1:8" ht="15" thickBot="1" x14ac:dyDescent="0.35">
      <c r="A759" s="21">
        <v>149</v>
      </c>
      <c r="B759" s="14">
        <v>27</v>
      </c>
      <c r="C759" s="14" t="s">
        <v>1032</v>
      </c>
      <c r="D759" s="21" t="s">
        <v>1060</v>
      </c>
      <c r="E759" s="21" t="s">
        <v>18</v>
      </c>
      <c r="F759" s="25" t="s">
        <v>1559</v>
      </c>
      <c r="G759" s="22" t="s">
        <v>1664</v>
      </c>
      <c r="H759" s="21" t="s">
        <v>1951</v>
      </c>
    </row>
    <row r="760" spans="1:8" ht="15" thickBot="1" x14ac:dyDescent="0.35">
      <c r="A760" s="21">
        <v>149</v>
      </c>
      <c r="B760" s="14">
        <v>28</v>
      </c>
      <c r="C760" s="14" t="s">
        <v>1032</v>
      </c>
      <c r="D760" s="21" t="s">
        <v>1061</v>
      </c>
      <c r="E760" s="21" t="s">
        <v>18</v>
      </c>
      <c r="F760" s="25" t="s">
        <v>1559</v>
      </c>
      <c r="G760" s="22" t="s">
        <v>1664</v>
      </c>
      <c r="H760" s="21" t="s">
        <v>1951</v>
      </c>
    </row>
    <row r="761" spans="1:8" ht="15" thickBot="1" x14ac:dyDescent="0.35">
      <c r="A761" s="21">
        <v>149</v>
      </c>
      <c r="B761" s="14">
        <v>29</v>
      </c>
      <c r="C761" s="14" t="s">
        <v>1032</v>
      </c>
      <c r="D761" s="21" t="s">
        <v>1062</v>
      </c>
      <c r="E761" s="21" t="s">
        <v>18</v>
      </c>
      <c r="F761" s="25" t="s">
        <v>1559</v>
      </c>
      <c r="G761" s="22" t="s">
        <v>1664</v>
      </c>
      <c r="H761" s="21" t="s">
        <v>1951</v>
      </c>
    </row>
    <row r="762" spans="1:8" ht="15" thickBot="1" x14ac:dyDescent="0.35">
      <c r="A762" s="21">
        <v>149</v>
      </c>
      <c r="B762" s="14">
        <v>30</v>
      </c>
      <c r="C762" s="14" t="s">
        <v>1032</v>
      </c>
      <c r="D762" s="21" t="s">
        <v>1063</v>
      </c>
      <c r="E762" s="21" t="s">
        <v>18</v>
      </c>
      <c r="F762" s="25" t="s">
        <v>1559</v>
      </c>
      <c r="G762" s="22" t="s">
        <v>1664</v>
      </c>
      <c r="H762" s="21" t="s">
        <v>1951</v>
      </c>
    </row>
    <row r="763" spans="1:8" ht="15" thickBot="1" x14ac:dyDescent="0.35">
      <c r="A763" s="21">
        <v>149</v>
      </c>
      <c r="B763" s="14">
        <v>31</v>
      </c>
      <c r="C763" s="14" t="s">
        <v>1032</v>
      </c>
      <c r="D763" s="21" t="s">
        <v>1064</v>
      </c>
      <c r="E763" s="21" t="s">
        <v>18</v>
      </c>
      <c r="F763" s="25" t="s">
        <v>1559</v>
      </c>
      <c r="G763" s="22" t="s">
        <v>1664</v>
      </c>
      <c r="H763" s="21" t="s">
        <v>1951</v>
      </c>
    </row>
    <row r="764" spans="1:8" ht="15" thickBot="1" x14ac:dyDescent="0.35">
      <c r="A764" s="21">
        <v>149</v>
      </c>
      <c r="B764" s="14">
        <v>32</v>
      </c>
      <c r="C764" s="14" t="s">
        <v>1032</v>
      </c>
      <c r="D764" s="21" t="s">
        <v>1065</v>
      </c>
      <c r="E764" s="21" t="s">
        <v>18</v>
      </c>
      <c r="F764" s="25" t="s">
        <v>1559</v>
      </c>
      <c r="G764" s="22" t="s">
        <v>1664</v>
      </c>
      <c r="H764" s="21" t="s">
        <v>1951</v>
      </c>
    </row>
    <row r="765" spans="1:8" ht="15" thickBot="1" x14ac:dyDescent="0.35">
      <c r="A765" s="21">
        <v>149</v>
      </c>
      <c r="B765" s="14">
        <v>33</v>
      </c>
      <c r="C765" s="14" t="s">
        <v>1032</v>
      </c>
      <c r="D765" s="21" t="s">
        <v>1066</v>
      </c>
      <c r="E765" s="21" t="s">
        <v>18</v>
      </c>
      <c r="F765" s="25" t="s">
        <v>1559</v>
      </c>
      <c r="G765" s="22" t="s">
        <v>1664</v>
      </c>
      <c r="H765" s="21" t="s">
        <v>1951</v>
      </c>
    </row>
    <row r="766" spans="1:8" ht="15" thickBot="1" x14ac:dyDescent="0.35">
      <c r="A766" s="21">
        <v>149</v>
      </c>
      <c r="B766" s="14">
        <v>34</v>
      </c>
      <c r="C766" s="14" t="s">
        <v>1032</v>
      </c>
      <c r="D766" s="21" t="s">
        <v>1067</v>
      </c>
      <c r="E766" s="21" t="s">
        <v>18</v>
      </c>
      <c r="F766" s="25" t="s">
        <v>1559</v>
      </c>
      <c r="G766" s="22" t="s">
        <v>1664</v>
      </c>
      <c r="H766" s="21" t="s">
        <v>1951</v>
      </c>
    </row>
    <row r="767" spans="1:8" ht="15" thickBot="1" x14ac:dyDescent="0.35">
      <c r="A767" s="21">
        <v>149</v>
      </c>
      <c r="B767" s="14">
        <v>35</v>
      </c>
      <c r="C767" s="14" t="s">
        <v>1032</v>
      </c>
      <c r="D767" s="21" t="s">
        <v>1068</v>
      </c>
      <c r="E767" s="21" t="s">
        <v>18</v>
      </c>
      <c r="F767" s="25" t="s">
        <v>1559</v>
      </c>
      <c r="G767" s="22" t="s">
        <v>1664</v>
      </c>
      <c r="H767" s="21" t="s">
        <v>1951</v>
      </c>
    </row>
    <row r="768" spans="1:8" ht="15" thickBot="1" x14ac:dyDescent="0.35">
      <c r="A768" s="21">
        <v>149</v>
      </c>
      <c r="B768" s="14">
        <v>36</v>
      </c>
      <c r="C768" s="14" t="s">
        <v>1032</v>
      </c>
      <c r="D768" s="21" t="s">
        <v>1069</v>
      </c>
      <c r="E768" s="21" t="s">
        <v>18</v>
      </c>
      <c r="F768" s="25" t="s">
        <v>1559</v>
      </c>
      <c r="G768" s="22" t="s">
        <v>1664</v>
      </c>
      <c r="H768" s="21" t="s">
        <v>1951</v>
      </c>
    </row>
    <row r="769" spans="1:8" ht="15" thickBot="1" x14ac:dyDescent="0.35">
      <c r="A769" s="21">
        <v>149</v>
      </c>
      <c r="B769" s="14">
        <v>37</v>
      </c>
      <c r="C769" s="14" t="s">
        <v>1032</v>
      </c>
      <c r="D769" s="21" t="s">
        <v>1070</v>
      </c>
      <c r="E769" s="21" t="s">
        <v>18</v>
      </c>
      <c r="F769" s="25" t="s">
        <v>1559</v>
      </c>
      <c r="G769" s="22" t="s">
        <v>1664</v>
      </c>
      <c r="H769" s="21" t="s">
        <v>1951</v>
      </c>
    </row>
    <row r="770" spans="1:8" ht="15" thickBot="1" x14ac:dyDescent="0.35">
      <c r="A770" s="21">
        <v>149</v>
      </c>
      <c r="B770" s="14">
        <v>38</v>
      </c>
      <c r="C770" s="14" t="s">
        <v>1032</v>
      </c>
      <c r="D770" s="21" t="s">
        <v>1071</v>
      </c>
      <c r="E770" s="21" t="s">
        <v>18</v>
      </c>
      <c r="F770" s="25" t="s">
        <v>1559</v>
      </c>
      <c r="G770" s="22" t="s">
        <v>1664</v>
      </c>
      <c r="H770" s="21" t="s">
        <v>1951</v>
      </c>
    </row>
    <row r="771" spans="1:8" ht="15" thickBot="1" x14ac:dyDescent="0.35">
      <c r="A771" s="21">
        <v>149</v>
      </c>
      <c r="B771" s="14">
        <v>39</v>
      </c>
      <c r="C771" s="14" t="s">
        <v>1032</v>
      </c>
      <c r="D771" s="21" t="s">
        <v>1072</v>
      </c>
      <c r="E771" s="21" t="s">
        <v>18</v>
      </c>
      <c r="F771" s="25" t="s">
        <v>1559</v>
      </c>
      <c r="G771" s="22" t="s">
        <v>1664</v>
      </c>
      <c r="H771" s="21" t="s">
        <v>1951</v>
      </c>
    </row>
    <row r="772" spans="1:8" ht="15" thickBot="1" x14ac:dyDescent="0.35">
      <c r="A772" s="21">
        <v>149</v>
      </c>
      <c r="B772" s="14">
        <v>40</v>
      </c>
      <c r="C772" s="14" t="s">
        <v>1032</v>
      </c>
      <c r="D772" s="21" t="s">
        <v>1073</v>
      </c>
      <c r="E772" s="21" t="s">
        <v>18</v>
      </c>
      <c r="F772" s="25" t="s">
        <v>1559</v>
      </c>
      <c r="G772" s="22" t="s">
        <v>1664</v>
      </c>
      <c r="H772" s="21" t="s">
        <v>1951</v>
      </c>
    </row>
    <row r="773" spans="1:8" ht="15" thickBot="1" x14ac:dyDescent="0.35">
      <c r="A773" s="21">
        <v>149</v>
      </c>
      <c r="B773" s="14">
        <v>41</v>
      </c>
      <c r="C773" s="14" t="s">
        <v>1032</v>
      </c>
      <c r="D773" s="21" t="s">
        <v>1074</v>
      </c>
      <c r="E773" s="21" t="s">
        <v>18</v>
      </c>
      <c r="F773" s="25" t="s">
        <v>1559</v>
      </c>
      <c r="G773" s="22" t="s">
        <v>1664</v>
      </c>
      <c r="H773" s="21" t="s">
        <v>1951</v>
      </c>
    </row>
    <row r="774" spans="1:8" ht="15" thickBot="1" x14ac:dyDescent="0.35">
      <c r="A774" s="21">
        <v>149</v>
      </c>
      <c r="B774" s="14">
        <v>42</v>
      </c>
      <c r="C774" s="14" t="s">
        <v>1032</v>
      </c>
      <c r="D774" s="21" t="s">
        <v>1075</v>
      </c>
      <c r="E774" s="21" t="s">
        <v>18</v>
      </c>
      <c r="F774" s="25" t="s">
        <v>1559</v>
      </c>
      <c r="G774" s="22" t="s">
        <v>1664</v>
      </c>
      <c r="H774" s="21" t="s">
        <v>1951</v>
      </c>
    </row>
    <row r="775" spans="1:8" ht="15" thickBot="1" x14ac:dyDescent="0.35">
      <c r="A775" s="21">
        <v>149</v>
      </c>
      <c r="B775" s="14">
        <v>43</v>
      </c>
      <c r="C775" s="14" t="s">
        <v>1032</v>
      </c>
      <c r="D775" s="21" t="s">
        <v>1076</v>
      </c>
      <c r="E775" s="21" t="s">
        <v>18</v>
      </c>
      <c r="F775" s="25" t="s">
        <v>1559</v>
      </c>
      <c r="G775" s="22" t="s">
        <v>1664</v>
      </c>
      <c r="H775" s="21" t="s">
        <v>1951</v>
      </c>
    </row>
    <row r="776" spans="1:8" ht="15" thickBot="1" x14ac:dyDescent="0.35">
      <c r="A776" s="21">
        <v>149</v>
      </c>
      <c r="B776" s="14">
        <v>44</v>
      </c>
      <c r="C776" s="14" t="s">
        <v>1032</v>
      </c>
      <c r="D776" s="21" t="s">
        <v>1077</v>
      </c>
      <c r="E776" s="21" t="s">
        <v>18</v>
      </c>
      <c r="F776" s="25" t="s">
        <v>1559</v>
      </c>
      <c r="G776" s="22" t="s">
        <v>1664</v>
      </c>
      <c r="H776" s="21" t="s">
        <v>1951</v>
      </c>
    </row>
    <row r="777" spans="1:8" ht="15" thickBot="1" x14ac:dyDescent="0.35">
      <c r="A777" s="21">
        <v>149</v>
      </c>
      <c r="B777" s="14">
        <v>45</v>
      </c>
      <c r="C777" s="14" t="s">
        <v>1032</v>
      </c>
      <c r="D777" s="21" t="s">
        <v>1078</v>
      </c>
      <c r="E777" s="21" t="s">
        <v>18</v>
      </c>
      <c r="F777" s="25" t="s">
        <v>1559</v>
      </c>
      <c r="G777" s="22" t="s">
        <v>1664</v>
      </c>
      <c r="H777" s="21" t="s">
        <v>1951</v>
      </c>
    </row>
    <row r="778" spans="1:8" ht="15" thickBot="1" x14ac:dyDescent="0.35">
      <c r="A778" s="21">
        <v>149</v>
      </c>
      <c r="B778" s="14">
        <v>46</v>
      </c>
      <c r="C778" s="14" t="s">
        <v>1032</v>
      </c>
      <c r="D778" s="21" t="s">
        <v>1079</v>
      </c>
      <c r="E778" s="21" t="s">
        <v>18</v>
      </c>
      <c r="F778" s="25" t="s">
        <v>1559</v>
      </c>
      <c r="G778" s="22" t="s">
        <v>1664</v>
      </c>
      <c r="H778" s="21" t="s">
        <v>1951</v>
      </c>
    </row>
    <row r="779" spans="1:8" ht="15" thickBot="1" x14ac:dyDescent="0.35">
      <c r="A779" s="21">
        <v>149</v>
      </c>
      <c r="B779" s="14">
        <v>47</v>
      </c>
      <c r="C779" s="14" t="s">
        <v>1032</v>
      </c>
      <c r="D779" s="21" t="s">
        <v>1080</v>
      </c>
      <c r="E779" s="21" t="s">
        <v>18</v>
      </c>
      <c r="F779" s="25" t="s">
        <v>1559</v>
      </c>
      <c r="G779" s="22" t="s">
        <v>1664</v>
      </c>
      <c r="H779" s="21" t="s">
        <v>1951</v>
      </c>
    </row>
    <row r="780" spans="1:8" ht="15" thickBot="1" x14ac:dyDescent="0.35">
      <c r="A780" s="21">
        <v>149</v>
      </c>
      <c r="B780" s="14">
        <v>48</v>
      </c>
      <c r="C780" s="14" t="s">
        <v>1032</v>
      </c>
      <c r="D780" s="21" t="s">
        <v>1081</v>
      </c>
      <c r="E780" s="21" t="s">
        <v>18</v>
      </c>
      <c r="F780" s="25" t="s">
        <v>1559</v>
      </c>
      <c r="G780" s="22" t="s">
        <v>1664</v>
      </c>
      <c r="H780" s="21" t="s">
        <v>1951</v>
      </c>
    </row>
    <row r="781" spans="1:8" ht="15" thickBot="1" x14ac:dyDescent="0.35">
      <c r="A781" s="21">
        <v>149</v>
      </c>
      <c r="B781" s="14">
        <v>49</v>
      </c>
      <c r="C781" s="14" t="s">
        <v>1032</v>
      </c>
      <c r="D781" s="21" t="s">
        <v>1082</v>
      </c>
      <c r="E781" s="21" t="s">
        <v>18</v>
      </c>
      <c r="F781" s="25" t="s">
        <v>1559</v>
      </c>
      <c r="G781" s="22" t="s">
        <v>1664</v>
      </c>
      <c r="H781" s="21" t="s">
        <v>1951</v>
      </c>
    </row>
    <row r="782" spans="1:8" ht="15" thickBot="1" x14ac:dyDescent="0.35">
      <c r="A782" s="21">
        <v>149</v>
      </c>
      <c r="B782" s="14">
        <v>50</v>
      </c>
      <c r="C782" s="14" t="s">
        <v>1032</v>
      </c>
      <c r="D782" s="21" t="s">
        <v>1083</v>
      </c>
      <c r="E782" s="21" t="s">
        <v>18</v>
      </c>
      <c r="F782" s="25" t="s">
        <v>1559</v>
      </c>
      <c r="G782" s="22" t="s">
        <v>1664</v>
      </c>
      <c r="H782" s="21" t="s">
        <v>1951</v>
      </c>
    </row>
    <row r="783" spans="1:8" ht="15" thickBot="1" x14ac:dyDescent="0.35">
      <c r="A783" s="21">
        <v>149</v>
      </c>
      <c r="B783" s="14">
        <v>51</v>
      </c>
      <c r="C783" s="14" t="s">
        <v>1032</v>
      </c>
      <c r="D783" s="21" t="s">
        <v>1084</v>
      </c>
      <c r="E783" s="21" t="s">
        <v>18</v>
      </c>
      <c r="F783" s="25" t="s">
        <v>1559</v>
      </c>
      <c r="G783" s="22" t="s">
        <v>1664</v>
      </c>
      <c r="H783" s="21" t="s">
        <v>1951</v>
      </c>
    </row>
    <row r="784" spans="1:8" ht="15" thickBot="1" x14ac:dyDescent="0.35">
      <c r="A784" s="21">
        <v>149</v>
      </c>
      <c r="B784" s="14">
        <v>52</v>
      </c>
      <c r="C784" s="14" t="s">
        <v>1032</v>
      </c>
      <c r="D784" s="21" t="s">
        <v>1085</v>
      </c>
      <c r="E784" s="21" t="s">
        <v>18</v>
      </c>
      <c r="F784" s="25" t="s">
        <v>1559</v>
      </c>
      <c r="G784" s="22" t="s">
        <v>1664</v>
      </c>
      <c r="H784" s="21" t="s">
        <v>1951</v>
      </c>
    </row>
    <row r="785" spans="1:8" ht="15" thickBot="1" x14ac:dyDescent="0.35">
      <c r="A785" s="21">
        <v>149</v>
      </c>
      <c r="B785" s="14">
        <v>53</v>
      </c>
      <c r="C785" s="14" t="s">
        <v>1032</v>
      </c>
      <c r="D785" s="21" t="s">
        <v>1086</v>
      </c>
      <c r="E785" s="21" t="s">
        <v>18</v>
      </c>
      <c r="F785" s="25" t="s">
        <v>1559</v>
      </c>
      <c r="G785" s="22" t="s">
        <v>1664</v>
      </c>
      <c r="H785" s="21" t="s">
        <v>1951</v>
      </c>
    </row>
    <row r="786" spans="1:8" ht="15" thickBot="1" x14ac:dyDescent="0.35">
      <c r="A786" s="21">
        <v>149</v>
      </c>
      <c r="B786" s="14">
        <v>54</v>
      </c>
      <c r="C786" s="14" t="s">
        <v>1032</v>
      </c>
      <c r="D786" s="21" t="s">
        <v>1087</v>
      </c>
      <c r="E786" s="21" t="s">
        <v>18</v>
      </c>
      <c r="F786" s="25" t="s">
        <v>1559</v>
      </c>
      <c r="G786" s="22" t="s">
        <v>1664</v>
      </c>
      <c r="H786" s="21" t="s">
        <v>1951</v>
      </c>
    </row>
    <row r="787" spans="1:8" ht="15" thickBot="1" x14ac:dyDescent="0.35">
      <c r="A787" s="21">
        <v>149</v>
      </c>
      <c r="B787" s="14">
        <v>55</v>
      </c>
      <c r="C787" s="14" t="s">
        <v>1032</v>
      </c>
      <c r="D787" s="21" t="s">
        <v>1088</v>
      </c>
      <c r="E787" s="21" t="s">
        <v>18</v>
      </c>
      <c r="F787" s="25" t="s">
        <v>1559</v>
      </c>
      <c r="G787" s="22" t="s">
        <v>1664</v>
      </c>
      <c r="H787" s="21" t="s">
        <v>1951</v>
      </c>
    </row>
    <row r="788" spans="1:8" ht="15" thickBot="1" x14ac:dyDescent="0.35">
      <c r="A788" s="21">
        <v>149</v>
      </c>
      <c r="B788" s="14">
        <v>56</v>
      </c>
      <c r="C788" s="14" t="s">
        <v>1032</v>
      </c>
      <c r="D788" s="21" t="s">
        <v>1089</v>
      </c>
      <c r="E788" s="21" t="s">
        <v>18</v>
      </c>
      <c r="F788" s="25" t="s">
        <v>1559</v>
      </c>
      <c r="G788" s="22" t="s">
        <v>1664</v>
      </c>
      <c r="H788" s="21" t="s">
        <v>1951</v>
      </c>
    </row>
    <row r="789" spans="1:8" ht="15" thickBot="1" x14ac:dyDescent="0.35">
      <c r="A789" s="21">
        <v>149</v>
      </c>
      <c r="B789" s="14">
        <v>57</v>
      </c>
      <c r="C789" s="14" t="s">
        <v>1032</v>
      </c>
      <c r="D789" s="21" t="s">
        <v>1974</v>
      </c>
      <c r="E789" s="21" t="s">
        <v>18</v>
      </c>
      <c r="F789" s="25" t="s">
        <v>1559</v>
      </c>
      <c r="G789" s="22" t="s">
        <v>1664</v>
      </c>
      <c r="H789" s="21" t="s">
        <v>1951</v>
      </c>
    </row>
    <row r="790" spans="1:8" ht="15" thickBot="1" x14ac:dyDescent="0.35">
      <c r="A790" s="21">
        <v>149</v>
      </c>
      <c r="B790" s="14">
        <v>58</v>
      </c>
      <c r="C790" s="14" t="s">
        <v>1032</v>
      </c>
      <c r="D790" s="21" t="s">
        <v>1975</v>
      </c>
      <c r="E790" s="22" t="s">
        <v>1031</v>
      </c>
      <c r="F790" s="26" t="s">
        <v>1599</v>
      </c>
      <c r="G790" s="22" t="s">
        <v>18</v>
      </c>
      <c r="H790" s="21" t="s">
        <v>1951</v>
      </c>
    </row>
    <row r="791" spans="1:8" ht="15" thickBot="1" x14ac:dyDescent="0.35">
      <c r="A791" s="21">
        <v>150</v>
      </c>
      <c r="B791" s="14">
        <v>1</v>
      </c>
      <c r="C791" s="14" t="s">
        <v>1090</v>
      </c>
      <c r="D791" s="21" t="s">
        <v>1091</v>
      </c>
      <c r="E791" s="30" t="s">
        <v>1033</v>
      </c>
      <c r="F791" s="26" t="s">
        <v>1660</v>
      </c>
      <c r="G791" s="22" t="s">
        <v>18</v>
      </c>
      <c r="H791" s="21" t="s">
        <v>1951</v>
      </c>
    </row>
    <row r="792" spans="1:8" ht="15" thickBot="1" x14ac:dyDescent="0.35">
      <c r="A792" s="21">
        <v>150</v>
      </c>
      <c r="B792" s="14">
        <v>2</v>
      </c>
      <c r="C792" s="14" t="s">
        <v>1090</v>
      </c>
      <c r="D792" s="21" t="s">
        <v>1092</v>
      </c>
      <c r="E792" s="21" t="s">
        <v>18</v>
      </c>
      <c r="F792" s="25" t="s">
        <v>1559</v>
      </c>
      <c r="G792" s="22" t="s">
        <v>1664</v>
      </c>
      <c r="H792" s="21" t="s">
        <v>1951</v>
      </c>
    </row>
    <row r="793" spans="1:8" ht="15" thickBot="1" x14ac:dyDescent="0.35">
      <c r="A793" s="21">
        <v>150</v>
      </c>
      <c r="B793" s="14">
        <v>3</v>
      </c>
      <c r="C793" s="14" t="s">
        <v>1090</v>
      </c>
      <c r="D793" s="21" t="s">
        <v>1093</v>
      </c>
      <c r="E793" s="21" t="s">
        <v>18</v>
      </c>
      <c r="F793" s="25" t="s">
        <v>1559</v>
      </c>
      <c r="G793" s="22" t="s">
        <v>1664</v>
      </c>
      <c r="H793" s="21" t="s">
        <v>1951</v>
      </c>
    </row>
    <row r="794" spans="1:8" ht="15" thickBot="1" x14ac:dyDescent="0.35">
      <c r="A794" s="21">
        <v>150</v>
      </c>
      <c r="B794" s="14">
        <v>4</v>
      </c>
      <c r="C794" s="14" t="s">
        <v>1090</v>
      </c>
      <c r="D794" s="21" t="s">
        <v>1094</v>
      </c>
      <c r="E794" s="21" t="s">
        <v>18</v>
      </c>
      <c r="F794" s="25" t="s">
        <v>1559</v>
      </c>
      <c r="G794" s="22" t="s">
        <v>1664</v>
      </c>
      <c r="H794" s="21" t="s">
        <v>1951</v>
      </c>
    </row>
    <row r="795" spans="1:8" ht="15" thickBot="1" x14ac:dyDescent="0.35">
      <c r="A795" s="21">
        <v>150</v>
      </c>
      <c r="B795" s="14">
        <v>5</v>
      </c>
      <c r="C795" s="14" t="s">
        <v>1090</v>
      </c>
      <c r="D795" s="21" t="s">
        <v>1095</v>
      </c>
      <c r="E795" s="21" t="s">
        <v>18</v>
      </c>
      <c r="F795" s="25" t="s">
        <v>1559</v>
      </c>
      <c r="G795" s="22" t="s">
        <v>1664</v>
      </c>
      <c r="H795" s="21" t="s">
        <v>1951</v>
      </c>
    </row>
    <row r="796" spans="1:8" ht="15" thickBot="1" x14ac:dyDescent="0.35">
      <c r="A796" s="21">
        <v>150</v>
      </c>
      <c r="B796" s="14">
        <v>6</v>
      </c>
      <c r="C796" s="14" t="s">
        <v>1090</v>
      </c>
      <c r="D796" s="21" t="s">
        <v>1096</v>
      </c>
      <c r="E796" s="21" t="s">
        <v>18</v>
      </c>
      <c r="F796" s="25" t="s">
        <v>1559</v>
      </c>
      <c r="G796" s="22" t="s">
        <v>1664</v>
      </c>
      <c r="H796" s="21" t="s">
        <v>1951</v>
      </c>
    </row>
    <row r="797" spans="1:8" ht="15" thickBot="1" x14ac:dyDescent="0.35">
      <c r="A797" s="21">
        <v>150</v>
      </c>
      <c r="B797" s="14">
        <v>7</v>
      </c>
      <c r="C797" s="14" t="s">
        <v>1090</v>
      </c>
      <c r="D797" s="21" t="s">
        <v>1097</v>
      </c>
      <c r="E797" s="21" t="s">
        <v>18</v>
      </c>
      <c r="F797" s="25" t="s">
        <v>1559</v>
      </c>
      <c r="G797" s="22" t="s">
        <v>1664</v>
      </c>
      <c r="H797" s="21" t="s">
        <v>1951</v>
      </c>
    </row>
    <row r="798" spans="1:8" ht="15" thickBot="1" x14ac:dyDescent="0.35">
      <c r="A798" s="21">
        <v>150</v>
      </c>
      <c r="B798" s="14">
        <v>8</v>
      </c>
      <c r="C798" s="14" t="s">
        <v>1090</v>
      </c>
      <c r="D798" s="21" t="s">
        <v>1098</v>
      </c>
      <c r="E798" s="21" t="s">
        <v>18</v>
      </c>
      <c r="F798" s="25" t="s">
        <v>1559</v>
      </c>
      <c r="G798" s="22" t="s">
        <v>1664</v>
      </c>
      <c r="H798" s="21" t="s">
        <v>1951</v>
      </c>
    </row>
    <row r="799" spans="1:8" ht="15" thickBot="1" x14ac:dyDescent="0.35">
      <c r="A799" s="21">
        <v>150</v>
      </c>
      <c r="B799" s="14">
        <v>9</v>
      </c>
      <c r="C799" s="14" t="s">
        <v>1090</v>
      </c>
      <c r="D799" s="21" t="s">
        <v>1099</v>
      </c>
      <c r="E799" s="21" t="s">
        <v>18</v>
      </c>
      <c r="F799" s="25" t="s">
        <v>1559</v>
      </c>
      <c r="G799" s="22" t="s">
        <v>1664</v>
      </c>
      <c r="H799" s="21" t="s">
        <v>1951</v>
      </c>
    </row>
    <row r="800" spans="1:8" ht="15" thickBot="1" x14ac:dyDescent="0.35">
      <c r="A800" s="21">
        <v>150</v>
      </c>
      <c r="B800" s="14">
        <v>10</v>
      </c>
      <c r="C800" s="14" t="s">
        <v>1090</v>
      </c>
      <c r="D800" s="21" t="s">
        <v>1100</v>
      </c>
      <c r="E800" s="21" t="s">
        <v>18</v>
      </c>
      <c r="F800" s="25" t="s">
        <v>1559</v>
      </c>
      <c r="G800" s="22" t="s">
        <v>1664</v>
      </c>
      <c r="H800" s="21" t="s">
        <v>1951</v>
      </c>
    </row>
    <row r="801" spans="1:8" ht="15" thickBot="1" x14ac:dyDescent="0.35">
      <c r="A801" s="21">
        <v>150</v>
      </c>
      <c r="B801" s="14">
        <v>11</v>
      </c>
      <c r="C801" s="14" t="s">
        <v>1090</v>
      </c>
      <c r="D801" s="21" t="s">
        <v>1101</v>
      </c>
      <c r="E801" s="21" t="s">
        <v>18</v>
      </c>
      <c r="F801" s="25" t="s">
        <v>1559</v>
      </c>
      <c r="G801" s="22" t="s">
        <v>1664</v>
      </c>
      <c r="H801" s="21" t="s">
        <v>1951</v>
      </c>
    </row>
    <row r="802" spans="1:8" ht="15" thickBot="1" x14ac:dyDescent="0.35">
      <c r="A802" s="21">
        <v>150</v>
      </c>
      <c r="B802" s="14">
        <v>12</v>
      </c>
      <c r="C802" s="14" t="s">
        <v>1090</v>
      </c>
      <c r="D802" s="21" t="s">
        <v>1102</v>
      </c>
      <c r="E802" s="21" t="s">
        <v>18</v>
      </c>
      <c r="F802" s="25" t="s">
        <v>1559</v>
      </c>
      <c r="G802" s="22" t="s">
        <v>1664</v>
      </c>
      <c r="H802" s="21" t="s">
        <v>1951</v>
      </c>
    </row>
    <row r="803" spans="1:8" ht="15" thickBot="1" x14ac:dyDescent="0.35">
      <c r="A803" s="21">
        <v>150</v>
      </c>
      <c r="B803" s="14">
        <v>13</v>
      </c>
      <c r="C803" s="14" t="s">
        <v>1090</v>
      </c>
      <c r="D803" s="21" t="s">
        <v>1103</v>
      </c>
      <c r="E803" s="21" t="s">
        <v>18</v>
      </c>
      <c r="F803" s="25" t="s">
        <v>1559</v>
      </c>
      <c r="G803" s="22" t="s">
        <v>1664</v>
      </c>
      <c r="H803" s="21" t="s">
        <v>1951</v>
      </c>
    </row>
    <row r="804" spans="1:8" ht="15" thickBot="1" x14ac:dyDescent="0.35">
      <c r="A804" s="21">
        <v>150</v>
      </c>
      <c r="B804" s="14">
        <v>14</v>
      </c>
      <c r="C804" s="14" t="s">
        <v>1090</v>
      </c>
      <c r="D804" s="21" t="s">
        <v>1104</v>
      </c>
      <c r="E804" s="21" t="s">
        <v>18</v>
      </c>
      <c r="F804" s="25" t="s">
        <v>1559</v>
      </c>
      <c r="G804" s="22" t="s">
        <v>1664</v>
      </c>
      <c r="H804" s="21" t="s">
        <v>1951</v>
      </c>
    </row>
    <row r="805" spans="1:8" ht="15" thickBot="1" x14ac:dyDescent="0.35">
      <c r="A805" s="21">
        <v>150</v>
      </c>
      <c r="B805" s="14">
        <v>15</v>
      </c>
      <c r="C805" s="14" t="s">
        <v>1090</v>
      </c>
      <c r="D805" s="21" t="s">
        <v>1105</v>
      </c>
      <c r="E805" s="21" t="s">
        <v>18</v>
      </c>
      <c r="F805" s="25" t="s">
        <v>1559</v>
      </c>
      <c r="G805" s="22" t="s">
        <v>1664</v>
      </c>
      <c r="H805" s="21" t="s">
        <v>1951</v>
      </c>
    </row>
    <row r="806" spans="1:8" ht="15" thickBot="1" x14ac:dyDescent="0.35">
      <c r="A806" s="21">
        <v>150</v>
      </c>
      <c r="B806" s="14">
        <v>16</v>
      </c>
      <c r="C806" s="14" t="s">
        <v>1090</v>
      </c>
      <c r="D806" s="21" t="s">
        <v>1106</v>
      </c>
      <c r="E806" s="21" t="s">
        <v>18</v>
      </c>
      <c r="F806" s="25" t="s">
        <v>1559</v>
      </c>
      <c r="G806" s="22" t="s">
        <v>1664</v>
      </c>
      <c r="H806" s="21" t="s">
        <v>1951</v>
      </c>
    </row>
    <row r="807" spans="1:8" ht="15" thickBot="1" x14ac:dyDescent="0.35">
      <c r="A807" s="21">
        <v>150</v>
      </c>
      <c r="B807" s="14">
        <v>17</v>
      </c>
      <c r="C807" s="14" t="s">
        <v>1090</v>
      </c>
      <c r="D807" s="21" t="s">
        <v>1107</v>
      </c>
      <c r="E807" s="21" t="s">
        <v>18</v>
      </c>
      <c r="F807" s="25" t="s">
        <v>1559</v>
      </c>
      <c r="G807" s="22" t="s">
        <v>1664</v>
      </c>
      <c r="H807" s="21" t="s">
        <v>1951</v>
      </c>
    </row>
    <row r="808" spans="1:8" ht="15" thickBot="1" x14ac:dyDescent="0.35">
      <c r="A808" s="21">
        <v>150</v>
      </c>
      <c r="B808" s="14">
        <v>18</v>
      </c>
      <c r="C808" s="14" t="s">
        <v>1090</v>
      </c>
      <c r="D808" s="21" t="s">
        <v>1108</v>
      </c>
      <c r="E808" s="21" t="s">
        <v>18</v>
      </c>
      <c r="F808" s="25" t="s">
        <v>1559</v>
      </c>
      <c r="G808" s="22" t="s">
        <v>1664</v>
      </c>
      <c r="H808" s="21" t="s">
        <v>1951</v>
      </c>
    </row>
    <row r="809" spans="1:8" ht="15" thickBot="1" x14ac:dyDescent="0.35">
      <c r="A809" s="21">
        <v>150</v>
      </c>
      <c r="B809" s="14">
        <v>19</v>
      </c>
      <c r="C809" s="14" t="s">
        <v>1090</v>
      </c>
      <c r="D809" s="21" t="s">
        <v>1109</v>
      </c>
      <c r="E809" s="21" t="s">
        <v>18</v>
      </c>
      <c r="F809" s="25" t="s">
        <v>1559</v>
      </c>
      <c r="G809" s="22" t="s">
        <v>1664</v>
      </c>
      <c r="H809" s="21" t="s">
        <v>1951</v>
      </c>
    </row>
    <row r="810" spans="1:8" ht="15" thickBot="1" x14ac:dyDescent="0.35">
      <c r="A810" s="21">
        <v>150</v>
      </c>
      <c r="B810" s="14">
        <v>20</v>
      </c>
      <c r="C810" s="14" t="s">
        <v>1090</v>
      </c>
      <c r="D810" s="21" t="s">
        <v>1110</v>
      </c>
      <c r="E810" s="21" t="s">
        <v>18</v>
      </c>
      <c r="F810" s="25" t="s">
        <v>1559</v>
      </c>
      <c r="G810" s="22" t="s">
        <v>1664</v>
      </c>
      <c r="H810" s="21" t="s">
        <v>1951</v>
      </c>
    </row>
    <row r="811" spans="1:8" ht="15" thickBot="1" x14ac:dyDescent="0.35">
      <c r="A811" s="21">
        <v>150</v>
      </c>
      <c r="B811" s="14">
        <v>21</v>
      </c>
      <c r="C811" s="14" t="s">
        <v>1090</v>
      </c>
      <c r="D811" s="21" t="s">
        <v>1111</v>
      </c>
      <c r="E811" s="21" t="s">
        <v>18</v>
      </c>
      <c r="F811" s="25" t="s">
        <v>1559</v>
      </c>
      <c r="G811" s="22" t="s">
        <v>1664</v>
      </c>
      <c r="H811" s="21" t="s">
        <v>1951</v>
      </c>
    </row>
    <row r="812" spans="1:8" ht="15" thickBot="1" x14ac:dyDescent="0.35">
      <c r="A812" s="21">
        <v>150</v>
      </c>
      <c r="B812" s="14">
        <v>22</v>
      </c>
      <c r="C812" s="14" t="s">
        <v>1090</v>
      </c>
      <c r="D812" s="21" t="s">
        <v>1112</v>
      </c>
      <c r="E812" s="21" t="s">
        <v>18</v>
      </c>
      <c r="F812" s="25" t="s">
        <v>1559</v>
      </c>
      <c r="G812" s="22" t="s">
        <v>1664</v>
      </c>
      <c r="H812" s="21" t="s">
        <v>1951</v>
      </c>
    </row>
    <row r="813" spans="1:8" ht="15" thickBot="1" x14ac:dyDescent="0.35">
      <c r="A813" s="21">
        <v>150</v>
      </c>
      <c r="B813" s="14">
        <v>23</v>
      </c>
      <c r="C813" s="14" t="s">
        <v>1090</v>
      </c>
      <c r="D813" s="21" t="s">
        <v>1113</v>
      </c>
      <c r="E813" s="21" t="s">
        <v>18</v>
      </c>
      <c r="F813" s="25" t="s">
        <v>1559</v>
      </c>
      <c r="G813" s="22" t="s">
        <v>1664</v>
      </c>
      <c r="H813" s="21" t="s">
        <v>1951</v>
      </c>
    </row>
    <row r="814" spans="1:8" ht="15" thickBot="1" x14ac:dyDescent="0.35">
      <c r="A814" s="21">
        <v>150</v>
      </c>
      <c r="B814" s="14">
        <v>24</v>
      </c>
      <c r="C814" s="14" t="s">
        <v>1090</v>
      </c>
      <c r="D814" s="21" t="s">
        <v>1114</v>
      </c>
      <c r="E814" s="21" t="s">
        <v>18</v>
      </c>
      <c r="F814" s="25" t="s">
        <v>1559</v>
      </c>
      <c r="G814" s="22" t="s">
        <v>1664</v>
      </c>
      <c r="H814" s="21" t="s">
        <v>1951</v>
      </c>
    </row>
    <row r="815" spans="1:8" ht="15" thickBot="1" x14ac:dyDescent="0.35">
      <c r="A815" s="21">
        <v>150</v>
      </c>
      <c r="B815" s="14">
        <v>25</v>
      </c>
      <c r="C815" s="14" t="s">
        <v>1090</v>
      </c>
      <c r="D815" s="21" t="s">
        <v>1115</v>
      </c>
      <c r="E815" s="21" t="s">
        <v>18</v>
      </c>
      <c r="F815" s="25" t="s">
        <v>1559</v>
      </c>
      <c r="G815" s="22" t="s">
        <v>1664</v>
      </c>
      <c r="H815" s="21" t="s">
        <v>1951</v>
      </c>
    </row>
    <row r="816" spans="1:8" ht="15" thickBot="1" x14ac:dyDescent="0.35">
      <c r="A816" s="21">
        <v>150</v>
      </c>
      <c r="B816" s="14">
        <v>26</v>
      </c>
      <c r="C816" s="14" t="s">
        <v>1090</v>
      </c>
      <c r="D816" s="21" t="s">
        <v>1116</v>
      </c>
      <c r="E816" s="21" t="s">
        <v>18</v>
      </c>
      <c r="F816" s="25" t="s">
        <v>1559</v>
      </c>
      <c r="G816" s="22" t="s">
        <v>1664</v>
      </c>
      <c r="H816" s="21" t="s">
        <v>1951</v>
      </c>
    </row>
    <row r="817" spans="1:8" ht="15" thickBot="1" x14ac:dyDescent="0.35">
      <c r="A817" s="21">
        <v>150</v>
      </c>
      <c r="B817" s="14">
        <v>27</v>
      </c>
      <c r="C817" s="14" t="s">
        <v>1090</v>
      </c>
      <c r="D817" s="21" t="s">
        <v>1117</v>
      </c>
      <c r="E817" s="21" t="s">
        <v>18</v>
      </c>
      <c r="F817" s="25" t="s">
        <v>1559</v>
      </c>
      <c r="G817" s="22" t="s">
        <v>1664</v>
      </c>
      <c r="H817" s="21" t="s">
        <v>1951</v>
      </c>
    </row>
    <row r="818" spans="1:8" ht="15" thickBot="1" x14ac:dyDescent="0.35">
      <c r="A818" s="21">
        <v>150</v>
      </c>
      <c r="B818" s="14">
        <v>28</v>
      </c>
      <c r="C818" s="14" t="s">
        <v>1090</v>
      </c>
      <c r="D818" s="21" t="s">
        <v>1118</v>
      </c>
      <c r="E818" s="21" t="s">
        <v>18</v>
      </c>
      <c r="F818" s="25" t="s">
        <v>1559</v>
      </c>
      <c r="G818" s="22" t="s">
        <v>1664</v>
      </c>
      <c r="H818" s="21" t="s">
        <v>1951</v>
      </c>
    </row>
    <row r="819" spans="1:8" ht="15" thickBot="1" x14ac:dyDescent="0.35">
      <c r="A819" s="21">
        <v>150</v>
      </c>
      <c r="B819" s="14">
        <v>29</v>
      </c>
      <c r="C819" s="14" t="s">
        <v>1090</v>
      </c>
      <c r="D819" s="21" t="s">
        <v>1119</v>
      </c>
      <c r="E819" s="21" t="s">
        <v>18</v>
      </c>
      <c r="F819" s="25" t="s">
        <v>1559</v>
      </c>
      <c r="G819" s="22" t="s">
        <v>1664</v>
      </c>
      <c r="H819" s="21" t="s">
        <v>1951</v>
      </c>
    </row>
    <row r="820" spans="1:8" ht="15" thickBot="1" x14ac:dyDescent="0.35">
      <c r="A820" s="21">
        <v>150</v>
      </c>
      <c r="B820" s="14">
        <v>30</v>
      </c>
      <c r="C820" s="14" t="s">
        <v>1090</v>
      </c>
      <c r="D820" s="21" t="s">
        <v>1120</v>
      </c>
      <c r="E820" s="21" t="s">
        <v>18</v>
      </c>
      <c r="F820" s="25" t="s">
        <v>1559</v>
      </c>
      <c r="G820" s="22" t="s">
        <v>1664</v>
      </c>
      <c r="H820" s="21" t="s">
        <v>1951</v>
      </c>
    </row>
    <row r="821" spans="1:8" ht="15" thickBot="1" x14ac:dyDescent="0.35">
      <c r="A821" s="21">
        <v>150</v>
      </c>
      <c r="B821" s="14">
        <v>31</v>
      </c>
      <c r="C821" s="14" t="s">
        <v>1090</v>
      </c>
      <c r="D821" s="21" t="s">
        <v>1121</v>
      </c>
      <c r="E821" s="21" t="s">
        <v>18</v>
      </c>
      <c r="F821" s="25" t="s">
        <v>1559</v>
      </c>
      <c r="G821" s="22" t="s">
        <v>1664</v>
      </c>
      <c r="H821" s="21" t="s">
        <v>1951</v>
      </c>
    </row>
    <row r="822" spans="1:8" ht="15" thickBot="1" x14ac:dyDescent="0.35">
      <c r="A822" s="21">
        <v>150</v>
      </c>
      <c r="B822" s="14">
        <v>32</v>
      </c>
      <c r="C822" s="14" t="s">
        <v>1090</v>
      </c>
      <c r="D822" s="21" t="s">
        <v>1122</v>
      </c>
      <c r="E822" s="21" t="s">
        <v>18</v>
      </c>
      <c r="F822" s="25" t="s">
        <v>1559</v>
      </c>
      <c r="G822" s="22" t="s">
        <v>1664</v>
      </c>
      <c r="H822" s="21" t="s">
        <v>1951</v>
      </c>
    </row>
    <row r="823" spans="1:8" ht="15" thickBot="1" x14ac:dyDescent="0.35">
      <c r="A823" s="21">
        <v>150</v>
      </c>
      <c r="B823" s="14">
        <v>33</v>
      </c>
      <c r="C823" s="14" t="s">
        <v>1090</v>
      </c>
      <c r="D823" s="21" t="s">
        <v>1123</v>
      </c>
      <c r="E823" s="21" t="s">
        <v>18</v>
      </c>
      <c r="F823" s="25" t="s">
        <v>1559</v>
      </c>
      <c r="G823" s="22" t="s">
        <v>1664</v>
      </c>
      <c r="H823" s="21" t="s">
        <v>1951</v>
      </c>
    </row>
    <row r="824" spans="1:8" ht="15" thickBot="1" x14ac:dyDescent="0.35">
      <c r="A824" s="21">
        <v>150</v>
      </c>
      <c r="B824" s="14">
        <v>34</v>
      </c>
      <c r="C824" s="14" t="s">
        <v>1090</v>
      </c>
      <c r="D824" s="21" t="s">
        <v>1124</v>
      </c>
      <c r="E824" s="21" t="s">
        <v>18</v>
      </c>
      <c r="F824" s="25" t="s">
        <v>1559</v>
      </c>
      <c r="G824" s="22" t="s">
        <v>1664</v>
      </c>
      <c r="H824" s="21" t="s">
        <v>1951</v>
      </c>
    </row>
    <row r="825" spans="1:8" ht="15" thickBot="1" x14ac:dyDescent="0.35">
      <c r="A825" s="21">
        <v>150</v>
      </c>
      <c r="B825" s="14">
        <v>35</v>
      </c>
      <c r="C825" s="14" t="s">
        <v>1090</v>
      </c>
      <c r="D825" s="21" t="s">
        <v>1125</v>
      </c>
      <c r="E825" s="21" t="s">
        <v>18</v>
      </c>
      <c r="F825" s="25" t="s">
        <v>1559</v>
      </c>
      <c r="G825" s="22" t="s">
        <v>1664</v>
      </c>
      <c r="H825" s="21" t="s">
        <v>1951</v>
      </c>
    </row>
    <row r="826" spans="1:8" ht="15" thickBot="1" x14ac:dyDescent="0.35">
      <c r="A826" s="21">
        <v>150</v>
      </c>
      <c r="B826" s="14">
        <v>36</v>
      </c>
      <c r="C826" s="14" t="s">
        <v>1090</v>
      </c>
      <c r="D826" s="21" t="s">
        <v>1126</v>
      </c>
      <c r="E826" s="21" t="s">
        <v>18</v>
      </c>
      <c r="F826" s="25" t="s">
        <v>1559</v>
      </c>
      <c r="G826" s="22" t="s">
        <v>1664</v>
      </c>
      <c r="H826" s="21" t="s">
        <v>1951</v>
      </c>
    </row>
    <row r="827" spans="1:8" ht="15" thickBot="1" x14ac:dyDescent="0.35">
      <c r="A827" s="21">
        <v>150</v>
      </c>
      <c r="B827" s="14">
        <v>37</v>
      </c>
      <c r="C827" s="14" t="s">
        <v>1090</v>
      </c>
      <c r="D827" s="21" t="s">
        <v>1127</v>
      </c>
      <c r="E827" s="21" t="s">
        <v>18</v>
      </c>
      <c r="F827" s="25" t="s">
        <v>1559</v>
      </c>
      <c r="G827" s="22" t="s">
        <v>1664</v>
      </c>
      <c r="H827" s="21" t="s">
        <v>1951</v>
      </c>
    </row>
    <row r="828" spans="1:8" ht="15" thickBot="1" x14ac:dyDescent="0.35">
      <c r="A828" s="21">
        <v>150</v>
      </c>
      <c r="B828" s="14">
        <v>38</v>
      </c>
      <c r="C828" s="14" t="s">
        <v>1090</v>
      </c>
      <c r="D828" s="21" t="s">
        <v>1128</v>
      </c>
      <c r="E828" s="21" t="s">
        <v>18</v>
      </c>
      <c r="F828" s="25" t="s">
        <v>1559</v>
      </c>
      <c r="G828" s="22" t="s">
        <v>1664</v>
      </c>
      <c r="H828" s="21" t="s">
        <v>1951</v>
      </c>
    </row>
    <row r="829" spans="1:8" ht="15" thickBot="1" x14ac:dyDescent="0.35">
      <c r="A829" s="21">
        <v>150</v>
      </c>
      <c r="B829" s="14">
        <v>39</v>
      </c>
      <c r="C829" s="14" t="s">
        <v>1090</v>
      </c>
      <c r="D829" s="21" t="s">
        <v>1129</v>
      </c>
      <c r="E829" s="21" t="s">
        <v>18</v>
      </c>
      <c r="F829" s="25" t="s">
        <v>1559</v>
      </c>
      <c r="G829" s="22" t="s">
        <v>1664</v>
      </c>
      <c r="H829" s="21" t="s">
        <v>1951</v>
      </c>
    </row>
    <row r="830" spans="1:8" ht="15" thickBot="1" x14ac:dyDescent="0.35">
      <c r="A830" s="21">
        <v>150</v>
      </c>
      <c r="B830" s="14">
        <v>40</v>
      </c>
      <c r="C830" s="14" t="s">
        <v>1090</v>
      </c>
      <c r="D830" s="21" t="s">
        <v>1130</v>
      </c>
      <c r="E830" s="21" t="s">
        <v>18</v>
      </c>
      <c r="F830" s="25" t="s">
        <v>1559</v>
      </c>
      <c r="G830" s="22" t="s">
        <v>1664</v>
      </c>
      <c r="H830" s="21" t="s">
        <v>1951</v>
      </c>
    </row>
    <row r="831" spans="1:8" ht="15" thickBot="1" x14ac:dyDescent="0.35">
      <c r="A831" s="21">
        <v>150</v>
      </c>
      <c r="B831" s="14">
        <v>41</v>
      </c>
      <c r="C831" s="14" t="s">
        <v>1090</v>
      </c>
      <c r="D831" s="21" t="s">
        <v>1131</v>
      </c>
      <c r="E831" s="21" t="s">
        <v>18</v>
      </c>
      <c r="F831" s="25" t="s">
        <v>1559</v>
      </c>
      <c r="G831" s="22" t="s">
        <v>1664</v>
      </c>
      <c r="H831" s="21" t="s">
        <v>1951</v>
      </c>
    </row>
    <row r="832" spans="1:8" ht="15" thickBot="1" x14ac:dyDescent="0.35">
      <c r="A832" s="21">
        <v>150</v>
      </c>
      <c r="B832" s="14">
        <v>42</v>
      </c>
      <c r="C832" s="14" t="s">
        <v>1090</v>
      </c>
      <c r="D832" s="21" t="s">
        <v>1132</v>
      </c>
      <c r="E832" s="21" t="s">
        <v>18</v>
      </c>
      <c r="F832" s="25" t="s">
        <v>1559</v>
      </c>
      <c r="G832" s="22" t="s">
        <v>1664</v>
      </c>
      <c r="H832" s="21" t="s">
        <v>1951</v>
      </c>
    </row>
    <row r="833" spans="1:8" ht="15" thickBot="1" x14ac:dyDescent="0.35">
      <c r="A833" s="21">
        <v>150</v>
      </c>
      <c r="B833" s="14">
        <v>43</v>
      </c>
      <c r="C833" s="14" t="s">
        <v>1090</v>
      </c>
      <c r="D833" s="21" t="s">
        <v>1133</v>
      </c>
      <c r="E833" s="21" t="s">
        <v>18</v>
      </c>
      <c r="F833" s="25" t="s">
        <v>1559</v>
      </c>
      <c r="G833" s="22" t="s">
        <v>1664</v>
      </c>
      <c r="H833" s="21" t="s">
        <v>1951</v>
      </c>
    </row>
    <row r="834" spans="1:8" ht="15" thickBot="1" x14ac:dyDescent="0.35">
      <c r="A834" s="21">
        <v>150</v>
      </c>
      <c r="B834" s="14">
        <v>44</v>
      </c>
      <c r="C834" s="14" t="s">
        <v>1090</v>
      </c>
      <c r="D834" s="21" t="s">
        <v>1134</v>
      </c>
      <c r="E834" s="21" t="s">
        <v>18</v>
      </c>
      <c r="F834" s="25" t="s">
        <v>1559</v>
      </c>
      <c r="G834" s="22" t="s">
        <v>1664</v>
      </c>
      <c r="H834" s="21" t="s">
        <v>1951</v>
      </c>
    </row>
    <row r="835" spans="1:8" ht="15" thickBot="1" x14ac:dyDescent="0.35">
      <c r="A835" s="21">
        <v>150</v>
      </c>
      <c r="B835" s="14">
        <v>45</v>
      </c>
      <c r="C835" s="14" t="s">
        <v>1090</v>
      </c>
      <c r="D835" s="21" t="s">
        <v>1135</v>
      </c>
      <c r="E835" s="21" t="s">
        <v>18</v>
      </c>
      <c r="F835" s="25" t="s">
        <v>1559</v>
      </c>
      <c r="G835" s="22" t="s">
        <v>1664</v>
      </c>
      <c r="H835" s="21" t="s">
        <v>1951</v>
      </c>
    </row>
    <row r="836" spans="1:8" ht="15" thickBot="1" x14ac:dyDescent="0.35">
      <c r="A836" s="21">
        <v>150</v>
      </c>
      <c r="B836" s="14">
        <v>46</v>
      </c>
      <c r="C836" s="14" t="s">
        <v>1090</v>
      </c>
      <c r="D836" s="21" t="s">
        <v>1136</v>
      </c>
      <c r="E836" s="21" t="s">
        <v>18</v>
      </c>
      <c r="F836" s="25" t="s">
        <v>1559</v>
      </c>
      <c r="G836" s="22" t="s">
        <v>1664</v>
      </c>
      <c r="H836" s="21" t="s">
        <v>1951</v>
      </c>
    </row>
    <row r="837" spans="1:8" ht="15" thickBot="1" x14ac:dyDescent="0.35">
      <c r="A837" s="21">
        <v>150</v>
      </c>
      <c r="B837" s="14">
        <v>47</v>
      </c>
      <c r="C837" s="14" t="s">
        <v>1090</v>
      </c>
      <c r="D837" s="21" t="s">
        <v>1137</v>
      </c>
      <c r="E837" s="21" t="s">
        <v>18</v>
      </c>
      <c r="F837" s="25" t="s">
        <v>1559</v>
      </c>
      <c r="G837" s="22" t="s">
        <v>1664</v>
      </c>
      <c r="H837" s="21" t="s">
        <v>1951</v>
      </c>
    </row>
    <row r="838" spans="1:8" ht="15" thickBot="1" x14ac:dyDescent="0.35">
      <c r="A838" s="21">
        <v>150</v>
      </c>
      <c r="B838" s="14">
        <v>48</v>
      </c>
      <c r="C838" s="14" t="s">
        <v>1090</v>
      </c>
      <c r="D838" s="21" t="s">
        <v>1138</v>
      </c>
      <c r="E838" s="21" t="s">
        <v>18</v>
      </c>
      <c r="F838" s="25" t="s">
        <v>1559</v>
      </c>
      <c r="G838" s="22" t="s">
        <v>1664</v>
      </c>
      <c r="H838" s="21" t="s">
        <v>1951</v>
      </c>
    </row>
    <row r="839" spans="1:8" ht="15" thickBot="1" x14ac:dyDescent="0.35">
      <c r="A839" s="21">
        <v>150</v>
      </c>
      <c r="B839" s="14">
        <v>49</v>
      </c>
      <c r="C839" s="14" t="s">
        <v>1090</v>
      </c>
      <c r="D839" s="21" t="s">
        <v>1139</v>
      </c>
      <c r="E839" s="21" t="s">
        <v>18</v>
      </c>
      <c r="F839" s="25" t="s">
        <v>1559</v>
      </c>
      <c r="G839" s="22" t="s">
        <v>1664</v>
      </c>
      <c r="H839" s="21" t="s">
        <v>1951</v>
      </c>
    </row>
    <row r="840" spans="1:8" ht="15" thickBot="1" x14ac:dyDescent="0.35">
      <c r="A840" s="21">
        <v>150</v>
      </c>
      <c r="B840" s="14">
        <v>50</v>
      </c>
      <c r="C840" s="14" t="s">
        <v>1090</v>
      </c>
      <c r="D840" s="21" t="s">
        <v>1140</v>
      </c>
      <c r="E840" s="21" t="s">
        <v>18</v>
      </c>
      <c r="F840" s="25" t="s">
        <v>1559</v>
      </c>
      <c r="G840" s="22" t="s">
        <v>1664</v>
      </c>
      <c r="H840" s="21" t="s">
        <v>1951</v>
      </c>
    </row>
    <row r="841" spans="1:8" ht="15" thickBot="1" x14ac:dyDescent="0.35">
      <c r="A841" s="21">
        <v>150</v>
      </c>
      <c r="B841" s="14">
        <v>51</v>
      </c>
      <c r="C841" s="14" t="s">
        <v>1090</v>
      </c>
      <c r="D841" s="21" t="s">
        <v>1141</v>
      </c>
      <c r="E841" s="21" t="s">
        <v>18</v>
      </c>
      <c r="F841" s="25" t="s">
        <v>1559</v>
      </c>
      <c r="G841" s="22" t="s">
        <v>1664</v>
      </c>
      <c r="H841" s="21" t="s">
        <v>1951</v>
      </c>
    </row>
    <row r="842" spans="1:8" ht="15" thickBot="1" x14ac:dyDescent="0.35">
      <c r="A842" s="21">
        <v>150</v>
      </c>
      <c r="B842" s="14">
        <v>52</v>
      </c>
      <c r="C842" s="14" t="s">
        <v>1090</v>
      </c>
      <c r="D842" s="21" t="s">
        <v>1142</v>
      </c>
      <c r="E842" s="21" t="s">
        <v>18</v>
      </c>
      <c r="F842" s="25" t="s">
        <v>1559</v>
      </c>
      <c r="G842" s="22" t="s">
        <v>1664</v>
      </c>
      <c r="H842" s="21" t="s">
        <v>1951</v>
      </c>
    </row>
    <row r="843" spans="1:8" ht="15" thickBot="1" x14ac:dyDescent="0.35">
      <c r="A843" s="21">
        <v>150</v>
      </c>
      <c r="B843" s="14">
        <v>53</v>
      </c>
      <c r="C843" s="14" t="s">
        <v>1090</v>
      </c>
      <c r="D843" s="21" t="s">
        <v>1143</v>
      </c>
      <c r="E843" s="21" t="s">
        <v>18</v>
      </c>
      <c r="F843" s="25" t="s">
        <v>1559</v>
      </c>
      <c r="G843" s="22" t="s">
        <v>1664</v>
      </c>
      <c r="H843" s="21" t="s">
        <v>1951</v>
      </c>
    </row>
    <row r="844" spans="1:8" ht="15" thickBot="1" x14ac:dyDescent="0.35">
      <c r="A844" s="21">
        <v>150</v>
      </c>
      <c r="B844" s="14">
        <v>54</v>
      </c>
      <c r="C844" s="14" t="s">
        <v>1090</v>
      </c>
      <c r="D844" s="21" t="s">
        <v>1144</v>
      </c>
      <c r="E844" s="21" t="s">
        <v>18</v>
      </c>
      <c r="F844" s="25" t="s">
        <v>1559</v>
      </c>
      <c r="G844" s="22" t="s">
        <v>1664</v>
      </c>
      <c r="H844" s="21" t="s">
        <v>1951</v>
      </c>
    </row>
    <row r="845" spans="1:8" ht="15" thickBot="1" x14ac:dyDescent="0.35">
      <c r="A845" s="21">
        <v>150</v>
      </c>
      <c r="B845" s="14">
        <v>55</v>
      </c>
      <c r="C845" s="14" t="s">
        <v>1090</v>
      </c>
      <c r="D845" s="21" t="s">
        <v>1145</v>
      </c>
      <c r="E845" s="21" t="s">
        <v>18</v>
      </c>
      <c r="F845" s="25" t="s">
        <v>1559</v>
      </c>
      <c r="G845" s="22" t="s">
        <v>1664</v>
      </c>
      <c r="H845" s="21" t="s">
        <v>1951</v>
      </c>
    </row>
    <row r="846" spans="1:8" ht="15" thickBot="1" x14ac:dyDescent="0.35">
      <c r="A846" s="21">
        <v>150</v>
      </c>
      <c r="B846" s="14">
        <v>56</v>
      </c>
      <c r="C846" s="14" t="s">
        <v>1090</v>
      </c>
      <c r="D846" s="21" t="s">
        <v>1146</v>
      </c>
      <c r="E846" s="21" t="s">
        <v>18</v>
      </c>
      <c r="F846" s="25" t="s">
        <v>1559</v>
      </c>
      <c r="G846" s="22" t="s">
        <v>1664</v>
      </c>
      <c r="H846" s="21" t="s">
        <v>1951</v>
      </c>
    </row>
    <row r="847" spans="1:8" ht="15" thickBot="1" x14ac:dyDescent="0.35">
      <c r="A847" s="21">
        <v>150</v>
      </c>
      <c r="B847" s="14">
        <v>57</v>
      </c>
      <c r="C847" s="14" t="s">
        <v>1090</v>
      </c>
      <c r="D847" s="21" t="s">
        <v>1976</v>
      </c>
      <c r="E847" s="21" t="s">
        <v>18</v>
      </c>
      <c r="F847" s="25" t="s">
        <v>1559</v>
      </c>
      <c r="G847" s="22" t="s">
        <v>1664</v>
      </c>
      <c r="H847" s="21" t="s">
        <v>1951</v>
      </c>
    </row>
    <row r="848" spans="1:8" ht="15" thickBot="1" x14ac:dyDescent="0.35">
      <c r="A848" s="21">
        <v>150</v>
      </c>
      <c r="B848" s="14">
        <v>58</v>
      </c>
      <c r="C848" s="14" t="s">
        <v>1090</v>
      </c>
      <c r="D848" s="21" t="s">
        <v>1977</v>
      </c>
      <c r="E848" s="22" t="s">
        <v>1147</v>
      </c>
      <c r="F848" s="26" t="s">
        <v>1599</v>
      </c>
      <c r="G848" s="22" t="s">
        <v>18</v>
      </c>
      <c r="H848" s="21" t="s">
        <v>1951</v>
      </c>
    </row>
    <row r="849" spans="1:8" ht="15" thickBot="1" x14ac:dyDescent="0.35">
      <c r="A849" s="21">
        <v>135</v>
      </c>
      <c r="B849" s="14">
        <v>1</v>
      </c>
      <c r="C849" s="14" t="s">
        <v>1148</v>
      </c>
      <c r="D849" s="21" t="s">
        <v>1149</v>
      </c>
      <c r="E849" s="24" t="s">
        <v>1521</v>
      </c>
      <c r="F849" s="25" t="s">
        <v>1551</v>
      </c>
      <c r="G849" s="22" t="s">
        <v>1934</v>
      </c>
      <c r="H849" s="21" t="s">
        <v>1951</v>
      </c>
    </row>
    <row r="850" spans="1:8" ht="15" thickBot="1" x14ac:dyDescent="0.35">
      <c r="A850" s="21">
        <v>135</v>
      </c>
      <c r="B850" s="14">
        <v>2</v>
      </c>
      <c r="C850" s="14" t="s">
        <v>1148</v>
      </c>
      <c r="D850" s="21" t="s">
        <v>1150</v>
      </c>
      <c r="E850" s="31" t="s">
        <v>1522</v>
      </c>
      <c r="F850" s="25" t="s">
        <v>1551</v>
      </c>
      <c r="G850" s="22" t="s">
        <v>1934</v>
      </c>
      <c r="H850" s="21" t="s">
        <v>1951</v>
      </c>
    </row>
    <row r="851" spans="1:8" ht="15" thickBot="1" x14ac:dyDescent="0.35">
      <c r="A851" s="21">
        <v>135</v>
      </c>
      <c r="B851" s="14">
        <v>3</v>
      </c>
      <c r="C851" s="14" t="s">
        <v>1148</v>
      </c>
      <c r="D851" s="21" t="s">
        <v>1151</v>
      </c>
      <c r="E851" s="31" t="s">
        <v>1523</v>
      </c>
      <c r="F851" s="25" t="s">
        <v>1551</v>
      </c>
      <c r="G851" s="22" t="s">
        <v>1934</v>
      </c>
      <c r="H851" s="21" t="s">
        <v>1951</v>
      </c>
    </row>
    <row r="852" spans="1:8" ht="15" thickBot="1" x14ac:dyDescent="0.35">
      <c r="A852" s="21">
        <v>135</v>
      </c>
      <c r="B852" s="14">
        <v>4</v>
      </c>
      <c r="C852" s="14" t="s">
        <v>1148</v>
      </c>
      <c r="D852" s="21" t="s">
        <v>1152</v>
      </c>
      <c r="E852" s="32" t="s">
        <v>1524</v>
      </c>
      <c r="F852" s="25" t="s">
        <v>1551</v>
      </c>
      <c r="G852" s="22" t="s">
        <v>1935</v>
      </c>
      <c r="H852" s="21" t="s">
        <v>1951</v>
      </c>
    </row>
    <row r="853" spans="1:8" ht="15" thickBot="1" x14ac:dyDescent="0.35">
      <c r="A853" s="21">
        <v>135</v>
      </c>
      <c r="B853" s="14">
        <v>5</v>
      </c>
      <c r="C853" s="14" t="s">
        <v>1148</v>
      </c>
      <c r="D853" s="21" t="s">
        <v>1153</v>
      </c>
      <c r="E853" s="31" t="s">
        <v>1525</v>
      </c>
      <c r="F853" s="25" t="s">
        <v>1551</v>
      </c>
      <c r="G853" s="22" t="s">
        <v>1936</v>
      </c>
      <c r="H853" s="21" t="s">
        <v>1951</v>
      </c>
    </row>
    <row r="854" spans="1:8" ht="15" thickBot="1" x14ac:dyDescent="0.35">
      <c r="A854" s="21">
        <v>135</v>
      </c>
      <c r="B854" s="14">
        <v>6</v>
      </c>
      <c r="C854" s="14" t="s">
        <v>1148</v>
      </c>
      <c r="D854" s="21" t="s">
        <v>1154</v>
      </c>
      <c r="E854" s="32" t="s">
        <v>1526</v>
      </c>
      <c r="F854" s="25" t="s">
        <v>1551</v>
      </c>
      <c r="G854" s="22" t="s">
        <v>1937</v>
      </c>
      <c r="H854" s="21" t="s">
        <v>1951</v>
      </c>
    </row>
    <row r="855" spans="1:8" ht="15" thickBot="1" x14ac:dyDescent="0.35">
      <c r="A855" s="21">
        <v>135</v>
      </c>
      <c r="B855" s="14">
        <v>7</v>
      </c>
      <c r="C855" s="14" t="s">
        <v>1148</v>
      </c>
      <c r="D855" s="21" t="s">
        <v>1155</v>
      </c>
      <c r="E855" s="31" t="s">
        <v>1527</v>
      </c>
      <c r="F855" s="25" t="s">
        <v>1551</v>
      </c>
      <c r="G855" s="22" t="s">
        <v>1938</v>
      </c>
      <c r="H855" s="21" t="s">
        <v>1951</v>
      </c>
    </row>
    <row r="856" spans="1:8" ht="15" thickBot="1" x14ac:dyDescent="0.35">
      <c r="A856" s="21">
        <v>151</v>
      </c>
      <c r="B856" s="14">
        <v>1</v>
      </c>
      <c r="C856" s="14" t="s">
        <v>1156</v>
      </c>
      <c r="D856" s="21" t="s">
        <v>1157</v>
      </c>
      <c r="E856" s="31" t="s">
        <v>21</v>
      </c>
      <c r="F856" s="26" t="s">
        <v>1599</v>
      </c>
      <c r="G856" s="22" t="s">
        <v>1939</v>
      </c>
      <c r="H856" s="21" t="s">
        <v>1951</v>
      </c>
    </row>
    <row r="857" spans="1:8" ht="15" thickBot="1" x14ac:dyDescent="0.35">
      <c r="A857" s="21">
        <v>151</v>
      </c>
      <c r="B857" s="14">
        <v>2</v>
      </c>
      <c r="C857" s="14" t="s">
        <v>1156</v>
      </c>
      <c r="D857" s="21" t="s">
        <v>1158</v>
      </c>
      <c r="E857" s="31" t="s">
        <v>6</v>
      </c>
      <c r="F857" s="26" t="s">
        <v>1599</v>
      </c>
      <c r="G857" s="22" t="s">
        <v>1662</v>
      </c>
      <c r="H857" s="21" t="s">
        <v>1951</v>
      </c>
    </row>
    <row r="858" spans="1:8" ht="15" thickBot="1" x14ac:dyDescent="0.35">
      <c r="A858" s="21">
        <v>151</v>
      </c>
      <c r="B858" s="14">
        <v>3</v>
      </c>
      <c r="C858" s="14" t="s">
        <v>1156</v>
      </c>
      <c r="D858" s="21" t="s">
        <v>1159</v>
      </c>
      <c r="E858" s="31" t="s">
        <v>225</v>
      </c>
      <c r="F858" s="26" t="s">
        <v>1599</v>
      </c>
      <c r="G858" s="22" t="s">
        <v>1664</v>
      </c>
      <c r="H858" s="21" t="s">
        <v>1951</v>
      </c>
    </row>
    <row r="859" spans="1:8" ht="15" thickBot="1" x14ac:dyDescent="0.35">
      <c r="A859" s="21">
        <v>151</v>
      </c>
      <c r="B859" s="14">
        <v>4</v>
      </c>
      <c r="C859" s="14" t="s">
        <v>1156</v>
      </c>
      <c r="D859" s="21" t="s">
        <v>1160</v>
      </c>
      <c r="E859" s="31" t="s">
        <v>1528</v>
      </c>
      <c r="F859" s="26" t="s">
        <v>1599</v>
      </c>
      <c r="G859" s="22" t="s">
        <v>1940</v>
      </c>
      <c r="H859" s="21" t="s">
        <v>1951</v>
      </c>
    </row>
    <row r="860" spans="1:8" ht="15" thickBot="1" x14ac:dyDescent="0.35">
      <c r="A860" s="21">
        <v>151</v>
      </c>
      <c r="B860" s="14">
        <v>5</v>
      </c>
      <c r="C860" s="14" t="s">
        <v>1156</v>
      </c>
      <c r="D860" s="21" t="s">
        <v>1161</v>
      </c>
      <c r="E860" s="31" t="s">
        <v>1529</v>
      </c>
      <c r="F860" s="26" t="s">
        <v>1599</v>
      </c>
      <c r="G860" s="22" t="s">
        <v>1941</v>
      </c>
      <c r="H860" s="21" t="s">
        <v>1951</v>
      </c>
    </row>
    <row r="861" spans="1:8" ht="15" thickBot="1" x14ac:dyDescent="0.35">
      <c r="A861" s="21">
        <v>151</v>
      </c>
      <c r="B861" s="14">
        <v>6</v>
      </c>
      <c r="C861" s="14" t="s">
        <v>1156</v>
      </c>
      <c r="D861" s="21" t="s">
        <v>1162</v>
      </c>
      <c r="E861" s="31" t="s">
        <v>1530</v>
      </c>
      <c r="F861" s="26" t="s">
        <v>1599</v>
      </c>
      <c r="G861" s="22" t="s">
        <v>1941</v>
      </c>
      <c r="H861" s="21" t="s">
        <v>1951</v>
      </c>
    </row>
    <row r="862" spans="1:8" ht="15" thickBot="1" x14ac:dyDescent="0.35">
      <c r="A862" s="21">
        <v>151</v>
      </c>
      <c r="B862" s="14">
        <v>7</v>
      </c>
      <c r="C862" s="14" t="s">
        <v>1156</v>
      </c>
      <c r="D862" s="21" t="s">
        <v>1163</v>
      </c>
      <c r="E862" s="31" t="s">
        <v>1531</v>
      </c>
      <c r="F862" s="26" t="s">
        <v>1599</v>
      </c>
      <c r="G862" s="22" t="s">
        <v>1942</v>
      </c>
      <c r="H862" s="21" t="s">
        <v>1951</v>
      </c>
    </row>
    <row r="863" spans="1:8" ht="15" thickBot="1" x14ac:dyDescent="0.35">
      <c r="A863" s="21">
        <v>151</v>
      </c>
      <c r="B863" s="14">
        <v>8</v>
      </c>
      <c r="C863" s="14" t="s">
        <v>1156</v>
      </c>
      <c r="D863" s="21" t="s">
        <v>1164</v>
      </c>
      <c r="E863" s="31" t="s">
        <v>1532</v>
      </c>
      <c r="F863" s="26" t="s">
        <v>1599</v>
      </c>
      <c r="G863" s="22" t="s">
        <v>1943</v>
      </c>
      <c r="H863" s="21" t="s">
        <v>1951</v>
      </c>
    </row>
    <row r="864" spans="1:8" ht="15" thickBot="1" x14ac:dyDescent="0.35">
      <c r="A864" s="21">
        <v>152</v>
      </c>
      <c r="B864" s="14">
        <v>1</v>
      </c>
      <c r="C864" s="14" t="s">
        <v>1165</v>
      </c>
      <c r="D864" s="21" t="s">
        <v>1166</v>
      </c>
      <c r="E864" s="31" t="s">
        <v>21</v>
      </c>
      <c r="F864" s="26" t="s">
        <v>1599</v>
      </c>
      <c r="G864" s="22" t="s">
        <v>1944</v>
      </c>
      <c r="H864" s="21" t="s">
        <v>1951</v>
      </c>
    </row>
    <row r="865" spans="1:8" ht="15" thickBot="1" x14ac:dyDescent="0.35">
      <c r="A865" s="21">
        <v>152</v>
      </c>
      <c r="B865" s="14">
        <v>2</v>
      </c>
      <c r="C865" s="14" t="s">
        <v>1165</v>
      </c>
      <c r="D865" s="21" t="s">
        <v>1167</v>
      </c>
      <c r="E865" s="31" t="s">
        <v>6</v>
      </c>
      <c r="F865" s="26" t="s">
        <v>1599</v>
      </c>
      <c r="G865" s="22" t="s">
        <v>1662</v>
      </c>
      <c r="H865" s="21" t="s">
        <v>1951</v>
      </c>
    </row>
    <row r="866" spans="1:8" ht="15" thickBot="1" x14ac:dyDescent="0.35">
      <c r="A866" s="21">
        <v>152</v>
      </c>
      <c r="B866" s="14">
        <v>3</v>
      </c>
      <c r="C866" s="14" t="s">
        <v>1165</v>
      </c>
      <c r="D866" s="21" t="s">
        <v>1168</v>
      </c>
      <c r="E866" s="31" t="s">
        <v>1533</v>
      </c>
      <c r="F866" s="26" t="s">
        <v>1599</v>
      </c>
      <c r="G866" s="22" t="s">
        <v>1945</v>
      </c>
      <c r="H866" s="21" t="s">
        <v>1951</v>
      </c>
    </row>
    <row r="867" spans="1:8" ht="15" thickBot="1" x14ac:dyDescent="0.35">
      <c r="A867" s="21">
        <v>152</v>
      </c>
      <c r="B867" s="14">
        <v>4</v>
      </c>
      <c r="C867" s="14" t="s">
        <v>1165</v>
      </c>
      <c r="D867" s="21" t="s">
        <v>1169</v>
      </c>
      <c r="E867" s="31" t="s">
        <v>225</v>
      </c>
      <c r="F867" s="26" t="s">
        <v>1599</v>
      </c>
      <c r="G867" s="22" t="s">
        <v>1664</v>
      </c>
      <c r="H867" s="21" t="s">
        <v>1951</v>
      </c>
    </row>
    <row r="868" spans="1:8" ht="15" thickBot="1" x14ac:dyDescent="0.35">
      <c r="A868" s="21">
        <v>152</v>
      </c>
      <c r="B868" s="14">
        <v>5</v>
      </c>
      <c r="C868" s="14" t="s">
        <v>1165</v>
      </c>
      <c r="D868" s="21" t="s">
        <v>1170</v>
      </c>
      <c r="E868" s="31" t="s">
        <v>1528</v>
      </c>
      <c r="F868" s="26" t="s">
        <v>1599</v>
      </c>
      <c r="G868" s="22" t="s">
        <v>1940</v>
      </c>
      <c r="H868" s="21" t="s">
        <v>1951</v>
      </c>
    </row>
    <row r="869" spans="1:8" ht="15" thickBot="1" x14ac:dyDescent="0.35">
      <c r="A869" s="21">
        <v>152</v>
      </c>
      <c r="B869" s="14">
        <v>6</v>
      </c>
      <c r="C869" s="14" t="s">
        <v>1165</v>
      </c>
      <c r="D869" s="21" t="s">
        <v>1171</v>
      </c>
      <c r="E869" s="31" t="s">
        <v>1529</v>
      </c>
      <c r="F869" s="26" t="s">
        <v>1599</v>
      </c>
      <c r="G869" s="22" t="s">
        <v>1941</v>
      </c>
      <c r="H869" s="21" t="s">
        <v>1951</v>
      </c>
    </row>
    <row r="870" spans="1:8" ht="15" thickBot="1" x14ac:dyDescent="0.35">
      <c r="A870" s="21">
        <v>152</v>
      </c>
      <c r="B870" s="14">
        <v>7</v>
      </c>
      <c r="C870" s="14" t="s">
        <v>1165</v>
      </c>
      <c r="D870" s="21" t="s">
        <v>1172</v>
      </c>
      <c r="E870" s="31" t="s">
        <v>1531</v>
      </c>
      <c r="F870" s="26" t="s">
        <v>1599</v>
      </c>
      <c r="G870" s="22" t="s">
        <v>1942</v>
      </c>
      <c r="H870" s="21" t="s">
        <v>1951</v>
      </c>
    </row>
    <row r="871" spans="1:8" ht="15" thickBot="1" x14ac:dyDescent="0.35">
      <c r="A871" s="21">
        <v>152</v>
      </c>
      <c r="B871" s="14">
        <v>8</v>
      </c>
      <c r="C871" s="14" t="s">
        <v>1165</v>
      </c>
      <c r="D871" s="21" t="s">
        <v>1173</v>
      </c>
      <c r="E871" s="31" t="s">
        <v>1534</v>
      </c>
      <c r="F871" s="26" t="s">
        <v>1599</v>
      </c>
      <c r="G871" s="22" t="s">
        <v>1946</v>
      </c>
      <c r="H871" s="21" t="s">
        <v>1951</v>
      </c>
    </row>
    <row r="872" spans="1:8" ht="15" thickBot="1" x14ac:dyDescent="0.35">
      <c r="A872" s="21">
        <v>152</v>
      </c>
      <c r="B872" s="14">
        <v>9</v>
      </c>
      <c r="C872" s="14" t="s">
        <v>1165</v>
      </c>
      <c r="D872" s="21" t="s">
        <v>1174</v>
      </c>
      <c r="E872" s="31" t="s">
        <v>1535</v>
      </c>
      <c r="F872" s="26" t="s">
        <v>1599</v>
      </c>
      <c r="G872" s="22" t="s">
        <v>1947</v>
      </c>
      <c r="H872" s="21" t="s">
        <v>1951</v>
      </c>
    </row>
    <row r="873" spans="1:8" ht="15" thickBot="1" x14ac:dyDescent="0.35">
      <c r="A873" s="21">
        <v>152</v>
      </c>
      <c r="B873" s="14">
        <v>10</v>
      </c>
      <c r="C873" s="14" t="s">
        <v>1165</v>
      </c>
      <c r="D873" s="21" t="s">
        <v>1175</v>
      </c>
      <c r="E873" s="31" t="s">
        <v>1532</v>
      </c>
      <c r="F873" s="26" t="s">
        <v>1599</v>
      </c>
      <c r="G873" s="22" t="s">
        <v>1943</v>
      </c>
      <c r="H873" s="21" t="s">
        <v>1951</v>
      </c>
    </row>
    <row r="874" spans="1:8" ht="15" thickBot="1" x14ac:dyDescent="0.35">
      <c r="A874" s="21">
        <v>153</v>
      </c>
      <c r="B874" s="14">
        <v>1</v>
      </c>
      <c r="C874" s="14" t="s">
        <v>1176</v>
      </c>
      <c r="D874" s="21" t="s">
        <v>1177</v>
      </c>
      <c r="E874" s="31" t="s">
        <v>21</v>
      </c>
      <c r="F874" s="26" t="s">
        <v>1599</v>
      </c>
      <c r="G874" s="22" t="s">
        <v>1948</v>
      </c>
      <c r="H874" s="21" t="s">
        <v>1951</v>
      </c>
    </row>
    <row r="875" spans="1:8" ht="15" thickBot="1" x14ac:dyDescent="0.35">
      <c r="A875" s="21">
        <v>153</v>
      </c>
      <c r="B875" s="14">
        <v>2</v>
      </c>
      <c r="C875" s="14" t="s">
        <v>1176</v>
      </c>
      <c r="D875" s="21" t="s">
        <v>1178</v>
      </c>
      <c r="E875" s="31" t="s">
        <v>6</v>
      </c>
      <c r="F875" s="26" t="s">
        <v>1599</v>
      </c>
      <c r="G875" s="22" t="s">
        <v>1662</v>
      </c>
      <c r="H875" s="21" t="s">
        <v>1951</v>
      </c>
    </row>
    <row r="876" spans="1:8" ht="15" thickBot="1" x14ac:dyDescent="0.35">
      <c r="A876" s="21">
        <v>153</v>
      </c>
      <c r="B876" s="14">
        <v>3</v>
      </c>
      <c r="C876" s="14" t="s">
        <v>1176</v>
      </c>
      <c r="D876" s="21" t="s">
        <v>1179</v>
      </c>
      <c r="E876" s="31" t="s">
        <v>1337</v>
      </c>
      <c r="F876" s="26" t="s">
        <v>1599</v>
      </c>
      <c r="G876" s="22" t="s">
        <v>1664</v>
      </c>
      <c r="H876" s="21" t="s">
        <v>1951</v>
      </c>
    </row>
    <row r="877" spans="1:8" ht="15" thickBot="1" x14ac:dyDescent="0.35">
      <c r="A877" s="21">
        <v>153</v>
      </c>
      <c r="B877" s="14">
        <v>4</v>
      </c>
      <c r="C877" s="14" t="s">
        <v>1176</v>
      </c>
      <c r="D877" s="21" t="s">
        <v>1180</v>
      </c>
      <c r="E877" s="31" t="s">
        <v>222</v>
      </c>
      <c r="F877" s="26" t="s">
        <v>1599</v>
      </c>
      <c r="G877" s="22" t="s">
        <v>1664</v>
      </c>
      <c r="H877" s="21" t="s">
        <v>1951</v>
      </c>
    </row>
    <row r="878" spans="1:8" ht="15" thickBot="1" x14ac:dyDescent="0.35">
      <c r="A878" s="21">
        <v>153</v>
      </c>
      <c r="B878" s="14">
        <v>5</v>
      </c>
      <c r="C878" s="14" t="s">
        <v>1176</v>
      </c>
      <c r="D878" s="21" t="s">
        <v>1181</v>
      </c>
      <c r="E878" s="31" t="s">
        <v>224</v>
      </c>
      <c r="F878" s="26" t="s">
        <v>1599</v>
      </c>
      <c r="G878" s="22" t="s">
        <v>1664</v>
      </c>
      <c r="H878" s="21" t="s">
        <v>1951</v>
      </c>
    </row>
    <row r="879" spans="1:8" ht="15" thickBot="1" x14ac:dyDescent="0.35">
      <c r="A879" s="21">
        <v>153</v>
      </c>
      <c r="B879" s="14">
        <v>6</v>
      </c>
      <c r="C879" s="14" t="s">
        <v>1176</v>
      </c>
      <c r="D879" s="21" t="s">
        <v>1182</v>
      </c>
      <c r="E879" s="31" t="s">
        <v>1188</v>
      </c>
      <c r="F879" s="26" t="s">
        <v>1599</v>
      </c>
      <c r="G879" s="22" t="s">
        <v>1664</v>
      </c>
      <c r="H879" s="21" t="s">
        <v>1951</v>
      </c>
    </row>
    <row r="880" spans="1:8" ht="15" thickBot="1" x14ac:dyDescent="0.35">
      <c r="A880" s="21">
        <v>153</v>
      </c>
      <c r="B880" s="14">
        <v>7</v>
      </c>
      <c r="C880" s="14" t="s">
        <v>1176</v>
      </c>
      <c r="D880" s="21" t="s">
        <v>1183</v>
      </c>
      <c r="E880" s="31" t="s">
        <v>1187</v>
      </c>
      <c r="F880" s="26" t="s">
        <v>1599</v>
      </c>
      <c r="G880" s="22" t="s">
        <v>1664</v>
      </c>
      <c r="H880" s="21" t="s">
        <v>1951</v>
      </c>
    </row>
    <row r="881" spans="1:8" ht="15" thickBot="1" x14ac:dyDescent="0.35">
      <c r="A881" s="21">
        <v>153</v>
      </c>
      <c r="B881" s="14">
        <v>8</v>
      </c>
      <c r="C881" s="14" t="s">
        <v>1176</v>
      </c>
      <c r="D881" s="21" t="s">
        <v>1184</v>
      </c>
      <c r="E881" s="31" t="s">
        <v>1536</v>
      </c>
      <c r="F881" s="26" t="s">
        <v>1599</v>
      </c>
      <c r="G881" s="22" t="s">
        <v>1664</v>
      </c>
      <c r="H881" s="21" t="s">
        <v>1951</v>
      </c>
    </row>
    <row r="882" spans="1:8" ht="15" thickBot="1" x14ac:dyDescent="0.35">
      <c r="A882" s="21">
        <v>153</v>
      </c>
      <c r="B882" s="14">
        <v>9</v>
      </c>
      <c r="C882" s="14" t="s">
        <v>1176</v>
      </c>
      <c r="D882" s="21" t="s">
        <v>1185</v>
      </c>
      <c r="E882" s="31" t="s">
        <v>1537</v>
      </c>
      <c r="F882" s="26" t="s">
        <v>1599</v>
      </c>
      <c r="G882" s="22" t="s">
        <v>1664</v>
      </c>
      <c r="H882" s="21" t="s">
        <v>1951</v>
      </c>
    </row>
  </sheetData>
  <autoFilter ref="A1:H1" xr:uid="{A6237D27-B960-4CFF-B1B1-B0474E2CE2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D45F-FA69-4EEF-B00D-6CB70381746B}">
  <dimension ref="A1:F882"/>
  <sheetViews>
    <sheetView workbookViewId="0">
      <pane ySplit="1" topLeftCell="A27" activePane="bottomLeft" state="frozen"/>
      <selection pane="bottomLeft" activeCell="B39" sqref="B2:B882"/>
    </sheetView>
  </sheetViews>
  <sheetFormatPr defaultRowHeight="14.4" x14ac:dyDescent="0.3"/>
  <cols>
    <col min="1" max="1" width="18.88671875" bestFit="1" customWidth="1"/>
    <col min="2" max="2" width="24.109375" bestFit="1" customWidth="1"/>
  </cols>
  <sheetData>
    <row r="1" spans="1:6" ht="15" thickBot="1" x14ac:dyDescent="0.35">
      <c r="A1" s="20" t="s">
        <v>3</v>
      </c>
      <c r="B1" s="20" t="s">
        <v>1186</v>
      </c>
      <c r="C1" t="s">
        <v>1952</v>
      </c>
      <c r="D1" t="s">
        <v>1953</v>
      </c>
      <c r="E1" t="s">
        <v>1978</v>
      </c>
    </row>
    <row r="2" spans="1:6" ht="15" thickBot="1" x14ac:dyDescent="0.35">
      <c r="A2" s="21" t="s">
        <v>230</v>
      </c>
      <c r="B2" s="22" t="s">
        <v>21</v>
      </c>
      <c r="C2" t="s">
        <v>1540</v>
      </c>
      <c r="D2">
        <v>0</v>
      </c>
      <c r="E2" t="s">
        <v>1965</v>
      </c>
      <c r="F2" t="s">
        <v>1979</v>
      </c>
    </row>
    <row r="3" spans="1:6" ht="15" thickBot="1" x14ac:dyDescent="0.35">
      <c r="A3" s="21" t="s">
        <v>231</v>
      </c>
      <c r="B3" s="22" t="s">
        <v>95</v>
      </c>
      <c r="C3" t="s">
        <v>1540</v>
      </c>
      <c r="D3">
        <v>0</v>
      </c>
      <c r="E3" t="s">
        <v>1965</v>
      </c>
      <c r="F3" t="s">
        <v>1979</v>
      </c>
    </row>
    <row r="4" spans="1:6" ht="15" thickBot="1" x14ac:dyDescent="0.35">
      <c r="A4" s="21" t="s">
        <v>232</v>
      </c>
      <c r="B4" s="22" t="s">
        <v>96</v>
      </c>
      <c r="C4" t="s">
        <v>1540</v>
      </c>
      <c r="D4">
        <v>0</v>
      </c>
      <c r="E4" t="s">
        <v>1965</v>
      </c>
      <c r="F4" t="s">
        <v>1979</v>
      </c>
    </row>
    <row r="5" spans="1:6" ht="15" thickBot="1" x14ac:dyDescent="0.35">
      <c r="A5" s="21" t="s">
        <v>233</v>
      </c>
      <c r="B5" s="22" t="s">
        <v>56</v>
      </c>
      <c r="C5">
        <v>0</v>
      </c>
      <c r="D5" t="s">
        <v>1540</v>
      </c>
      <c r="E5" t="s">
        <v>1965</v>
      </c>
      <c r="F5" t="s">
        <v>1979</v>
      </c>
    </row>
    <row r="6" spans="1:6" ht="15" thickBot="1" x14ac:dyDescent="0.35">
      <c r="A6" s="21" t="s">
        <v>234</v>
      </c>
      <c r="B6" s="22" t="s">
        <v>1187</v>
      </c>
      <c r="C6" t="s">
        <v>1540</v>
      </c>
      <c r="F6" t="s">
        <v>1979</v>
      </c>
    </row>
    <row r="7" spans="1:6" ht="15" thickBot="1" x14ac:dyDescent="0.35">
      <c r="A7" s="21" t="s">
        <v>235</v>
      </c>
      <c r="B7" s="22" t="s">
        <v>1188</v>
      </c>
      <c r="C7" t="s">
        <v>1540</v>
      </c>
      <c r="F7" t="s">
        <v>1979</v>
      </c>
    </row>
    <row r="8" spans="1:6" ht="15" thickBot="1" x14ac:dyDescent="0.35">
      <c r="A8" s="21" t="s">
        <v>236</v>
      </c>
      <c r="B8" s="24" t="s">
        <v>1189</v>
      </c>
      <c r="F8" t="s">
        <v>1979</v>
      </c>
    </row>
    <row r="9" spans="1:6" ht="15" thickBot="1" x14ac:dyDescent="0.35">
      <c r="A9" s="21" t="s">
        <v>237</v>
      </c>
      <c r="B9" s="24" t="s">
        <v>1190</v>
      </c>
      <c r="F9" t="s">
        <v>1979</v>
      </c>
    </row>
    <row r="10" spans="1:6" ht="15" thickBot="1" x14ac:dyDescent="0.35">
      <c r="A10" s="21" t="s">
        <v>238</v>
      </c>
      <c r="B10" s="24" t="s">
        <v>1191</v>
      </c>
      <c r="F10" t="s">
        <v>1979</v>
      </c>
    </row>
    <row r="11" spans="1:6" ht="15" thickBot="1" x14ac:dyDescent="0.35">
      <c r="A11" s="21" t="s">
        <v>240</v>
      </c>
      <c r="B11" s="22" t="s">
        <v>95</v>
      </c>
      <c r="C11" t="s">
        <v>1540</v>
      </c>
      <c r="D11">
        <v>0</v>
      </c>
      <c r="E11" t="s">
        <v>1965</v>
      </c>
      <c r="F11" t="s">
        <v>1979</v>
      </c>
    </row>
    <row r="12" spans="1:6" ht="15" thickBot="1" x14ac:dyDescent="0.35">
      <c r="A12" s="21" t="s">
        <v>241</v>
      </c>
      <c r="B12" s="24" t="s">
        <v>1192</v>
      </c>
      <c r="F12" t="s">
        <v>1979</v>
      </c>
    </row>
    <row r="13" spans="1:6" ht="15" thickBot="1" x14ac:dyDescent="0.35">
      <c r="A13" s="21" t="s">
        <v>242</v>
      </c>
      <c r="B13" s="24" t="s">
        <v>1193</v>
      </c>
      <c r="F13" t="s">
        <v>1979</v>
      </c>
    </row>
    <row r="14" spans="1:6" ht="15" thickBot="1" x14ac:dyDescent="0.35">
      <c r="A14" s="21" t="s">
        <v>243</v>
      </c>
      <c r="B14" s="24" t="s">
        <v>1194</v>
      </c>
      <c r="F14" t="s">
        <v>1979</v>
      </c>
    </row>
    <row r="15" spans="1:6" ht="15" thickBot="1" x14ac:dyDescent="0.35">
      <c r="A15" s="21" t="s">
        <v>244</v>
      </c>
      <c r="B15" s="24" t="s">
        <v>1195</v>
      </c>
      <c r="F15" t="s">
        <v>1979</v>
      </c>
    </row>
    <row r="16" spans="1:6" ht="15" thickBot="1" x14ac:dyDescent="0.35">
      <c r="A16" s="21" t="s">
        <v>245</v>
      </c>
      <c r="B16" s="24" t="s">
        <v>1196</v>
      </c>
      <c r="F16" t="s">
        <v>1979</v>
      </c>
    </row>
    <row r="17" spans="1:6" ht="15" thickBot="1" x14ac:dyDescent="0.35">
      <c r="A17" s="21" t="s">
        <v>246</v>
      </c>
      <c r="B17" s="24" t="s">
        <v>1197</v>
      </c>
      <c r="F17" t="s">
        <v>1979</v>
      </c>
    </row>
    <row r="18" spans="1:6" ht="15" thickBot="1" x14ac:dyDescent="0.35">
      <c r="A18" s="21" t="s">
        <v>247</v>
      </c>
      <c r="B18" s="24" t="s">
        <v>1198</v>
      </c>
      <c r="F18" t="s">
        <v>1979</v>
      </c>
    </row>
    <row r="19" spans="1:6" ht="15" thickBot="1" x14ac:dyDescent="0.35">
      <c r="A19" s="21" t="s">
        <v>248</v>
      </c>
      <c r="B19" s="24" t="s">
        <v>1199</v>
      </c>
      <c r="F19" t="s">
        <v>1979</v>
      </c>
    </row>
    <row r="20" spans="1:6" ht="15" thickBot="1" x14ac:dyDescent="0.35">
      <c r="A20" s="21" t="s">
        <v>249</v>
      </c>
      <c r="B20" s="24" t="s">
        <v>1200</v>
      </c>
      <c r="F20" t="s">
        <v>1979</v>
      </c>
    </row>
    <row r="21" spans="1:6" ht="15" thickBot="1" x14ac:dyDescent="0.35">
      <c r="A21" s="21" t="s">
        <v>250</v>
      </c>
      <c r="B21" s="24" t="s">
        <v>1201</v>
      </c>
      <c r="F21" t="s">
        <v>1979</v>
      </c>
    </row>
    <row r="22" spans="1:6" ht="15" thickBot="1" x14ac:dyDescent="0.35">
      <c r="A22" s="21" t="s">
        <v>252</v>
      </c>
      <c r="B22" s="22" t="s">
        <v>94</v>
      </c>
      <c r="C22">
        <v>0</v>
      </c>
      <c r="D22">
        <v>0</v>
      </c>
      <c r="E22" t="s">
        <v>1965</v>
      </c>
      <c r="F22" t="s">
        <v>1979</v>
      </c>
    </row>
    <row r="23" spans="1:6" ht="15" thickBot="1" x14ac:dyDescent="0.35">
      <c r="A23" s="21" t="s">
        <v>253</v>
      </c>
      <c r="B23" s="22" t="s">
        <v>96</v>
      </c>
      <c r="C23" t="s">
        <v>1540</v>
      </c>
      <c r="D23">
        <v>0</v>
      </c>
      <c r="E23" t="s">
        <v>1965</v>
      </c>
      <c r="F23" t="s">
        <v>1979</v>
      </c>
    </row>
    <row r="24" spans="1:6" ht="15" thickBot="1" x14ac:dyDescent="0.35">
      <c r="A24" s="21" t="s">
        <v>254</v>
      </c>
      <c r="B24" s="22" t="s">
        <v>156</v>
      </c>
      <c r="C24">
        <v>0</v>
      </c>
      <c r="D24">
        <v>0</v>
      </c>
      <c r="E24" t="s">
        <v>1965</v>
      </c>
      <c r="F24" t="s">
        <v>1979</v>
      </c>
    </row>
    <row r="25" spans="1:6" ht="15" thickBot="1" x14ac:dyDescent="0.35">
      <c r="A25" s="21" t="s">
        <v>256</v>
      </c>
      <c r="B25" s="24" t="s">
        <v>1202</v>
      </c>
      <c r="F25" t="s">
        <v>1979</v>
      </c>
    </row>
    <row r="26" spans="1:6" ht="15" thickBot="1" x14ac:dyDescent="0.35">
      <c r="A26" s="21" t="s">
        <v>257</v>
      </c>
      <c r="B26" s="24" t="s">
        <v>1203</v>
      </c>
      <c r="F26" t="s">
        <v>1979</v>
      </c>
    </row>
    <row r="27" spans="1:6" ht="15" thickBot="1" x14ac:dyDescent="0.35">
      <c r="A27" s="21" t="s">
        <v>258</v>
      </c>
      <c r="B27" s="24" t="s">
        <v>1204</v>
      </c>
      <c r="F27" t="s">
        <v>1979</v>
      </c>
    </row>
    <row r="28" spans="1:6" ht="15" thickBot="1" x14ac:dyDescent="0.35">
      <c r="A28" s="21" t="s">
        <v>259</v>
      </c>
      <c r="B28" s="24" t="s">
        <v>1205</v>
      </c>
      <c r="F28" t="s">
        <v>1979</v>
      </c>
    </row>
    <row r="29" spans="1:6" ht="15" thickBot="1" x14ac:dyDescent="0.35">
      <c r="A29" s="21" t="s">
        <v>260</v>
      </c>
      <c r="B29" s="22" t="s">
        <v>22</v>
      </c>
      <c r="C29" t="s">
        <v>1540</v>
      </c>
      <c r="D29">
        <v>0</v>
      </c>
      <c r="E29" t="s">
        <v>1965</v>
      </c>
      <c r="F29" t="s">
        <v>1979</v>
      </c>
    </row>
    <row r="30" spans="1:6" ht="15" thickBot="1" x14ac:dyDescent="0.35">
      <c r="A30" s="21" t="s">
        <v>261</v>
      </c>
      <c r="B30" s="24" t="s">
        <v>1206</v>
      </c>
      <c r="F30" t="s">
        <v>1979</v>
      </c>
    </row>
    <row r="31" spans="1:6" ht="15" thickBot="1" x14ac:dyDescent="0.35">
      <c r="A31" s="21" t="s">
        <v>262</v>
      </c>
      <c r="B31" s="24" t="s">
        <v>1207</v>
      </c>
      <c r="F31" t="s">
        <v>1979</v>
      </c>
    </row>
    <row r="32" spans="1:6" ht="15" thickBot="1" x14ac:dyDescent="0.35">
      <c r="A32" s="21" t="s">
        <v>263</v>
      </c>
      <c r="B32" s="24" t="s">
        <v>1208</v>
      </c>
      <c r="F32" t="s">
        <v>1979</v>
      </c>
    </row>
    <row r="33" spans="1:6" ht="15" thickBot="1" x14ac:dyDescent="0.35">
      <c r="A33" s="21" t="s">
        <v>265</v>
      </c>
      <c r="B33" s="24" t="s">
        <v>1209</v>
      </c>
      <c r="F33" t="s">
        <v>1979</v>
      </c>
    </row>
    <row r="34" spans="1:6" ht="15" thickBot="1" x14ac:dyDescent="0.35">
      <c r="A34" s="21" t="s">
        <v>266</v>
      </c>
      <c r="B34" s="24" t="s">
        <v>1210</v>
      </c>
      <c r="F34" t="s">
        <v>1979</v>
      </c>
    </row>
    <row r="35" spans="1:6" ht="15" thickBot="1" x14ac:dyDescent="0.35">
      <c r="A35" s="21" t="s">
        <v>267</v>
      </c>
      <c r="B35" s="24" t="s">
        <v>1211</v>
      </c>
      <c r="F35" t="s">
        <v>1979</v>
      </c>
    </row>
    <row r="36" spans="1:6" ht="15" thickBot="1" x14ac:dyDescent="0.35">
      <c r="A36" s="21" t="s">
        <v>268</v>
      </c>
      <c r="B36" s="24" t="s">
        <v>1212</v>
      </c>
      <c r="F36" t="s">
        <v>1979</v>
      </c>
    </row>
    <row r="37" spans="1:6" ht="15" thickBot="1" x14ac:dyDescent="0.35">
      <c r="A37" s="21" t="s">
        <v>269</v>
      </c>
      <c r="B37" s="24" t="s">
        <v>1213</v>
      </c>
      <c r="F37" t="s">
        <v>1979</v>
      </c>
    </row>
    <row r="38" spans="1:6" ht="15" thickBot="1" x14ac:dyDescent="0.35">
      <c r="A38" s="21" t="s">
        <v>270</v>
      </c>
      <c r="B38" s="24" t="s">
        <v>1214</v>
      </c>
      <c r="F38" t="s">
        <v>1979</v>
      </c>
    </row>
    <row r="39" spans="1:6" ht="15" thickBot="1" x14ac:dyDescent="0.35">
      <c r="A39" s="21" t="s">
        <v>271</v>
      </c>
      <c r="B39" s="24" t="s">
        <v>1282</v>
      </c>
      <c r="F39" t="s">
        <v>1979</v>
      </c>
    </row>
    <row r="40" spans="1:6" ht="15" thickBot="1" x14ac:dyDescent="0.35">
      <c r="A40" s="21" t="s">
        <v>272</v>
      </c>
      <c r="B40" s="24" t="s">
        <v>1216</v>
      </c>
      <c r="F40" t="s">
        <v>1979</v>
      </c>
    </row>
    <row r="41" spans="1:6" ht="15" thickBot="1" x14ac:dyDescent="0.35">
      <c r="A41" s="21" t="s">
        <v>273</v>
      </c>
      <c r="B41" s="24" t="s">
        <v>1217</v>
      </c>
      <c r="F41" t="s">
        <v>1979</v>
      </c>
    </row>
    <row r="42" spans="1:6" ht="15" thickBot="1" x14ac:dyDescent="0.35">
      <c r="A42" s="21" t="s">
        <v>274</v>
      </c>
      <c r="B42" s="24" t="s">
        <v>1218</v>
      </c>
      <c r="F42" t="s">
        <v>1979</v>
      </c>
    </row>
    <row r="43" spans="1:6" ht="15" thickBot="1" x14ac:dyDescent="0.35">
      <c r="A43" s="21" t="s">
        <v>276</v>
      </c>
      <c r="B43" s="22" t="s">
        <v>6</v>
      </c>
      <c r="C43" t="s">
        <v>1540</v>
      </c>
      <c r="D43">
        <v>0</v>
      </c>
      <c r="E43" t="s">
        <v>1965</v>
      </c>
      <c r="F43" t="s">
        <v>1979</v>
      </c>
    </row>
    <row r="44" spans="1:6" ht="15" thickBot="1" x14ac:dyDescent="0.35">
      <c r="A44" s="21" t="s">
        <v>277</v>
      </c>
      <c r="B44" s="22" t="s">
        <v>21</v>
      </c>
      <c r="C44" t="s">
        <v>1540</v>
      </c>
      <c r="D44">
        <v>0</v>
      </c>
      <c r="E44" t="s">
        <v>1965</v>
      </c>
      <c r="F44" t="s">
        <v>1979</v>
      </c>
    </row>
    <row r="45" spans="1:6" ht="15" thickBot="1" x14ac:dyDescent="0.35">
      <c r="A45" s="21" t="s">
        <v>278</v>
      </c>
      <c r="B45" s="24" t="s">
        <v>1219</v>
      </c>
      <c r="F45" t="s">
        <v>1979</v>
      </c>
    </row>
    <row r="46" spans="1:6" ht="15" thickBot="1" x14ac:dyDescent="0.35">
      <c r="A46" s="21" t="s">
        <v>279</v>
      </c>
      <c r="B46" s="22" t="s">
        <v>1220</v>
      </c>
      <c r="C46" t="s">
        <v>1540</v>
      </c>
      <c r="F46" t="s">
        <v>1979</v>
      </c>
    </row>
    <row r="47" spans="1:6" ht="15" thickBot="1" x14ac:dyDescent="0.35">
      <c r="A47" s="21" t="s">
        <v>280</v>
      </c>
      <c r="B47" s="24" t="s">
        <v>1221</v>
      </c>
      <c r="F47" t="s">
        <v>1979</v>
      </c>
    </row>
    <row r="48" spans="1:6" ht="15" thickBot="1" x14ac:dyDescent="0.35">
      <c r="A48" s="21" t="s">
        <v>281</v>
      </c>
      <c r="B48" s="22" t="s">
        <v>1187</v>
      </c>
      <c r="C48" t="s">
        <v>1540</v>
      </c>
      <c r="F48" t="s">
        <v>1979</v>
      </c>
    </row>
    <row r="49" spans="1:6" ht="15" thickBot="1" x14ac:dyDescent="0.35">
      <c r="A49" s="21" t="s">
        <v>282</v>
      </c>
      <c r="B49" s="24" t="s">
        <v>1222</v>
      </c>
      <c r="F49" t="s">
        <v>1979</v>
      </c>
    </row>
    <row r="50" spans="1:6" ht="15" thickBot="1" x14ac:dyDescent="0.35">
      <c r="A50" s="21" t="s">
        <v>283</v>
      </c>
      <c r="B50" s="24" t="s">
        <v>1223</v>
      </c>
      <c r="F50" t="s">
        <v>1979</v>
      </c>
    </row>
    <row r="51" spans="1:6" ht="15" thickBot="1" x14ac:dyDescent="0.35">
      <c r="A51" s="21" t="s">
        <v>284</v>
      </c>
      <c r="B51" s="24" t="s">
        <v>1224</v>
      </c>
      <c r="F51" t="s">
        <v>1979</v>
      </c>
    </row>
    <row r="52" spans="1:6" ht="15" thickBot="1" x14ac:dyDescent="0.35">
      <c r="A52" s="21" t="s">
        <v>285</v>
      </c>
      <c r="B52" s="22" t="s">
        <v>156</v>
      </c>
      <c r="C52">
        <v>0</v>
      </c>
      <c r="D52">
        <v>0</v>
      </c>
      <c r="E52" t="s">
        <v>1965</v>
      </c>
      <c r="F52" t="s">
        <v>1979</v>
      </c>
    </row>
    <row r="53" spans="1:6" ht="15" thickBot="1" x14ac:dyDescent="0.35">
      <c r="A53" s="21" t="s">
        <v>286</v>
      </c>
      <c r="B53" s="22" t="s">
        <v>96</v>
      </c>
      <c r="C53" t="s">
        <v>1540</v>
      </c>
      <c r="D53">
        <v>0</v>
      </c>
      <c r="E53" t="s">
        <v>1965</v>
      </c>
      <c r="F53" t="s">
        <v>1979</v>
      </c>
    </row>
    <row r="54" spans="1:6" ht="15" thickBot="1" x14ac:dyDescent="0.35">
      <c r="A54" s="21" t="s">
        <v>287</v>
      </c>
      <c r="B54" s="22" t="s">
        <v>22</v>
      </c>
      <c r="C54" t="s">
        <v>1540</v>
      </c>
      <c r="D54">
        <v>0</v>
      </c>
      <c r="E54" t="s">
        <v>1965</v>
      </c>
      <c r="F54" t="s">
        <v>1979</v>
      </c>
    </row>
    <row r="55" spans="1:6" ht="15" thickBot="1" x14ac:dyDescent="0.35">
      <c r="A55" s="21" t="s">
        <v>288</v>
      </c>
      <c r="B55" s="22" t="s">
        <v>95</v>
      </c>
      <c r="C55" t="s">
        <v>1540</v>
      </c>
      <c r="D55">
        <v>0</v>
      </c>
      <c r="E55" t="s">
        <v>1965</v>
      </c>
      <c r="F55" t="s">
        <v>1979</v>
      </c>
    </row>
    <row r="56" spans="1:6" ht="15" thickBot="1" x14ac:dyDescent="0.35">
      <c r="A56" s="21" t="s">
        <v>289</v>
      </c>
      <c r="B56" s="24" t="s">
        <v>1282</v>
      </c>
      <c r="D56" t="s">
        <v>1540</v>
      </c>
      <c r="F56" t="s">
        <v>1979</v>
      </c>
    </row>
    <row r="57" spans="1:6" ht="15" thickBot="1" x14ac:dyDescent="0.35">
      <c r="A57" s="21" t="s">
        <v>290</v>
      </c>
      <c r="B57" s="22" t="s">
        <v>1225</v>
      </c>
      <c r="F57" t="s">
        <v>1979</v>
      </c>
    </row>
    <row r="58" spans="1:6" ht="15" thickBot="1" x14ac:dyDescent="0.35">
      <c r="A58" s="21" t="s">
        <v>291</v>
      </c>
      <c r="B58" s="22" t="s">
        <v>35</v>
      </c>
      <c r="C58">
        <v>0</v>
      </c>
      <c r="D58" t="s">
        <v>1540</v>
      </c>
      <c r="E58" t="s">
        <v>1965</v>
      </c>
      <c r="F58" t="s">
        <v>1979</v>
      </c>
    </row>
    <row r="59" spans="1:6" ht="15" thickBot="1" x14ac:dyDescent="0.35">
      <c r="A59" s="21" t="s">
        <v>292</v>
      </c>
      <c r="B59" s="22" t="s">
        <v>42</v>
      </c>
      <c r="C59">
        <v>0</v>
      </c>
      <c r="D59" t="s">
        <v>1540</v>
      </c>
      <c r="E59" t="s">
        <v>1965</v>
      </c>
      <c r="F59" t="s">
        <v>1979</v>
      </c>
    </row>
    <row r="60" spans="1:6" ht="15" thickBot="1" x14ac:dyDescent="0.35">
      <c r="A60" s="21" t="s">
        <v>293</v>
      </c>
      <c r="B60" s="22" t="s">
        <v>133</v>
      </c>
      <c r="C60">
        <v>0</v>
      </c>
      <c r="D60" t="s">
        <v>1540</v>
      </c>
      <c r="E60" t="s">
        <v>1965</v>
      </c>
      <c r="F60" t="s">
        <v>1979</v>
      </c>
    </row>
    <row r="61" spans="1:6" ht="15" thickBot="1" x14ac:dyDescent="0.35">
      <c r="A61" s="21" t="s">
        <v>294</v>
      </c>
      <c r="B61" s="22" t="s">
        <v>154</v>
      </c>
      <c r="C61">
        <v>0</v>
      </c>
      <c r="D61" t="s">
        <v>1540</v>
      </c>
      <c r="E61" t="s">
        <v>1965</v>
      </c>
      <c r="F61" t="s">
        <v>1979</v>
      </c>
    </row>
    <row r="62" spans="1:6" ht="15" thickBot="1" x14ac:dyDescent="0.35">
      <c r="A62" s="21" t="s">
        <v>295</v>
      </c>
      <c r="B62" s="22" t="s">
        <v>343</v>
      </c>
      <c r="D62" t="s">
        <v>1540</v>
      </c>
      <c r="F62" t="s">
        <v>1979</v>
      </c>
    </row>
    <row r="63" spans="1:6" ht="15" thickBot="1" x14ac:dyDescent="0.35">
      <c r="A63" s="21" t="s">
        <v>296</v>
      </c>
      <c r="B63" s="24" t="s">
        <v>1226</v>
      </c>
      <c r="F63" t="s">
        <v>1979</v>
      </c>
    </row>
    <row r="64" spans="1:6" ht="15" thickBot="1" x14ac:dyDescent="0.35">
      <c r="A64" s="21" t="s">
        <v>298</v>
      </c>
      <c r="B64" s="24" t="s">
        <v>1227</v>
      </c>
      <c r="F64" t="s">
        <v>1979</v>
      </c>
    </row>
    <row r="65" spans="1:6" ht="15" thickBot="1" x14ac:dyDescent="0.35">
      <c r="A65" s="21" t="s">
        <v>299</v>
      </c>
      <c r="B65" s="24" t="s">
        <v>1228</v>
      </c>
      <c r="F65" t="s">
        <v>1979</v>
      </c>
    </row>
    <row r="66" spans="1:6" ht="15" thickBot="1" x14ac:dyDescent="0.35">
      <c r="A66" s="21" t="s">
        <v>300</v>
      </c>
      <c r="B66" s="24" t="s">
        <v>1229</v>
      </c>
      <c r="F66" t="s">
        <v>1979</v>
      </c>
    </row>
    <row r="67" spans="1:6" ht="15" thickBot="1" x14ac:dyDescent="0.35">
      <c r="A67" s="21" t="s">
        <v>301</v>
      </c>
      <c r="B67" s="24" t="s">
        <v>1230</v>
      </c>
      <c r="F67" t="s">
        <v>1979</v>
      </c>
    </row>
    <row r="68" spans="1:6" ht="15" thickBot="1" x14ac:dyDescent="0.35">
      <c r="A68" s="21" t="s">
        <v>302</v>
      </c>
      <c r="B68" s="24" t="s">
        <v>1231</v>
      </c>
      <c r="F68" t="s">
        <v>1979</v>
      </c>
    </row>
    <row r="69" spans="1:6" ht="15" thickBot="1" x14ac:dyDescent="0.35">
      <c r="A69" s="21" t="s">
        <v>303</v>
      </c>
      <c r="B69" s="24" t="s">
        <v>1232</v>
      </c>
      <c r="F69" t="s">
        <v>1979</v>
      </c>
    </row>
    <row r="70" spans="1:6" ht="15" thickBot="1" x14ac:dyDescent="0.35">
      <c r="A70" s="21" t="s">
        <v>304</v>
      </c>
      <c r="B70" s="24" t="s">
        <v>1233</v>
      </c>
      <c r="F70" t="s">
        <v>1979</v>
      </c>
    </row>
    <row r="71" spans="1:6" ht="15" thickBot="1" x14ac:dyDescent="0.35">
      <c r="A71" s="21" t="s">
        <v>305</v>
      </c>
      <c r="B71" s="24" t="s">
        <v>1234</v>
      </c>
      <c r="F71" t="s">
        <v>1979</v>
      </c>
    </row>
    <row r="72" spans="1:6" ht="15" thickBot="1" x14ac:dyDescent="0.35">
      <c r="A72" s="21" t="s">
        <v>306</v>
      </c>
      <c r="B72" s="24" t="s">
        <v>1235</v>
      </c>
      <c r="F72" t="s">
        <v>1979</v>
      </c>
    </row>
    <row r="73" spans="1:6" ht="15" thickBot="1" x14ac:dyDescent="0.35">
      <c r="A73" s="21" t="s">
        <v>307</v>
      </c>
      <c r="B73" s="24" t="s">
        <v>1236</v>
      </c>
      <c r="F73" t="s">
        <v>1979</v>
      </c>
    </row>
    <row r="74" spans="1:6" ht="15" thickBot="1" x14ac:dyDescent="0.35">
      <c r="A74" s="21" t="s">
        <v>309</v>
      </c>
      <c r="B74" s="22" t="s">
        <v>41</v>
      </c>
      <c r="C74">
        <v>0</v>
      </c>
      <c r="D74" t="s">
        <v>1540</v>
      </c>
      <c r="E74" t="s">
        <v>1965</v>
      </c>
      <c r="F74" t="s">
        <v>1979</v>
      </c>
    </row>
    <row r="75" spans="1:6" ht="15" thickBot="1" x14ac:dyDescent="0.35">
      <c r="A75" s="21" t="s">
        <v>310</v>
      </c>
      <c r="B75" s="22" t="s">
        <v>94</v>
      </c>
      <c r="C75">
        <v>0</v>
      </c>
      <c r="D75">
        <v>0</v>
      </c>
      <c r="E75" t="s">
        <v>1965</v>
      </c>
      <c r="F75" t="s">
        <v>1979</v>
      </c>
    </row>
    <row r="76" spans="1:6" ht="15" thickBot="1" x14ac:dyDescent="0.35">
      <c r="A76" s="21" t="s">
        <v>311</v>
      </c>
      <c r="B76" s="22" t="s">
        <v>22</v>
      </c>
      <c r="C76" t="s">
        <v>1540</v>
      </c>
      <c r="D76">
        <v>0</v>
      </c>
      <c r="E76" t="s">
        <v>1965</v>
      </c>
      <c r="F76" t="s">
        <v>1979</v>
      </c>
    </row>
    <row r="77" spans="1:6" ht="15" thickBot="1" x14ac:dyDescent="0.35">
      <c r="A77" s="21" t="s">
        <v>312</v>
      </c>
      <c r="B77" s="22" t="s">
        <v>156</v>
      </c>
      <c r="C77">
        <v>0</v>
      </c>
      <c r="D77">
        <v>0</v>
      </c>
      <c r="E77" t="s">
        <v>1965</v>
      </c>
      <c r="F77" t="s">
        <v>1979</v>
      </c>
    </row>
    <row r="78" spans="1:6" ht="15" thickBot="1" x14ac:dyDescent="0.35">
      <c r="A78" s="21" t="s">
        <v>313</v>
      </c>
      <c r="B78" s="22" t="s">
        <v>154</v>
      </c>
      <c r="C78">
        <v>0</v>
      </c>
      <c r="D78" t="s">
        <v>1540</v>
      </c>
      <c r="E78" t="s">
        <v>1965</v>
      </c>
      <c r="F78" t="s">
        <v>1979</v>
      </c>
    </row>
    <row r="79" spans="1:6" ht="15" thickBot="1" x14ac:dyDescent="0.35">
      <c r="A79" s="21" t="s">
        <v>314</v>
      </c>
      <c r="B79" s="22" t="s">
        <v>95</v>
      </c>
      <c r="C79" t="s">
        <v>1540</v>
      </c>
      <c r="D79">
        <v>0</v>
      </c>
      <c r="E79" t="s">
        <v>1965</v>
      </c>
      <c r="F79" t="s">
        <v>1979</v>
      </c>
    </row>
    <row r="80" spans="1:6" ht="15" thickBot="1" x14ac:dyDescent="0.35">
      <c r="A80" s="21" t="s">
        <v>315</v>
      </c>
      <c r="B80" s="22" t="s">
        <v>124</v>
      </c>
      <c r="C80">
        <v>0</v>
      </c>
      <c r="D80" t="s">
        <v>1540</v>
      </c>
      <c r="E80" t="s">
        <v>1965</v>
      </c>
      <c r="F80" t="s">
        <v>1979</v>
      </c>
    </row>
    <row r="81" spans="1:6" ht="15" thickBot="1" x14ac:dyDescent="0.35">
      <c r="A81" s="21" t="s">
        <v>316</v>
      </c>
      <c r="B81" s="24" t="s">
        <v>1237</v>
      </c>
      <c r="F81" t="s">
        <v>1979</v>
      </c>
    </row>
    <row r="82" spans="1:6" ht="15" thickBot="1" x14ac:dyDescent="0.35">
      <c r="A82" s="21" t="s">
        <v>317</v>
      </c>
      <c r="B82" s="22" t="s">
        <v>21</v>
      </c>
      <c r="C82" t="s">
        <v>1540</v>
      </c>
      <c r="D82">
        <v>0</v>
      </c>
      <c r="E82" t="s">
        <v>1965</v>
      </c>
      <c r="F82" t="s">
        <v>1979</v>
      </c>
    </row>
    <row r="83" spans="1:6" ht="15" thickBot="1" x14ac:dyDescent="0.35">
      <c r="A83" s="21" t="s">
        <v>318</v>
      </c>
      <c r="B83" s="24" t="s">
        <v>1226</v>
      </c>
      <c r="F83" t="s">
        <v>1979</v>
      </c>
    </row>
    <row r="84" spans="1:6" ht="15" thickBot="1" x14ac:dyDescent="0.35">
      <c r="A84" s="21" t="s">
        <v>320</v>
      </c>
      <c r="B84" s="22" t="s">
        <v>1225</v>
      </c>
      <c r="F84" t="s">
        <v>1979</v>
      </c>
    </row>
    <row r="85" spans="1:6" ht="15" thickBot="1" x14ac:dyDescent="0.35">
      <c r="A85" s="21" t="s">
        <v>321</v>
      </c>
      <c r="B85" s="22" t="s">
        <v>110</v>
      </c>
      <c r="C85">
        <v>0</v>
      </c>
      <c r="D85" t="s">
        <v>1540</v>
      </c>
      <c r="E85" t="s">
        <v>1965</v>
      </c>
      <c r="F85" t="s">
        <v>1979</v>
      </c>
    </row>
    <row r="86" spans="1:6" ht="15" thickBot="1" x14ac:dyDescent="0.35">
      <c r="A86" s="21" t="s">
        <v>322</v>
      </c>
      <c r="B86" s="22" t="s">
        <v>96</v>
      </c>
      <c r="C86" t="s">
        <v>1540</v>
      </c>
      <c r="D86">
        <v>0</v>
      </c>
      <c r="E86" t="s">
        <v>1965</v>
      </c>
      <c r="F86" t="s">
        <v>1979</v>
      </c>
    </row>
    <row r="87" spans="1:6" ht="15" thickBot="1" x14ac:dyDescent="0.35">
      <c r="A87" s="21" t="s">
        <v>323</v>
      </c>
      <c r="B87" s="22" t="s">
        <v>95</v>
      </c>
      <c r="C87" t="s">
        <v>1540</v>
      </c>
      <c r="D87">
        <v>0</v>
      </c>
      <c r="E87" t="s">
        <v>1965</v>
      </c>
      <c r="F87" t="s">
        <v>1979</v>
      </c>
    </row>
    <row r="88" spans="1:6" ht="15" thickBot="1" x14ac:dyDescent="0.35">
      <c r="A88" s="21" t="s">
        <v>324</v>
      </c>
      <c r="B88" s="24" t="s">
        <v>102</v>
      </c>
      <c r="C88">
        <v>0</v>
      </c>
      <c r="D88">
        <v>0</v>
      </c>
      <c r="E88" t="s">
        <v>1965</v>
      </c>
      <c r="F88" t="s">
        <v>1979</v>
      </c>
    </row>
    <row r="89" spans="1:6" ht="15" thickBot="1" x14ac:dyDescent="0.35">
      <c r="A89" s="21" t="s">
        <v>325</v>
      </c>
      <c r="B89" s="24" t="s">
        <v>1238</v>
      </c>
      <c r="F89" t="s">
        <v>1979</v>
      </c>
    </row>
    <row r="90" spans="1:6" ht="15" thickBot="1" x14ac:dyDescent="0.35">
      <c r="A90" s="21" t="s">
        <v>326</v>
      </c>
      <c r="B90" s="24" t="s">
        <v>1239</v>
      </c>
      <c r="F90" t="s">
        <v>1979</v>
      </c>
    </row>
    <row r="91" spans="1:6" ht="15" thickBot="1" x14ac:dyDescent="0.35">
      <c r="A91" s="21" t="s">
        <v>327</v>
      </c>
      <c r="B91" s="22" t="s">
        <v>1187</v>
      </c>
      <c r="C91" t="s">
        <v>1540</v>
      </c>
      <c r="F91" t="s">
        <v>1979</v>
      </c>
    </row>
    <row r="92" spans="1:6" ht="15" thickBot="1" x14ac:dyDescent="0.35">
      <c r="A92" s="21" t="s">
        <v>329</v>
      </c>
      <c r="B92" s="22" t="s">
        <v>21</v>
      </c>
      <c r="C92" t="s">
        <v>1540</v>
      </c>
      <c r="D92">
        <v>0</v>
      </c>
      <c r="E92" t="s">
        <v>1965</v>
      </c>
      <c r="F92" t="s">
        <v>1979</v>
      </c>
    </row>
    <row r="93" spans="1:6" ht="15" thickBot="1" x14ac:dyDescent="0.35">
      <c r="A93" s="21" t="s">
        <v>330</v>
      </c>
      <c r="B93" s="22" t="s">
        <v>96</v>
      </c>
      <c r="C93" t="s">
        <v>1540</v>
      </c>
      <c r="D93">
        <v>0</v>
      </c>
      <c r="E93" t="s">
        <v>1965</v>
      </c>
      <c r="F93" t="s">
        <v>1979</v>
      </c>
    </row>
    <row r="94" spans="1:6" ht="15" thickBot="1" x14ac:dyDescent="0.35">
      <c r="A94" s="21" t="s">
        <v>331</v>
      </c>
      <c r="B94" s="22" t="s">
        <v>95</v>
      </c>
      <c r="C94" t="s">
        <v>1540</v>
      </c>
      <c r="D94">
        <v>0</v>
      </c>
      <c r="E94" t="s">
        <v>1965</v>
      </c>
      <c r="F94" t="s">
        <v>1979</v>
      </c>
    </row>
    <row r="95" spans="1:6" ht="15" thickBot="1" x14ac:dyDescent="0.35">
      <c r="A95" s="21" t="s">
        <v>332</v>
      </c>
      <c r="B95" s="22" t="s">
        <v>1538</v>
      </c>
      <c r="F95" t="s">
        <v>1979</v>
      </c>
    </row>
    <row r="96" spans="1:6" ht="15" thickBot="1" x14ac:dyDescent="0.35">
      <c r="A96" s="21" t="s">
        <v>333</v>
      </c>
      <c r="B96" s="24" t="s">
        <v>1240</v>
      </c>
      <c r="F96" t="s">
        <v>1979</v>
      </c>
    </row>
    <row r="97" spans="1:6" ht="15" thickBot="1" x14ac:dyDescent="0.35">
      <c r="A97" s="21" t="s">
        <v>334</v>
      </c>
      <c r="B97" s="24" t="s">
        <v>1241</v>
      </c>
      <c r="F97" t="s">
        <v>1979</v>
      </c>
    </row>
    <row r="98" spans="1:6" ht="15" thickBot="1" x14ac:dyDescent="0.35">
      <c r="A98" s="21" t="s">
        <v>335</v>
      </c>
      <c r="B98" s="24" t="s">
        <v>1242</v>
      </c>
      <c r="F98" t="s">
        <v>1979</v>
      </c>
    </row>
    <row r="99" spans="1:6" ht="15" thickBot="1" x14ac:dyDescent="0.35">
      <c r="A99" s="27" t="s">
        <v>337</v>
      </c>
      <c r="B99" s="24" t="s">
        <v>1243</v>
      </c>
      <c r="F99" t="s">
        <v>1979</v>
      </c>
    </row>
    <row r="100" spans="1:6" ht="15" thickBot="1" x14ac:dyDescent="0.35">
      <c r="A100" s="21" t="s">
        <v>338</v>
      </c>
      <c r="B100" s="24" t="s">
        <v>1244</v>
      </c>
      <c r="F100" t="s">
        <v>1979</v>
      </c>
    </row>
    <row r="101" spans="1:6" ht="15" thickBot="1" x14ac:dyDescent="0.35">
      <c r="A101" s="21" t="s">
        <v>339</v>
      </c>
      <c r="B101" s="22" t="s">
        <v>146</v>
      </c>
      <c r="C101">
        <v>0</v>
      </c>
      <c r="D101">
        <v>0</v>
      </c>
      <c r="E101" t="s">
        <v>1965</v>
      </c>
      <c r="F101" t="s">
        <v>1979</v>
      </c>
    </row>
    <row r="102" spans="1:6" ht="15" thickBot="1" x14ac:dyDescent="0.35">
      <c r="A102" s="21" t="s">
        <v>340</v>
      </c>
      <c r="B102" s="22" t="s">
        <v>30</v>
      </c>
      <c r="C102">
        <v>0</v>
      </c>
      <c r="D102">
        <v>0</v>
      </c>
      <c r="E102" t="s">
        <v>1965</v>
      </c>
      <c r="F102" t="s">
        <v>1979</v>
      </c>
    </row>
    <row r="103" spans="1:6" ht="15" thickBot="1" x14ac:dyDescent="0.35">
      <c r="A103" s="21" t="s">
        <v>341</v>
      </c>
      <c r="B103" s="22" t="s">
        <v>147</v>
      </c>
      <c r="C103">
        <v>0</v>
      </c>
      <c r="D103">
        <v>0</v>
      </c>
      <c r="E103" t="s">
        <v>1965</v>
      </c>
      <c r="F103" t="s">
        <v>1979</v>
      </c>
    </row>
    <row r="104" spans="1:6" ht="15" thickBot="1" x14ac:dyDescent="0.35">
      <c r="A104" s="21" t="s">
        <v>344</v>
      </c>
      <c r="B104" s="22" t="s">
        <v>154</v>
      </c>
      <c r="C104">
        <v>0</v>
      </c>
      <c r="D104" t="s">
        <v>1540</v>
      </c>
      <c r="E104" t="s">
        <v>1965</v>
      </c>
      <c r="F104" t="s">
        <v>1979</v>
      </c>
    </row>
    <row r="105" spans="1:6" ht="15" thickBot="1" x14ac:dyDescent="0.35">
      <c r="A105" s="21" t="s">
        <v>345</v>
      </c>
      <c r="B105" s="22" t="s">
        <v>24</v>
      </c>
      <c r="C105">
        <v>0</v>
      </c>
      <c r="D105" t="s">
        <v>1540</v>
      </c>
      <c r="E105" t="s">
        <v>1965</v>
      </c>
      <c r="F105" t="s">
        <v>1979</v>
      </c>
    </row>
    <row r="106" spans="1:6" ht="15" thickBot="1" x14ac:dyDescent="0.35">
      <c r="A106" s="21" t="s">
        <v>346</v>
      </c>
      <c r="B106" s="22" t="s">
        <v>343</v>
      </c>
      <c r="D106" t="s">
        <v>1540</v>
      </c>
      <c r="F106" t="s">
        <v>1979</v>
      </c>
    </row>
    <row r="107" spans="1:6" ht="15" thickBot="1" x14ac:dyDescent="0.35">
      <c r="A107" s="21" t="s">
        <v>347</v>
      </c>
      <c r="B107" s="22" t="s">
        <v>1245</v>
      </c>
      <c r="F107" t="s">
        <v>1979</v>
      </c>
    </row>
    <row r="108" spans="1:6" ht="15" thickBot="1" x14ac:dyDescent="0.35">
      <c r="A108" s="21" t="s">
        <v>348</v>
      </c>
      <c r="B108" s="22" t="s">
        <v>147</v>
      </c>
      <c r="C108">
        <v>0</v>
      </c>
      <c r="D108">
        <v>0</v>
      </c>
      <c r="E108" t="s">
        <v>1965</v>
      </c>
      <c r="F108" t="s">
        <v>1979</v>
      </c>
    </row>
    <row r="109" spans="1:6" ht="15" thickBot="1" x14ac:dyDescent="0.35">
      <c r="A109" s="21" t="s">
        <v>349</v>
      </c>
      <c r="B109" s="22" t="s">
        <v>146</v>
      </c>
      <c r="C109">
        <v>0</v>
      </c>
      <c r="D109">
        <v>0</v>
      </c>
      <c r="E109" t="s">
        <v>1965</v>
      </c>
      <c r="F109" t="s">
        <v>1979</v>
      </c>
    </row>
    <row r="110" spans="1:6" ht="15" thickBot="1" x14ac:dyDescent="0.35">
      <c r="A110" s="21" t="s">
        <v>350</v>
      </c>
      <c r="B110" s="22" t="s">
        <v>203</v>
      </c>
      <c r="C110">
        <v>0</v>
      </c>
      <c r="D110">
        <v>0</v>
      </c>
      <c r="E110" t="s">
        <v>1965</v>
      </c>
      <c r="F110" t="s">
        <v>1979</v>
      </c>
    </row>
    <row r="111" spans="1:6" ht="15" thickBot="1" x14ac:dyDescent="0.35">
      <c r="A111" s="21" t="s">
        <v>1966</v>
      </c>
      <c r="B111" s="21" t="s">
        <v>1246</v>
      </c>
      <c r="F111" t="s">
        <v>1979</v>
      </c>
    </row>
    <row r="112" spans="1:6" ht="15" thickBot="1" x14ac:dyDescent="0.35">
      <c r="A112" s="21" t="s">
        <v>1967</v>
      </c>
      <c r="B112" s="22" t="s">
        <v>1243</v>
      </c>
      <c r="F112" t="s">
        <v>1979</v>
      </c>
    </row>
    <row r="113" spans="1:6" ht="15" thickBot="1" x14ac:dyDescent="0.35">
      <c r="A113" s="21" t="s">
        <v>1968</v>
      </c>
      <c r="B113" s="22" t="s">
        <v>56</v>
      </c>
      <c r="C113">
        <v>0</v>
      </c>
      <c r="D113" t="s">
        <v>1540</v>
      </c>
      <c r="E113" t="s">
        <v>1965</v>
      </c>
      <c r="F113" t="s">
        <v>1979</v>
      </c>
    </row>
    <row r="114" spans="1:6" ht="15" thickBot="1" x14ac:dyDescent="0.35">
      <c r="A114" s="21" t="s">
        <v>352</v>
      </c>
      <c r="B114" s="24" t="s">
        <v>1247</v>
      </c>
      <c r="F114" t="s">
        <v>1979</v>
      </c>
    </row>
    <row r="115" spans="1:6" ht="15" thickBot="1" x14ac:dyDescent="0.35">
      <c r="A115" s="21" t="s">
        <v>353</v>
      </c>
      <c r="B115" s="24" t="s">
        <v>1248</v>
      </c>
      <c r="F115" t="s">
        <v>1979</v>
      </c>
    </row>
    <row r="116" spans="1:6" ht="15" thickBot="1" x14ac:dyDescent="0.35">
      <c r="A116" s="21" t="s">
        <v>354</v>
      </c>
      <c r="B116" s="24" t="s">
        <v>1249</v>
      </c>
      <c r="F116" t="s">
        <v>1979</v>
      </c>
    </row>
    <row r="117" spans="1:6" ht="15" thickBot="1" x14ac:dyDescent="0.35">
      <c r="A117" s="21" t="s">
        <v>355</v>
      </c>
      <c r="B117" s="24" t="s">
        <v>1250</v>
      </c>
      <c r="F117" t="s">
        <v>1979</v>
      </c>
    </row>
    <row r="118" spans="1:6" ht="15" thickBot="1" x14ac:dyDescent="0.35">
      <c r="A118" s="21" t="s">
        <v>356</v>
      </c>
      <c r="B118" s="24" t="s">
        <v>1251</v>
      </c>
      <c r="F118" t="s">
        <v>1979</v>
      </c>
    </row>
    <row r="119" spans="1:6" ht="15" thickBot="1" x14ac:dyDescent="0.35">
      <c r="A119" s="21" t="s">
        <v>357</v>
      </c>
      <c r="B119" s="24" t="s">
        <v>1252</v>
      </c>
      <c r="F119" t="s">
        <v>1979</v>
      </c>
    </row>
    <row r="120" spans="1:6" ht="15" thickBot="1" x14ac:dyDescent="0.35">
      <c r="A120" s="21" t="s">
        <v>358</v>
      </c>
      <c r="B120" s="24" t="s">
        <v>1253</v>
      </c>
      <c r="F120" t="s">
        <v>1979</v>
      </c>
    </row>
    <row r="121" spans="1:6" ht="15" thickBot="1" x14ac:dyDescent="0.35">
      <c r="A121" s="21" t="s">
        <v>359</v>
      </c>
      <c r="B121" s="24" t="s">
        <v>1254</v>
      </c>
      <c r="F121" t="s">
        <v>1979</v>
      </c>
    </row>
    <row r="122" spans="1:6" ht="15" thickBot="1" x14ac:dyDescent="0.35">
      <c r="A122" s="21" t="s">
        <v>360</v>
      </c>
      <c r="B122" s="24" t="s">
        <v>1255</v>
      </c>
      <c r="F122" t="s">
        <v>1979</v>
      </c>
    </row>
    <row r="123" spans="1:6" ht="15" thickBot="1" x14ac:dyDescent="0.35">
      <c r="A123" s="21" t="s">
        <v>361</v>
      </c>
      <c r="B123" s="24" t="s">
        <v>1256</v>
      </c>
      <c r="F123" t="s">
        <v>1979</v>
      </c>
    </row>
    <row r="124" spans="1:6" ht="15" thickBot="1" x14ac:dyDescent="0.35">
      <c r="A124" s="21" t="s">
        <v>362</v>
      </c>
      <c r="B124" s="24" t="s">
        <v>1257</v>
      </c>
      <c r="F124" t="s">
        <v>1979</v>
      </c>
    </row>
    <row r="125" spans="1:6" ht="15" thickBot="1" x14ac:dyDescent="0.35">
      <c r="A125" s="21" t="s">
        <v>363</v>
      </c>
      <c r="B125" s="24" t="s">
        <v>1258</v>
      </c>
      <c r="F125" t="s">
        <v>1979</v>
      </c>
    </row>
    <row r="126" spans="1:6" ht="15" thickBot="1" x14ac:dyDescent="0.35">
      <c r="A126" s="21" t="s">
        <v>365</v>
      </c>
      <c r="B126" s="24" t="s">
        <v>1259</v>
      </c>
      <c r="F126" t="s">
        <v>1979</v>
      </c>
    </row>
    <row r="127" spans="1:6" ht="15" thickBot="1" x14ac:dyDescent="0.35">
      <c r="A127" s="21" t="s">
        <v>366</v>
      </c>
      <c r="B127" s="24" t="s">
        <v>1260</v>
      </c>
      <c r="F127" t="s">
        <v>1979</v>
      </c>
    </row>
    <row r="128" spans="1:6" ht="15" thickBot="1" x14ac:dyDescent="0.35">
      <c r="A128" s="21" t="s">
        <v>367</v>
      </c>
      <c r="B128" s="24" t="s">
        <v>1261</v>
      </c>
      <c r="F128" t="s">
        <v>1979</v>
      </c>
    </row>
    <row r="129" spans="1:6" ht="15" thickBot="1" x14ac:dyDescent="0.35">
      <c r="A129" s="21" t="s">
        <v>369</v>
      </c>
      <c r="B129" s="22" t="s">
        <v>21</v>
      </c>
      <c r="C129" t="s">
        <v>1540</v>
      </c>
      <c r="D129">
        <v>0</v>
      </c>
      <c r="E129" t="s">
        <v>1965</v>
      </c>
      <c r="F129" t="s">
        <v>1979</v>
      </c>
    </row>
    <row r="130" spans="1:6" ht="15" thickBot="1" x14ac:dyDescent="0.35">
      <c r="A130" s="21" t="s">
        <v>370</v>
      </c>
      <c r="B130" s="22" t="s">
        <v>124</v>
      </c>
      <c r="C130">
        <v>0</v>
      </c>
      <c r="D130" t="s">
        <v>1540</v>
      </c>
      <c r="E130" t="s">
        <v>1965</v>
      </c>
      <c r="F130" t="s">
        <v>1979</v>
      </c>
    </row>
    <row r="131" spans="1:6" ht="15" thickBot="1" x14ac:dyDescent="0.35">
      <c r="A131" s="21" t="s">
        <v>371</v>
      </c>
      <c r="B131" s="22" t="s">
        <v>42</v>
      </c>
      <c r="C131">
        <v>0</v>
      </c>
      <c r="D131" t="s">
        <v>1540</v>
      </c>
      <c r="E131" t="s">
        <v>1965</v>
      </c>
      <c r="F131" t="s">
        <v>1979</v>
      </c>
    </row>
    <row r="132" spans="1:6" ht="15" thickBot="1" x14ac:dyDescent="0.35">
      <c r="A132" s="21" t="s">
        <v>372</v>
      </c>
      <c r="B132" s="22" t="s">
        <v>1262</v>
      </c>
      <c r="F132" t="s">
        <v>1979</v>
      </c>
    </row>
    <row r="133" spans="1:6" ht="15" thickBot="1" x14ac:dyDescent="0.35">
      <c r="A133" s="21" t="s">
        <v>373</v>
      </c>
      <c r="B133" s="22" t="s">
        <v>188</v>
      </c>
      <c r="C133">
        <v>0</v>
      </c>
      <c r="D133" t="s">
        <v>1540</v>
      </c>
      <c r="E133" t="s">
        <v>1965</v>
      </c>
      <c r="F133" t="s">
        <v>1979</v>
      </c>
    </row>
    <row r="134" spans="1:6" ht="15" thickBot="1" x14ac:dyDescent="0.35">
      <c r="A134" s="21" t="s">
        <v>374</v>
      </c>
      <c r="B134" s="22" t="s">
        <v>133</v>
      </c>
      <c r="C134">
        <v>0</v>
      </c>
      <c r="D134" t="s">
        <v>1540</v>
      </c>
      <c r="E134" t="s">
        <v>1965</v>
      </c>
      <c r="F134" t="s">
        <v>1979</v>
      </c>
    </row>
    <row r="135" spans="1:6" ht="15" thickBot="1" x14ac:dyDescent="0.35">
      <c r="A135" s="21" t="s">
        <v>375</v>
      </c>
      <c r="B135" s="22" t="s">
        <v>41</v>
      </c>
      <c r="C135">
        <v>0</v>
      </c>
      <c r="D135" t="s">
        <v>1540</v>
      </c>
      <c r="E135" t="s">
        <v>1965</v>
      </c>
      <c r="F135" t="s">
        <v>1979</v>
      </c>
    </row>
    <row r="136" spans="1:6" ht="15" thickBot="1" x14ac:dyDescent="0.35">
      <c r="A136" s="21" t="s">
        <v>376</v>
      </c>
      <c r="B136" s="22" t="s">
        <v>31</v>
      </c>
      <c r="C136">
        <v>0</v>
      </c>
      <c r="D136" t="s">
        <v>1540</v>
      </c>
      <c r="E136" t="s">
        <v>1965</v>
      </c>
      <c r="F136" t="s">
        <v>1979</v>
      </c>
    </row>
    <row r="137" spans="1:6" ht="15" thickBot="1" x14ac:dyDescent="0.35">
      <c r="A137" s="21" t="s">
        <v>377</v>
      </c>
      <c r="B137" s="22" t="s">
        <v>154</v>
      </c>
      <c r="C137">
        <v>0</v>
      </c>
      <c r="D137" t="s">
        <v>1540</v>
      </c>
      <c r="E137" t="s">
        <v>1965</v>
      </c>
      <c r="F137" t="s">
        <v>1979</v>
      </c>
    </row>
    <row r="138" spans="1:6" ht="15" thickBot="1" x14ac:dyDescent="0.35">
      <c r="A138" s="21" t="s">
        <v>378</v>
      </c>
      <c r="B138" s="24" t="s">
        <v>1263</v>
      </c>
      <c r="F138" t="s">
        <v>1979</v>
      </c>
    </row>
    <row r="139" spans="1:6" ht="15" thickBot="1" x14ac:dyDescent="0.35">
      <c r="A139" s="21" t="s">
        <v>379</v>
      </c>
      <c r="B139" s="24" t="s">
        <v>1264</v>
      </c>
      <c r="F139" t="s">
        <v>1979</v>
      </c>
    </row>
    <row r="140" spans="1:6" ht="15" thickBot="1" x14ac:dyDescent="0.35">
      <c r="A140" s="21" t="s">
        <v>381</v>
      </c>
      <c r="B140" s="24" t="s">
        <v>1265</v>
      </c>
      <c r="F140" t="s">
        <v>1979</v>
      </c>
    </row>
    <row r="141" spans="1:6" ht="15" thickBot="1" x14ac:dyDescent="0.35">
      <c r="A141" s="21" t="s">
        <v>382</v>
      </c>
      <c r="B141" s="24" t="s">
        <v>1266</v>
      </c>
      <c r="F141" t="s">
        <v>1979</v>
      </c>
    </row>
    <row r="142" spans="1:6" ht="15" thickBot="1" x14ac:dyDescent="0.35">
      <c r="A142" s="21" t="s">
        <v>383</v>
      </c>
      <c r="B142" s="24" t="s">
        <v>1267</v>
      </c>
      <c r="F142" t="s">
        <v>1979</v>
      </c>
    </row>
    <row r="143" spans="1:6" ht="15" thickBot="1" x14ac:dyDescent="0.35">
      <c r="A143" s="21" t="s">
        <v>384</v>
      </c>
      <c r="B143" s="24" t="s">
        <v>1268</v>
      </c>
      <c r="F143" t="s">
        <v>1979</v>
      </c>
    </row>
    <row r="144" spans="1:6" ht="15" thickBot="1" x14ac:dyDescent="0.35">
      <c r="A144" s="21" t="s">
        <v>385</v>
      </c>
      <c r="B144" s="24" t="s">
        <v>1269</v>
      </c>
      <c r="F144" t="s">
        <v>1979</v>
      </c>
    </row>
    <row r="145" spans="1:6" ht="15" thickBot="1" x14ac:dyDescent="0.35">
      <c r="A145" s="21" t="s">
        <v>386</v>
      </c>
      <c r="B145" s="24" t="s">
        <v>1270</v>
      </c>
      <c r="F145" t="s">
        <v>1979</v>
      </c>
    </row>
    <row r="146" spans="1:6" ht="15" thickBot="1" x14ac:dyDescent="0.35">
      <c r="A146" s="21" t="s">
        <v>388</v>
      </c>
      <c r="B146" s="24" t="s">
        <v>1271</v>
      </c>
      <c r="F146" t="s">
        <v>1979</v>
      </c>
    </row>
    <row r="147" spans="1:6" ht="15" thickBot="1" x14ac:dyDescent="0.35">
      <c r="A147" s="21" t="s">
        <v>389</v>
      </c>
      <c r="B147" s="28" t="s">
        <v>1272</v>
      </c>
      <c r="F147" t="s">
        <v>1979</v>
      </c>
    </row>
    <row r="148" spans="1:6" ht="15" thickBot="1" x14ac:dyDescent="0.35">
      <c r="A148" s="21" t="s">
        <v>390</v>
      </c>
      <c r="B148" s="28" t="s">
        <v>1273</v>
      </c>
      <c r="F148" t="s">
        <v>1979</v>
      </c>
    </row>
    <row r="149" spans="1:6" ht="15" thickBot="1" x14ac:dyDescent="0.35">
      <c r="A149" s="21" t="s">
        <v>391</v>
      </c>
      <c r="B149" s="28" t="s">
        <v>1274</v>
      </c>
      <c r="F149" t="s">
        <v>1979</v>
      </c>
    </row>
    <row r="150" spans="1:6" ht="15" thickBot="1" x14ac:dyDescent="0.35">
      <c r="A150" s="21" t="s">
        <v>393</v>
      </c>
      <c r="B150" s="24" t="s">
        <v>21</v>
      </c>
      <c r="C150" t="s">
        <v>1540</v>
      </c>
      <c r="D150">
        <v>0</v>
      </c>
      <c r="E150" t="s">
        <v>1965</v>
      </c>
      <c r="F150" t="s">
        <v>1979</v>
      </c>
    </row>
    <row r="151" spans="1:6" ht="15" thickBot="1" x14ac:dyDescent="0.35">
      <c r="A151" s="21" t="s">
        <v>394</v>
      </c>
      <c r="B151" s="24" t="s">
        <v>7</v>
      </c>
      <c r="C151" t="s">
        <v>1540</v>
      </c>
      <c r="D151">
        <v>0</v>
      </c>
      <c r="E151" t="s">
        <v>1965</v>
      </c>
      <c r="F151" t="s">
        <v>1979</v>
      </c>
    </row>
    <row r="152" spans="1:6" ht="15" thickBot="1" x14ac:dyDescent="0.35">
      <c r="A152" s="21" t="s">
        <v>395</v>
      </c>
      <c r="B152" s="24" t="s">
        <v>11</v>
      </c>
      <c r="C152" t="s">
        <v>1540</v>
      </c>
      <c r="D152">
        <v>0</v>
      </c>
      <c r="E152" t="s">
        <v>1965</v>
      </c>
      <c r="F152" t="s">
        <v>1979</v>
      </c>
    </row>
    <row r="153" spans="1:6" ht="15" thickBot="1" x14ac:dyDescent="0.35">
      <c r="A153" s="21" t="s">
        <v>396</v>
      </c>
      <c r="B153" s="24" t="s">
        <v>133</v>
      </c>
      <c r="C153">
        <v>0</v>
      </c>
      <c r="D153" t="s">
        <v>1540</v>
      </c>
      <c r="E153" t="s">
        <v>1965</v>
      </c>
      <c r="F153" t="s">
        <v>1979</v>
      </c>
    </row>
    <row r="154" spans="1:6" ht="15" thickBot="1" x14ac:dyDescent="0.35">
      <c r="A154" s="21" t="s">
        <v>397</v>
      </c>
      <c r="B154" s="24" t="s">
        <v>1275</v>
      </c>
      <c r="F154" t="s">
        <v>1979</v>
      </c>
    </row>
    <row r="155" spans="1:6" ht="15" thickBot="1" x14ac:dyDescent="0.35">
      <c r="A155" s="21" t="s">
        <v>398</v>
      </c>
      <c r="B155" s="24" t="s">
        <v>1276</v>
      </c>
      <c r="F155" t="s">
        <v>1979</v>
      </c>
    </row>
    <row r="156" spans="1:6" ht="15" thickBot="1" x14ac:dyDescent="0.35">
      <c r="A156" s="21" t="s">
        <v>399</v>
      </c>
      <c r="B156" s="21" t="s">
        <v>1277</v>
      </c>
      <c r="F156" t="s">
        <v>1979</v>
      </c>
    </row>
    <row r="157" spans="1:6" ht="15" thickBot="1" x14ac:dyDescent="0.35">
      <c r="A157" s="21" t="s">
        <v>400</v>
      </c>
      <c r="B157" s="21" t="s">
        <v>1278</v>
      </c>
      <c r="F157" t="s">
        <v>1979</v>
      </c>
    </row>
    <row r="158" spans="1:6" ht="15" thickBot="1" x14ac:dyDescent="0.35">
      <c r="A158" s="21" t="s">
        <v>401</v>
      </c>
      <c r="B158" s="24" t="s">
        <v>1251</v>
      </c>
      <c r="F158" t="s">
        <v>1979</v>
      </c>
    </row>
    <row r="159" spans="1:6" ht="15" thickBot="1" x14ac:dyDescent="0.35">
      <c r="A159" s="21" t="s">
        <v>402</v>
      </c>
      <c r="B159" s="24" t="s">
        <v>1252</v>
      </c>
      <c r="F159" t="s">
        <v>1979</v>
      </c>
    </row>
    <row r="160" spans="1:6" ht="15" thickBot="1" x14ac:dyDescent="0.35">
      <c r="A160" s="21" t="s">
        <v>403</v>
      </c>
      <c r="B160" s="24" t="s">
        <v>1253</v>
      </c>
      <c r="F160" t="s">
        <v>1979</v>
      </c>
    </row>
    <row r="161" spans="1:6" ht="15" thickBot="1" x14ac:dyDescent="0.35">
      <c r="A161" s="21" t="s">
        <v>404</v>
      </c>
      <c r="B161" s="24" t="s">
        <v>1256</v>
      </c>
      <c r="F161" t="s">
        <v>1979</v>
      </c>
    </row>
    <row r="162" spans="1:6" ht="15" thickBot="1" x14ac:dyDescent="0.35">
      <c r="A162" s="21" t="s">
        <v>405</v>
      </c>
      <c r="B162" s="24" t="s">
        <v>1257</v>
      </c>
      <c r="F162" t="s">
        <v>1979</v>
      </c>
    </row>
    <row r="163" spans="1:6" ht="15" thickBot="1" x14ac:dyDescent="0.35">
      <c r="A163" s="21" t="s">
        <v>406</v>
      </c>
      <c r="B163" s="24" t="s">
        <v>1279</v>
      </c>
      <c r="F163" t="s">
        <v>1979</v>
      </c>
    </row>
    <row r="164" spans="1:6" ht="15" thickBot="1" x14ac:dyDescent="0.35">
      <c r="A164" s="21" t="s">
        <v>407</v>
      </c>
      <c r="B164" s="24" t="s">
        <v>1250</v>
      </c>
      <c r="F164" t="s">
        <v>1979</v>
      </c>
    </row>
    <row r="165" spans="1:6" ht="15" thickBot="1" x14ac:dyDescent="0.35">
      <c r="A165" s="21" t="s">
        <v>409</v>
      </c>
      <c r="B165" s="22" t="s">
        <v>22</v>
      </c>
      <c r="C165" t="s">
        <v>1540</v>
      </c>
      <c r="D165">
        <v>0</v>
      </c>
      <c r="E165" t="s">
        <v>1965</v>
      </c>
      <c r="F165" t="s">
        <v>1979</v>
      </c>
    </row>
    <row r="166" spans="1:6" ht="15" thickBot="1" x14ac:dyDescent="0.35">
      <c r="A166" s="21" t="s">
        <v>410</v>
      </c>
      <c r="B166" s="22" t="s">
        <v>203</v>
      </c>
      <c r="C166">
        <v>0</v>
      </c>
      <c r="D166">
        <v>0</v>
      </c>
      <c r="E166" t="s">
        <v>1965</v>
      </c>
      <c r="F166" t="s">
        <v>1979</v>
      </c>
    </row>
    <row r="167" spans="1:6" ht="15" thickBot="1" x14ac:dyDescent="0.35">
      <c r="A167" s="21" t="s">
        <v>411</v>
      </c>
      <c r="B167" s="22" t="s">
        <v>95</v>
      </c>
      <c r="C167" t="s">
        <v>1540</v>
      </c>
      <c r="D167">
        <v>0</v>
      </c>
      <c r="E167" t="s">
        <v>1965</v>
      </c>
      <c r="F167" t="s">
        <v>1979</v>
      </c>
    </row>
    <row r="168" spans="1:6" ht="15" thickBot="1" x14ac:dyDescent="0.35">
      <c r="A168" s="21" t="s">
        <v>412</v>
      </c>
      <c r="B168" s="22" t="s">
        <v>156</v>
      </c>
      <c r="C168">
        <v>0</v>
      </c>
      <c r="D168">
        <v>0</v>
      </c>
      <c r="E168" t="s">
        <v>1965</v>
      </c>
      <c r="F168" t="s">
        <v>1979</v>
      </c>
    </row>
    <row r="169" spans="1:6" ht="15" thickBot="1" x14ac:dyDescent="0.35">
      <c r="A169" s="21" t="s">
        <v>413</v>
      </c>
      <c r="B169" s="22" t="s">
        <v>24</v>
      </c>
      <c r="C169">
        <v>0</v>
      </c>
      <c r="D169" t="s">
        <v>1540</v>
      </c>
      <c r="E169" t="s">
        <v>1965</v>
      </c>
      <c r="F169" t="s">
        <v>1979</v>
      </c>
    </row>
    <row r="170" spans="1:6" ht="15" thickBot="1" x14ac:dyDescent="0.35">
      <c r="A170" s="21" t="s">
        <v>414</v>
      </c>
      <c r="B170" s="22" t="s">
        <v>1280</v>
      </c>
      <c r="F170" t="s">
        <v>1979</v>
      </c>
    </row>
    <row r="171" spans="1:6" ht="15" thickBot="1" x14ac:dyDescent="0.35">
      <c r="A171" s="21" t="s">
        <v>415</v>
      </c>
      <c r="B171" s="22" t="s">
        <v>154</v>
      </c>
      <c r="C171">
        <v>0</v>
      </c>
      <c r="D171" t="s">
        <v>1540</v>
      </c>
      <c r="E171" t="s">
        <v>1965</v>
      </c>
      <c r="F171" t="s">
        <v>1979</v>
      </c>
    </row>
    <row r="172" spans="1:6" ht="15" thickBot="1" x14ac:dyDescent="0.35">
      <c r="A172" s="21" t="s">
        <v>416</v>
      </c>
      <c r="B172" s="21" t="s">
        <v>1281</v>
      </c>
      <c r="F172" t="s">
        <v>1979</v>
      </c>
    </row>
    <row r="173" spans="1:6" ht="15" thickBot="1" x14ac:dyDescent="0.35">
      <c r="A173" s="21" t="s">
        <v>417</v>
      </c>
      <c r="B173" s="22" t="s">
        <v>1282</v>
      </c>
      <c r="F173" t="s">
        <v>1979</v>
      </c>
    </row>
    <row r="174" spans="1:6" ht="15" thickBot="1" x14ac:dyDescent="0.35">
      <c r="A174" s="21" t="s">
        <v>418</v>
      </c>
      <c r="B174" s="22" t="s">
        <v>38</v>
      </c>
      <c r="C174">
        <v>0</v>
      </c>
      <c r="D174" t="s">
        <v>1540</v>
      </c>
      <c r="E174" t="s">
        <v>1965</v>
      </c>
      <c r="F174" t="s">
        <v>1979</v>
      </c>
    </row>
    <row r="175" spans="1:6" ht="15" thickBot="1" x14ac:dyDescent="0.35">
      <c r="A175" s="21" t="s">
        <v>419</v>
      </c>
      <c r="B175" s="22" t="s">
        <v>35</v>
      </c>
      <c r="C175">
        <v>0</v>
      </c>
      <c r="D175" t="s">
        <v>1540</v>
      </c>
      <c r="E175" t="s">
        <v>1965</v>
      </c>
      <c r="F175" t="s">
        <v>1979</v>
      </c>
    </row>
    <row r="176" spans="1:6" ht="15" thickBot="1" x14ac:dyDescent="0.35">
      <c r="A176" s="21" t="s">
        <v>420</v>
      </c>
      <c r="B176" s="22" t="s">
        <v>36</v>
      </c>
      <c r="C176">
        <v>0</v>
      </c>
      <c r="D176" t="s">
        <v>1540</v>
      </c>
      <c r="E176" t="s">
        <v>1965</v>
      </c>
      <c r="F176" t="s">
        <v>1979</v>
      </c>
    </row>
    <row r="177" spans="1:6" ht="15" thickBot="1" x14ac:dyDescent="0.35">
      <c r="A177" s="21" t="s">
        <v>421</v>
      </c>
      <c r="B177" s="22" t="s">
        <v>56</v>
      </c>
      <c r="C177">
        <v>0</v>
      </c>
      <c r="D177" t="s">
        <v>1540</v>
      </c>
      <c r="E177" t="s">
        <v>1965</v>
      </c>
      <c r="F177" t="s">
        <v>1979</v>
      </c>
    </row>
    <row r="178" spans="1:6" ht="15" thickBot="1" x14ac:dyDescent="0.35">
      <c r="A178" s="21" t="s">
        <v>422</v>
      </c>
      <c r="B178" s="22" t="s">
        <v>133</v>
      </c>
      <c r="C178">
        <v>0</v>
      </c>
      <c r="D178" t="s">
        <v>1540</v>
      </c>
      <c r="E178" t="s">
        <v>1965</v>
      </c>
      <c r="F178" t="s">
        <v>1979</v>
      </c>
    </row>
    <row r="179" spans="1:6" ht="15" thickBot="1" x14ac:dyDescent="0.35">
      <c r="A179" s="21" t="s">
        <v>423</v>
      </c>
      <c r="B179" s="22" t="s">
        <v>124</v>
      </c>
      <c r="C179">
        <v>0</v>
      </c>
      <c r="D179" t="s">
        <v>1540</v>
      </c>
      <c r="E179" t="s">
        <v>1965</v>
      </c>
      <c r="F179" t="s">
        <v>1979</v>
      </c>
    </row>
    <row r="180" spans="1:6" ht="15" thickBot="1" x14ac:dyDescent="0.35">
      <c r="A180" s="21" t="s">
        <v>424</v>
      </c>
      <c r="B180" s="22" t="s">
        <v>94</v>
      </c>
      <c r="C180">
        <v>0</v>
      </c>
      <c r="D180">
        <v>0</v>
      </c>
      <c r="E180" t="s">
        <v>1965</v>
      </c>
      <c r="F180" t="s">
        <v>1979</v>
      </c>
    </row>
    <row r="181" spans="1:6" ht="15" thickBot="1" x14ac:dyDescent="0.35">
      <c r="A181" s="21" t="s">
        <v>425</v>
      </c>
      <c r="B181" s="22" t="s">
        <v>21</v>
      </c>
      <c r="C181" t="s">
        <v>1540</v>
      </c>
      <c r="D181">
        <v>0</v>
      </c>
      <c r="E181" t="s">
        <v>1965</v>
      </c>
      <c r="F181" t="s">
        <v>1979</v>
      </c>
    </row>
    <row r="182" spans="1:6" ht="15" thickBot="1" x14ac:dyDescent="0.35">
      <c r="A182" s="21" t="s">
        <v>426</v>
      </c>
      <c r="B182" s="21" t="s">
        <v>1283</v>
      </c>
      <c r="F182" t="s">
        <v>1979</v>
      </c>
    </row>
    <row r="183" spans="1:6" ht="15" thickBot="1" x14ac:dyDescent="0.35">
      <c r="A183" s="21" t="s">
        <v>427</v>
      </c>
      <c r="B183" s="21" t="s">
        <v>106</v>
      </c>
      <c r="C183">
        <v>0</v>
      </c>
      <c r="D183">
        <v>0</v>
      </c>
      <c r="E183" t="s">
        <v>1965</v>
      </c>
      <c r="F183" t="s">
        <v>1979</v>
      </c>
    </row>
    <row r="184" spans="1:6" ht="15" thickBot="1" x14ac:dyDescent="0.35">
      <c r="A184" s="21" t="s">
        <v>428</v>
      </c>
      <c r="B184" s="21" t="s">
        <v>1284</v>
      </c>
      <c r="F184" t="s">
        <v>1979</v>
      </c>
    </row>
    <row r="185" spans="1:6" ht="15" thickBot="1" x14ac:dyDescent="0.35">
      <c r="A185" s="21" t="s">
        <v>429</v>
      </c>
      <c r="B185" s="21" t="s">
        <v>1285</v>
      </c>
      <c r="F185" t="s">
        <v>1979</v>
      </c>
    </row>
    <row r="186" spans="1:6" ht="15" thickBot="1" x14ac:dyDescent="0.35">
      <c r="A186" s="21" t="s">
        <v>430</v>
      </c>
      <c r="B186" s="21" t="s">
        <v>1286</v>
      </c>
      <c r="F186" t="s">
        <v>1979</v>
      </c>
    </row>
    <row r="187" spans="1:6" ht="15" thickBot="1" x14ac:dyDescent="0.35">
      <c r="A187" s="21" t="s">
        <v>432</v>
      </c>
      <c r="B187" s="24" t="s">
        <v>1287</v>
      </c>
      <c r="F187" t="s">
        <v>1979</v>
      </c>
    </row>
    <row r="188" spans="1:6" ht="15" thickBot="1" x14ac:dyDescent="0.35">
      <c r="A188" s="21" t="s">
        <v>433</v>
      </c>
      <c r="B188" s="24" t="s">
        <v>1288</v>
      </c>
      <c r="F188" t="s">
        <v>1979</v>
      </c>
    </row>
    <row r="189" spans="1:6" ht="15" thickBot="1" x14ac:dyDescent="0.35">
      <c r="A189" s="21" t="s">
        <v>434</v>
      </c>
      <c r="B189" s="29" t="s">
        <v>1289</v>
      </c>
      <c r="F189" t="s">
        <v>1979</v>
      </c>
    </row>
    <row r="190" spans="1:6" ht="15" thickBot="1" x14ac:dyDescent="0.35">
      <c r="A190" s="21" t="s">
        <v>435</v>
      </c>
      <c r="B190" s="22" t="s">
        <v>1290</v>
      </c>
      <c r="F190" t="s">
        <v>1979</v>
      </c>
    </row>
    <row r="191" spans="1:6" ht="15" thickBot="1" x14ac:dyDescent="0.35">
      <c r="A191" s="21" t="s">
        <v>437</v>
      </c>
      <c r="B191" s="24" t="s">
        <v>1291</v>
      </c>
      <c r="F191" t="s">
        <v>1979</v>
      </c>
    </row>
    <row r="192" spans="1:6" ht="15" thickBot="1" x14ac:dyDescent="0.35">
      <c r="A192" s="21" t="s">
        <v>438</v>
      </c>
      <c r="B192" s="22" t="s">
        <v>41</v>
      </c>
      <c r="C192">
        <v>0</v>
      </c>
      <c r="D192" t="s">
        <v>1540</v>
      </c>
      <c r="E192" t="s">
        <v>1965</v>
      </c>
      <c r="F192" t="s">
        <v>1979</v>
      </c>
    </row>
    <row r="193" spans="1:6" ht="15" thickBot="1" x14ac:dyDescent="0.35">
      <c r="A193" s="21" t="s">
        <v>439</v>
      </c>
      <c r="B193" s="22" t="s">
        <v>1225</v>
      </c>
      <c r="F193" t="s">
        <v>1979</v>
      </c>
    </row>
    <row r="194" spans="1:6" ht="15" thickBot="1" x14ac:dyDescent="0.35">
      <c r="A194" s="21" t="s">
        <v>440</v>
      </c>
      <c r="B194" s="22" t="s">
        <v>156</v>
      </c>
      <c r="C194">
        <v>0</v>
      </c>
      <c r="D194">
        <v>0</v>
      </c>
      <c r="E194" t="s">
        <v>1965</v>
      </c>
      <c r="F194" t="s">
        <v>1979</v>
      </c>
    </row>
    <row r="195" spans="1:6" ht="15" thickBot="1" x14ac:dyDescent="0.35">
      <c r="A195" s="21" t="s">
        <v>441</v>
      </c>
      <c r="B195" s="22" t="s">
        <v>96</v>
      </c>
      <c r="C195" t="s">
        <v>1540</v>
      </c>
      <c r="D195">
        <v>0</v>
      </c>
      <c r="E195" t="s">
        <v>1965</v>
      </c>
      <c r="F195" t="s">
        <v>1979</v>
      </c>
    </row>
    <row r="196" spans="1:6" ht="15" thickBot="1" x14ac:dyDescent="0.35">
      <c r="A196" s="21" t="s">
        <v>442</v>
      </c>
      <c r="B196" s="22" t="s">
        <v>112</v>
      </c>
      <c r="C196" t="s">
        <v>1540</v>
      </c>
      <c r="D196">
        <v>0</v>
      </c>
      <c r="E196" t="s">
        <v>1965</v>
      </c>
      <c r="F196" t="s">
        <v>1979</v>
      </c>
    </row>
    <row r="197" spans="1:6" ht="15" thickBot="1" x14ac:dyDescent="0.35">
      <c r="A197" s="21" t="s">
        <v>443</v>
      </c>
      <c r="B197" s="22" t="s">
        <v>21</v>
      </c>
      <c r="C197" t="s">
        <v>1540</v>
      </c>
      <c r="D197">
        <v>0</v>
      </c>
      <c r="E197" t="s">
        <v>1965</v>
      </c>
      <c r="F197" t="s">
        <v>1979</v>
      </c>
    </row>
    <row r="198" spans="1:6" ht="15" thickBot="1" x14ac:dyDescent="0.35">
      <c r="A198" s="21" t="s">
        <v>445</v>
      </c>
      <c r="B198" s="22" t="s">
        <v>1292</v>
      </c>
      <c r="F198" t="s">
        <v>1979</v>
      </c>
    </row>
    <row r="199" spans="1:6" ht="15" thickBot="1" x14ac:dyDescent="0.35">
      <c r="A199" s="21" t="s">
        <v>446</v>
      </c>
      <c r="B199" s="22" t="s">
        <v>1293</v>
      </c>
      <c r="F199" t="s">
        <v>1979</v>
      </c>
    </row>
    <row r="200" spans="1:6" ht="15" thickBot="1" x14ac:dyDescent="0.35">
      <c r="A200" s="21" t="s">
        <v>447</v>
      </c>
      <c r="B200" s="22" t="s">
        <v>1294</v>
      </c>
      <c r="F200" t="s">
        <v>1979</v>
      </c>
    </row>
    <row r="201" spans="1:6" ht="15" thickBot="1" x14ac:dyDescent="0.35">
      <c r="A201" s="21" t="s">
        <v>448</v>
      </c>
      <c r="B201" s="22" t="s">
        <v>129</v>
      </c>
      <c r="C201">
        <v>0</v>
      </c>
      <c r="D201">
        <v>0</v>
      </c>
      <c r="E201" t="s">
        <v>1965</v>
      </c>
      <c r="F201" t="s">
        <v>1979</v>
      </c>
    </row>
    <row r="202" spans="1:6" ht="15" thickBot="1" x14ac:dyDescent="0.35">
      <c r="A202" s="21" t="s">
        <v>449</v>
      </c>
      <c r="B202" s="22" t="s">
        <v>1295</v>
      </c>
      <c r="F202" t="s">
        <v>1979</v>
      </c>
    </row>
    <row r="203" spans="1:6" ht="15" thickBot="1" x14ac:dyDescent="0.35">
      <c r="A203" s="21" t="s">
        <v>450</v>
      </c>
      <c r="B203" s="22" t="s">
        <v>1296</v>
      </c>
      <c r="F203" t="s">
        <v>1979</v>
      </c>
    </row>
    <row r="204" spans="1:6" ht="15" thickBot="1" x14ac:dyDescent="0.35">
      <c r="A204" s="21" t="s">
        <v>451</v>
      </c>
      <c r="B204" s="22" t="s">
        <v>1297</v>
      </c>
      <c r="F204" t="s">
        <v>1979</v>
      </c>
    </row>
    <row r="205" spans="1:6" ht="15" thickBot="1" x14ac:dyDescent="0.35">
      <c r="A205" s="21" t="s">
        <v>452</v>
      </c>
      <c r="B205" s="22" t="s">
        <v>1298</v>
      </c>
      <c r="F205" t="s">
        <v>1979</v>
      </c>
    </row>
    <row r="206" spans="1:6" ht="15" thickBot="1" x14ac:dyDescent="0.35">
      <c r="A206" s="21" t="s">
        <v>454</v>
      </c>
      <c r="B206" s="22" t="s">
        <v>21</v>
      </c>
      <c r="C206" t="s">
        <v>1540</v>
      </c>
      <c r="D206">
        <v>0</v>
      </c>
      <c r="E206" t="s">
        <v>1965</v>
      </c>
      <c r="F206" t="s">
        <v>1979</v>
      </c>
    </row>
    <row r="207" spans="1:6" ht="15" thickBot="1" x14ac:dyDescent="0.35">
      <c r="A207" s="21" t="s">
        <v>455</v>
      </c>
      <c r="B207" s="22" t="s">
        <v>1290</v>
      </c>
      <c r="F207" t="s">
        <v>1979</v>
      </c>
    </row>
    <row r="208" spans="1:6" ht="15" thickBot="1" x14ac:dyDescent="0.35">
      <c r="A208" s="21" t="s">
        <v>456</v>
      </c>
      <c r="B208" s="22" t="s">
        <v>1299</v>
      </c>
      <c r="F208" t="s">
        <v>1979</v>
      </c>
    </row>
    <row r="209" spans="1:6" ht="15" thickBot="1" x14ac:dyDescent="0.35">
      <c r="A209" s="21" t="s">
        <v>457</v>
      </c>
      <c r="B209" s="24" t="s">
        <v>1300</v>
      </c>
      <c r="F209" t="s">
        <v>1979</v>
      </c>
    </row>
    <row r="210" spans="1:6" ht="15" thickBot="1" x14ac:dyDescent="0.35">
      <c r="A210" s="21" t="s">
        <v>458</v>
      </c>
      <c r="B210" s="24" t="s">
        <v>1301</v>
      </c>
      <c r="F210" t="s">
        <v>1979</v>
      </c>
    </row>
    <row r="211" spans="1:6" ht="15" thickBot="1" x14ac:dyDescent="0.35">
      <c r="A211" s="21" t="s">
        <v>459</v>
      </c>
      <c r="B211" s="24" t="s">
        <v>1302</v>
      </c>
      <c r="F211" t="s">
        <v>1979</v>
      </c>
    </row>
    <row r="212" spans="1:6" ht="15" thickBot="1" x14ac:dyDescent="0.35">
      <c r="A212" s="21" t="s">
        <v>460</v>
      </c>
      <c r="B212" s="22" t="s">
        <v>1303</v>
      </c>
      <c r="F212" t="s">
        <v>1979</v>
      </c>
    </row>
    <row r="213" spans="1:6" ht="15" thickBot="1" x14ac:dyDescent="0.35">
      <c r="A213" s="21" t="s">
        <v>461</v>
      </c>
      <c r="B213" s="24" t="s">
        <v>1304</v>
      </c>
      <c r="F213" t="s">
        <v>1979</v>
      </c>
    </row>
    <row r="214" spans="1:6" ht="15" thickBot="1" x14ac:dyDescent="0.35">
      <c r="A214" s="21" t="s">
        <v>462</v>
      </c>
      <c r="B214" s="22" t="s">
        <v>1187</v>
      </c>
      <c r="C214" t="s">
        <v>1540</v>
      </c>
      <c r="F214" t="s">
        <v>1979</v>
      </c>
    </row>
    <row r="215" spans="1:6" ht="15" thickBot="1" x14ac:dyDescent="0.35">
      <c r="A215" s="21" t="s">
        <v>463</v>
      </c>
      <c r="B215" s="22" t="s">
        <v>1305</v>
      </c>
      <c r="F215" t="s">
        <v>1979</v>
      </c>
    </row>
    <row r="216" spans="1:6" ht="15" thickBot="1" x14ac:dyDescent="0.35">
      <c r="A216" s="21" t="s">
        <v>464</v>
      </c>
      <c r="B216" s="24" t="s">
        <v>1306</v>
      </c>
      <c r="F216" t="s">
        <v>1979</v>
      </c>
    </row>
    <row r="217" spans="1:6" ht="15" thickBot="1" x14ac:dyDescent="0.35">
      <c r="A217" s="21" t="s">
        <v>465</v>
      </c>
      <c r="B217" s="22" t="s">
        <v>1188</v>
      </c>
      <c r="C217" t="s">
        <v>1540</v>
      </c>
      <c r="F217" t="s">
        <v>1979</v>
      </c>
    </row>
    <row r="218" spans="1:6" ht="15" thickBot="1" x14ac:dyDescent="0.35">
      <c r="A218" s="21" t="s">
        <v>466</v>
      </c>
      <c r="B218" s="24" t="s">
        <v>1307</v>
      </c>
      <c r="F218" t="s">
        <v>1979</v>
      </c>
    </row>
    <row r="219" spans="1:6" ht="15" thickBot="1" x14ac:dyDescent="0.35">
      <c r="A219" s="21" t="s">
        <v>467</v>
      </c>
      <c r="B219" s="24" t="s">
        <v>1308</v>
      </c>
      <c r="F219" t="s">
        <v>1979</v>
      </c>
    </row>
    <row r="220" spans="1:6" ht="15" thickBot="1" x14ac:dyDescent="0.35">
      <c r="A220" s="21" t="s">
        <v>468</v>
      </c>
      <c r="B220" s="22" t="s">
        <v>1220</v>
      </c>
      <c r="C220" t="s">
        <v>1540</v>
      </c>
      <c r="F220" t="s">
        <v>1979</v>
      </c>
    </row>
    <row r="221" spans="1:6" ht="15" thickBot="1" x14ac:dyDescent="0.35">
      <c r="A221" s="21" t="s">
        <v>469</v>
      </c>
      <c r="B221" s="24" t="s">
        <v>1309</v>
      </c>
      <c r="F221" t="s">
        <v>1979</v>
      </c>
    </row>
    <row r="222" spans="1:6" ht="15" thickBot="1" x14ac:dyDescent="0.35">
      <c r="A222" s="21" t="s">
        <v>470</v>
      </c>
      <c r="B222" s="24" t="s">
        <v>1310</v>
      </c>
      <c r="F222" t="s">
        <v>1979</v>
      </c>
    </row>
    <row r="223" spans="1:6" ht="15" thickBot="1" x14ac:dyDescent="0.35">
      <c r="A223" s="21" t="s">
        <v>471</v>
      </c>
      <c r="B223" s="22" t="s">
        <v>1311</v>
      </c>
      <c r="F223" t="s">
        <v>1979</v>
      </c>
    </row>
    <row r="224" spans="1:6" ht="15" thickBot="1" x14ac:dyDescent="0.35">
      <c r="A224" s="21" t="s">
        <v>472</v>
      </c>
      <c r="B224" s="24" t="s">
        <v>1312</v>
      </c>
      <c r="F224" t="s">
        <v>1979</v>
      </c>
    </row>
    <row r="225" spans="1:6" ht="15" thickBot="1" x14ac:dyDescent="0.35">
      <c r="A225" s="21" t="s">
        <v>474</v>
      </c>
      <c r="B225" s="22" t="s">
        <v>21</v>
      </c>
      <c r="C225" t="s">
        <v>1540</v>
      </c>
      <c r="D225">
        <v>0</v>
      </c>
      <c r="E225" t="s">
        <v>1965</v>
      </c>
      <c r="F225" t="s">
        <v>1979</v>
      </c>
    </row>
    <row r="226" spans="1:6" ht="15" thickBot="1" x14ac:dyDescent="0.35">
      <c r="A226" s="21" t="s">
        <v>475</v>
      </c>
      <c r="B226" s="22" t="s">
        <v>1311</v>
      </c>
      <c r="F226" t="s">
        <v>1979</v>
      </c>
    </row>
    <row r="227" spans="1:6" ht="15" thickBot="1" x14ac:dyDescent="0.35">
      <c r="A227" s="21" t="s">
        <v>476</v>
      </c>
      <c r="B227" s="22" t="s">
        <v>1313</v>
      </c>
      <c r="F227" t="s">
        <v>1979</v>
      </c>
    </row>
    <row r="228" spans="1:6" ht="15" thickBot="1" x14ac:dyDescent="0.35">
      <c r="A228" s="21" t="s">
        <v>477</v>
      </c>
      <c r="B228" s="24" t="s">
        <v>1314</v>
      </c>
      <c r="F228" t="s">
        <v>1979</v>
      </c>
    </row>
    <row r="229" spans="1:6" ht="15" thickBot="1" x14ac:dyDescent="0.35">
      <c r="A229" s="21" t="s">
        <v>478</v>
      </c>
      <c r="B229" s="24" t="s">
        <v>1315</v>
      </c>
      <c r="F229" t="s">
        <v>1979</v>
      </c>
    </row>
    <row r="230" spans="1:6" ht="15" thickBot="1" x14ac:dyDescent="0.35">
      <c r="A230" s="21" t="s">
        <v>479</v>
      </c>
      <c r="B230" s="24" t="s">
        <v>1316</v>
      </c>
      <c r="F230" t="s">
        <v>1979</v>
      </c>
    </row>
    <row r="231" spans="1:6" ht="15" thickBot="1" x14ac:dyDescent="0.35">
      <c r="A231" s="21" t="s">
        <v>480</v>
      </c>
      <c r="B231" s="24" t="s">
        <v>1317</v>
      </c>
      <c r="F231" t="s">
        <v>1979</v>
      </c>
    </row>
    <row r="232" spans="1:6" ht="15" thickBot="1" x14ac:dyDescent="0.35">
      <c r="A232" s="21" t="s">
        <v>481</v>
      </c>
      <c r="B232" s="22" t="s">
        <v>95</v>
      </c>
      <c r="C232" t="s">
        <v>1540</v>
      </c>
      <c r="D232">
        <v>0</v>
      </c>
      <c r="E232" t="s">
        <v>1965</v>
      </c>
      <c r="F232" t="s">
        <v>1979</v>
      </c>
    </row>
    <row r="233" spans="1:6" ht="15" thickBot="1" x14ac:dyDescent="0.35">
      <c r="A233" s="21" t="s">
        <v>482</v>
      </c>
      <c r="B233" s="24" t="s">
        <v>1318</v>
      </c>
      <c r="F233" t="s">
        <v>1979</v>
      </c>
    </row>
    <row r="234" spans="1:6" ht="15" thickBot="1" x14ac:dyDescent="0.35">
      <c r="A234" s="21" t="s">
        <v>484</v>
      </c>
      <c r="B234" s="22" t="s">
        <v>1220</v>
      </c>
      <c r="C234" t="s">
        <v>1540</v>
      </c>
      <c r="F234" t="s">
        <v>1979</v>
      </c>
    </row>
    <row r="235" spans="1:6" ht="15" thickBot="1" x14ac:dyDescent="0.35">
      <c r="A235" s="21" t="s">
        <v>485</v>
      </c>
      <c r="B235" s="24" t="s">
        <v>1319</v>
      </c>
      <c r="F235" t="s">
        <v>1979</v>
      </c>
    </row>
    <row r="236" spans="1:6" ht="15" thickBot="1" x14ac:dyDescent="0.35">
      <c r="A236" s="21" t="s">
        <v>486</v>
      </c>
      <c r="B236" s="24" t="s">
        <v>1299</v>
      </c>
      <c r="F236" t="s">
        <v>1979</v>
      </c>
    </row>
    <row r="237" spans="1:6" ht="15" thickBot="1" x14ac:dyDescent="0.35">
      <c r="A237" s="21" t="s">
        <v>487</v>
      </c>
      <c r="B237" s="24" t="s">
        <v>1314</v>
      </c>
      <c r="F237" t="s">
        <v>1979</v>
      </c>
    </row>
    <row r="238" spans="1:6" ht="15" thickBot="1" x14ac:dyDescent="0.35">
      <c r="A238" s="21" t="s">
        <v>488</v>
      </c>
      <c r="B238" s="24" t="s">
        <v>1318</v>
      </c>
      <c r="F238" t="s">
        <v>1979</v>
      </c>
    </row>
    <row r="239" spans="1:6" ht="15" thickBot="1" x14ac:dyDescent="0.35">
      <c r="A239" s="21" t="s">
        <v>489</v>
      </c>
      <c r="B239" s="24" t="s">
        <v>1320</v>
      </c>
      <c r="F239" t="s">
        <v>1979</v>
      </c>
    </row>
    <row r="240" spans="1:6" ht="15" thickBot="1" x14ac:dyDescent="0.35">
      <c r="A240" s="21" t="s">
        <v>490</v>
      </c>
      <c r="B240" s="24" t="s">
        <v>1321</v>
      </c>
      <c r="F240" t="s">
        <v>1979</v>
      </c>
    </row>
    <row r="241" spans="1:6" ht="15" thickBot="1" x14ac:dyDescent="0.35">
      <c r="A241" s="21" t="s">
        <v>491</v>
      </c>
      <c r="B241" s="24" t="s">
        <v>1229</v>
      </c>
      <c r="F241" t="s">
        <v>1979</v>
      </c>
    </row>
    <row r="242" spans="1:6" ht="15" thickBot="1" x14ac:dyDescent="0.35">
      <c r="A242" s="21" t="s">
        <v>492</v>
      </c>
      <c r="B242" s="24" t="s">
        <v>1322</v>
      </c>
      <c r="F242" t="s">
        <v>1979</v>
      </c>
    </row>
    <row r="243" spans="1:6" ht="15" thickBot="1" x14ac:dyDescent="0.35">
      <c r="A243" s="21" t="s">
        <v>493</v>
      </c>
      <c r="B243" s="22" t="s">
        <v>1311</v>
      </c>
      <c r="F243" t="s">
        <v>1979</v>
      </c>
    </row>
    <row r="244" spans="1:6" ht="15" thickBot="1" x14ac:dyDescent="0.35">
      <c r="A244" s="21" t="s">
        <v>494</v>
      </c>
      <c r="B244" s="24" t="s">
        <v>1323</v>
      </c>
      <c r="F244" t="s">
        <v>1979</v>
      </c>
    </row>
    <row r="245" spans="1:6" ht="15" thickBot="1" x14ac:dyDescent="0.35">
      <c r="A245" s="21" t="s">
        <v>496</v>
      </c>
      <c r="B245" s="22" t="s">
        <v>156</v>
      </c>
      <c r="C245">
        <v>0</v>
      </c>
      <c r="D245">
        <v>0</v>
      </c>
      <c r="E245" t="s">
        <v>1965</v>
      </c>
      <c r="F245" t="s">
        <v>1979</v>
      </c>
    </row>
    <row r="246" spans="1:6" ht="15" thickBot="1" x14ac:dyDescent="0.35">
      <c r="A246" s="21" t="s">
        <v>497</v>
      </c>
      <c r="B246" s="22" t="s">
        <v>343</v>
      </c>
      <c r="D246" t="s">
        <v>1540</v>
      </c>
      <c r="F246" t="s">
        <v>1979</v>
      </c>
    </row>
    <row r="247" spans="1:6" ht="15" thickBot="1" x14ac:dyDescent="0.35">
      <c r="A247" s="21" t="s">
        <v>498</v>
      </c>
      <c r="B247" s="22" t="s">
        <v>1305</v>
      </c>
      <c r="F247" t="s">
        <v>1979</v>
      </c>
    </row>
    <row r="248" spans="1:6" ht="15" thickBot="1" x14ac:dyDescent="0.35">
      <c r="A248" s="21" t="s">
        <v>499</v>
      </c>
      <c r="B248" s="24" t="s">
        <v>1324</v>
      </c>
      <c r="F248" t="s">
        <v>1979</v>
      </c>
    </row>
    <row r="249" spans="1:6" ht="15" thickBot="1" x14ac:dyDescent="0.35">
      <c r="A249" s="21" t="s">
        <v>500</v>
      </c>
      <c r="B249" s="22" t="s">
        <v>96</v>
      </c>
      <c r="C249" t="s">
        <v>1540</v>
      </c>
      <c r="D249">
        <v>0</v>
      </c>
      <c r="E249" t="s">
        <v>1965</v>
      </c>
      <c r="F249" t="s">
        <v>1979</v>
      </c>
    </row>
    <row r="250" spans="1:6" ht="15" thickBot="1" x14ac:dyDescent="0.35">
      <c r="A250" s="21" t="s">
        <v>501</v>
      </c>
      <c r="B250" s="22" t="s">
        <v>95</v>
      </c>
      <c r="C250" t="s">
        <v>1540</v>
      </c>
      <c r="D250">
        <v>0</v>
      </c>
      <c r="E250" t="s">
        <v>1965</v>
      </c>
      <c r="F250" t="s">
        <v>1979</v>
      </c>
    </row>
    <row r="251" spans="1:6" ht="15" thickBot="1" x14ac:dyDescent="0.35">
      <c r="A251" s="21" t="s">
        <v>502</v>
      </c>
      <c r="B251" s="21" t="s">
        <v>1325</v>
      </c>
      <c r="F251" t="s">
        <v>1979</v>
      </c>
    </row>
    <row r="252" spans="1:6" ht="15" thickBot="1" x14ac:dyDescent="0.35">
      <c r="A252" s="21" t="s">
        <v>503</v>
      </c>
      <c r="B252" s="22" t="s">
        <v>22</v>
      </c>
      <c r="C252" t="s">
        <v>1540</v>
      </c>
      <c r="D252">
        <v>0</v>
      </c>
      <c r="E252" t="s">
        <v>1965</v>
      </c>
      <c r="F252" t="s">
        <v>1979</v>
      </c>
    </row>
    <row r="253" spans="1:6" ht="15" thickBot="1" x14ac:dyDescent="0.35">
      <c r="A253" s="21" t="s">
        <v>504</v>
      </c>
      <c r="B253" s="24" t="s">
        <v>1326</v>
      </c>
      <c r="F253" t="s">
        <v>1979</v>
      </c>
    </row>
    <row r="254" spans="1:6" ht="15" thickBot="1" x14ac:dyDescent="0.35">
      <c r="A254" s="21" t="s">
        <v>505</v>
      </c>
      <c r="B254" s="24" t="s">
        <v>1327</v>
      </c>
      <c r="F254" t="s">
        <v>1979</v>
      </c>
    </row>
    <row r="255" spans="1:6" ht="15" thickBot="1" x14ac:dyDescent="0.35">
      <c r="A255" s="21" t="s">
        <v>507</v>
      </c>
      <c r="B255" s="24" t="s">
        <v>1328</v>
      </c>
      <c r="F255" t="s">
        <v>1979</v>
      </c>
    </row>
    <row r="256" spans="1:6" ht="15" thickBot="1" x14ac:dyDescent="0.35">
      <c r="A256" s="21" t="s">
        <v>508</v>
      </c>
      <c r="B256" s="22" t="s">
        <v>1329</v>
      </c>
      <c r="F256" t="s">
        <v>1979</v>
      </c>
    </row>
    <row r="257" spans="1:6" ht="15" thickBot="1" x14ac:dyDescent="0.35">
      <c r="A257" s="21" t="s">
        <v>509</v>
      </c>
      <c r="B257" s="24" t="s">
        <v>1299</v>
      </c>
      <c r="F257" t="s">
        <v>1979</v>
      </c>
    </row>
    <row r="258" spans="1:6" ht="15" thickBot="1" x14ac:dyDescent="0.35">
      <c r="A258" s="21" t="s">
        <v>510</v>
      </c>
      <c r="B258" s="24" t="s">
        <v>1312</v>
      </c>
      <c r="F258" t="s">
        <v>1979</v>
      </c>
    </row>
    <row r="259" spans="1:6" ht="15" thickBot="1" x14ac:dyDescent="0.35">
      <c r="A259" s="21" t="s">
        <v>511</v>
      </c>
      <c r="B259" s="24" t="s">
        <v>1330</v>
      </c>
      <c r="F259" t="s">
        <v>1979</v>
      </c>
    </row>
    <row r="260" spans="1:6" ht="15" thickBot="1" x14ac:dyDescent="0.35">
      <c r="A260" s="21" t="s">
        <v>512</v>
      </c>
      <c r="B260" s="22" t="s">
        <v>21</v>
      </c>
      <c r="C260" t="s">
        <v>1540</v>
      </c>
      <c r="D260">
        <v>0</v>
      </c>
      <c r="E260" t="s">
        <v>1965</v>
      </c>
      <c r="F260" t="s">
        <v>1979</v>
      </c>
    </row>
    <row r="261" spans="1:6" ht="15" thickBot="1" x14ac:dyDescent="0.35">
      <c r="A261" s="21" t="s">
        <v>513</v>
      </c>
      <c r="B261" s="22" t="s">
        <v>1187</v>
      </c>
      <c r="C261" t="s">
        <v>1540</v>
      </c>
      <c r="F261" t="s">
        <v>1979</v>
      </c>
    </row>
    <row r="262" spans="1:6" ht="15" thickBot="1" x14ac:dyDescent="0.35">
      <c r="A262" s="21" t="s">
        <v>514</v>
      </c>
      <c r="B262" s="22" t="s">
        <v>1305</v>
      </c>
      <c r="F262" t="s">
        <v>1979</v>
      </c>
    </row>
    <row r="263" spans="1:6" ht="15" thickBot="1" x14ac:dyDescent="0.35">
      <c r="A263" s="21" t="s">
        <v>515</v>
      </c>
      <c r="B263" s="22" t="s">
        <v>1331</v>
      </c>
      <c r="C263" t="s">
        <v>1540</v>
      </c>
      <c r="F263" t="s">
        <v>1979</v>
      </c>
    </row>
    <row r="264" spans="1:6" ht="15" thickBot="1" x14ac:dyDescent="0.35">
      <c r="A264" s="21" t="s">
        <v>516</v>
      </c>
      <c r="B264" s="22" t="s">
        <v>1188</v>
      </c>
      <c r="C264" t="s">
        <v>1540</v>
      </c>
      <c r="F264" t="s">
        <v>1979</v>
      </c>
    </row>
    <row r="265" spans="1:6" ht="15" thickBot="1" x14ac:dyDescent="0.35">
      <c r="A265" s="21" t="s">
        <v>517</v>
      </c>
      <c r="B265" s="24" t="s">
        <v>1307</v>
      </c>
      <c r="F265" t="s">
        <v>1979</v>
      </c>
    </row>
    <row r="266" spans="1:6" ht="15" thickBot="1" x14ac:dyDescent="0.35">
      <c r="A266" s="21" t="s">
        <v>518</v>
      </c>
      <c r="B266" s="24" t="s">
        <v>1332</v>
      </c>
      <c r="F266" t="s">
        <v>1979</v>
      </c>
    </row>
    <row r="267" spans="1:6" ht="15" thickBot="1" x14ac:dyDescent="0.35">
      <c r="A267" s="21" t="s">
        <v>519</v>
      </c>
      <c r="B267" s="22" t="s">
        <v>1290</v>
      </c>
      <c r="F267" t="s">
        <v>1979</v>
      </c>
    </row>
    <row r="268" spans="1:6" ht="15" thickBot="1" x14ac:dyDescent="0.35">
      <c r="A268" s="21" t="s">
        <v>520</v>
      </c>
      <c r="B268" s="24" t="s">
        <v>1303</v>
      </c>
      <c r="F268" t="s">
        <v>1979</v>
      </c>
    </row>
    <row r="269" spans="1:6" ht="15" thickBot="1" x14ac:dyDescent="0.35">
      <c r="A269" s="21" t="s">
        <v>522</v>
      </c>
      <c r="B269" s="24" t="s">
        <v>1333</v>
      </c>
      <c r="F269" t="s">
        <v>1979</v>
      </c>
    </row>
    <row r="270" spans="1:6" ht="15" thickBot="1" x14ac:dyDescent="0.35">
      <c r="A270" s="21" t="s">
        <v>523</v>
      </c>
      <c r="B270" s="24" t="s">
        <v>1334</v>
      </c>
      <c r="F270" t="s">
        <v>1979</v>
      </c>
    </row>
    <row r="271" spans="1:6" ht="15" thickBot="1" x14ac:dyDescent="0.35">
      <c r="A271" s="21" t="s">
        <v>524</v>
      </c>
      <c r="B271" s="22" t="s">
        <v>95</v>
      </c>
      <c r="C271" t="s">
        <v>1540</v>
      </c>
      <c r="D271">
        <v>0</v>
      </c>
      <c r="E271" t="s">
        <v>1965</v>
      </c>
      <c r="F271" t="s">
        <v>1979</v>
      </c>
    </row>
    <row r="272" spans="1:6" ht="15" thickBot="1" x14ac:dyDescent="0.35">
      <c r="A272" s="21" t="s">
        <v>525</v>
      </c>
      <c r="B272" s="22" t="s">
        <v>1299</v>
      </c>
      <c r="F272" t="s">
        <v>1979</v>
      </c>
    </row>
    <row r="273" spans="1:6" ht="15" thickBot="1" x14ac:dyDescent="0.35">
      <c r="A273" s="21" t="s">
        <v>526</v>
      </c>
      <c r="B273" s="22" t="s">
        <v>1329</v>
      </c>
      <c r="F273" t="s">
        <v>1979</v>
      </c>
    </row>
    <row r="274" spans="1:6" ht="15" thickBot="1" x14ac:dyDescent="0.35">
      <c r="A274" s="21" t="s">
        <v>527</v>
      </c>
      <c r="B274" s="24" t="s">
        <v>1317</v>
      </c>
      <c r="F274" t="s">
        <v>1979</v>
      </c>
    </row>
    <row r="275" spans="1:6" ht="15" thickBot="1" x14ac:dyDescent="0.35">
      <c r="A275" s="21" t="s">
        <v>528</v>
      </c>
      <c r="B275" s="24" t="s">
        <v>1315</v>
      </c>
      <c r="F275" t="s">
        <v>1979</v>
      </c>
    </row>
    <row r="276" spans="1:6" ht="15" thickBot="1" x14ac:dyDescent="0.35">
      <c r="A276" s="21" t="s">
        <v>530</v>
      </c>
      <c r="B276" s="22" t="s">
        <v>154</v>
      </c>
      <c r="C276">
        <v>0</v>
      </c>
      <c r="D276" t="s">
        <v>1540</v>
      </c>
      <c r="E276" t="s">
        <v>1965</v>
      </c>
      <c r="F276" t="s">
        <v>1979</v>
      </c>
    </row>
    <row r="277" spans="1:6" ht="15" thickBot="1" x14ac:dyDescent="0.35">
      <c r="A277" s="21" t="s">
        <v>531</v>
      </c>
      <c r="B277" s="22" t="s">
        <v>24</v>
      </c>
      <c r="C277">
        <v>0</v>
      </c>
      <c r="D277" t="s">
        <v>1540</v>
      </c>
      <c r="E277" t="s">
        <v>1965</v>
      </c>
      <c r="F277" t="s">
        <v>1979</v>
      </c>
    </row>
    <row r="278" spans="1:6" ht="15" thickBot="1" x14ac:dyDescent="0.35">
      <c r="A278" s="21" t="s">
        <v>532</v>
      </c>
      <c r="B278" s="24" t="s">
        <v>1324</v>
      </c>
      <c r="F278" t="s">
        <v>1979</v>
      </c>
    </row>
    <row r="279" spans="1:6" ht="15" thickBot="1" x14ac:dyDescent="0.35">
      <c r="A279" s="21" t="s">
        <v>533</v>
      </c>
      <c r="B279" s="24" t="s">
        <v>1335</v>
      </c>
      <c r="F279" t="s">
        <v>1979</v>
      </c>
    </row>
    <row r="280" spans="1:6" ht="15" thickBot="1" x14ac:dyDescent="0.35">
      <c r="A280" s="21" t="s">
        <v>534</v>
      </c>
      <c r="B280" s="22" t="s">
        <v>190</v>
      </c>
      <c r="C280">
        <v>0</v>
      </c>
      <c r="D280" t="s">
        <v>1540</v>
      </c>
      <c r="E280" t="s">
        <v>1965</v>
      </c>
      <c r="F280" t="s">
        <v>1979</v>
      </c>
    </row>
    <row r="281" spans="1:6" ht="15" thickBot="1" x14ac:dyDescent="0.35">
      <c r="A281" s="21" t="s">
        <v>535</v>
      </c>
      <c r="B281" s="22" t="s">
        <v>146</v>
      </c>
      <c r="C281">
        <v>0</v>
      </c>
      <c r="D281">
        <v>0</v>
      </c>
      <c r="E281" t="s">
        <v>1965</v>
      </c>
      <c r="F281" t="s">
        <v>1979</v>
      </c>
    </row>
    <row r="282" spans="1:6" ht="15" thickBot="1" x14ac:dyDescent="0.35">
      <c r="A282" s="21" t="s">
        <v>536</v>
      </c>
      <c r="B282" s="22" t="s">
        <v>203</v>
      </c>
      <c r="C282">
        <v>0</v>
      </c>
      <c r="D282">
        <v>0</v>
      </c>
      <c r="E282" t="s">
        <v>1965</v>
      </c>
      <c r="F282" t="s">
        <v>1979</v>
      </c>
    </row>
    <row r="283" spans="1:6" ht="15" thickBot="1" x14ac:dyDescent="0.35">
      <c r="A283" s="21" t="s">
        <v>537</v>
      </c>
      <c r="B283" s="21" t="s">
        <v>1246</v>
      </c>
      <c r="F283" t="s">
        <v>1979</v>
      </c>
    </row>
    <row r="284" spans="1:6" ht="15" thickBot="1" x14ac:dyDescent="0.35">
      <c r="A284" s="21" t="s">
        <v>538</v>
      </c>
      <c r="B284" s="22" t="s">
        <v>94</v>
      </c>
      <c r="C284">
        <v>0</v>
      </c>
      <c r="D284">
        <v>0</v>
      </c>
      <c r="E284" t="s">
        <v>1965</v>
      </c>
      <c r="F284" t="s">
        <v>1979</v>
      </c>
    </row>
    <row r="285" spans="1:6" ht="15" thickBot="1" x14ac:dyDescent="0.35">
      <c r="A285" s="21" t="s">
        <v>539</v>
      </c>
      <c r="B285" s="22" t="s">
        <v>56</v>
      </c>
      <c r="C285">
        <v>0</v>
      </c>
      <c r="D285" t="s">
        <v>1540</v>
      </c>
      <c r="E285" t="s">
        <v>1965</v>
      </c>
      <c r="F285" t="s">
        <v>1979</v>
      </c>
    </row>
    <row r="286" spans="1:6" ht="15" thickBot="1" x14ac:dyDescent="0.35">
      <c r="A286" s="27" t="s">
        <v>541</v>
      </c>
      <c r="B286" s="22" t="s">
        <v>1220</v>
      </c>
      <c r="C286" t="s">
        <v>1540</v>
      </c>
      <c r="F286" t="s">
        <v>1979</v>
      </c>
    </row>
    <row r="287" spans="1:6" ht="15" thickBot="1" x14ac:dyDescent="0.35">
      <c r="A287" s="21" t="s">
        <v>542</v>
      </c>
      <c r="B287" s="24" t="s">
        <v>1336</v>
      </c>
      <c r="F287" t="s">
        <v>1979</v>
      </c>
    </row>
    <row r="288" spans="1:6" ht="15" thickBot="1" x14ac:dyDescent="0.35">
      <c r="A288" s="21" t="s">
        <v>543</v>
      </c>
      <c r="B288" s="24" t="s">
        <v>1337</v>
      </c>
      <c r="F288" t="s">
        <v>1979</v>
      </c>
    </row>
    <row r="289" spans="1:6" ht="15" thickBot="1" x14ac:dyDescent="0.35">
      <c r="A289" s="21" t="s">
        <v>544</v>
      </c>
      <c r="B289" s="24" t="s">
        <v>1338</v>
      </c>
      <c r="F289" t="s">
        <v>1979</v>
      </c>
    </row>
    <row r="290" spans="1:6" ht="15" thickBot="1" x14ac:dyDescent="0.35">
      <c r="A290" s="21" t="s">
        <v>545</v>
      </c>
      <c r="B290" s="22" t="s">
        <v>1339</v>
      </c>
      <c r="F290" t="s">
        <v>1979</v>
      </c>
    </row>
    <row r="291" spans="1:6" ht="15" thickBot="1" x14ac:dyDescent="0.35">
      <c r="A291" s="21" t="s">
        <v>546</v>
      </c>
      <c r="B291" s="22" t="s">
        <v>21</v>
      </c>
      <c r="C291" t="s">
        <v>1540</v>
      </c>
      <c r="D291">
        <v>0</v>
      </c>
      <c r="E291" t="s">
        <v>1965</v>
      </c>
      <c r="F291" t="s">
        <v>1979</v>
      </c>
    </row>
    <row r="292" spans="1:6" ht="15" thickBot="1" x14ac:dyDescent="0.35">
      <c r="A292" s="21" t="s">
        <v>548</v>
      </c>
      <c r="B292" s="24" t="s">
        <v>1340</v>
      </c>
      <c r="F292" t="s">
        <v>1979</v>
      </c>
    </row>
    <row r="293" spans="1:6" ht="15" thickBot="1" x14ac:dyDescent="0.35">
      <c r="A293" s="21" t="s">
        <v>549</v>
      </c>
      <c r="B293" s="22" t="s">
        <v>190</v>
      </c>
      <c r="C293">
        <v>0</v>
      </c>
      <c r="D293" t="s">
        <v>1540</v>
      </c>
      <c r="E293" t="s">
        <v>1965</v>
      </c>
      <c r="F293" t="s">
        <v>1979</v>
      </c>
    </row>
    <row r="294" spans="1:6" ht="15" thickBot="1" x14ac:dyDescent="0.35">
      <c r="A294" s="21" t="s">
        <v>550</v>
      </c>
      <c r="B294" s="24" t="s">
        <v>1341</v>
      </c>
      <c r="F294" t="s">
        <v>1979</v>
      </c>
    </row>
    <row r="295" spans="1:6" ht="15" thickBot="1" x14ac:dyDescent="0.35">
      <c r="A295" s="21" t="s">
        <v>551</v>
      </c>
      <c r="B295" s="24" t="s">
        <v>1342</v>
      </c>
      <c r="F295" t="s">
        <v>1979</v>
      </c>
    </row>
    <row r="296" spans="1:6" ht="15" thickBot="1" x14ac:dyDescent="0.35">
      <c r="A296" s="21" t="s">
        <v>552</v>
      </c>
      <c r="B296" s="24" t="s">
        <v>1343</v>
      </c>
      <c r="F296" t="s">
        <v>1979</v>
      </c>
    </row>
    <row r="297" spans="1:6" ht="15" thickBot="1" x14ac:dyDescent="0.35">
      <c r="A297" s="21" t="s">
        <v>553</v>
      </c>
      <c r="B297" s="24" t="s">
        <v>1344</v>
      </c>
      <c r="F297" t="s">
        <v>1979</v>
      </c>
    </row>
    <row r="298" spans="1:6" ht="15" thickBot="1" x14ac:dyDescent="0.35">
      <c r="A298" s="21" t="s">
        <v>554</v>
      </c>
      <c r="B298" s="24" t="s">
        <v>1345</v>
      </c>
      <c r="F298" t="s">
        <v>1979</v>
      </c>
    </row>
    <row r="299" spans="1:6" ht="15" thickBot="1" x14ac:dyDescent="0.35">
      <c r="A299" s="21" t="s">
        <v>556</v>
      </c>
      <c r="B299" s="22" t="s">
        <v>222</v>
      </c>
      <c r="C299" t="s">
        <v>1540</v>
      </c>
      <c r="D299">
        <v>0</v>
      </c>
      <c r="E299" t="s">
        <v>1965</v>
      </c>
      <c r="F299" t="s">
        <v>1979</v>
      </c>
    </row>
    <row r="300" spans="1:6" ht="15" thickBot="1" x14ac:dyDescent="0.35">
      <c r="A300" s="21" t="s">
        <v>557</v>
      </c>
      <c r="B300" s="24" t="s">
        <v>1346</v>
      </c>
      <c r="F300" t="s">
        <v>1979</v>
      </c>
    </row>
    <row r="301" spans="1:6" ht="15" thickBot="1" x14ac:dyDescent="0.35">
      <c r="A301" s="21" t="s">
        <v>558</v>
      </c>
      <c r="B301" s="24" t="s">
        <v>1347</v>
      </c>
      <c r="F301" t="s">
        <v>1979</v>
      </c>
    </row>
    <row r="302" spans="1:6" ht="15" thickBot="1" x14ac:dyDescent="0.35">
      <c r="A302" s="21" t="s">
        <v>559</v>
      </c>
      <c r="B302" s="22" t="s">
        <v>1331</v>
      </c>
      <c r="C302" t="s">
        <v>1540</v>
      </c>
      <c r="F302" t="s">
        <v>1979</v>
      </c>
    </row>
    <row r="303" spans="1:6" ht="15" thickBot="1" x14ac:dyDescent="0.35">
      <c r="A303" s="21" t="s">
        <v>560</v>
      </c>
      <c r="B303" s="24" t="s">
        <v>1338</v>
      </c>
      <c r="F303" t="s">
        <v>1979</v>
      </c>
    </row>
    <row r="304" spans="1:6" ht="15" thickBot="1" x14ac:dyDescent="0.35">
      <c r="A304" s="21" t="s">
        <v>561</v>
      </c>
      <c r="B304" s="24" t="s">
        <v>1348</v>
      </c>
      <c r="F304" t="s">
        <v>1979</v>
      </c>
    </row>
    <row r="305" spans="1:6" ht="15" thickBot="1" x14ac:dyDescent="0.35">
      <c r="A305" s="21" t="s">
        <v>562</v>
      </c>
      <c r="B305" s="24" t="s">
        <v>1349</v>
      </c>
      <c r="F305" t="s">
        <v>1979</v>
      </c>
    </row>
    <row r="306" spans="1:6" ht="15" thickBot="1" x14ac:dyDescent="0.35">
      <c r="A306" s="21" t="s">
        <v>563</v>
      </c>
      <c r="B306" s="24" t="s">
        <v>1350</v>
      </c>
      <c r="F306" t="s">
        <v>1979</v>
      </c>
    </row>
    <row r="307" spans="1:6" ht="15" thickBot="1" x14ac:dyDescent="0.35">
      <c r="A307" s="21" t="s">
        <v>565</v>
      </c>
      <c r="B307" s="22" t="s">
        <v>21</v>
      </c>
      <c r="C307" t="s">
        <v>1540</v>
      </c>
      <c r="D307">
        <v>0</v>
      </c>
      <c r="E307" t="s">
        <v>1965</v>
      </c>
      <c r="F307" t="s">
        <v>1979</v>
      </c>
    </row>
    <row r="308" spans="1:6" ht="15" thickBot="1" x14ac:dyDescent="0.35">
      <c r="A308" s="21" t="s">
        <v>566</v>
      </c>
      <c r="B308" s="22" t="s">
        <v>124</v>
      </c>
      <c r="C308">
        <v>0</v>
      </c>
      <c r="D308" t="s">
        <v>1540</v>
      </c>
      <c r="E308" t="s">
        <v>1965</v>
      </c>
      <c r="F308" t="s">
        <v>1979</v>
      </c>
    </row>
    <row r="309" spans="1:6" ht="15" thickBot="1" x14ac:dyDescent="0.35">
      <c r="A309" s="21" t="s">
        <v>567</v>
      </c>
      <c r="B309" s="22" t="s">
        <v>110</v>
      </c>
      <c r="C309">
        <v>0</v>
      </c>
      <c r="D309" t="s">
        <v>1540</v>
      </c>
      <c r="E309" t="s">
        <v>1965</v>
      </c>
      <c r="F309" t="s">
        <v>1979</v>
      </c>
    </row>
    <row r="310" spans="1:6" ht="15" thickBot="1" x14ac:dyDescent="0.35">
      <c r="A310" s="21" t="s">
        <v>568</v>
      </c>
      <c r="B310" s="22" t="s">
        <v>1351</v>
      </c>
      <c r="F310" t="s">
        <v>1979</v>
      </c>
    </row>
    <row r="311" spans="1:6" ht="15" thickBot="1" x14ac:dyDescent="0.35">
      <c r="A311" s="21" t="s">
        <v>569</v>
      </c>
      <c r="B311" s="22" t="s">
        <v>190</v>
      </c>
      <c r="C311">
        <v>0</v>
      </c>
      <c r="D311" t="s">
        <v>1540</v>
      </c>
      <c r="E311" t="s">
        <v>1965</v>
      </c>
      <c r="F311" t="s">
        <v>1979</v>
      </c>
    </row>
    <row r="312" spans="1:6" ht="15" thickBot="1" x14ac:dyDescent="0.35">
      <c r="A312" s="21" t="s">
        <v>570</v>
      </c>
      <c r="B312" s="24" t="s">
        <v>1337</v>
      </c>
      <c r="F312" t="s">
        <v>1979</v>
      </c>
    </row>
    <row r="313" spans="1:6" ht="15" thickBot="1" x14ac:dyDescent="0.35">
      <c r="A313" s="21" t="s">
        <v>571</v>
      </c>
      <c r="B313" s="21" t="s">
        <v>1352</v>
      </c>
      <c r="F313" t="s">
        <v>1979</v>
      </c>
    </row>
    <row r="314" spans="1:6" ht="15" thickBot="1" x14ac:dyDescent="0.35">
      <c r="A314" s="21" t="s">
        <v>572</v>
      </c>
      <c r="B314" s="24" t="s">
        <v>1353</v>
      </c>
      <c r="F314" t="s">
        <v>1979</v>
      </c>
    </row>
    <row r="315" spans="1:6" ht="15" thickBot="1" x14ac:dyDescent="0.35">
      <c r="A315" s="21" t="s">
        <v>573</v>
      </c>
      <c r="B315" s="24" t="s">
        <v>1354</v>
      </c>
      <c r="F315" t="s">
        <v>1979</v>
      </c>
    </row>
    <row r="316" spans="1:6" ht="15" thickBot="1" x14ac:dyDescent="0.35">
      <c r="A316" s="21" t="s">
        <v>574</v>
      </c>
      <c r="B316" s="24" t="s">
        <v>1355</v>
      </c>
      <c r="F316" t="s">
        <v>1979</v>
      </c>
    </row>
    <row r="317" spans="1:6" ht="15" thickBot="1" x14ac:dyDescent="0.35">
      <c r="A317" s="21" t="s">
        <v>576</v>
      </c>
      <c r="B317" s="22" t="s">
        <v>30</v>
      </c>
      <c r="C317">
        <v>0</v>
      </c>
      <c r="D317">
        <v>0</v>
      </c>
      <c r="E317" t="s">
        <v>1965</v>
      </c>
      <c r="F317" t="s">
        <v>1979</v>
      </c>
    </row>
    <row r="318" spans="1:6" ht="15" thickBot="1" x14ac:dyDescent="0.35">
      <c r="A318" s="21" t="s">
        <v>577</v>
      </c>
      <c r="B318" s="22" t="s">
        <v>110</v>
      </c>
      <c r="C318">
        <v>0</v>
      </c>
      <c r="D318" t="s">
        <v>1540</v>
      </c>
      <c r="E318" t="s">
        <v>1965</v>
      </c>
      <c r="F318" t="s">
        <v>1979</v>
      </c>
    </row>
    <row r="319" spans="1:6" ht="15" thickBot="1" x14ac:dyDescent="0.35">
      <c r="A319" s="21" t="s">
        <v>578</v>
      </c>
      <c r="B319" s="22" t="s">
        <v>6</v>
      </c>
      <c r="C319" t="s">
        <v>1540</v>
      </c>
      <c r="D319">
        <v>0</v>
      </c>
      <c r="E319" t="s">
        <v>1965</v>
      </c>
      <c r="F319" t="s">
        <v>1979</v>
      </c>
    </row>
    <row r="320" spans="1:6" ht="15" thickBot="1" x14ac:dyDescent="0.35">
      <c r="A320" s="21" t="s">
        <v>579</v>
      </c>
      <c r="B320" s="22" t="s">
        <v>1356</v>
      </c>
      <c r="F320" t="s">
        <v>1979</v>
      </c>
    </row>
    <row r="321" spans="1:6" ht="15" thickBot="1" x14ac:dyDescent="0.35">
      <c r="A321" s="21" t="s">
        <v>580</v>
      </c>
      <c r="B321" s="22" t="s">
        <v>21</v>
      </c>
      <c r="C321" t="s">
        <v>1540</v>
      </c>
      <c r="D321">
        <v>0</v>
      </c>
      <c r="E321" t="s">
        <v>1965</v>
      </c>
      <c r="F321" t="s">
        <v>1979</v>
      </c>
    </row>
    <row r="322" spans="1:6" ht="15" thickBot="1" x14ac:dyDescent="0.35">
      <c r="A322" s="21" t="s">
        <v>581</v>
      </c>
      <c r="B322" s="22" t="s">
        <v>124</v>
      </c>
      <c r="C322">
        <v>0</v>
      </c>
      <c r="D322" t="s">
        <v>1540</v>
      </c>
      <c r="E322" t="s">
        <v>1965</v>
      </c>
      <c r="F322" t="s">
        <v>1979</v>
      </c>
    </row>
    <row r="323" spans="1:6" ht="15" thickBot="1" x14ac:dyDescent="0.35">
      <c r="A323" s="21" t="s">
        <v>582</v>
      </c>
      <c r="B323" s="24" t="s">
        <v>1357</v>
      </c>
      <c r="F323" t="s">
        <v>1979</v>
      </c>
    </row>
    <row r="324" spans="1:6" ht="15" thickBot="1" x14ac:dyDescent="0.35">
      <c r="A324" s="21" t="s">
        <v>584</v>
      </c>
      <c r="B324" s="21" t="s">
        <v>1352</v>
      </c>
      <c r="F324" t="s">
        <v>1979</v>
      </c>
    </row>
    <row r="325" spans="1:6" ht="15" thickBot="1" x14ac:dyDescent="0.35">
      <c r="A325" s="21" t="s">
        <v>585</v>
      </c>
      <c r="B325" s="24" t="s">
        <v>1358</v>
      </c>
      <c r="F325" t="s">
        <v>1979</v>
      </c>
    </row>
    <row r="326" spans="1:6" ht="15" thickBot="1" x14ac:dyDescent="0.35">
      <c r="A326" s="21" t="s">
        <v>586</v>
      </c>
      <c r="B326" s="24" t="s">
        <v>1359</v>
      </c>
      <c r="F326" t="s">
        <v>1979</v>
      </c>
    </row>
    <row r="327" spans="1:6" ht="15" thickBot="1" x14ac:dyDescent="0.35">
      <c r="A327" s="21" t="s">
        <v>587</v>
      </c>
      <c r="B327" s="24" t="s">
        <v>1360</v>
      </c>
      <c r="F327" t="s">
        <v>1979</v>
      </c>
    </row>
    <row r="328" spans="1:6" ht="15" thickBot="1" x14ac:dyDescent="0.35">
      <c r="A328" s="21" t="s">
        <v>588</v>
      </c>
      <c r="B328" s="24" t="s">
        <v>1361</v>
      </c>
      <c r="F328" t="s">
        <v>1979</v>
      </c>
    </row>
    <row r="329" spans="1:6" ht="15" thickBot="1" x14ac:dyDescent="0.35">
      <c r="A329" s="21" t="s">
        <v>590</v>
      </c>
      <c r="B329" s="22" t="s">
        <v>21</v>
      </c>
      <c r="C329" t="s">
        <v>1540</v>
      </c>
      <c r="D329">
        <v>0</v>
      </c>
      <c r="E329" t="s">
        <v>1965</v>
      </c>
      <c r="F329" t="s">
        <v>1979</v>
      </c>
    </row>
    <row r="330" spans="1:6" ht="15" thickBot="1" x14ac:dyDescent="0.35">
      <c r="A330" s="21" t="s">
        <v>591</v>
      </c>
      <c r="B330" s="22" t="s">
        <v>129</v>
      </c>
      <c r="C330">
        <v>0</v>
      </c>
      <c r="D330">
        <v>0</v>
      </c>
      <c r="E330" t="s">
        <v>1965</v>
      </c>
      <c r="F330" t="s">
        <v>1979</v>
      </c>
    </row>
    <row r="331" spans="1:6" ht="15" thickBot="1" x14ac:dyDescent="0.35">
      <c r="A331" s="21" t="s">
        <v>592</v>
      </c>
      <c r="B331" s="22" t="s">
        <v>1356</v>
      </c>
      <c r="F331" t="s">
        <v>1979</v>
      </c>
    </row>
    <row r="332" spans="1:6" ht="15" thickBot="1" x14ac:dyDescent="0.35">
      <c r="A332" s="21" t="s">
        <v>593</v>
      </c>
      <c r="B332" s="24" t="s">
        <v>1362</v>
      </c>
      <c r="F332" t="s">
        <v>1979</v>
      </c>
    </row>
    <row r="333" spans="1:6" ht="15" thickBot="1" x14ac:dyDescent="0.35">
      <c r="A333" s="21" t="s">
        <v>594</v>
      </c>
      <c r="B333" s="22" t="s">
        <v>131</v>
      </c>
      <c r="C333">
        <v>0</v>
      </c>
      <c r="D333">
        <v>0</v>
      </c>
      <c r="E333" t="s">
        <v>1965</v>
      </c>
      <c r="F333" t="s">
        <v>1979</v>
      </c>
    </row>
    <row r="334" spans="1:6" ht="15" thickBot="1" x14ac:dyDescent="0.35">
      <c r="A334" s="21" t="s">
        <v>596</v>
      </c>
      <c r="B334" s="21" t="s">
        <v>1363</v>
      </c>
      <c r="F334" t="s">
        <v>1979</v>
      </c>
    </row>
    <row r="335" spans="1:6" ht="15" thickBot="1" x14ac:dyDescent="0.35">
      <c r="A335" s="21" t="s">
        <v>597</v>
      </c>
      <c r="B335" s="22" t="s">
        <v>190</v>
      </c>
      <c r="C335">
        <v>0</v>
      </c>
      <c r="D335" t="s">
        <v>1540</v>
      </c>
      <c r="E335" t="s">
        <v>1965</v>
      </c>
      <c r="F335" t="s">
        <v>1979</v>
      </c>
    </row>
    <row r="336" spans="1:6" ht="15" thickBot="1" x14ac:dyDescent="0.35">
      <c r="A336" s="21" t="s">
        <v>598</v>
      </c>
      <c r="B336" s="22" t="s">
        <v>110</v>
      </c>
      <c r="C336">
        <v>0</v>
      </c>
      <c r="D336" t="s">
        <v>1540</v>
      </c>
      <c r="E336" t="s">
        <v>1965</v>
      </c>
      <c r="F336" t="s">
        <v>1979</v>
      </c>
    </row>
    <row r="337" spans="1:6" ht="15" thickBot="1" x14ac:dyDescent="0.35">
      <c r="A337" s="21" t="s">
        <v>599</v>
      </c>
      <c r="B337" s="24" t="s">
        <v>1364</v>
      </c>
      <c r="F337" t="s">
        <v>1979</v>
      </c>
    </row>
    <row r="338" spans="1:6" ht="15" thickBot="1" x14ac:dyDescent="0.35">
      <c r="A338" s="21" t="s">
        <v>600</v>
      </c>
      <c r="B338" s="22" t="s">
        <v>124</v>
      </c>
      <c r="C338">
        <v>0</v>
      </c>
      <c r="D338" t="s">
        <v>1540</v>
      </c>
      <c r="E338" t="s">
        <v>1965</v>
      </c>
      <c r="F338" t="s">
        <v>1979</v>
      </c>
    </row>
    <row r="339" spans="1:6" ht="15" thickBot="1" x14ac:dyDescent="0.35">
      <c r="A339" s="21" t="s">
        <v>601</v>
      </c>
      <c r="B339" s="22" t="s">
        <v>1290</v>
      </c>
      <c r="F339" t="s">
        <v>1979</v>
      </c>
    </row>
    <row r="340" spans="1:6" ht="15" thickBot="1" x14ac:dyDescent="0.35">
      <c r="A340" s="21" t="s">
        <v>603</v>
      </c>
      <c r="B340" s="22" t="s">
        <v>21</v>
      </c>
      <c r="C340" t="s">
        <v>1540</v>
      </c>
      <c r="D340">
        <v>0</v>
      </c>
      <c r="E340" t="s">
        <v>1965</v>
      </c>
      <c r="F340" t="s">
        <v>1979</v>
      </c>
    </row>
    <row r="341" spans="1:6" ht="15" thickBot="1" x14ac:dyDescent="0.35">
      <c r="A341" s="21" t="s">
        <v>604</v>
      </c>
      <c r="B341" s="22" t="s">
        <v>131</v>
      </c>
      <c r="C341">
        <v>0</v>
      </c>
      <c r="D341">
        <v>0</v>
      </c>
      <c r="E341" t="s">
        <v>1965</v>
      </c>
      <c r="F341" t="s">
        <v>1979</v>
      </c>
    </row>
    <row r="342" spans="1:6" ht="15" thickBot="1" x14ac:dyDescent="0.35">
      <c r="A342" s="21" t="s">
        <v>605</v>
      </c>
      <c r="B342" s="24" t="s">
        <v>1365</v>
      </c>
      <c r="F342" t="s">
        <v>1979</v>
      </c>
    </row>
    <row r="343" spans="1:6" ht="15" thickBot="1" x14ac:dyDescent="0.35">
      <c r="A343" s="21" t="s">
        <v>606</v>
      </c>
      <c r="B343" s="22" t="s">
        <v>190</v>
      </c>
      <c r="C343">
        <v>0</v>
      </c>
      <c r="D343" t="s">
        <v>1540</v>
      </c>
      <c r="E343" t="s">
        <v>1965</v>
      </c>
      <c r="F343" t="s">
        <v>1979</v>
      </c>
    </row>
    <row r="344" spans="1:6" ht="15" thickBot="1" x14ac:dyDescent="0.35">
      <c r="A344" s="21" t="s">
        <v>607</v>
      </c>
      <c r="B344" s="22" t="s">
        <v>110</v>
      </c>
      <c r="C344">
        <v>0</v>
      </c>
      <c r="D344" t="s">
        <v>1540</v>
      </c>
      <c r="E344" t="s">
        <v>1965</v>
      </c>
      <c r="F344" t="s">
        <v>1979</v>
      </c>
    </row>
    <row r="345" spans="1:6" ht="15" thickBot="1" x14ac:dyDescent="0.35">
      <c r="A345" s="21" t="s">
        <v>608</v>
      </c>
      <c r="B345" s="22" t="s">
        <v>124</v>
      </c>
      <c r="C345">
        <v>0</v>
      </c>
      <c r="D345" t="s">
        <v>1540</v>
      </c>
      <c r="E345" t="s">
        <v>1965</v>
      </c>
      <c r="F345" t="s">
        <v>1979</v>
      </c>
    </row>
    <row r="346" spans="1:6" ht="15" thickBot="1" x14ac:dyDescent="0.35">
      <c r="A346" s="21" t="s">
        <v>609</v>
      </c>
      <c r="B346" s="22" t="s">
        <v>1366</v>
      </c>
      <c r="F346" t="s">
        <v>1979</v>
      </c>
    </row>
    <row r="347" spans="1:6" ht="15" thickBot="1" x14ac:dyDescent="0.35">
      <c r="A347" s="21" t="s">
        <v>610</v>
      </c>
      <c r="B347" s="24" t="s">
        <v>1367</v>
      </c>
      <c r="F347" t="s">
        <v>1979</v>
      </c>
    </row>
    <row r="348" spans="1:6" ht="15" thickBot="1" x14ac:dyDescent="0.35">
      <c r="A348" s="21" t="s">
        <v>612</v>
      </c>
      <c r="B348" s="22" t="s">
        <v>1366</v>
      </c>
      <c r="F348" t="s">
        <v>1979</v>
      </c>
    </row>
    <row r="349" spans="1:6" ht="15" thickBot="1" x14ac:dyDescent="0.35">
      <c r="A349" s="21" t="s">
        <v>613</v>
      </c>
      <c r="B349" s="21" t="s">
        <v>1352</v>
      </c>
      <c r="F349" t="s">
        <v>1979</v>
      </c>
    </row>
    <row r="350" spans="1:6" ht="15" thickBot="1" x14ac:dyDescent="0.35">
      <c r="A350" s="21" t="s">
        <v>614</v>
      </c>
      <c r="B350" s="22" t="s">
        <v>110</v>
      </c>
      <c r="C350">
        <v>0</v>
      </c>
      <c r="D350" t="s">
        <v>1540</v>
      </c>
      <c r="E350" t="s">
        <v>1965</v>
      </c>
      <c r="F350" t="s">
        <v>1979</v>
      </c>
    </row>
    <row r="351" spans="1:6" ht="15" thickBot="1" x14ac:dyDescent="0.35">
      <c r="A351" s="21" t="s">
        <v>615</v>
      </c>
      <c r="B351" s="22" t="s">
        <v>1368</v>
      </c>
      <c r="F351" t="s">
        <v>1979</v>
      </c>
    </row>
    <row r="352" spans="1:6" ht="15" thickBot="1" x14ac:dyDescent="0.35">
      <c r="A352" s="21" t="s">
        <v>616</v>
      </c>
      <c r="B352" s="22" t="s">
        <v>190</v>
      </c>
      <c r="C352">
        <v>0</v>
      </c>
      <c r="D352" t="s">
        <v>1540</v>
      </c>
      <c r="E352" t="s">
        <v>1965</v>
      </c>
      <c r="F352" t="s">
        <v>1979</v>
      </c>
    </row>
    <row r="353" spans="1:6" ht="15" thickBot="1" x14ac:dyDescent="0.35">
      <c r="A353" s="21" t="s">
        <v>617</v>
      </c>
      <c r="B353" s="22" t="s">
        <v>1369</v>
      </c>
      <c r="F353" t="s">
        <v>1979</v>
      </c>
    </row>
    <row r="354" spans="1:6" ht="15" thickBot="1" x14ac:dyDescent="0.35">
      <c r="A354" s="21" t="s">
        <v>619</v>
      </c>
      <c r="B354" s="22" t="s">
        <v>21</v>
      </c>
      <c r="C354" t="s">
        <v>1540</v>
      </c>
      <c r="D354">
        <v>0</v>
      </c>
      <c r="E354" t="s">
        <v>1965</v>
      </c>
      <c r="F354" t="s">
        <v>1979</v>
      </c>
    </row>
    <row r="355" spans="1:6" ht="15" thickBot="1" x14ac:dyDescent="0.35">
      <c r="A355" s="21" t="s">
        <v>620</v>
      </c>
      <c r="B355" s="24" t="s">
        <v>1370</v>
      </c>
      <c r="F355" t="s">
        <v>1979</v>
      </c>
    </row>
    <row r="356" spans="1:6" ht="15" thickBot="1" x14ac:dyDescent="0.35">
      <c r="A356" s="21" t="s">
        <v>621</v>
      </c>
      <c r="B356" s="22" t="s">
        <v>190</v>
      </c>
      <c r="C356">
        <v>0</v>
      </c>
      <c r="D356" t="s">
        <v>1540</v>
      </c>
      <c r="E356" t="s">
        <v>1965</v>
      </c>
      <c r="F356" t="s">
        <v>1979</v>
      </c>
    </row>
    <row r="357" spans="1:6" ht="15" thickBot="1" x14ac:dyDescent="0.35">
      <c r="A357" s="21" t="s">
        <v>622</v>
      </c>
      <c r="B357" s="22" t="s">
        <v>1351</v>
      </c>
      <c r="F357" t="s">
        <v>1979</v>
      </c>
    </row>
    <row r="358" spans="1:6" ht="15" thickBot="1" x14ac:dyDescent="0.35">
      <c r="A358" s="21" t="s">
        <v>624</v>
      </c>
      <c r="B358" s="22" t="s">
        <v>95</v>
      </c>
      <c r="C358" t="s">
        <v>1540</v>
      </c>
      <c r="D358">
        <v>0</v>
      </c>
      <c r="E358" t="s">
        <v>1965</v>
      </c>
      <c r="F358" t="s">
        <v>1979</v>
      </c>
    </row>
    <row r="359" spans="1:6" ht="15" thickBot="1" x14ac:dyDescent="0.35">
      <c r="A359" s="21" t="s">
        <v>625</v>
      </c>
      <c r="B359" s="21" t="s">
        <v>1371</v>
      </c>
      <c r="F359" t="s">
        <v>1979</v>
      </c>
    </row>
    <row r="360" spans="1:6" ht="15" thickBot="1" x14ac:dyDescent="0.35">
      <c r="A360" s="21" t="s">
        <v>626</v>
      </c>
      <c r="B360" s="21" t="s">
        <v>1372</v>
      </c>
      <c r="F360" t="s">
        <v>1979</v>
      </c>
    </row>
    <row r="361" spans="1:6" ht="15" thickBot="1" x14ac:dyDescent="0.35">
      <c r="A361" s="21" t="s">
        <v>627</v>
      </c>
      <c r="B361" s="21" t="s">
        <v>1373</v>
      </c>
      <c r="F361" t="s">
        <v>1979</v>
      </c>
    </row>
    <row r="362" spans="1:6" ht="15" thickBot="1" x14ac:dyDescent="0.35">
      <c r="A362" s="21" t="s">
        <v>628</v>
      </c>
      <c r="B362" s="24" t="s">
        <v>1374</v>
      </c>
      <c r="F362" t="s">
        <v>1979</v>
      </c>
    </row>
    <row r="363" spans="1:6" ht="15" thickBot="1" x14ac:dyDescent="0.35">
      <c r="A363" s="21" t="s">
        <v>630</v>
      </c>
      <c r="B363" s="24" t="s">
        <v>1375</v>
      </c>
      <c r="F363" t="s">
        <v>1979</v>
      </c>
    </row>
    <row r="364" spans="1:6" ht="15" thickBot="1" x14ac:dyDescent="0.35">
      <c r="A364" s="21" t="s">
        <v>631</v>
      </c>
      <c r="B364" s="24" t="s">
        <v>1376</v>
      </c>
      <c r="F364" t="s">
        <v>1979</v>
      </c>
    </row>
    <row r="365" spans="1:6" ht="15" thickBot="1" x14ac:dyDescent="0.35">
      <c r="A365" s="21" t="s">
        <v>632</v>
      </c>
      <c r="B365" s="24" t="s">
        <v>1377</v>
      </c>
      <c r="F365" t="s">
        <v>1979</v>
      </c>
    </row>
    <row r="366" spans="1:6" ht="15" thickBot="1" x14ac:dyDescent="0.35">
      <c r="A366" s="21" t="s">
        <v>633</v>
      </c>
      <c r="B366" s="24" t="s">
        <v>1378</v>
      </c>
      <c r="F366" t="s">
        <v>1979</v>
      </c>
    </row>
    <row r="367" spans="1:6" ht="15" thickBot="1" x14ac:dyDescent="0.35">
      <c r="A367" s="21" t="s">
        <v>634</v>
      </c>
      <c r="B367" s="24" t="s">
        <v>1379</v>
      </c>
      <c r="F367" t="s">
        <v>1979</v>
      </c>
    </row>
    <row r="368" spans="1:6" ht="15" thickBot="1" x14ac:dyDescent="0.35">
      <c r="A368" s="21" t="s">
        <v>635</v>
      </c>
      <c r="B368" s="21" t="s">
        <v>1380</v>
      </c>
      <c r="F368" t="s">
        <v>1979</v>
      </c>
    </row>
    <row r="369" spans="1:6" ht="15" thickBot="1" x14ac:dyDescent="0.35">
      <c r="A369" s="21" t="s">
        <v>637</v>
      </c>
      <c r="B369" s="21" t="s">
        <v>1381</v>
      </c>
      <c r="F369" t="s">
        <v>1979</v>
      </c>
    </row>
    <row r="370" spans="1:6" ht="15" thickBot="1" x14ac:dyDescent="0.35">
      <c r="A370" s="21" t="s">
        <v>638</v>
      </c>
      <c r="B370" s="24" t="s">
        <v>1382</v>
      </c>
      <c r="F370" t="s">
        <v>1979</v>
      </c>
    </row>
    <row r="371" spans="1:6" ht="15" thickBot="1" x14ac:dyDescent="0.35">
      <c r="A371" s="21" t="s">
        <v>639</v>
      </c>
      <c r="B371" s="24" t="s">
        <v>1383</v>
      </c>
      <c r="F371" t="s">
        <v>1979</v>
      </c>
    </row>
    <row r="372" spans="1:6" ht="15" thickBot="1" x14ac:dyDescent="0.35">
      <c r="A372" s="21" t="s">
        <v>640</v>
      </c>
      <c r="B372" s="24" t="s">
        <v>1384</v>
      </c>
      <c r="F372" t="s">
        <v>1979</v>
      </c>
    </row>
    <row r="373" spans="1:6" ht="15" thickBot="1" x14ac:dyDescent="0.35">
      <c r="A373" s="21" t="s">
        <v>641</v>
      </c>
      <c r="B373" s="24" t="s">
        <v>1385</v>
      </c>
      <c r="F373" t="s">
        <v>1979</v>
      </c>
    </row>
    <row r="374" spans="1:6" ht="15" thickBot="1" x14ac:dyDescent="0.35">
      <c r="A374" s="21" t="s">
        <v>643</v>
      </c>
      <c r="B374" s="22" t="s">
        <v>124</v>
      </c>
      <c r="C374">
        <v>0</v>
      </c>
      <c r="D374" t="s">
        <v>1540</v>
      </c>
      <c r="E374" t="s">
        <v>1965</v>
      </c>
      <c r="F374" t="s">
        <v>1979</v>
      </c>
    </row>
    <row r="375" spans="1:6" ht="15" thickBot="1" x14ac:dyDescent="0.35">
      <c r="A375" s="21" t="s">
        <v>644</v>
      </c>
      <c r="B375" s="24" t="s">
        <v>1386</v>
      </c>
      <c r="C375">
        <v>0</v>
      </c>
      <c r="D375">
        <v>0</v>
      </c>
      <c r="E375" t="s">
        <v>1953</v>
      </c>
      <c r="F375" t="s">
        <v>1979</v>
      </c>
    </row>
    <row r="376" spans="1:6" ht="15" thickBot="1" x14ac:dyDescent="0.35">
      <c r="A376" s="21" t="s">
        <v>645</v>
      </c>
      <c r="B376" s="21" t="s">
        <v>1387</v>
      </c>
      <c r="F376" t="s">
        <v>1979</v>
      </c>
    </row>
    <row r="377" spans="1:6" ht="15" thickBot="1" x14ac:dyDescent="0.35">
      <c r="A377" s="21" t="s">
        <v>646</v>
      </c>
      <c r="B377" s="22" t="s">
        <v>216</v>
      </c>
      <c r="C377">
        <v>0</v>
      </c>
      <c r="D377" t="s">
        <v>1540</v>
      </c>
      <c r="E377" t="s">
        <v>1965</v>
      </c>
      <c r="F377" t="s">
        <v>1979</v>
      </c>
    </row>
    <row r="378" spans="1:6" ht="15" thickBot="1" x14ac:dyDescent="0.35">
      <c r="A378" s="21" t="s">
        <v>647</v>
      </c>
      <c r="B378" s="22" t="s">
        <v>190</v>
      </c>
      <c r="C378">
        <v>0</v>
      </c>
      <c r="D378" t="s">
        <v>1540</v>
      </c>
      <c r="E378" t="s">
        <v>1965</v>
      </c>
      <c r="F378" t="s">
        <v>1979</v>
      </c>
    </row>
    <row r="379" spans="1:6" ht="15" thickBot="1" x14ac:dyDescent="0.35">
      <c r="A379" s="21" t="s">
        <v>648</v>
      </c>
      <c r="B379" s="22" t="s">
        <v>1388</v>
      </c>
      <c r="F379" t="s">
        <v>1979</v>
      </c>
    </row>
    <row r="380" spans="1:6" ht="15" thickBot="1" x14ac:dyDescent="0.35">
      <c r="A380" s="21" t="s">
        <v>650</v>
      </c>
      <c r="B380" s="22" t="s">
        <v>21</v>
      </c>
      <c r="C380" t="s">
        <v>1540</v>
      </c>
      <c r="D380">
        <v>0</v>
      </c>
      <c r="E380" t="s">
        <v>1965</v>
      </c>
      <c r="F380" t="s">
        <v>1979</v>
      </c>
    </row>
    <row r="381" spans="1:6" ht="15" thickBot="1" x14ac:dyDescent="0.35">
      <c r="A381" s="21" t="s">
        <v>651</v>
      </c>
      <c r="B381" s="24" t="s">
        <v>1370</v>
      </c>
      <c r="F381" t="s">
        <v>1979</v>
      </c>
    </row>
    <row r="382" spans="1:6" ht="15" thickBot="1" x14ac:dyDescent="0.35">
      <c r="A382" s="21" t="s">
        <v>652</v>
      </c>
      <c r="B382" s="22" t="s">
        <v>1351</v>
      </c>
      <c r="F382" t="s">
        <v>1979</v>
      </c>
    </row>
    <row r="383" spans="1:6" ht="15" thickBot="1" x14ac:dyDescent="0.35">
      <c r="A383" s="21" t="s">
        <v>653</v>
      </c>
      <c r="B383" s="22" t="s">
        <v>190</v>
      </c>
      <c r="C383">
        <v>0</v>
      </c>
      <c r="D383" t="s">
        <v>1540</v>
      </c>
      <c r="E383" t="s">
        <v>1965</v>
      </c>
      <c r="F383" t="s">
        <v>1979</v>
      </c>
    </row>
    <row r="384" spans="1:6" ht="15" thickBot="1" x14ac:dyDescent="0.35">
      <c r="A384" s="21" t="s">
        <v>655</v>
      </c>
      <c r="B384" s="24" t="s">
        <v>1389</v>
      </c>
      <c r="F384" t="s">
        <v>1979</v>
      </c>
    </row>
    <row r="385" spans="1:6" ht="15" thickBot="1" x14ac:dyDescent="0.35">
      <c r="A385" s="21" t="s">
        <v>656</v>
      </c>
      <c r="B385" s="24" t="s">
        <v>1390</v>
      </c>
      <c r="F385" t="s">
        <v>1979</v>
      </c>
    </row>
    <row r="386" spans="1:6" ht="15" thickBot="1" x14ac:dyDescent="0.35">
      <c r="A386" s="21" t="s">
        <v>657</v>
      </c>
      <c r="B386" s="24" t="s">
        <v>1391</v>
      </c>
      <c r="F386" t="s">
        <v>1979</v>
      </c>
    </row>
    <row r="387" spans="1:6" ht="15" thickBot="1" x14ac:dyDescent="0.35">
      <c r="A387" s="21" t="s">
        <v>658</v>
      </c>
      <c r="B387" s="24" t="s">
        <v>1212</v>
      </c>
      <c r="F387" t="s">
        <v>1979</v>
      </c>
    </row>
    <row r="388" spans="1:6" ht="15" thickBot="1" x14ac:dyDescent="0.35">
      <c r="A388" s="21" t="s">
        <v>659</v>
      </c>
      <c r="B388" s="24" t="s">
        <v>1392</v>
      </c>
      <c r="F388" t="s">
        <v>1979</v>
      </c>
    </row>
    <row r="389" spans="1:6" ht="15" thickBot="1" x14ac:dyDescent="0.35">
      <c r="A389" s="21" t="s">
        <v>660</v>
      </c>
      <c r="B389" s="24" t="s">
        <v>1393</v>
      </c>
      <c r="F389" t="s">
        <v>1979</v>
      </c>
    </row>
    <row r="390" spans="1:6" ht="15" thickBot="1" x14ac:dyDescent="0.35">
      <c r="A390" s="21" t="s">
        <v>661</v>
      </c>
      <c r="B390" s="24" t="s">
        <v>1394</v>
      </c>
      <c r="F390" t="s">
        <v>1979</v>
      </c>
    </row>
    <row r="391" spans="1:6" ht="15" thickBot="1" x14ac:dyDescent="0.35">
      <c r="A391" s="21" t="s">
        <v>662</v>
      </c>
      <c r="B391" s="24" t="s">
        <v>1395</v>
      </c>
      <c r="F391" t="s">
        <v>1979</v>
      </c>
    </row>
    <row r="392" spans="1:6" ht="15" thickBot="1" x14ac:dyDescent="0.35">
      <c r="A392" s="21" t="s">
        <v>665</v>
      </c>
      <c r="B392" s="24" t="s">
        <v>1396</v>
      </c>
      <c r="F392" t="s">
        <v>1979</v>
      </c>
    </row>
    <row r="393" spans="1:6" ht="15" thickBot="1" x14ac:dyDescent="0.35">
      <c r="A393" s="21" t="s">
        <v>666</v>
      </c>
      <c r="B393" s="24" t="s">
        <v>1397</v>
      </c>
      <c r="F393" t="s">
        <v>1979</v>
      </c>
    </row>
    <row r="394" spans="1:6" ht="15" thickBot="1" x14ac:dyDescent="0.35">
      <c r="A394" s="21" t="s">
        <v>667</v>
      </c>
      <c r="B394" s="24" t="s">
        <v>1398</v>
      </c>
      <c r="F394" t="s">
        <v>1979</v>
      </c>
    </row>
    <row r="395" spans="1:6" ht="15" thickBot="1" x14ac:dyDescent="0.35">
      <c r="A395" s="21" t="s">
        <v>670</v>
      </c>
      <c r="B395" s="24" t="s">
        <v>1396</v>
      </c>
      <c r="F395" t="s">
        <v>1979</v>
      </c>
    </row>
    <row r="396" spans="1:6" ht="15" thickBot="1" x14ac:dyDescent="0.35">
      <c r="A396" s="21" t="s">
        <v>671</v>
      </c>
      <c r="B396" s="24" t="s">
        <v>1397</v>
      </c>
      <c r="F396" t="s">
        <v>1979</v>
      </c>
    </row>
    <row r="397" spans="1:6" ht="15" thickBot="1" x14ac:dyDescent="0.35">
      <c r="A397" s="21" t="s">
        <v>672</v>
      </c>
      <c r="B397" s="24" t="s">
        <v>1398</v>
      </c>
      <c r="F397" t="s">
        <v>1979</v>
      </c>
    </row>
    <row r="398" spans="1:6" ht="15" thickBot="1" x14ac:dyDescent="0.35">
      <c r="A398" s="21" t="s">
        <v>674</v>
      </c>
      <c r="B398" s="24" t="s">
        <v>1399</v>
      </c>
      <c r="F398" t="s">
        <v>1979</v>
      </c>
    </row>
    <row r="399" spans="1:6" ht="15" thickBot="1" x14ac:dyDescent="0.35">
      <c r="A399" s="21" t="s">
        <v>675</v>
      </c>
      <c r="B399" s="24" t="s">
        <v>1400</v>
      </c>
      <c r="F399" t="s">
        <v>1979</v>
      </c>
    </row>
    <row r="400" spans="1:6" ht="15" thickBot="1" x14ac:dyDescent="0.35">
      <c r="A400" s="21" t="s">
        <v>676</v>
      </c>
      <c r="B400" s="24" t="s">
        <v>1401</v>
      </c>
      <c r="F400" t="s">
        <v>1979</v>
      </c>
    </row>
    <row r="401" spans="1:6" ht="15" thickBot="1" x14ac:dyDescent="0.35">
      <c r="A401" s="21" t="s">
        <v>677</v>
      </c>
      <c r="B401" s="22" t="s">
        <v>222</v>
      </c>
      <c r="C401" t="s">
        <v>1540</v>
      </c>
      <c r="D401">
        <v>0</v>
      </c>
      <c r="E401" t="s">
        <v>1965</v>
      </c>
      <c r="F401" t="s">
        <v>1979</v>
      </c>
    </row>
    <row r="402" spans="1:6" ht="15" thickBot="1" x14ac:dyDescent="0.35">
      <c r="A402" s="21" t="s">
        <v>678</v>
      </c>
      <c r="B402" s="22" t="s">
        <v>1290</v>
      </c>
      <c r="F402" t="s">
        <v>1979</v>
      </c>
    </row>
    <row r="403" spans="1:6" ht="15" thickBot="1" x14ac:dyDescent="0.35">
      <c r="A403" s="21" t="s">
        <v>679</v>
      </c>
      <c r="B403" s="22" t="s">
        <v>21</v>
      </c>
      <c r="C403" t="s">
        <v>1540</v>
      </c>
      <c r="D403">
        <v>0</v>
      </c>
      <c r="E403" t="s">
        <v>1965</v>
      </c>
      <c r="F403" t="s">
        <v>1979</v>
      </c>
    </row>
    <row r="404" spans="1:6" ht="15" thickBot="1" x14ac:dyDescent="0.35">
      <c r="A404" s="21" t="s">
        <v>680</v>
      </c>
      <c r="B404" s="24" t="s">
        <v>1402</v>
      </c>
      <c r="F404" t="s">
        <v>1979</v>
      </c>
    </row>
    <row r="405" spans="1:6" ht="15" thickBot="1" x14ac:dyDescent="0.35">
      <c r="A405" s="21" t="s">
        <v>681</v>
      </c>
      <c r="B405" s="22" t="s">
        <v>6</v>
      </c>
      <c r="C405" t="s">
        <v>1540</v>
      </c>
      <c r="D405">
        <v>0</v>
      </c>
      <c r="E405" t="s">
        <v>1965</v>
      </c>
      <c r="F405" t="s">
        <v>1979</v>
      </c>
    </row>
    <row r="406" spans="1:6" ht="15" thickBot="1" x14ac:dyDescent="0.35">
      <c r="A406" s="21" t="s">
        <v>683</v>
      </c>
      <c r="B406" s="22" t="s">
        <v>1403</v>
      </c>
      <c r="F406" t="s">
        <v>1979</v>
      </c>
    </row>
    <row r="407" spans="1:6" ht="15" thickBot="1" x14ac:dyDescent="0.35">
      <c r="A407" s="21" t="s">
        <v>684</v>
      </c>
      <c r="B407" s="22" t="s">
        <v>1366</v>
      </c>
      <c r="F407" t="s">
        <v>1979</v>
      </c>
    </row>
    <row r="408" spans="1:6" ht="15" thickBot="1" x14ac:dyDescent="0.35">
      <c r="A408" s="21" t="s">
        <v>685</v>
      </c>
      <c r="B408" s="22" t="s">
        <v>110</v>
      </c>
      <c r="C408">
        <v>0</v>
      </c>
      <c r="D408" t="s">
        <v>1540</v>
      </c>
      <c r="E408" t="s">
        <v>1965</v>
      </c>
      <c r="F408" t="s">
        <v>1979</v>
      </c>
    </row>
    <row r="409" spans="1:6" ht="15" thickBot="1" x14ac:dyDescent="0.35">
      <c r="A409" s="21" t="s">
        <v>686</v>
      </c>
      <c r="B409" s="22" t="s">
        <v>190</v>
      </c>
      <c r="C409">
        <v>0</v>
      </c>
      <c r="D409" t="s">
        <v>1540</v>
      </c>
      <c r="E409" t="s">
        <v>1965</v>
      </c>
      <c r="F409" t="s">
        <v>1979</v>
      </c>
    </row>
    <row r="410" spans="1:6" ht="15" thickBot="1" x14ac:dyDescent="0.35">
      <c r="A410" s="21" t="s">
        <v>687</v>
      </c>
      <c r="B410" s="22" t="s">
        <v>124</v>
      </c>
      <c r="C410">
        <v>0</v>
      </c>
      <c r="D410" t="s">
        <v>1540</v>
      </c>
      <c r="E410" t="s">
        <v>1965</v>
      </c>
      <c r="F410" t="s">
        <v>1979</v>
      </c>
    </row>
    <row r="411" spans="1:6" ht="15" thickBot="1" x14ac:dyDescent="0.35">
      <c r="A411" s="21" t="s">
        <v>689</v>
      </c>
      <c r="B411" s="22" t="s">
        <v>6</v>
      </c>
      <c r="C411" t="s">
        <v>1540</v>
      </c>
      <c r="D411">
        <v>0</v>
      </c>
      <c r="E411" t="s">
        <v>1965</v>
      </c>
      <c r="F411" t="s">
        <v>1979</v>
      </c>
    </row>
    <row r="412" spans="1:6" ht="15" thickBot="1" x14ac:dyDescent="0.35">
      <c r="A412" s="21" t="s">
        <v>690</v>
      </c>
      <c r="B412" s="22" t="s">
        <v>21</v>
      </c>
      <c r="C412" t="s">
        <v>1540</v>
      </c>
      <c r="D412">
        <v>0</v>
      </c>
      <c r="E412" t="s">
        <v>1965</v>
      </c>
      <c r="F412" t="s">
        <v>1979</v>
      </c>
    </row>
    <row r="413" spans="1:6" ht="15" thickBot="1" x14ac:dyDescent="0.35">
      <c r="A413" s="21" t="s">
        <v>691</v>
      </c>
      <c r="B413" s="22" t="s">
        <v>184</v>
      </c>
      <c r="C413">
        <v>0</v>
      </c>
      <c r="D413" t="s">
        <v>1540</v>
      </c>
      <c r="E413" t="s">
        <v>1965</v>
      </c>
      <c r="F413" t="s">
        <v>1979</v>
      </c>
    </row>
    <row r="414" spans="1:6" ht="15" thickBot="1" x14ac:dyDescent="0.35">
      <c r="A414" s="21" t="s">
        <v>692</v>
      </c>
      <c r="B414" s="22" t="s">
        <v>185</v>
      </c>
      <c r="C414">
        <v>0</v>
      </c>
      <c r="D414" t="s">
        <v>1540</v>
      </c>
      <c r="E414" t="s">
        <v>1965</v>
      </c>
      <c r="F414" t="s">
        <v>1979</v>
      </c>
    </row>
    <row r="415" spans="1:6" ht="15" thickBot="1" x14ac:dyDescent="0.35">
      <c r="A415" s="21" t="s">
        <v>693</v>
      </c>
      <c r="B415" s="22" t="s">
        <v>96</v>
      </c>
      <c r="C415" t="s">
        <v>1540</v>
      </c>
      <c r="D415">
        <v>0</v>
      </c>
      <c r="E415" t="s">
        <v>1965</v>
      </c>
      <c r="F415" t="s">
        <v>1979</v>
      </c>
    </row>
    <row r="416" spans="1:6" ht="15" thickBot="1" x14ac:dyDescent="0.35">
      <c r="A416" s="21" t="s">
        <v>694</v>
      </c>
      <c r="B416" s="22" t="s">
        <v>222</v>
      </c>
      <c r="C416" t="s">
        <v>1540</v>
      </c>
      <c r="D416">
        <v>0</v>
      </c>
      <c r="E416" t="s">
        <v>1965</v>
      </c>
      <c r="F416" t="s">
        <v>1979</v>
      </c>
    </row>
    <row r="417" spans="1:6" ht="15" thickBot="1" x14ac:dyDescent="0.35">
      <c r="A417" s="21" t="s">
        <v>695</v>
      </c>
      <c r="B417" s="22" t="s">
        <v>224</v>
      </c>
      <c r="C417" t="s">
        <v>1540</v>
      </c>
      <c r="D417">
        <v>0</v>
      </c>
      <c r="E417" t="s">
        <v>1965</v>
      </c>
      <c r="F417" t="s">
        <v>1979</v>
      </c>
    </row>
    <row r="418" spans="1:6" ht="15" thickBot="1" x14ac:dyDescent="0.35">
      <c r="A418" s="21" t="s">
        <v>696</v>
      </c>
      <c r="B418" s="22" t="s">
        <v>225</v>
      </c>
      <c r="C418" t="s">
        <v>1540</v>
      </c>
      <c r="D418">
        <v>0</v>
      </c>
      <c r="E418" t="s">
        <v>1965</v>
      </c>
      <c r="F418" t="s">
        <v>1979</v>
      </c>
    </row>
    <row r="419" spans="1:6" ht="15" thickBot="1" x14ac:dyDescent="0.35">
      <c r="A419" s="22" t="s">
        <v>698</v>
      </c>
      <c r="B419" s="22" t="s">
        <v>58</v>
      </c>
      <c r="C419">
        <v>0</v>
      </c>
      <c r="D419">
        <v>0</v>
      </c>
      <c r="E419" t="s">
        <v>1965</v>
      </c>
      <c r="F419" t="s">
        <v>1979</v>
      </c>
    </row>
    <row r="420" spans="1:6" ht="15" thickBot="1" x14ac:dyDescent="0.35">
      <c r="A420" s="21" t="s">
        <v>699</v>
      </c>
      <c r="B420" s="22" t="s">
        <v>6</v>
      </c>
      <c r="C420" t="s">
        <v>1540</v>
      </c>
      <c r="D420">
        <v>0</v>
      </c>
      <c r="E420" t="s">
        <v>1965</v>
      </c>
      <c r="F420" t="s">
        <v>1979</v>
      </c>
    </row>
    <row r="421" spans="1:6" ht="15" thickBot="1" x14ac:dyDescent="0.35">
      <c r="A421" s="21" t="s">
        <v>700</v>
      </c>
      <c r="B421" s="22" t="s">
        <v>21</v>
      </c>
      <c r="C421" t="s">
        <v>1540</v>
      </c>
      <c r="D421">
        <v>0</v>
      </c>
      <c r="E421" t="s">
        <v>1965</v>
      </c>
      <c r="F421" t="s">
        <v>1979</v>
      </c>
    </row>
    <row r="422" spans="1:6" ht="15" thickBot="1" x14ac:dyDescent="0.35">
      <c r="A422" s="21" t="s">
        <v>701</v>
      </c>
      <c r="B422" s="22" t="s">
        <v>184</v>
      </c>
      <c r="C422">
        <v>0</v>
      </c>
      <c r="D422" t="s">
        <v>1540</v>
      </c>
      <c r="E422" t="s">
        <v>1965</v>
      </c>
      <c r="F422" t="s">
        <v>1979</v>
      </c>
    </row>
    <row r="423" spans="1:6" ht="15" thickBot="1" x14ac:dyDescent="0.35">
      <c r="A423" s="21" t="s">
        <v>702</v>
      </c>
      <c r="B423" s="22" t="s">
        <v>185</v>
      </c>
      <c r="C423">
        <v>0</v>
      </c>
      <c r="D423" t="s">
        <v>1540</v>
      </c>
      <c r="E423" t="s">
        <v>1965</v>
      </c>
      <c r="F423" t="s">
        <v>1979</v>
      </c>
    </row>
    <row r="424" spans="1:6" ht="15" thickBot="1" x14ac:dyDescent="0.35">
      <c r="A424" s="21" t="s">
        <v>703</v>
      </c>
      <c r="B424" s="22" t="s">
        <v>96</v>
      </c>
      <c r="C424" t="s">
        <v>1540</v>
      </c>
      <c r="D424">
        <v>0</v>
      </c>
      <c r="E424" t="s">
        <v>1965</v>
      </c>
      <c r="F424" t="s">
        <v>1979</v>
      </c>
    </row>
    <row r="425" spans="1:6" ht="15" thickBot="1" x14ac:dyDescent="0.35">
      <c r="A425" s="21" t="s">
        <v>704</v>
      </c>
      <c r="B425" s="22" t="s">
        <v>222</v>
      </c>
      <c r="C425" t="s">
        <v>1540</v>
      </c>
      <c r="D425">
        <v>0</v>
      </c>
      <c r="E425" t="s">
        <v>1965</v>
      </c>
      <c r="F425" t="s">
        <v>1979</v>
      </c>
    </row>
    <row r="426" spans="1:6" ht="15" thickBot="1" x14ac:dyDescent="0.35">
      <c r="A426" s="21" t="s">
        <v>705</v>
      </c>
      <c r="B426" s="22" t="s">
        <v>224</v>
      </c>
      <c r="C426" t="s">
        <v>1540</v>
      </c>
      <c r="D426">
        <v>0</v>
      </c>
      <c r="E426" t="s">
        <v>1965</v>
      </c>
      <c r="F426" t="s">
        <v>1979</v>
      </c>
    </row>
    <row r="427" spans="1:6" ht="15" thickBot="1" x14ac:dyDescent="0.35">
      <c r="A427" s="21" t="s">
        <v>706</v>
      </c>
      <c r="B427" s="22" t="s">
        <v>225</v>
      </c>
      <c r="C427" t="s">
        <v>1540</v>
      </c>
      <c r="D427">
        <v>0</v>
      </c>
      <c r="E427" t="s">
        <v>1965</v>
      </c>
      <c r="F427" t="s">
        <v>1979</v>
      </c>
    </row>
    <row r="428" spans="1:6" ht="15" thickBot="1" x14ac:dyDescent="0.35">
      <c r="A428" s="21" t="s">
        <v>708</v>
      </c>
      <c r="B428" s="22" t="s">
        <v>6</v>
      </c>
      <c r="C428" t="s">
        <v>1540</v>
      </c>
      <c r="D428">
        <v>0</v>
      </c>
      <c r="E428" t="s">
        <v>1965</v>
      </c>
      <c r="F428" t="s">
        <v>1979</v>
      </c>
    </row>
    <row r="429" spans="1:6" ht="15" thickBot="1" x14ac:dyDescent="0.35">
      <c r="A429" s="21" t="s">
        <v>709</v>
      </c>
      <c r="B429" s="22" t="s">
        <v>21</v>
      </c>
      <c r="C429" t="s">
        <v>1540</v>
      </c>
      <c r="D429">
        <v>0</v>
      </c>
      <c r="E429" t="s">
        <v>1965</v>
      </c>
      <c r="F429" t="s">
        <v>1979</v>
      </c>
    </row>
    <row r="430" spans="1:6" ht="15" thickBot="1" x14ac:dyDescent="0.35">
      <c r="A430" s="21" t="s">
        <v>710</v>
      </c>
      <c r="B430" s="22" t="s">
        <v>1187</v>
      </c>
      <c r="C430" t="s">
        <v>1540</v>
      </c>
      <c r="F430" t="s">
        <v>1979</v>
      </c>
    </row>
    <row r="431" spans="1:6" ht="15" thickBot="1" x14ac:dyDescent="0.35">
      <c r="A431" s="21" t="s">
        <v>711</v>
      </c>
      <c r="B431" s="22" t="s">
        <v>222</v>
      </c>
      <c r="C431" t="s">
        <v>1540</v>
      </c>
      <c r="D431">
        <v>0</v>
      </c>
      <c r="E431" t="s">
        <v>1965</v>
      </c>
      <c r="F431" t="s">
        <v>1979</v>
      </c>
    </row>
    <row r="432" spans="1:6" ht="15" thickBot="1" x14ac:dyDescent="0.35">
      <c r="A432" s="21" t="s">
        <v>712</v>
      </c>
      <c r="B432" s="22" t="s">
        <v>224</v>
      </c>
      <c r="C432" t="s">
        <v>1540</v>
      </c>
      <c r="D432">
        <v>0</v>
      </c>
      <c r="E432" t="s">
        <v>1965</v>
      </c>
      <c r="F432" t="s">
        <v>1979</v>
      </c>
    </row>
    <row r="433" spans="1:6" ht="15" thickBot="1" x14ac:dyDescent="0.35">
      <c r="A433" s="21" t="s">
        <v>713</v>
      </c>
      <c r="B433" s="24" t="s">
        <v>1404</v>
      </c>
      <c r="F433" t="s">
        <v>1979</v>
      </c>
    </row>
    <row r="434" spans="1:6" ht="15" thickBot="1" x14ac:dyDescent="0.35">
      <c r="A434" s="21" t="s">
        <v>714</v>
      </c>
      <c r="B434" s="24" t="s">
        <v>1405</v>
      </c>
      <c r="F434" t="s">
        <v>1979</v>
      </c>
    </row>
    <row r="435" spans="1:6" ht="15" thickBot="1" x14ac:dyDescent="0.35">
      <c r="A435" s="21" t="s">
        <v>716</v>
      </c>
      <c r="B435" s="22" t="s">
        <v>21</v>
      </c>
      <c r="C435" t="s">
        <v>1540</v>
      </c>
      <c r="D435">
        <v>0</v>
      </c>
      <c r="E435" t="s">
        <v>1965</v>
      </c>
      <c r="F435" t="s">
        <v>1979</v>
      </c>
    </row>
    <row r="436" spans="1:6" ht="15" thickBot="1" x14ac:dyDescent="0.35">
      <c r="A436" s="21" t="s">
        <v>717</v>
      </c>
      <c r="B436" s="24" t="s">
        <v>1406</v>
      </c>
      <c r="F436" t="s">
        <v>1979</v>
      </c>
    </row>
    <row r="437" spans="1:6" ht="15" thickBot="1" x14ac:dyDescent="0.35">
      <c r="A437" s="21" t="s">
        <v>718</v>
      </c>
      <c r="B437" s="22" t="s">
        <v>222</v>
      </c>
      <c r="C437" t="s">
        <v>1540</v>
      </c>
      <c r="D437">
        <v>0</v>
      </c>
      <c r="E437" t="s">
        <v>1965</v>
      </c>
      <c r="F437" t="s">
        <v>1979</v>
      </c>
    </row>
    <row r="438" spans="1:6" ht="15" thickBot="1" x14ac:dyDescent="0.35">
      <c r="A438" s="21" t="s">
        <v>719</v>
      </c>
      <c r="B438" s="24" t="s">
        <v>1407</v>
      </c>
      <c r="F438" t="s">
        <v>1979</v>
      </c>
    </row>
    <row r="439" spans="1:6" ht="15" thickBot="1" x14ac:dyDescent="0.35">
      <c r="A439" s="21" t="s">
        <v>720</v>
      </c>
      <c r="B439" s="22" t="s">
        <v>224</v>
      </c>
      <c r="C439" t="s">
        <v>1540</v>
      </c>
      <c r="D439">
        <v>0</v>
      </c>
      <c r="E439" t="s">
        <v>1965</v>
      </c>
      <c r="F439" t="s">
        <v>1979</v>
      </c>
    </row>
    <row r="440" spans="1:6" ht="15" thickBot="1" x14ac:dyDescent="0.35">
      <c r="A440" s="21" t="s">
        <v>721</v>
      </c>
      <c r="B440" s="22" t="s">
        <v>225</v>
      </c>
      <c r="C440" t="s">
        <v>1540</v>
      </c>
      <c r="D440">
        <v>0</v>
      </c>
      <c r="E440" t="s">
        <v>1965</v>
      </c>
      <c r="F440" t="s">
        <v>1979</v>
      </c>
    </row>
    <row r="441" spans="1:6" ht="15" thickBot="1" x14ac:dyDescent="0.35">
      <c r="A441" s="21" t="s">
        <v>722</v>
      </c>
      <c r="B441" s="24" t="s">
        <v>1408</v>
      </c>
      <c r="F441" t="s">
        <v>1979</v>
      </c>
    </row>
    <row r="442" spans="1:6" ht="15" thickBot="1" x14ac:dyDescent="0.35">
      <c r="A442" s="21" t="s">
        <v>723</v>
      </c>
      <c r="B442" s="24" t="s">
        <v>1409</v>
      </c>
      <c r="F442" t="s">
        <v>1979</v>
      </c>
    </row>
    <row r="443" spans="1:6" ht="15" thickBot="1" x14ac:dyDescent="0.35">
      <c r="A443" s="21" t="s">
        <v>724</v>
      </c>
      <c r="B443" s="24" t="s">
        <v>1410</v>
      </c>
      <c r="F443" t="s">
        <v>1979</v>
      </c>
    </row>
    <row r="444" spans="1:6" ht="15" thickBot="1" x14ac:dyDescent="0.35">
      <c r="A444" s="21" t="s">
        <v>725</v>
      </c>
      <c r="B444" s="24" t="s">
        <v>1411</v>
      </c>
      <c r="F444" t="s">
        <v>1979</v>
      </c>
    </row>
    <row r="445" spans="1:6" ht="15" thickBot="1" x14ac:dyDescent="0.35">
      <c r="A445" s="21" t="s">
        <v>726</v>
      </c>
      <c r="B445" s="24" t="s">
        <v>1412</v>
      </c>
      <c r="F445" t="s">
        <v>1979</v>
      </c>
    </row>
    <row r="446" spans="1:6" ht="15" thickBot="1" x14ac:dyDescent="0.35">
      <c r="A446" s="21" t="s">
        <v>727</v>
      </c>
      <c r="B446" s="24" t="s">
        <v>1413</v>
      </c>
      <c r="F446" t="s">
        <v>1979</v>
      </c>
    </row>
    <row r="447" spans="1:6" ht="15" thickBot="1" x14ac:dyDescent="0.35">
      <c r="A447" s="21" t="s">
        <v>729</v>
      </c>
      <c r="B447" s="22" t="s">
        <v>21</v>
      </c>
      <c r="C447" t="s">
        <v>1540</v>
      </c>
      <c r="D447">
        <v>0</v>
      </c>
      <c r="E447" t="s">
        <v>1965</v>
      </c>
      <c r="F447" t="s">
        <v>1979</v>
      </c>
    </row>
    <row r="448" spans="1:6" ht="15" thickBot="1" x14ac:dyDescent="0.35">
      <c r="A448" s="21" t="s">
        <v>730</v>
      </c>
      <c r="B448" s="22" t="s">
        <v>224</v>
      </c>
      <c r="C448" t="s">
        <v>1540</v>
      </c>
      <c r="D448">
        <v>0</v>
      </c>
      <c r="E448" t="s">
        <v>1965</v>
      </c>
      <c r="F448" t="s">
        <v>1979</v>
      </c>
    </row>
    <row r="449" spans="1:6" ht="15" thickBot="1" x14ac:dyDescent="0.35">
      <c r="A449" s="21" t="s">
        <v>731</v>
      </c>
      <c r="B449" s="22" t="s">
        <v>222</v>
      </c>
      <c r="C449" t="s">
        <v>1540</v>
      </c>
      <c r="D449">
        <v>0</v>
      </c>
      <c r="E449" t="s">
        <v>1965</v>
      </c>
      <c r="F449" t="s">
        <v>1979</v>
      </c>
    </row>
    <row r="450" spans="1:6" ht="15" thickBot="1" x14ac:dyDescent="0.35">
      <c r="A450" s="21" t="s">
        <v>732</v>
      </c>
      <c r="B450" s="24" t="s">
        <v>1414</v>
      </c>
      <c r="F450" t="s">
        <v>1979</v>
      </c>
    </row>
    <row r="451" spans="1:6" ht="15" thickBot="1" x14ac:dyDescent="0.35">
      <c r="A451" s="21" t="s">
        <v>733</v>
      </c>
      <c r="B451" s="22" t="s">
        <v>96</v>
      </c>
      <c r="C451" t="s">
        <v>1540</v>
      </c>
      <c r="D451">
        <v>0</v>
      </c>
      <c r="E451" t="s">
        <v>1965</v>
      </c>
      <c r="F451" t="s">
        <v>1979</v>
      </c>
    </row>
    <row r="452" spans="1:6" ht="15" thickBot="1" x14ac:dyDescent="0.35">
      <c r="A452" s="21" t="s">
        <v>734</v>
      </c>
      <c r="B452" s="22" t="s">
        <v>95</v>
      </c>
      <c r="C452" t="s">
        <v>1540</v>
      </c>
      <c r="D452">
        <v>0</v>
      </c>
      <c r="E452" t="s">
        <v>1965</v>
      </c>
      <c r="F452" t="s">
        <v>1979</v>
      </c>
    </row>
    <row r="453" spans="1:6" ht="15" thickBot="1" x14ac:dyDescent="0.35">
      <c r="A453" s="21" t="s">
        <v>735</v>
      </c>
      <c r="B453" s="22" t="s">
        <v>1415</v>
      </c>
      <c r="F453" t="s">
        <v>1979</v>
      </c>
    </row>
    <row r="454" spans="1:6" ht="15" thickBot="1" x14ac:dyDescent="0.35">
      <c r="A454" s="21" t="s">
        <v>736</v>
      </c>
      <c r="B454" s="22" t="s">
        <v>11</v>
      </c>
      <c r="C454" t="s">
        <v>1540</v>
      </c>
      <c r="D454">
        <v>0</v>
      </c>
      <c r="E454" t="s">
        <v>1965</v>
      </c>
      <c r="F454" t="s">
        <v>1979</v>
      </c>
    </row>
    <row r="455" spans="1:6" ht="15" thickBot="1" x14ac:dyDescent="0.35">
      <c r="A455" s="21" t="s">
        <v>737</v>
      </c>
      <c r="B455" s="24" t="s">
        <v>1416</v>
      </c>
      <c r="F455" t="s">
        <v>1979</v>
      </c>
    </row>
    <row r="456" spans="1:6" ht="15" thickBot="1" x14ac:dyDescent="0.35">
      <c r="A456" s="21" t="s">
        <v>738</v>
      </c>
      <c r="B456" s="24" t="s">
        <v>1417</v>
      </c>
      <c r="F456" t="s">
        <v>1979</v>
      </c>
    </row>
    <row r="457" spans="1:6" ht="15" thickBot="1" x14ac:dyDescent="0.35">
      <c r="A457" s="21" t="s">
        <v>739</v>
      </c>
      <c r="B457" s="24" t="s">
        <v>1418</v>
      </c>
      <c r="F457" t="s">
        <v>1979</v>
      </c>
    </row>
    <row r="458" spans="1:6" ht="15" thickBot="1" x14ac:dyDescent="0.35">
      <c r="A458" s="21" t="s">
        <v>741</v>
      </c>
      <c r="B458" s="22" t="s">
        <v>21</v>
      </c>
      <c r="C458" t="s">
        <v>1540</v>
      </c>
      <c r="D458">
        <v>0</v>
      </c>
      <c r="E458" t="s">
        <v>1965</v>
      </c>
      <c r="F458" t="s">
        <v>1979</v>
      </c>
    </row>
    <row r="459" spans="1:6" ht="15" thickBot="1" x14ac:dyDescent="0.35">
      <c r="A459" s="21" t="s">
        <v>742</v>
      </c>
      <c r="B459" s="22" t="s">
        <v>343</v>
      </c>
      <c r="D459" t="s">
        <v>1540</v>
      </c>
      <c r="F459" t="s">
        <v>1979</v>
      </c>
    </row>
    <row r="460" spans="1:6" ht="15" thickBot="1" x14ac:dyDescent="0.35">
      <c r="A460" s="21" t="s">
        <v>743</v>
      </c>
      <c r="B460" s="24" t="s">
        <v>1419</v>
      </c>
      <c r="F460" t="s">
        <v>1979</v>
      </c>
    </row>
    <row r="461" spans="1:6" ht="15" thickBot="1" x14ac:dyDescent="0.35">
      <c r="A461" s="21" t="s">
        <v>744</v>
      </c>
      <c r="B461" s="24" t="s">
        <v>1420</v>
      </c>
      <c r="F461" t="s">
        <v>1979</v>
      </c>
    </row>
    <row r="462" spans="1:6" ht="15" thickBot="1" x14ac:dyDescent="0.35">
      <c r="A462" s="21" t="s">
        <v>745</v>
      </c>
      <c r="B462" s="22" t="s">
        <v>110</v>
      </c>
      <c r="C462">
        <v>0</v>
      </c>
      <c r="D462" t="s">
        <v>1540</v>
      </c>
      <c r="E462" t="s">
        <v>1965</v>
      </c>
      <c r="F462" t="s">
        <v>1979</v>
      </c>
    </row>
    <row r="463" spans="1:6" ht="15" thickBot="1" x14ac:dyDescent="0.35">
      <c r="A463" s="21" t="s">
        <v>746</v>
      </c>
      <c r="B463" s="24" t="s">
        <v>1421</v>
      </c>
      <c r="F463" t="s">
        <v>1979</v>
      </c>
    </row>
    <row r="464" spans="1:6" ht="15" thickBot="1" x14ac:dyDescent="0.35">
      <c r="A464" s="21" t="s">
        <v>747</v>
      </c>
      <c r="B464" s="24" t="s">
        <v>1422</v>
      </c>
      <c r="F464" t="s">
        <v>1979</v>
      </c>
    </row>
    <row r="465" spans="1:6" ht="15" thickBot="1" x14ac:dyDescent="0.35">
      <c r="A465" s="21" t="s">
        <v>748</v>
      </c>
      <c r="B465" s="24" t="s">
        <v>1423</v>
      </c>
      <c r="F465" t="s">
        <v>1979</v>
      </c>
    </row>
    <row r="466" spans="1:6" ht="15" thickBot="1" x14ac:dyDescent="0.35">
      <c r="A466" s="21" t="s">
        <v>750</v>
      </c>
      <c r="B466" s="24" t="s">
        <v>1424</v>
      </c>
      <c r="F466" t="s">
        <v>1979</v>
      </c>
    </row>
    <row r="467" spans="1:6" ht="15" thickBot="1" x14ac:dyDescent="0.35">
      <c r="A467" s="21" t="s">
        <v>751</v>
      </c>
      <c r="B467" s="24" t="s">
        <v>1425</v>
      </c>
      <c r="F467" t="s">
        <v>1979</v>
      </c>
    </row>
    <row r="468" spans="1:6" ht="15" thickBot="1" x14ac:dyDescent="0.35">
      <c r="A468" s="21" t="s">
        <v>752</v>
      </c>
      <c r="B468" s="24" t="s">
        <v>1426</v>
      </c>
      <c r="F468" t="s">
        <v>1979</v>
      </c>
    </row>
    <row r="469" spans="1:6" ht="15" thickBot="1" x14ac:dyDescent="0.35">
      <c r="A469" s="21" t="s">
        <v>753</v>
      </c>
      <c r="B469" s="24" t="s">
        <v>1427</v>
      </c>
      <c r="F469" t="s">
        <v>1979</v>
      </c>
    </row>
    <row r="470" spans="1:6" ht="15" thickBot="1" x14ac:dyDescent="0.35">
      <c r="A470" s="21" t="s">
        <v>754</v>
      </c>
      <c r="B470" s="24" t="s">
        <v>1428</v>
      </c>
      <c r="F470" t="s">
        <v>1979</v>
      </c>
    </row>
    <row r="471" spans="1:6" ht="15" thickBot="1" x14ac:dyDescent="0.35">
      <c r="A471" s="21" t="s">
        <v>755</v>
      </c>
      <c r="B471" s="24" t="s">
        <v>1429</v>
      </c>
      <c r="F471" t="s">
        <v>1979</v>
      </c>
    </row>
    <row r="472" spans="1:6" ht="15" thickBot="1" x14ac:dyDescent="0.35">
      <c r="A472" s="21" t="s">
        <v>756</v>
      </c>
      <c r="B472" s="24" t="s">
        <v>1430</v>
      </c>
      <c r="F472" t="s">
        <v>1979</v>
      </c>
    </row>
    <row r="473" spans="1:6" ht="15" thickBot="1" x14ac:dyDescent="0.35">
      <c r="A473" s="27" t="s">
        <v>758</v>
      </c>
      <c r="B473" s="22" t="s">
        <v>21</v>
      </c>
      <c r="C473" t="s">
        <v>1540</v>
      </c>
      <c r="D473">
        <v>0</v>
      </c>
      <c r="E473" t="s">
        <v>1965</v>
      </c>
      <c r="F473" t="s">
        <v>1979</v>
      </c>
    </row>
    <row r="474" spans="1:6" ht="15" thickBot="1" x14ac:dyDescent="0.35">
      <c r="A474" s="21" t="s">
        <v>759</v>
      </c>
      <c r="B474" s="22" t="s">
        <v>96</v>
      </c>
      <c r="C474" t="s">
        <v>1540</v>
      </c>
      <c r="D474">
        <v>0</v>
      </c>
      <c r="E474" t="s">
        <v>1965</v>
      </c>
      <c r="F474" t="s">
        <v>1979</v>
      </c>
    </row>
    <row r="475" spans="1:6" ht="15" thickBot="1" x14ac:dyDescent="0.35">
      <c r="A475" s="21" t="s">
        <v>760</v>
      </c>
      <c r="B475" s="22" t="s">
        <v>112</v>
      </c>
      <c r="C475" t="s">
        <v>1540</v>
      </c>
      <c r="D475">
        <v>0</v>
      </c>
      <c r="E475" t="s">
        <v>1965</v>
      </c>
      <c r="F475" t="s">
        <v>1979</v>
      </c>
    </row>
    <row r="476" spans="1:6" ht="15" thickBot="1" x14ac:dyDescent="0.35">
      <c r="A476" s="21" t="s">
        <v>761</v>
      </c>
      <c r="B476" s="24" t="s">
        <v>1431</v>
      </c>
      <c r="F476" t="s">
        <v>1979</v>
      </c>
    </row>
    <row r="477" spans="1:6" ht="15" thickBot="1" x14ac:dyDescent="0.35">
      <c r="A477" s="21" t="s">
        <v>762</v>
      </c>
      <c r="B477" s="24" t="s">
        <v>1432</v>
      </c>
      <c r="F477" t="s">
        <v>1979</v>
      </c>
    </row>
    <row r="478" spans="1:6" ht="15" thickBot="1" x14ac:dyDescent="0.35">
      <c r="A478" s="21" t="s">
        <v>763</v>
      </c>
      <c r="B478" s="22" t="s">
        <v>224</v>
      </c>
      <c r="C478" t="s">
        <v>1540</v>
      </c>
      <c r="D478">
        <v>0</v>
      </c>
      <c r="E478" t="s">
        <v>1965</v>
      </c>
      <c r="F478" t="s">
        <v>1979</v>
      </c>
    </row>
    <row r="479" spans="1:6" ht="15" thickBot="1" x14ac:dyDescent="0.35">
      <c r="A479" s="21" t="s">
        <v>765</v>
      </c>
      <c r="B479" s="24" t="s">
        <v>1433</v>
      </c>
      <c r="F479" t="s">
        <v>1979</v>
      </c>
    </row>
    <row r="480" spans="1:6" ht="15" thickBot="1" x14ac:dyDescent="0.35">
      <c r="A480" s="21" t="s">
        <v>766</v>
      </c>
      <c r="B480" s="24" t="s">
        <v>1434</v>
      </c>
      <c r="F480" t="s">
        <v>1979</v>
      </c>
    </row>
    <row r="481" spans="1:6" ht="15" thickBot="1" x14ac:dyDescent="0.35">
      <c r="A481" s="21" t="s">
        <v>767</v>
      </c>
      <c r="B481" s="24" t="s">
        <v>1435</v>
      </c>
      <c r="F481" t="s">
        <v>1979</v>
      </c>
    </row>
    <row r="482" spans="1:6" ht="15" thickBot="1" x14ac:dyDescent="0.35">
      <c r="A482" s="21" t="s">
        <v>768</v>
      </c>
      <c r="B482" s="24" t="s">
        <v>1436</v>
      </c>
      <c r="F482" t="s">
        <v>1979</v>
      </c>
    </row>
    <row r="483" spans="1:6" ht="15" thickBot="1" x14ac:dyDescent="0.35">
      <c r="A483" s="21" t="s">
        <v>769</v>
      </c>
      <c r="B483" s="24" t="s">
        <v>1437</v>
      </c>
      <c r="F483" t="s">
        <v>1979</v>
      </c>
    </row>
    <row r="484" spans="1:6" ht="15" thickBot="1" x14ac:dyDescent="0.35">
      <c r="A484" s="21" t="s">
        <v>770</v>
      </c>
      <c r="B484" s="24" t="s">
        <v>1438</v>
      </c>
      <c r="F484" t="s">
        <v>1979</v>
      </c>
    </row>
    <row r="485" spans="1:6" ht="15" thickBot="1" x14ac:dyDescent="0.35">
      <c r="A485" s="21" t="s">
        <v>771</v>
      </c>
      <c r="B485" s="24" t="s">
        <v>1439</v>
      </c>
      <c r="F485" t="s">
        <v>1979</v>
      </c>
    </row>
    <row r="486" spans="1:6" ht="15" thickBot="1" x14ac:dyDescent="0.35">
      <c r="A486" s="21" t="s">
        <v>772</v>
      </c>
      <c r="B486" s="24" t="s">
        <v>1440</v>
      </c>
      <c r="F486" t="s">
        <v>1979</v>
      </c>
    </row>
    <row r="487" spans="1:6" ht="15" thickBot="1" x14ac:dyDescent="0.35">
      <c r="A487" s="21" t="s">
        <v>774</v>
      </c>
      <c r="B487" s="24" t="s">
        <v>1441</v>
      </c>
      <c r="F487" t="s">
        <v>1979</v>
      </c>
    </row>
    <row r="488" spans="1:6" ht="15" thickBot="1" x14ac:dyDescent="0.35">
      <c r="A488" s="21" t="s">
        <v>775</v>
      </c>
      <c r="B488" s="24" t="s">
        <v>1442</v>
      </c>
      <c r="F488" t="s">
        <v>1979</v>
      </c>
    </row>
    <row r="489" spans="1:6" ht="15" thickBot="1" x14ac:dyDescent="0.35">
      <c r="A489" s="21" t="s">
        <v>776</v>
      </c>
      <c r="B489" s="24" t="s">
        <v>1443</v>
      </c>
      <c r="F489" t="s">
        <v>1979</v>
      </c>
    </row>
    <row r="490" spans="1:6" ht="15" thickBot="1" x14ac:dyDescent="0.35">
      <c r="A490" s="21" t="s">
        <v>777</v>
      </c>
      <c r="B490" s="24" t="s">
        <v>1444</v>
      </c>
      <c r="F490" t="s">
        <v>1979</v>
      </c>
    </row>
    <row r="491" spans="1:6" ht="15" thickBot="1" x14ac:dyDescent="0.35">
      <c r="A491" s="21" t="s">
        <v>778</v>
      </c>
      <c r="B491" s="24" t="s">
        <v>1445</v>
      </c>
      <c r="F491" t="s">
        <v>1979</v>
      </c>
    </row>
    <row r="492" spans="1:6" ht="15" thickBot="1" x14ac:dyDescent="0.35">
      <c r="A492" s="21" t="s">
        <v>779</v>
      </c>
      <c r="B492" s="24" t="s">
        <v>1446</v>
      </c>
      <c r="F492" t="s">
        <v>1979</v>
      </c>
    </row>
    <row r="493" spans="1:6" ht="15" thickBot="1" x14ac:dyDescent="0.35">
      <c r="A493" s="21" t="s">
        <v>780</v>
      </c>
      <c r="B493" s="24" t="s">
        <v>1447</v>
      </c>
      <c r="F493" t="s">
        <v>1979</v>
      </c>
    </row>
    <row r="494" spans="1:6" ht="15" thickBot="1" x14ac:dyDescent="0.35">
      <c r="A494" s="21" t="s">
        <v>781</v>
      </c>
      <c r="B494" s="24" t="s">
        <v>1448</v>
      </c>
      <c r="F494" t="s">
        <v>1979</v>
      </c>
    </row>
    <row r="495" spans="1:6" ht="15" thickBot="1" x14ac:dyDescent="0.35">
      <c r="A495" s="21" t="s">
        <v>782</v>
      </c>
      <c r="B495" s="24" t="s">
        <v>1449</v>
      </c>
      <c r="F495" t="s">
        <v>1979</v>
      </c>
    </row>
    <row r="496" spans="1:6" ht="15" thickBot="1" x14ac:dyDescent="0.35">
      <c r="A496" s="21" t="s">
        <v>783</v>
      </c>
      <c r="B496" s="24" t="s">
        <v>783</v>
      </c>
      <c r="F496" t="s">
        <v>1979</v>
      </c>
    </row>
    <row r="497" spans="1:6" ht="15" thickBot="1" x14ac:dyDescent="0.35">
      <c r="A497" s="21" t="s">
        <v>784</v>
      </c>
      <c r="B497" s="24" t="s">
        <v>784</v>
      </c>
      <c r="F497" t="s">
        <v>1979</v>
      </c>
    </row>
    <row r="498" spans="1:6" ht="15" thickBot="1" x14ac:dyDescent="0.35">
      <c r="A498" s="21" t="s">
        <v>785</v>
      </c>
      <c r="B498" s="24" t="s">
        <v>785</v>
      </c>
      <c r="F498" t="s">
        <v>1979</v>
      </c>
    </row>
    <row r="499" spans="1:6" ht="15" thickBot="1" x14ac:dyDescent="0.35">
      <c r="A499" s="21" t="s">
        <v>786</v>
      </c>
      <c r="B499" s="24" t="s">
        <v>786</v>
      </c>
      <c r="F499" t="s">
        <v>1979</v>
      </c>
    </row>
    <row r="500" spans="1:6" ht="15" thickBot="1" x14ac:dyDescent="0.35">
      <c r="A500" s="21" t="s">
        <v>787</v>
      </c>
      <c r="B500" s="24" t="s">
        <v>787</v>
      </c>
      <c r="F500" t="s">
        <v>1979</v>
      </c>
    </row>
    <row r="501" spans="1:6" ht="15" thickBot="1" x14ac:dyDescent="0.35">
      <c r="A501" s="21" t="s">
        <v>788</v>
      </c>
      <c r="B501" s="24" t="s">
        <v>788</v>
      </c>
      <c r="F501" t="s">
        <v>1979</v>
      </c>
    </row>
    <row r="502" spans="1:6" ht="15" thickBot="1" x14ac:dyDescent="0.35">
      <c r="A502" s="21" t="s">
        <v>790</v>
      </c>
      <c r="B502" s="22" t="s">
        <v>222</v>
      </c>
      <c r="C502" t="s">
        <v>1540</v>
      </c>
      <c r="D502">
        <v>0</v>
      </c>
      <c r="E502" t="s">
        <v>1965</v>
      </c>
      <c r="F502" t="s">
        <v>1979</v>
      </c>
    </row>
    <row r="503" spans="1:6" ht="15" thickBot="1" x14ac:dyDescent="0.35">
      <c r="A503" s="21" t="s">
        <v>791</v>
      </c>
      <c r="B503" s="22" t="s">
        <v>224</v>
      </c>
      <c r="C503" t="s">
        <v>1540</v>
      </c>
      <c r="D503">
        <v>0</v>
      </c>
      <c r="E503" t="s">
        <v>1965</v>
      </c>
      <c r="F503" t="s">
        <v>1979</v>
      </c>
    </row>
    <row r="504" spans="1:6" ht="15" thickBot="1" x14ac:dyDescent="0.35">
      <c r="A504" s="21" t="s">
        <v>792</v>
      </c>
      <c r="B504" s="24" t="s">
        <v>1450</v>
      </c>
      <c r="F504" t="s">
        <v>1979</v>
      </c>
    </row>
    <row r="505" spans="1:6" ht="15" thickBot="1" x14ac:dyDescent="0.35">
      <c r="A505" s="21" t="s">
        <v>793</v>
      </c>
      <c r="B505" s="22" t="s">
        <v>225</v>
      </c>
      <c r="C505" t="s">
        <v>1540</v>
      </c>
      <c r="D505">
        <v>0</v>
      </c>
      <c r="E505" t="s">
        <v>1965</v>
      </c>
      <c r="F505" t="s">
        <v>1979</v>
      </c>
    </row>
    <row r="506" spans="1:6" ht="15" thickBot="1" x14ac:dyDescent="0.35">
      <c r="A506" s="21" t="s">
        <v>794</v>
      </c>
      <c r="B506" s="24" t="s">
        <v>1451</v>
      </c>
      <c r="F506" t="s">
        <v>1979</v>
      </c>
    </row>
    <row r="507" spans="1:6" ht="15" thickBot="1" x14ac:dyDescent="0.35">
      <c r="A507" s="21" t="s">
        <v>795</v>
      </c>
      <c r="B507" s="22" t="s">
        <v>21</v>
      </c>
      <c r="C507" t="s">
        <v>1540</v>
      </c>
      <c r="D507">
        <v>0</v>
      </c>
      <c r="E507" t="s">
        <v>1965</v>
      </c>
      <c r="F507" t="s">
        <v>1979</v>
      </c>
    </row>
    <row r="508" spans="1:6" ht="15" thickBot="1" x14ac:dyDescent="0.35">
      <c r="A508" s="21" t="s">
        <v>797</v>
      </c>
      <c r="B508" s="22" t="s">
        <v>21</v>
      </c>
      <c r="C508" t="s">
        <v>1540</v>
      </c>
      <c r="D508">
        <v>0</v>
      </c>
      <c r="E508" t="s">
        <v>1965</v>
      </c>
      <c r="F508" t="s">
        <v>1979</v>
      </c>
    </row>
    <row r="509" spans="1:6" ht="15" thickBot="1" x14ac:dyDescent="0.35">
      <c r="A509" s="21" t="s">
        <v>798</v>
      </c>
      <c r="B509" s="22" t="s">
        <v>96</v>
      </c>
      <c r="C509" t="s">
        <v>1540</v>
      </c>
      <c r="D509">
        <v>0</v>
      </c>
      <c r="E509" t="s">
        <v>1965</v>
      </c>
      <c r="F509" t="s">
        <v>1979</v>
      </c>
    </row>
    <row r="510" spans="1:6" ht="15" thickBot="1" x14ac:dyDescent="0.35">
      <c r="A510" s="21" t="s">
        <v>799</v>
      </c>
      <c r="B510" s="22" t="s">
        <v>222</v>
      </c>
      <c r="C510" t="s">
        <v>1540</v>
      </c>
      <c r="D510">
        <v>0</v>
      </c>
      <c r="E510" t="s">
        <v>1965</v>
      </c>
      <c r="F510" t="s">
        <v>1979</v>
      </c>
    </row>
    <row r="511" spans="1:6" ht="15" thickBot="1" x14ac:dyDescent="0.35">
      <c r="A511" s="21" t="s">
        <v>800</v>
      </c>
      <c r="B511" s="22" t="s">
        <v>224</v>
      </c>
      <c r="C511" t="s">
        <v>1540</v>
      </c>
      <c r="D511">
        <v>0</v>
      </c>
      <c r="E511" t="s">
        <v>1965</v>
      </c>
      <c r="F511" t="s">
        <v>1979</v>
      </c>
    </row>
    <row r="512" spans="1:6" ht="15" thickBot="1" x14ac:dyDescent="0.35">
      <c r="A512" s="21" t="s">
        <v>801</v>
      </c>
      <c r="B512" s="22" t="s">
        <v>225</v>
      </c>
      <c r="C512" t="s">
        <v>1540</v>
      </c>
      <c r="D512">
        <v>0</v>
      </c>
      <c r="E512" t="s">
        <v>1965</v>
      </c>
      <c r="F512" t="s">
        <v>1979</v>
      </c>
    </row>
    <row r="513" spans="1:6" ht="15" thickBot="1" x14ac:dyDescent="0.35">
      <c r="A513" s="21" t="s">
        <v>802</v>
      </c>
      <c r="B513" s="24" t="s">
        <v>1452</v>
      </c>
      <c r="F513" t="s">
        <v>1979</v>
      </c>
    </row>
    <row r="514" spans="1:6" ht="15" thickBot="1" x14ac:dyDescent="0.35">
      <c r="A514" s="21" t="s">
        <v>803</v>
      </c>
      <c r="B514" s="24" t="s">
        <v>1453</v>
      </c>
      <c r="F514" t="s">
        <v>1979</v>
      </c>
    </row>
    <row r="515" spans="1:6" ht="15" thickBot="1" x14ac:dyDescent="0.35">
      <c r="A515" s="21" t="s">
        <v>804</v>
      </c>
      <c r="B515" s="24" t="s">
        <v>1454</v>
      </c>
      <c r="F515" t="s">
        <v>1979</v>
      </c>
    </row>
    <row r="516" spans="1:6" ht="15" thickBot="1" x14ac:dyDescent="0.35">
      <c r="A516" s="21" t="s">
        <v>805</v>
      </c>
      <c r="B516" s="22" t="s">
        <v>6</v>
      </c>
      <c r="C516" t="s">
        <v>1540</v>
      </c>
      <c r="D516">
        <v>0</v>
      </c>
      <c r="E516" t="s">
        <v>1965</v>
      </c>
      <c r="F516" t="s">
        <v>1979</v>
      </c>
    </row>
    <row r="517" spans="1:6" ht="15" thickBot="1" x14ac:dyDescent="0.35">
      <c r="A517" s="21" t="s">
        <v>806</v>
      </c>
      <c r="B517" s="24" t="s">
        <v>1455</v>
      </c>
      <c r="F517" t="s">
        <v>1979</v>
      </c>
    </row>
    <row r="518" spans="1:6" ht="15" thickBot="1" x14ac:dyDescent="0.35">
      <c r="A518" s="21" t="s">
        <v>808</v>
      </c>
      <c r="B518" s="24" t="s">
        <v>1456</v>
      </c>
      <c r="F518" t="s">
        <v>1979</v>
      </c>
    </row>
    <row r="519" spans="1:6" ht="15" thickBot="1" x14ac:dyDescent="0.35">
      <c r="A519" s="21" t="s">
        <v>809</v>
      </c>
      <c r="B519" s="24" t="s">
        <v>1457</v>
      </c>
      <c r="F519" t="s">
        <v>1979</v>
      </c>
    </row>
    <row r="520" spans="1:6" ht="15" thickBot="1" x14ac:dyDescent="0.35">
      <c r="A520" s="21" t="s">
        <v>810</v>
      </c>
      <c r="B520" s="24" t="s">
        <v>1458</v>
      </c>
      <c r="F520" t="s">
        <v>1979</v>
      </c>
    </row>
    <row r="521" spans="1:6" ht="15" thickBot="1" x14ac:dyDescent="0.35">
      <c r="A521" s="21" t="s">
        <v>811</v>
      </c>
      <c r="B521" s="24" t="s">
        <v>1459</v>
      </c>
      <c r="F521" t="s">
        <v>1979</v>
      </c>
    </row>
    <row r="522" spans="1:6" ht="15" thickBot="1" x14ac:dyDescent="0.35">
      <c r="A522" s="21" t="s">
        <v>812</v>
      </c>
      <c r="B522" s="24" t="s">
        <v>1460</v>
      </c>
      <c r="F522" t="s">
        <v>1979</v>
      </c>
    </row>
    <row r="523" spans="1:6" ht="15" thickBot="1" x14ac:dyDescent="0.35">
      <c r="A523" s="21" t="s">
        <v>813</v>
      </c>
      <c r="B523" s="24" t="s">
        <v>1461</v>
      </c>
      <c r="F523" t="s">
        <v>1979</v>
      </c>
    </row>
    <row r="524" spans="1:6" ht="15" thickBot="1" x14ac:dyDescent="0.35">
      <c r="A524" s="21" t="s">
        <v>814</v>
      </c>
      <c r="B524" s="24" t="s">
        <v>1462</v>
      </c>
      <c r="F524" t="s">
        <v>1979</v>
      </c>
    </row>
    <row r="525" spans="1:6" ht="15" thickBot="1" x14ac:dyDescent="0.35">
      <c r="A525" s="21" t="s">
        <v>816</v>
      </c>
      <c r="B525" s="24" t="s">
        <v>1463</v>
      </c>
      <c r="F525" t="s">
        <v>1979</v>
      </c>
    </row>
    <row r="526" spans="1:6" ht="15" thickBot="1" x14ac:dyDescent="0.35">
      <c r="A526" s="21" t="s">
        <v>817</v>
      </c>
      <c r="B526" s="24" t="s">
        <v>1464</v>
      </c>
      <c r="F526" t="s">
        <v>1979</v>
      </c>
    </row>
    <row r="527" spans="1:6" ht="15" thickBot="1" x14ac:dyDescent="0.35">
      <c r="A527" s="21" t="s">
        <v>818</v>
      </c>
      <c r="B527" s="24" t="s">
        <v>1465</v>
      </c>
      <c r="F527" t="s">
        <v>1979</v>
      </c>
    </row>
    <row r="528" spans="1:6" ht="15" thickBot="1" x14ac:dyDescent="0.35">
      <c r="A528" s="21" t="s">
        <v>819</v>
      </c>
      <c r="B528" s="24" t="s">
        <v>1466</v>
      </c>
      <c r="F528" t="s">
        <v>1979</v>
      </c>
    </row>
    <row r="529" spans="1:6" ht="15" thickBot="1" x14ac:dyDescent="0.35">
      <c r="A529" s="21" t="s">
        <v>820</v>
      </c>
      <c r="B529" s="24" t="s">
        <v>1467</v>
      </c>
      <c r="F529" t="s">
        <v>1979</v>
      </c>
    </row>
    <row r="530" spans="1:6" ht="15" thickBot="1" x14ac:dyDescent="0.35">
      <c r="A530" s="21" t="s">
        <v>821</v>
      </c>
      <c r="B530" s="24" t="s">
        <v>1468</v>
      </c>
      <c r="F530" t="s">
        <v>1979</v>
      </c>
    </row>
    <row r="531" spans="1:6" ht="15" thickBot="1" x14ac:dyDescent="0.35">
      <c r="A531" s="21" t="s">
        <v>822</v>
      </c>
      <c r="B531" s="24" t="s">
        <v>1469</v>
      </c>
      <c r="F531" t="s">
        <v>1979</v>
      </c>
    </row>
    <row r="532" spans="1:6" ht="15" thickBot="1" x14ac:dyDescent="0.35">
      <c r="A532" s="21" t="s">
        <v>823</v>
      </c>
      <c r="B532" s="24" t="s">
        <v>1470</v>
      </c>
      <c r="F532" t="s">
        <v>1979</v>
      </c>
    </row>
    <row r="533" spans="1:6" ht="15" thickBot="1" x14ac:dyDescent="0.35">
      <c r="A533" s="21" t="s">
        <v>824</v>
      </c>
      <c r="B533" s="24" t="s">
        <v>1471</v>
      </c>
      <c r="F533" t="s">
        <v>1979</v>
      </c>
    </row>
    <row r="534" spans="1:6" ht="15" thickBot="1" x14ac:dyDescent="0.35">
      <c r="A534" s="21" t="s">
        <v>826</v>
      </c>
      <c r="B534" s="22" t="s">
        <v>21</v>
      </c>
      <c r="C534" t="s">
        <v>1540</v>
      </c>
      <c r="D534">
        <v>0</v>
      </c>
      <c r="E534" t="s">
        <v>1965</v>
      </c>
      <c r="F534" t="s">
        <v>1979</v>
      </c>
    </row>
    <row r="535" spans="1:6" ht="15" thickBot="1" x14ac:dyDescent="0.35">
      <c r="A535" s="21" t="s">
        <v>827</v>
      </c>
      <c r="B535" s="22" t="s">
        <v>1290</v>
      </c>
      <c r="F535" t="s">
        <v>1979</v>
      </c>
    </row>
    <row r="536" spans="1:6" ht="15" thickBot="1" x14ac:dyDescent="0.35">
      <c r="A536" s="21" t="s">
        <v>828</v>
      </c>
      <c r="B536" s="22" t="s">
        <v>6</v>
      </c>
      <c r="C536" t="s">
        <v>1540</v>
      </c>
      <c r="D536">
        <v>0</v>
      </c>
      <c r="E536" t="s">
        <v>1965</v>
      </c>
      <c r="F536" t="s">
        <v>1979</v>
      </c>
    </row>
    <row r="537" spans="1:6" ht="15" thickBot="1" x14ac:dyDescent="0.35">
      <c r="A537" s="21" t="s">
        <v>829</v>
      </c>
      <c r="B537" s="21" t="s">
        <v>828</v>
      </c>
      <c r="F537" t="s">
        <v>1979</v>
      </c>
    </row>
    <row r="538" spans="1:6" ht="15" thickBot="1" x14ac:dyDescent="0.35">
      <c r="A538" s="21" t="s">
        <v>830</v>
      </c>
      <c r="B538" s="24" t="s">
        <v>829</v>
      </c>
      <c r="F538" t="s">
        <v>1979</v>
      </c>
    </row>
    <row r="539" spans="1:6" ht="15" thickBot="1" x14ac:dyDescent="0.35">
      <c r="A539" s="21" t="s">
        <v>831</v>
      </c>
      <c r="B539" s="24" t="s">
        <v>830</v>
      </c>
      <c r="F539" t="s">
        <v>1979</v>
      </c>
    </row>
    <row r="540" spans="1:6" ht="15" thickBot="1" x14ac:dyDescent="0.35">
      <c r="A540" s="21" t="s">
        <v>832</v>
      </c>
      <c r="B540" s="24" t="s">
        <v>831</v>
      </c>
      <c r="F540" t="s">
        <v>1979</v>
      </c>
    </row>
    <row r="541" spans="1:6" ht="15" thickBot="1" x14ac:dyDescent="0.35">
      <c r="A541" s="21" t="s">
        <v>833</v>
      </c>
      <c r="B541" s="24" t="s">
        <v>832</v>
      </c>
      <c r="F541" t="s">
        <v>1979</v>
      </c>
    </row>
    <row r="542" spans="1:6" ht="15" thickBot="1" x14ac:dyDescent="0.35">
      <c r="A542" s="21" t="s">
        <v>834</v>
      </c>
      <c r="B542" s="24" t="s">
        <v>833</v>
      </c>
      <c r="F542" t="s">
        <v>1979</v>
      </c>
    </row>
    <row r="543" spans="1:6" ht="15" thickBot="1" x14ac:dyDescent="0.35">
      <c r="A543" s="21" t="s">
        <v>835</v>
      </c>
      <c r="B543" s="24" t="s">
        <v>834</v>
      </c>
      <c r="F543" t="s">
        <v>1979</v>
      </c>
    </row>
    <row r="544" spans="1:6" ht="15" thickBot="1" x14ac:dyDescent="0.35">
      <c r="A544" s="21" t="s">
        <v>836</v>
      </c>
      <c r="B544" s="24" t="s">
        <v>835</v>
      </c>
      <c r="F544" t="s">
        <v>1979</v>
      </c>
    </row>
    <row r="545" spans="1:6" ht="15" thickBot="1" x14ac:dyDescent="0.35">
      <c r="A545" s="21" t="s">
        <v>837</v>
      </c>
      <c r="B545" s="24" t="s">
        <v>836</v>
      </c>
      <c r="F545" t="s">
        <v>1979</v>
      </c>
    </row>
    <row r="546" spans="1:6" ht="15" thickBot="1" x14ac:dyDescent="0.35">
      <c r="A546" s="21" t="s">
        <v>838</v>
      </c>
      <c r="B546" s="24" t="s">
        <v>837</v>
      </c>
      <c r="F546" t="s">
        <v>1979</v>
      </c>
    </row>
    <row r="547" spans="1:6" ht="15" thickBot="1" x14ac:dyDescent="0.35">
      <c r="A547" s="21" t="s">
        <v>839</v>
      </c>
      <c r="B547" s="24" t="s">
        <v>838</v>
      </c>
      <c r="F547" t="s">
        <v>1979</v>
      </c>
    </row>
    <row r="548" spans="1:6" ht="15" thickBot="1" x14ac:dyDescent="0.35">
      <c r="A548" s="21" t="s">
        <v>840</v>
      </c>
      <c r="B548" s="24" t="s">
        <v>839</v>
      </c>
      <c r="F548" t="s">
        <v>1979</v>
      </c>
    </row>
    <row r="549" spans="1:6" ht="15" thickBot="1" x14ac:dyDescent="0.35">
      <c r="A549" s="21" t="s">
        <v>841</v>
      </c>
      <c r="B549" s="24" t="s">
        <v>840</v>
      </c>
      <c r="F549" t="s">
        <v>1979</v>
      </c>
    </row>
    <row r="550" spans="1:6" ht="15" thickBot="1" x14ac:dyDescent="0.35">
      <c r="A550" s="21" t="s">
        <v>842</v>
      </c>
      <c r="B550" s="24" t="s">
        <v>841</v>
      </c>
      <c r="F550" t="s">
        <v>1979</v>
      </c>
    </row>
    <row r="551" spans="1:6" ht="15" thickBot="1" x14ac:dyDescent="0.35">
      <c r="A551" s="21" t="s">
        <v>843</v>
      </c>
      <c r="B551" s="24" t="s">
        <v>842</v>
      </c>
      <c r="F551" t="s">
        <v>1979</v>
      </c>
    </row>
    <row r="552" spans="1:6" ht="15" thickBot="1" x14ac:dyDescent="0.35">
      <c r="A552" s="21" t="s">
        <v>844</v>
      </c>
      <c r="B552" s="24" t="s">
        <v>843</v>
      </c>
      <c r="F552" t="s">
        <v>1979</v>
      </c>
    </row>
    <row r="553" spans="1:6" ht="15" thickBot="1" x14ac:dyDescent="0.35">
      <c r="A553" s="21" t="s">
        <v>845</v>
      </c>
      <c r="B553" s="24" t="s">
        <v>844</v>
      </c>
      <c r="F553" t="s">
        <v>1979</v>
      </c>
    </row>
    <row r="554" spans="1:6" ht="15" thickBot="1" x14ac:dyDescent="0.35">
      <c r="A554" s="21" t="s">
        <v>846</v>
      </c>
      <c r="B554" s="24" t="s">
        <v>845</v>
      </c>
      <c r="F554" t="s">
        <v>1979</v>
      </c>
    </row>
    <row r="555" spans="1:6" ht="15" thickBot="1" x14ac:dyDescent="0.35">
      <c r="A555" s="21" t="s">
        <v>847</v>
      </c>
      <c r="B555" s="24" t="s">
        <v>846</v>
      </c>
      <c r="F555" t="s">
        <v>1979</v>
      </c>
    </row>
    <row r="556" spans="1:6" ht="15" thickBot="1" x14ac:dyDescent="0.35">
      <c r="A556" s="21" t="s">
        <v>848</v>
      </c>
      <c r="B556" s="24" t="s">
        <v>847</v>
      </c>
      <c r="F556" t="s">
        <v>1979</v>
      </c>
    </row>
    <row r="557" spans="1:6" ht="15" thickBot="1" x14ac:dyDescent="0.35">
      <c r="A557" s="21" t="s">
        <v>849</v>
      </c>
      <c r="B557" s="24" t="s">
        <v>848</v>
      </c>
      <c r="F557" t="s">
        <v>1979</v>
      </c>
    </row>
    <row r="558" spans="1:6" ht="15" thickBot="1" x14ac:dyDescent="0.35">
      <c r="A558" s="21" t="s">
        <v>850</v>
      </c>
      <c r="B558" s="24" t="s">
        <v>849</v>
      </c>
      <c r="F558" t="s">
        <v>1979</v>
      </c>
    </row>
    <row r="559" spans="1:6" ht="15" thickBot="1" x14ac:dyDescent="0.35">
      <c r="A559" s="21" t="s">
        <v>851</v>
      </c>
      <c r="B559" s="24" t="s">
        <v>850</v>
      </c>
      <c r="F559" t="s">
        <v>1979</v>
      </c>
    </row>
    <row r="560" spans="1:6" ht="15" thickBot="1" x14ac:dyDescent="0.35">
      <c r="A560" s="21" t="s">
        <v>852</v>
      </c>
      <c r="B560" s="24" t="s">
        <v>851</v>
      </c>
      <c r="F560" t="s">
        <v>1979</v>
      </c>
    </row>
    <row r="561" spans="1:6" ht="15" thickBot="1" x14ac:dyDescent="0.35">
      <c r="A561" s="21" t="s">
        <v>853</v>
      </c>
      <c r="B561" s="24" t="s">
        <v>852</v>
      </c>
      <c r="F561" t="s">
        <v>1979</v>
      </c>
    </row>
    <row r="562" spans="1:6" ht="15" thickBot="1" x14ac:dyDescent="0.35">
      <c r="A562" s="21" t="s">
        <v>854</v>
      </c>
      <c r="B562" s="24" t="s">
        <v>853</v>
      </c>
      <c r="F562" t="s">
        <v>1979</v>
      </c>
    </row>
    <row r="563" spans="1:6" ht="15" thickBot="1" x14ac:dyDescent="0.35">
      <c r="A563" s="21" t="s">
        <v>855</v>
      </c>
      <c r="B563" s="24" t="s">
        <v>1472</v>
      </c>
      <c r="F563" t="s">
        <v>1979</v>
      </c>
    </row>
    <row r="564" spans="1:6" ht="15" thickBot="1" x14ac:dyDescent="0.35">
      <c r="A564" s="21" t="s">
        <v>856</v>
      </c>
      <c r="B564" s="24" t="s">
        <v>1473</v>
      </c>
      <c r="F564" t="s">
        <v>1979</v>
      </c>
    </row>
    <row r="565" spans="1:6" ht="15" thickBot="1" x14ac:dyDescent="0.35">
      <c r="A565" s="21" t="s">
        <v>857</v>
      </c>
      <c r="B565" s="24" t="s">
        <v>1474</v>
      </c>
      <c r="F565" t="s">
        <v>1979</v>
      </c>
    </row>
    <row r="566" spans="1:6" ht="15" thickBot="1" x14ac:dyDescent="0.35">
      <c r="A566" s="21" t="s">
        <v>858</v>
      </c>
      <c r="B566" s="24" t="s">
        <v>1475</v>
      </c>
      <c r="F566" t="s">
        <v>1979</v>
      </c>
    </row>
    <row r="567" spans="1:6" ht="15" thickBot="1" x14ac:dyDescent="0.35">
      <c r="A567" s="21" t="s">
        <v>859</v>
      </c>
      <c r="B567" s="24" t="s">
        <v>1476</v>
      </c>
      <c r="F567" t="s">
        <v>1979</v>
      </c>
    </row>
    <row r="568" spans="1:6" ht="15" thickBot="1" x14ac:dyDescent="0.35">
      <c r="A568" s="21" t="s">
        <v>861</v>
      </c>
      <c r="B568" s="24" t="s">
        <v>1477</v>
      </c>
      <c r="F568" t="s">
        <v>1979</v>
      </c>
    </row>
    <row r="569" spans="1:6" ht="15" thickBot="1" x14ac:dyDescent="0.35">
      <c r="A569" s="21" t="s">
        <v>862</v>
      </c>
      <c r="B569" s="24" t="s">
        <v>1478</v>
      </c>
      <c r="F569" t="s">
        <v>1979</v>
      </c>
    </row>
    <row r="570" spans="1:6" ht="15" thickBot="1" x14ac:dyDescent="0.35">
      <c r="A570" s="21" t="s">
        <v>863</v>
      </c>
      <c r="B570" s="24" t="s">
        <v>1479</v>
      </c>
      <c r="F570" t="s">
        <v>1979</v>
      </c>
    </row>
    <row r="571" spans="1:6" ht="15" thickBot="1" x14ac:dyDescent="0.35">
      <c r="A571" s="21" t="s">
        <v>864</v>
      </c>
      <c r="B571" s="24" t="s">
        <v>1480</v>
      </c>
      <c r="F571" t="s">
        <v>1979</v>
      </c>
    </row>
    <row r="572" spans="1:6" ht="15" thickBot="1" x14ac:dyDescent="0.35">
      <c r="A572" s="21" t="s">
        <v>866</v>
      </c>
      <c r="B572" s="24" t="s">
        <v>1481</v>
      </c>
      <c r="F572" t="s">
        <v>1979</v>
      </c>
    </row>
    <row r="573" spans="1:6" ht="15" thickBot="1" x14ac:dyDescent="0.35">
      <c r="A573" s="21" t="s">
        <v>867</v>
      </c>
      <c r="B573" s="24" t="s">
        <v>1482</v>
      </c>
      <c r="F573" t="s">
        <v>1979</v>
      </c>
    </row>
    <row r="574" spans="1:6" ht="15" thickBot="1" x14ac:dyDescent="0.35">
      <c r="A574" s="21" t="s">
        <v>868</v>
      </c>
      <c r="B574" s="24" t="s">
        <v>1483</v>
      </c>
      <c r="F574" t="s">
        <v>1979</v>
      </c>
    </row>
    <row r="575" spans="1:6" ht="15" thickBot="1" x14ac:dyDescent="0.35">
      <c r="A575" s="21" t="s">
        <v>869</v>
      </c>
      <c r="B575" s="24" t="s">
        <v>1484</v>
      </c>
      <c r="F575" t="s">
        <v>1979</v>
      </c>
    </row>
    <row r="576" spans="1:6" ht="15" thickBot="1" x14ac:dyDescent="0.35">
      <c r="A576" s="21" t="s">
        <v>870</v>
      </c>
      <c r="B576" s="24" t="s">
        <v>1485</v>
      </c>
      <c r="F576" t="s">
        <v>1979</v>
      </c>
    </row>
    <row r="577" spans="1:6" ht="15" thickBot="1" x14ac:dyDescent="0.35">
      <c r="A577" s="21" t="s">
        <v>872</v>
      </c>
      <c r="B577" s="22" t="s">
        <v>21</v>
      </c>
      <c r="C577" t="s">
        <v>1540</v>
      </c>
      <c r="D577">
        <v>0</v>
      </c>
      <c r="E577" t="s">
        <v>1965</v>
      </c>
      <c r="F577" t="s">
        <v>1979</v>
      </c>
    </row>
    <row r="578" spans="1:6" ht="15" thickBot="1" x14ac:dyDescent="0.35">
      <c r="A578" s="21" t="s">
        <v>873</v>
      </c>
      <c r="B578" s="21" t="s">
        <v>1486</v>
      </c>
      <c r="F578" t="s">
        <v>1979</v>
      </c>
    </row>
    <row r="579" spans="1:6" ht="15" thickBot="1" x14ac:dyDescent="0.35">
      <c r="A579" s="21" t="s">
        <v>874</v>
      </c>
      <c r="B579" s="24" t="s">
        <v>1487</v>
      </c>
      <c r="F579" t="s">
        <v>1979</v>
      </c>
    </row>
    <row r="580" spans="1:6" ht="15" thickBot="1" x14ac:dyDescent="0.35">
      <c r="A580" s="21" t="s">
        <v>875</v>
      </c>
      <c r="B580" s="24" t="s">
        <v>1488</v>
      </c>
      <c r="F580" t="s">
        <v>1979</v>
      </c>
    </row>
    <row r="581" spans="1:6" ht="15" thickBot="1" x14ac:dyDescent="0.35">
      <c r="A581" s="21" t="s">
        <v>877</v>
      </c>
      <c r="B581" s="24" t="s">
        <v>1489</v>
      </c>
      <c r="F581" t="s">
        <v>1979</v>
      </c>
    </row>
    <row r="582" spans="1:6" ht="15" thickBot="1" x14ac:dyDescent="0.35">
      <c r="A582" s="21" t="s">
        <v>878</v>
      </c>
      <c r="B582" s="24" t="s">
        <v>1490</v>
      </c>
      <c r="F582" t="s">
        <v>1979</v>
      </c>
    </row>
    <row r="583" spans="1:6" ht="15" thickBot="1" x14ac:dyDescent="0.35">
      <c r="A583" s="21" t="s">
        <v>879</v>
      </c>
      <c r="B583" s="24" t="s">
        <v>1491</v>
      </c>
      <c r="F583" t="s">
        <v>1979</v>
      </c>
    </row>
    <row r="584" spans="1:6" ht="15" thickBot="1" x14ac:dyDescent="0.35">
      <c r="A584" s="21" t="s">
        <v>880</v>
      </c>
      <c r="B584" s="24" t="s">
        <v>1492</v>
      </c>
      <c r="F584" t="s">
        <v>1979</v>
      </c>
    </row>
    <row r="585" spans="1:6" ht="15" thickBot="1" x14ac:dyDescent="0.35">
      <c r="A585" s="21" t="s">
        <v>881</v>
      </c>
      <c r="B585" s="24" t="s">
        <v>1493</v>
      </c>
      <c r="F585" t="s">
        <v>1979</v>
      </c>
    </row>
    <row r="586" spans="1:6" ht="15" thickBot="1" x14ac:dyDescent="0.35">
      <c r="A586" s="21" t="s">
        <v>882</v>
      </c>
      <c r="B586" s="24" t="s">
        <v>1494</v>
      </c>
      <c r="F586" t="s">
        <v>1979</v>
      </c>
    </row>
    <row r="587" spans="1:6" ht="15" thickBot="1" x14ac:dyDescent="0.35">
      <c r="A587" s="21" t="s">
        <v>884</v>
      </c>
      <c r="B587" s="24" t="s">
        <v>1495</v>
      </c>
      <c r="F587" t="s">
        <v>1979</v>
      </c>
    </row>
    <row r="588" spans="1:6" ht="15" thickBot="1" x14ac:dyDescent="0.35">
      <c r="A588" s="21" t="s">
        <v>885</v>
      </c>
      <c r="B588" s="24" t="s">
        <v>1496</v>
      </c>
      <c r="F588" t="s">
        <v>1979</v>
      </c>
    </row>
    <row r="589" spans="1:6" ht="15" thickBot="1" x14ac:dyDescent="0.35">
      <c r="A589" s="21" t="s">
        <v>886</v>
      </c>
      <c r="B589" s="24" t="s">
        <v>1497</v>
      </c>
      <c r="F589" t="s">
        <v>1979</v>
      </c>
    </row>
    <row r="590" spans="1:6" ht="15" thickBot="1" x14ac:dyDescent="0.35">
      <c r="A590" s="21" t="s">
        <v>887</v>
      </c>
      <c r="B590" s="24" t="s">
        <v>1498</v>
      </c>
      <c r="F590" t="s">
        <v>1979</v>
      </c>
    </row>
    <row r="591" spans="1:6" ht="15" thickBot="1" x14ac:dyDescent="0.35">
      <c r="A591" s="21" t="s">
        <v>888</v>
      </c>
      <c r="B591" s="24" t="s">
        <v>1499</v>
      </c>
      <c r="F591" t="s">
        <v>1979</v>
      </c>
    </row>
    <row r="592" spans="1:6" ht="15" thickBot="1" x14ac:dyDescent="0.35">
      <c r="A592" s="21" t="s">
        <v>889</v>
      </c>
      <c r="B592" s="24" t="s">
        <v>1500</v>
      </c>
      <c r="F592" t="s">
        <v>1979</v>
      </c>
    </row>
    <row r="593" spans="1:6" ht="15" thickBot="1" x14ac:dyDescent="0.35">
      <c r="A593" s="21" t="s">
        <v>890</v>
      </c>
      <c r="B593" s="24" t="s">
        <v>1501</v>
      </c>
      <c r="F593" t="s">
        <v>1979</v>
      </c>
    </row>
    <row r="594" spans="1:6" ht="15" thickBot="1" x14ac:dyDescent="0.35">
      <c r="A594" s="21" t="s">
        <v>891</v>
      </c>
      <c r="B594" s="24" t="s">
        <v>1502</v>
      </c>
      <c r="F594" t="s">
        <v>1979</v>
      </c>
    </row>
    <row r="595" spans="1:6" ht="15" thickBot="1" x14ac:dyDescent="0.35">
      <c r="A595" s="21" t="s">
        <v>893</v>
      </c>
      <c r="B595" s="24" t="s">
        <v>1503</v>
      </c>
      <c r="F595" t="s">
        <v>1979</v>
      </c>
    </row>
    <row r="596" spans="1:6" ht="15" thickBot="1" x14ac:dyDescent="0.35">
      <c r="A596" s="21" t="s">
        <v>894</v>
      </c>
      <c r="B596" s="24" t="s">
        <v>1504</v>
      </c>
      <c r="F596" t="s">
        <v>1979</v>
      </c>
    </row>
    <row r="597" spans="1:6" ht="15" thickBot="1" x14ac:dyDescent="0.35">
      <c r="A597" s="21" t="s">
        <v>895</v>
      </c>
      <c r="B597" s="24" t="s">
        <v>1505</v>
      </c>
      <c r="F597" t="s">
        <v>1979</v>
      </c>
    </row>
    <row r="598" spans="1:6" ht="15" thickBot="1" x14ac:dyDescent="0.35">
      <c r="A598" s="21" t="s">
        <v>896</v>
      </c>
      <c r="B598" s="24" t="s">
        <v>1506</v>
      </c>
      <c r="F598" t="s">
        <v>1979</v>
      </c>
    </row>
    <row r="599" spans="1:6" ht="15" thickBot="1" x14ac:dyDescent="0.35">
      <c r="A599" s="21" t="s">
        <v>897</v>
      </c>
      <c r="B599" s="24" t="s">
        <v>1507</v>
      </c>
      <c r="F599" t="s">
        <v>1979</v>
      </c>
    </row>
    <row r="600" spans="1:6" ht="15" thickBot="1" x14ac:dyDescent="0.35">
      <c r="A600" s="21" t="s">
        <v>898</v>
      </c>
      <c r="B600" s="24" t="s">
        <v>1508</v>
      </c>
      <c r="F600" t="s">
        <v>1979</v>
      </c>
    </row>
    <row r="601" spans="1:6" ht="15" thickBot="1" x14ac:dyDescent="0.35">
      <c r="A601" s="21" t="s">
        <v>899</v>
      </c>
      <c r="B601" s="24" t="s">
        <v>1509</v>
      </c>
      <c r="F601" t="s">
        <v>1979</v>
      </c>
    </row>
    <row r="602" spans="1:6" ht="15" thickBot="1" x14ac:dyDescent="0.35">
      <c r="A602" s="21" t="s">
        <v>900</v>
      </c>
      <c r="B602" s="24" t="s">
        <v>1510</v>
      </c>
      <c r="F602" t="s">
        <v>1979</v>
      </c>
    </row>
    <row r="603" spans="1:6" ht="15" thickBot="1" x14ac:dyDescent="0.35">
      <c r="A603" s="21" t="s">
        <v>901</v>
      </c>
      <c r="B603" s="24" t="s">
        <v>1511</v>
      </c>
      <c r="F603" t="s">
        <v>1979</v>
      </c>
    </row>
    <row r="604" spans="1:6" ht="15" thickBot="1" x14ac:dyDescent="0.35">
      <c r="A604" s="21" t="s">
        <v>903</v>
      </c>
      <c r="B604" s="24" t="s">
        <v>1512</v>
      </c>
      <c r="F604" t="s">
        <v>1979</v>
      </c>
    </row>
    <row r="605" spans="1:6" ht="15" thickBot="1" x14ac:dyDescent="0.35">
      <c r="A605" s="21" t="s">
        <v>904</v>
      </c>
      <c r="B605" s="24" t="s">
        <v>1513</v>
      </c>
      <c r="F605" t="s">
        <v>1979</v>
      </c>
    </row>
    <row r="606" spans="1:6" ht="15" thickBot="1" x14ac:dyDescent="0.35">
      <c r="A606" s="21" t="s">
        <v>905</v>
      </c>
      <c r="B606" s="24" t="s">
        <v>1514</v>
      </c>
      <c r="F606" t="s">
        <v>1979</v>
      </c>
    </row>
    <row r="607" spans="1:6" ht="15" thickBot="1" x14ac:dyDescent="0.35">
      <c r="A607" s="21" t="s">
        <v>906</v>
      </c>
      <c r="B607" s="24" t="s">
        <v>1515</v>
      </c>
      <c r="F607" t="s">
        <v>1979</v>
      </c>
    </row>
    <row r="608" spans="1:6" ht="15" thickBot="1" x14ac:dyDescent="0.35">
      <c r="A608" s="21" t="s">
        <v>907</v>
      </c>
      <c r="B608" s="24" t="s">
        <v>1516</v>
      </c>
      <c r="F608" t="s">
        <v>1979</v>
      </c>
    </row>
    <row r="609" spans="1:6" ht="15" thickBot="1" x14ac:dyDescent="0.35">
      <c r="A609" s="21" t="s">
        <v>908</v>
      </c>
      <c r="B609" s="24" t="s">
        <v>1517</v>
      </c>
      <c r="F609" t="s">
        <v>1979</v>
      </c>
    </row>
    <row r="610" spans="1:6" ht="15" thickBot="1" x14ac:dyDescent="0.35">
      <c r="A610" s="21" t="s">
        <v>909</v>
      </c>
      <c r="B610" s="24" t="s">
        <v>1518</v>
      </c>
      <c r="F610" t="s">
        <v>1979</v>
      </c>
    </row>
    <row r="611" spans="1:6" ht="15" thickBot="1" x14ac:dyDescent="0.35">
      <c r="A611" s="21" t="s">
        <v>910</v>
      </c>
      <c r="B611" s="24" t="s">
        <v>1519</v>
      </c>
      <c r="F611" t="s">
        <v>1979</v>
      </c>
    </row>
    <row r="612" spans="1:6" ht="15" thickBot="1" x14ac:dyDescent="0.35">
      <c r="A612" s="21" t="s">
        <v>911</v>
      </c>
      <c r="B612" s="24" t="s">
        <v>1520</v>
      </c>
      <c r="F612" t="s">
        <v>1979</v>
      </c>
    </row>
    <row r="613" spans="1:6" ht="15" thickBot="1" x14ac:dyDescent="0.35">
      <c r="A613" s="21" t="s">
        <v>912</v>
      </c>
      <c r="B613" s="24" t="s">
        <v>912</v>
      </c>
      <c r="F613" t="s">
        <v>1979</v>
      </c>
    </row>
    <row r="614" spans="1:6" ht="15" thickBot="1" x14ac:dyDescent="0.35">
      <c r="A614" s="21" t="s">
        <v>913</v>
      </c>
      <c r="B614" s="24" t="s">
        <v>913</v>
      </c>
      <c r="F614" t="s">
        <v>1979</v>
      </c>
    </row>
    <row r="615" spans="1:6" ht="15" thickBot="1" x14ac:dyDescent="0.35">
      <c r="A615" s="21" t="s">
        <v>914</v>
      </c>
      <c r="B615" s="24" t="s">
        <v>914</v>
      </c>
      <c r="F615" t="s">
        <v>1979</v>
      </c>
    </row>
    <row r="616" spans="1:6" ht="15" thickBot="1" x14ac:dyDescent="0.35">
      <c r="A616" s="21" t="s">
        <v>918</v>
      </c>
      <c r="B616" s="21" t="s">
        <v>916</v>
      </c>
      <c r="F616" t="s">
        <v>1979</v>
      </c>
    </row>
    <row r="617" spans="1:6" ht="15" thickBot="1" x14ac:dyDescent="0.35">
      <c r="A617" s="21" t="s">
        <v>919</v>
      </c>
      <c r="B617" s="21" t="s">
        <v>917</v>
      </c>
      <c r="F617" t="s">
        <v>1979</v>
      </c>
    </row>
    <row r="618" spans="1:6" ht="15" thickBot="1" x14ac:dyDescent="0.35">
      <c r="A618" s="21" t="s">
        <v>920</v>
      </c>
      <c r="B618" s="21" t="s">
        <v>18</v>
      </c>
      <c r="F618" t="s">
        <v>1979</v>
      </c>
    </row>
    <row r="619" spans="1:6" ht="15" thickBot="1" x14ac:dyDescent="0.35">
      <c r="A619" s="21" t="s">
        <v>921</v>
      </c>
      <c r="B619" s="21" t="s">
        <v>18</v>
      </c>
      <c r="F619" t="s">
        <v>1979</v>
      </c>
    </row>
    <row r="620" spans="1:6" ht="15" thickBot="1" x14ac:dyDescent="0.35">
      <c r="A620" s="21" t="s">
        <v>922</v>
      </c>
      <c r="B620" s="21" t="s">
        <v>18</v>
      </c>
      <c r="F620" t="s">
        <v>1979</v>
      </c>
    </row>
    <row r="621" spans="1:6" ht="15" thickBot="1" x14ac:dyDescent="0.35">
      <c r="A621" s="21" t="s">
        <v>923</v>
      </c>
      <c r="B621" s="21" t="s">
        <v>18</v>
      </c>
      <c r="F621" t="s">
        <v>1979</v>
      </c>
    </row>
    <row r="622" spans="1:6" ht="15" thickBot="1" x14ac:dyDescent="0.35">
      <c r="A622" s="21" t="s">
        <v>924</v>
      </c>
      <c r="B622" s="21" t="s">
        <v>18</v>
      </c>
      <c r="F622" t="s">
        <v>1979</v>
      </c>
    </row>
    <row r="623" spans="1:6" ht="15" thickBot="1" x14ac:dyDescent="0.35">
      <c r="A623" s="21" t="s">
        <v>925</v>
      </c>
      <c r="B623" s="21" t="s">
        <v>18</v>
      </c>
      <c r="F623" t="s">
        <v>1979</v>
      </c>
    </row>
    <row r="624" spans="1:6" ht="15" thickBot="1" x14ac:dyDescent="0.35">
      <c r="A624" s="21" t="s">
        <v>926</v>
      </c>
      <c r="B624" s="21" t="s">
        <v>18</v>
      </c>
      <c r="F624" t="s">
        <v>1979</v>
      </c>
    </row>
    <row r="625" spans="1:6" ht="15" thickBot="1" x14ac:dyDescent="0.35">
      <c r="A625" s="21" t="s">
        <v>927</v>
      </c>
      <c r="B625" s="21" t="s">
        <v>18</v>
      </c>
      <c r="F625" t="s">
        <v>1979</v>
      </c>
    </row>
    <row r="626" spans="1:6" ht="15" thickBot="1" x14ac:dyDescent="0.35">
      <c r="A626" s="21" t="s">
        <v>928</v>
      </c>
      <c r="B626" s="21" t="s">
        <v>18</v>
      </c>
      <c r="F626" t="s">
        <v>1979</v>
      </c>
    </row>
    <row r="627" spans="1:6" ht="15" thickBot="1" x14ac:dyDescent="0.35">
      <c r="A627" s="21" t="s">
        <v>929</v>
      </c>
      <c r="B627" s="21" t="s">
        <v>18</v>
      </c>
      <c r="F627" t="s">
        <v>1979</v>
      </c>
    </row>
    <row r="628" spans="1:6" ht="15" thickBot="1" x14ac:dyDescent="0.35">
      <c r="A628" s="21" t="s">
        <v>930</v>
      </c>
      <c r="B628" s="21" t="s">
        <v>18</v>
      </c>
      <c r="F628" t="s">
        <v>1979</v>
      </c>
    </row>
    <row r="629" spans="1:6" ht="15" thickBot="1" x14ac:dyDescent="0.35">
      <c r="A629" s="21" t="s">
        <v>931</v>
      </c>
      <c r="B629" s="21" t="s">
        <v>18</v>
      </c>
      <c r="F629" t="s">
        <v>1979</v>
      </c>
    </row>
    <row r="630" spans="1:6" ht="15" thickBot="1" x14ac:dyDescent="0.35">
      <c r="A630" s="21" t="s">
        <v>932</v>
      </c>
      <c r="B630" s="21" t="s">
        <v>18</v>
      </c>
      <c r="F630" t="s">
        <v>1979</v>
      </c>
    </row>
    <row r="631" spans="1:6" ht="15" thickBot="1" x14ac:dyDescent="0.35">
      <c r="A631" s="21" t="s">
        <v>933</v>
      </c>
      <c r="B631" s="21" t="s">
        <v>18</v>
      </c>
      <c r="F631" t="s">
        <v>1979</v>
      </c>
    </row>
    <row r="632" spans="1:6" ht="15" thickBot="1" x14ac:dyDescent="0.35">
      <c r="A632" s="21" t="s">
        <v>934</v>
      </c>
      <c r="B632" s="21" t="s">
        <v>18</v>
      </c>
      <c r="F632" t="s">
        <v>1979</v>
      </c>
    </row>
    <row r="633" spans="1:6" ht="15" thickBot="1" x14ac:dyDescent="0.35">
      <c r="A633" s="21" t="s">
        <v>935</v>
      </c>
      <c r="B633" s="21" t="s">
        <v>18</v>
      </c>
      <c r="F633" t="s">
        <v>1979</v>
      </c>
    </row>
    <row r="634" spans="1:6" ht="15" thickBot="1" x14ac:dyDescent="0.35">
      <c r="A634" s="21" t="s">
        <v>936</v>
      </c>
      <c r="B634" s="21" t="s">
        <v>18</v>
      </c>
      <c r="F634" t="s">
        <v>1979</v>
      </c>
    </row>
    <row r="635" spans="1:6" ht="15" thickBot="1" x14ac:dyDescent="0.35">
      <c r="A635" s="21" t="s">
        <v>937</v>
      </c>
      <c r="B635" s="21" t="s">
        <v>18</v>
      </c>
      <c r="F635" t="s">
        <v>1979</v>
      </c>
    </row>
    <row r="636" spans="1:6" ht="15" thickBot="1" x14ac:dyDescent="0.35">
      <c r="A636" s="21" t="s">
        <v>938</v>
      </c>
      <c r="B636" s="21" t="s">
        <v>18</v>
      </c>
      <c r="F636" t="s">
        <v>1979</v>
      </c>
    </row>
    <row r="637" spans="1:6" ht="15" thickBot="1" x14ac:dyDescent="0.35">
      <c r="A637" s="21" t="s">
        <v>939</v>
      </c>
      <c r="B637" s="21" t="s">
        <v>18</v>
      </c>
      <c r="F637" t="s">
        <v>1979</v>
      </c>
    </row>
    <row r="638" spans="1:6" ht="15" thickBot="1" x14ac:dyDescent="0.35">
      <c r="A638" s="21" t="s">
        <v>940</v>
      </c>
      <c r="B638" s="21" t="s">
        <v>18</v>
      </c>
      <c r="F638" t="s">
        <v>1979</v>
      </c>
    </row>
    <row r="639" spans="1:6" ht="15" thickBot="1" x14ac:dyDescent="0.35">
      <c r="A639" s="21" t="s">
        <v>941</v>
      </c>
      <c r="B639" s="21" t="s">
        <v>18</v>
      </c>
      <c r="F639" t="s">
        <v>1979</v>
      </c>
    </row>
    <row r="640" spans="1:6" ht="15" thickBot="1" x14ac:dyDescent="0.35">
      <c r="A640" s="21" t="s">
        <v>942</v>
      </c>
      <c r="B640" s="21" t="s">
        <v>18</v>
      </c>
      <c r="F640" t="s">
        <v>1979</v>
      </c>
    </row>
    <row r="641" spans="1:6" ht="15" thickBot="1" x14ac:dyDescent="0.35">
      <c r="A641" s="21" t="s">
        <v>943</v>
      </c>
      <c r="B641" s="21" t="s">
        <v>18</v>
      </c>
      <c r="F641" t="s">
        <v>1979</v>
      </c>
    </row>
    <row r="642" spans="1:6" ht="15" thickBot="1" x14ac:dyDescent="0.35">
      <c r="A642" s="21" t="s">
        <v>944</v>
      </c>
      <c r="B642" s="21" t="s">
        <v>18</v>
      </c>
      <c r="F642" t="s">
        <v>1979</v>
      </c>
    </row>
    <row r="643" spans="1:6" ht="15" thickBot="1" x14ac:dyDescent="0.35">
      <c r="A643" s="21" t="s">
        <v>945</v>
      </c>
      <c r="B643" s="21" t="s">
        <v>18</v>
      </c>
      <c r="F643" t="s">
        <v>1979</v>
      </c>
    </row>
    <row r="644" spans="1:6" ht="15" thickBot="1" x14ac:dyDescent="0.35">
      <c r="A644" s="21" t="s">
        <v>946</v>
      </c>
      <c r="B644" s="21" t="s">
        <v>18</v>
      </c>
      <c r="F644" t="s">
        <v>1979</v>
      </c>
    </row>
    <row r="645" spans="1:6" ht="15" thickBot="1" x14ac:dyDescent="0.35">
      <c r="A645" s="21" t="s">
        <v>947</v>
      </c>
      <c r="B645" s="21" t="s">
        <v>18</v>
      </c>
      <c r="F645" t="s">
        <v>1979</v>
      </c>
    </row>
    <row r="646" spans="1:6" ht="15" thickBot="1" x14ac:dyDescent="0.35">
      <c r="A646" s="21" t="s">
        <v>948</v>
      </c>
      <c r="B646" s="21" t="s">
        <v>18</v>
      </c>
      <c r="F646" t="s">
        <v>1979</v>
      </c>
    </row>
    <row r="647" spans="1:6" ht="15" thickBot="1" x14ac:dyDescent="0.35">
      <c r="A647" s="21" t="s">
        <v>949</v>
      </c>
      <c r="B647" s="21" t="s">
        <v>18</v>
      </c>
      <c r="F647" t="s">
        <v>1979</v>
      </c>
    </row>
    <row r="648" spans="1:6" ht="15" thickBot="1" x14ac:dyDescent="0.35">
      <c r="A648" s="21" t="s">
        <v>950</v>
      </c>
      <c r="B648" s="21" t="s">
        <v>18</v>
      </c>
      <c r="F648" t="s">
        <v>1979</v>
      </c>
    </row>
    <row r="649" spans="1:6" ht="15" thickBot="1" x14ac:dyDescent="0.35">
      <c r="A649" s="21" t="s">
        <v>951</v>
      </c>
      <c r="B649" s="21" t="s">
        <v>18</v>
      </c>
      <c r="F649" t="s">
        <v>1979</v>
      </c>
    </row>
    <row r="650" spans="1:6" ht="15" thickBot="1" x14ac:dyDescent="0.35">
      <c r="A650" s="21" t="s">
        <v>952</v>
      </c>
      <c r="B650" s="21" t="s">
        <v>18</v>
      </c>
      <c r="F650" t="s">
        <v>1979</v>
      </c>
    </row>
    <row r="651" spans="1:6" ht="15" thickBot="1" x14ac:dyDescent="0.35">
      <c r="A651" s="21" t="s">
        <v>953</v>
      </c>
      <c r="B651" s="21" t="s">
        <v>18</v>
      </c>
      <c r="F651" t="s">
        <v>1979</v>
      </c>
    </row>
    <row r="652" spans="1:6" ht="15" thickBot="1" x14ac:dyDescent="0.35">
      <c r="A652" s="21" t="s">
        <v>954</v>
      </c>
      <c r="B652" s="21" t="s">
        <v>18</v>
      </c>
      <c r="F652" t="s">
        <v>1979</v>
      </c>
    </row>
    <row r="653" spans="1:6" ht="15" thickBot="1" x14ac:dyDescent="0.35">
      <c r="A653" s="21" t="s">
        <v>955</v>
      </c>
      <c r="B653" s="21" t="s">
        <v>18</v>
      </c>
      <c r="F653" t="s">
        <v>1979</v>
      </c>
    </row>
    <row r="654" spans="1:6" ht="15" thickBot="1" x14ac:dyDescent="0.35">
      <c r="A654" s="21" t="s">
        <v>956</v>
      </c>
      <c r="B654" s="21" t="s">
        <v>18</v>
      </c>
      <c r="F654" t="s">
        <v>1979</v>
      </c>
    </row>
    <row r="655" spans="1:6" ht="15" thickBot="1" x14ac:dyDescent="0.35">
      <c r="A655" s="21" t="s">
        <v>957</v>
      </c>
      <c r="B655" s="21" t="s">
        <v>18</v>
      </c>
      <c r="F655" t="s">
        <v>1979</v>
      </c>
    </row>
    <row r="656" spans="1:6" ht="15" thickBot="1" x14ac:dyDescent="0.35">
      <c r="A656" s="21" t="s">
        <v>958</v>
      </c>
      <c r="B656" s="21" t="s">
        <v>18</v>
      </c>
      <c r="F656" t="s">
        <v>1979</v>
      </c>
    </row>
    <row r="657" spans="1:6" ht="15" thickBot="1" x14ac:dyDescent="0.35">
      <c r="A657" s="21" t="s">
        <v>959</v>
      </c>
      <c r="B657" s="21" t="s">
        <v>18</v>
      </c>
      <c r="F657" t="s">
        <v>1979</v>
      </c>
    </row>
    <row r="658" spans="1:6" ht="15" thickBot="1" x14ac:dyDescent="0.35">
      <c r="A658" s="21" t="s">
        <v>960</v>
      </c>
      <c r="B658" s="21" t="s">
        <v>18</v>
      </c>
      <c r="F658" t="s">
        <v>1979</v>
      </c>
    </row>
    <row r="659" spans="1:6" ht="15" thickBot="1" x14ac:dyDescent="0.35">
      <c r="A659" s="21" t="s">
        <v>961</v>
      </c>
      <c r="B659" s="21" t="s">
        <v>18</v>
      </c>
      <c r="F659" t="s">
        <v>1979</v>
      </c>
    </row>
    <row r="660" spans="1:6" ht="15" thickBot="1" x14ac:dyDescent="0.35">
      <c r="A660" s="21" t="s">
        <v>962</v>
      </c>
      <c r="B660" s="21" t="s">
        <v>18</v>
      </c>
      <c r="F660" t="s">
        <v>1979</v>
      </c>
    </row>
    <row r="661" spans="1:6" ht="15" thickBot="1" x14ac:dyDescent="0.35">
      <c r="A661" s="21" t="s">
        <v>963</v>
      </c>
      <c r="B661" s="21" t="s">
        <v>18</v>
      </c>
      <c r="F661" t="s">
        <v>1979</v>
      </c>
    </row>
    <row r="662" spans="1:6" ht="15" thickBot="1" x14ac:dyDescent="0.35">
      <c r="A662" s="21" t="s">
        <v>964</v>
      </c>
      <c r="B662" s="21" t="s">
        <v>18</v>
      </c>
      <c r="F662" t="s">
        <v>1979</v>
      </c>
    </row>
    <row r="663" spans="1:6" ht="15" thickBot="1" x14ac:dyDescent="0.35">
      <c r="A663" s="21" t="s">
        <v>965</v>
      </c>
      <c r="B663" s="21" t="s">
        <v>18</v>
      </c>
      <c r="F663" t="s">
        <v>1979</v>
      </c>
    </row>
    <row r="664" spans="1:6" ht="15" thickBot="1" x14ac:dyDescent="0.35">
      <c r="A664" s="21" t="s">
        <v>966</v>
      </c>
      <c r="B664" s="21" t="s">
        <v>18</v>
      </c>
      <c r="F664" t="s">
        <v>1979</v>
      </c>
    </row>
    <row r="665" spans="1:6" ht="15" thickBot="1" x14ac:dyDescent="0.35">
      <c r="A665" s="21" t="s">
        <v>967</v>
      </c>
      <c r="B665" s="21" t="s">
        <v>18</v>
      </c>
      <c r="F665" t="s">
        <v>1979</v>
      </c>
    </row>
    <row r="666" spans="1:6" ht="15" thickBot="1" x14ac:dyDescent="0.35">
      <c r="A666" s="21" t="s">
        <v>968</v>
      </c>
      <c r="B666" s="21" t="s">
        <v>18</v>
      </c>
      <c r="F666" t="s">
        <v>1979</v>
      </c>
    </row>
    <row r="667" spans="1:6" ht="15" thickBot="1" x14ac:dyDescent="0.35">
      <c r="A667" s="21" t="s">
        <v>969</v>
      </c>
      <c r="B667" s="21" t="s">
        <v>18</v>
      </c>
      <c r="F667" t="s">
        <v>1979</v>
      </c>
    </row>
    <row r="668" spans="1:6" ht="15" thickBot="1" x14ac:dyDescent="0.35">
      <c r="A668" s="21" t="s">
        <v>970</v>
      </c>
      <c r="B668" s="21" t="s">
        <v>18</v>
      </c>
      <c r="F668" t="s">
        <v>1979</v>
      </c>
    </row>
    <row r="669" spans="1:6" ht="15" thickBot="1" x14ac:dyDescent="0.35">
      <c r="A669" s="21" t="s">
        <v>971</v>
      </c>
      <c r="B669" s="21" t="s">
        <v>18</v>
      </c>
      <c r="F669" t="s">
        <v>1979</v>
      </c>
    </row>
    <row r="670" spans="1:6" ht="15" thickBot="1" x14ac:dyDescent="0.35">
      <c r="A670" s="21" t="s">
        <v>972</v>
      </c>
      <c r="B670" s="21" t="s">
        <v>18</v>
      </c>
      <c r="F670" t="s">
        <v>1979</v>
      </c>
    </row>
    <row r="671" spans="1:6" ht="15" thickBot="1" x14ac:dyDescent="0.35">
      <c r="A671" s="21" t="s">
        <v>973</v>
      </c>
      <c r="B671" s="21" t="s">
        <v>18</v>
      </c>
      <c r="F671" t="s">
        <v>1979</v>
      </c>
    </row>
    <row r="672" spans="1:6" ht="15" thickBot="1" x14ac:dyDescent="0.35">
      <c r="A672" s="21" t="s">
        <v>1969</v>
      </c>
      <c r="B672" s="21" t="s">
        <v>18</v>
      </c>
      <c r="F672" t="s">
        <v>1979</v>
      </c>
    </row>
    <row r="673" spans="1:6" ht="15" thickBot="1" x14ac:dyDescent="0.35">
      <c r="A673" s="21" t="s">
        <v>1970</v>
      </c>
      <c r="B673" s="21" t="s">
        <v>18</v>
      </c>
      <c r="F673" t="s">
        <v>1979</v>
      </c>
    </row>
    <row r="674" spans="1:6" ht="15" thickBot="1" x14ac:dyDescent="0.35">
      <c r="A674" s="21" t="s">
        <v>975</v>
      </c>
      <c r="B674" s="21" t="s">
        <v>916</v>
      </c>
      <c r="F674" t="s">
        <v>1979</v>
      </c>
    </row>
    <row r="675" spans="1:6" ht="15" thickBot="1" x14ac:dyDescent="0.35">
      <c r="A675" s="21" t="s">
        <v>976</v>
      </c>
      <c r="B675" s="21" t="s">
        <v>917</v>
      </c>
      <c r="F675" t="s">
        <v>1979</v>
      </c>
    </row>
    <row r="676" spans="1:6" ht="15" thickBot="1" x14ac:dyDescent="0.35">
      <c r="A676" s="21" t="s">
        <v>977</v>
      </c>
      <c r="B676" s="21" t="s">
        <v>18</v>
      </c>
      <c r="F676" t="s">
        <v>1979</v>
      </c>
    </row>
    <row r="677" spans="1:6" ht="15" thickBot="1" x14ac:dyDescent="0.35">
      <c r="A677" s="21" t="s">
        <v>978</v>
      </c>
      <c r="B677" s="21" t="s">
        <v>18</v>
      </c>
      <c r="F677" t="s">
        <v>1979</v>
      </c>
    </row>
    <row r="678" spans="1:6" ht="15" thickBot="1" x14ac:dyDescent="0.35">
      <c r="A678" s="21" t="s">
        <v>979</v>
      </c>
      <c r="B678" s="21" t="s">
        <v>18</v>
      </c>
      <c r="F678" t="s">
        <v>1979</v>
      </c>
    </row>
    <row r="679" spans="1:6" ht="15" thickBot="1" x14ac:dyDescent="0.35">
      <c r="A679" s="21" t="s">
        <v>980</v>
      </c>
      <c r="B679" s="21" t="s">
        <v>18</v>
      </c>
      <c r="F679" t="s">
        <v>1979</v>
      </c>
    </row>
    <row r="680" spans="1:6" ht="15" thickBot="1" x14ac:dyDescent="0.35">
      <c r="A680" s="21" t="s">
        <v>981</v>
      </c>
      <c r="B680" s="21" t="s">
        <v>18</v>
      </c>
      <c r="F680" t="s">
        <v>1979</v>
      </c>
    </row>
    <row r="681" spans="1:6" ht="15" thickBot="1" x14ac:dyDescent="0.35">
      <c r="A681" s="21" t="s">
        <v>982</v>
      </c>
      <c r="B681" s="21" t="s">
        <v>18</v>
      </c>
      <c r="F681" t="s">
        <v>1979</v>
      </c>
    </row>
    <row r="682" spans="1:6" ht="15" thickBot="1" x14ac:dyDescent="0.35">
      <c r="A682" s="21" t="s">
        <v>983</v>
      </c>
      <c r="B682" s="21" t="s">
        <v>18</v>
      </c>
      <c r="F682" t="s">
        <v>1979</v>
      </c>
    </row>
    <row r="683" spans="1:6" ht="15" thickBot="1" x14ac:dyDescent="0.35">
      <c r="A683" s="21" t="s">
        <v>984</v>
      </c>
      <c r="B683" s="21" t="s">
        <v>18</v>
      </c>
      <c r="F683" t="s">
        <v>1979</v>
      </c>
    </row>
    <row r="684" spans="1:6" ht="15" thickBot="1" x14ac:dyDescent="0.35">
      <c r="A684" s="21" t="s">
        <v>985</v>
      </c>
      <c r="B684" s="21" t="s">
        <v>18</v>
      </c>
      <c r="F684" t="s">
        <v>1979</v>
      </c>
    </row>
    <row r="685" spans="1:6" ht="15" thickBot="1" x14ac:dyDescent="0.35">
      <c r="A685" s="21" t="s">
        <v>986</v>
      </c>
      <c r="B685" s="21" t="s">
        <v>18</v>
      </c>
      <c r="F685" t="s">
        <v>1979</v>
      </c>
    </row>
    <row r="686" spans="1:6" ht="15" thickBot="1" x14ac:dyDescent="0.35">
      <c r="A686" s="21" t="s">
        <v>987</v>
      </c>
      <c r="B686" s="21" t="s">
        <v>18</v>
      </c>
      <c r="F686" t="s">
        <v>1979</v>
      </c>
    </row>
    <row r="687" spans="1:6" ht="15" thickBot="1" x14ac:dyDescent="0.35">
      <c r="A687" s="21" t="s">
        <v>988</v>
      </c>
      <c r="B687" s="21" t="s">
        <v>18</v>
      </c>
      <c r="F687" t="s">
        <v>1979</v>
      </c>
    </row>
    <row r="688" spans="1:6" ht="15" thickBot="1" x14ac:dyDescent="0.35">
      <c r="A688" s="21" t="s">
        <v>989</v>
      </c>
      <c r="B688" s="21" t="s">
        <v>18</v>
      </c>
      <c r="F688" t="s">
        <v>1979</v>
      </c>
    </row>
    <row r="689" spans="1:6" ht="15" thickBot="1" x14ac:dyDescent="0.35">
      <c r="A689" s="21" t="s">
        <v>990</v>
      </c>
      <c r="B689" s="21" t="s">
        <v>18</v>
      </c>
      <c r="F689" t="s">
        <v>1979</v>
      </c>
    </row>
    <row r="690" spans="1:6" ht="15" thickBot="1" x14ac:dyDescent="0.35">
      <c r="A690" s="21" t="s">
        <v>991</v>
      </c>
      <c r="B690" s="21" t="s">
        <v>18</v>
      </c>
      <c r="F690" t="s">
        <v>1979</v>
      </c>
    </row>
    <row r="691" spans="1:6" ht="15" thickBot="1" x14ac:dyDescent="0.35">
      <c r="A691" s="21" t="s">
        <v>992</v>
      </c>
      <c r="B691" s="21" t="s">
        <v>18</v>
      </c>
      <c r="F691" t="s">
        <v>1979</v>
      </c>
    </row>
    <row r="692" spans="1:6" ht="15" thickBot="1" x14ac:dyDescent="0.35">
      <c r="A692" s="21" t="s">
        <v>993</v>
      </c>
      <c r="B692" s="21" t="s">
        <v>18</v>
      </c>
      <c r="F692" t="s">
        <v>1979</v>
      </c>
    </row>
    <row r="693" spans="1:6" ht="15" thickBot="1" x14ac:dyDescent="0.35">
      <c r="A693" s="21" t="s">
        <v>994</v>
      </c>
      <c r="B693" s="21" t="s">
        <v>18</v>
      </c>
      <c r="F693" t="s">
        <v>1979</v>
      </c>
    </row>
    <row r="694" spans="1:6" ht="15" thickBot="1" x14ac:dyDescent="0.35">
      <c r="A694" s="21" t="s">
        <v>995</v>
      </c>
      <c r="B694" s="21" t="s">
        <v>18</v>
      </c>
      <c r="F694" t="s">
        <v>1979</v>
      </c>
    </row>
    <row r="695" spans="1:6" ht="15" thickBot="1" x14ac:dyDescent="0.35">
      <c r="A695" s="21" t="s">
        <v>996</v>
      </c>
      <c r="B695" s="21" t="s">
        <v>18</v>
      </c>
      <c r="F695" t="s">
        <v>1979</v>
      </c>
    </row>
    <row r="696" spans="1:6" ht="15" thickBot="1" x14ac:dyDescent="0.35">
      <c r="A696" s="21" t="s">
        <v>997</v>
      </c>
      <c r="B696" s="21" t="s">
        <v>18</v>
      </c>
      <c r="F696" t="s">
        <v>1979</v>
      </c>
    </row>
    <row r="697" spans="1:6" ht="15" thickBot="1" x14ac:dyDescent="0.35">
      <c r="A697" s="21" t="s">
        <v>998</v>
      </c>
      <c r="B697" s="21" t="s">
        <v>18</v>
      </c>
      <c r="F697" t="s">
        <v>1979</v>
      </c>
    </row>
    <row r="698" spans="1:6" ht="15" thickBot="1" x14ac:dyDescent="0.35">
      <c r="A698" s="21" t="s">
        <v>999</v>
      </c>
      <c r="B698" s="21" t="s">
        <v>18</v>
      </c>
      <c r="F698" t="s">
        <v>1979</v>
      </c>
    </row>
    <row r="699" spans="1:6" ht="15" thickBot="1" x14ac:dyDescent="0.35">
      <c r="A699" s="21" t="s">
        <v>1000</v>
      </c>
      <c r="B699" s="21" t="s">
        <v>18</v>
      </c>
      <c r="F699" t="s">
        <v>1979</v>
      </c>
    </row>
    <row r="700" spans="1:6" ht="15" thickBot="1" x14ac:dyDescent="0.35">
      <c r="A700" s="21" t="s">
        <v>1001</v>
      </c>
      <c r="B700" s="21" t="s">
        <v>18</v>
      </c>
      <c r="F700" t="s">
        <v>1979</v>
      </c>
    </row>
    <row r="701" spans="1:6" ht="15" thickBot="1" x14ac:dyDescent="0.35">
      <c r="A701" s="21" t="s">
        <v>1002</v>
      </c>
      <c r="B701" s="21" t="s">
        <v>18</v>
      </c>
      <c r="F701" t="s">
        <v>1979</v>
      </c>
    </row>
    <row r="702" spans="1:6" ht="15" thickBot="1" x14ac:dyDescent="0.35">
      <c r="A702" s="21" t="s">
        <v>1003</v>
      </c>
      <c r="B702" s="21" t="s">
        <v>18</v>
      </c>
      <c r="F702" t="s">
        <v>1979</v>
      </c>
    </row>
    <row r="703" spans="1:6" ht="15" thickBot="1" x14ac:dyDescent="0.35">
      <c r="A703" s="21" t="s">
        <v>1004</v>
      </c>
      <c r="B703" s="21" t="s">
        <v>18</v>
      </c>
      <c r="F703" t="s">
        <v>1979</v>
      </c>
    </row>
    <row r="704" spans="1:6" ht="15" thickBot="1" x14ac:dyDescent="0.35">
      <c r="A704" s="21" t="s">
        <v>1005</v>
      </c>
      <c r="B704" s="21" t="s">
        <v>18</v>
      </c>
      <c r="F704" t="s">
        <v>1979</v>
      </c>
    </row>
    <row r="705" spans="1:6" ht="15" thickBot="1" x14ac:dyDescent="0.35">
      <c r="A705" s="21" t="s">
        <v>1006</v>
      </c>
      <c r="B705" s="21" t="s">
        <v>18</v>
      </c>
      <c r="F705" t="s">
        <v>1979</v>
      </c>
    </row>
    <row r="706" spans="1:6" ht="15" thickBot="1" x14ac:dyDescent="0.35">
      <c r="A706" s="21" t="s">
        <v>1007</v>
      </c>
      <c r="B706" s="21" t="s">
        <v>18</v>
      </c>
      <c r="F706" t="s">
        <v>1979</v>
      </c>
    </row>
    <row r="707" spans="1:6" ht="15" thickBot="1" x14ac:dyDescent="0.35">
      <c r="A707" s="21" t="s">
        <v>1008</v>
      </c>
      <c r="B707" s="21" t="s">
        <v>18</v>
      </c>
      <c r="F707" t="s">
        <v>1979</v>
      </c>
    </row>
    <row r="708" spans="1:6" ht="15" thickBot="1" x14ac:dyDescent="0.35">
      <c r="A708" s="21" t="s">
        <v>1009</v>
      </c>
      <c r="B708" s="21" t="s">
        <v>18</v>
      </c>
      <c r="F708" t="s">
        <v>1979</v>
      </c>
    </row>
    <row r="709" spans="1:6" ht="15" thickBot="1" x14ac:dyDescent="0.35">
      <c r="A709" s="21" t="s">
        <v>1010</v>
      </c>
      <c r="B709" s="21" t="s">
        <v>18</v>
      </c>
      <c r="F709" t="s">
        <v>1979</v>
      </c>
    </row>
    <row r="710" spans="1:6" ht="15" thickBot="1" x14ac:dyDescent="0.35">
      <c r="A710" s="21" t="s">
        <v>1011</v>
      </c>
      <c r="B710" s="21" t="s">
        <v>18</v>
      </c>
      <c r="F710" t="s">
        <v>1979</v>
      </c>
    </row>
    <row r="711" spans="1:6" ht="15" thickBot="1" x14ac:dyDescent="0.35">
      <c r="A711" s="21" t="s">
        <v>1012</v>
      </c>
      <c r="B711" s="21" t="s">
        <v>18</v>
      </c>
      <c r="F711" t="s">
        <v>1979</v>
      </c>
    </row>
    <row r="712" spans="1:6" ht="15" thickBot="1" x14ac:dyDescent="0.35">
      <c r="A712" s="21" t="s">
        <v>1013</v>
      </c>
      <c r="B712" s="21" t="s">
        <v>18</v>
      </c>
      <c r="F712" t="s">
        <v>1979</v>
      </c>
    </row>
    <row r="713" spans="1:6" ht="15" thickBot="1" x14ac:dyDescent="0.35">
      <c r="A713" s="21" t="s">
        <v>1014</v>
      </c>
      <c r="B713" s="21" t="s">
        <v>18</v>
      </c>
      <c r="F713" t="s">
        <v>1979</v>
      </c>
    </row>
    <row r="714" spans="1:6" ht="15" thickBot="1" x14ac:dyDescent="0.35">
      <c r="A714" s="21" t="s">
        <v>1015</v>
      </c>
      <c r="B714" s="21" t="s">
        <v>18</v>
      </c>
      <c r="F714" t="s">
        <v>1979</v>
      </c>
    </row>
    <row r="715" spans="1:6" ht="15" thickBot="1" x14ac:dyDescent="0.35">
      <c r="A715" s="21" t="s">
        <v>1016</v>
      </c>
      <c r="B715" s="21" t="s">
        <v>18</v>
      </c>
      <c r="F715" t="s">
        <v>1979</v>
      </c>
    </row>
    <row r="716" spans="1:6" ht="15" thickBot="1" x14ac:dyDescent="0.35">
      <c r="A716" s="21" t="s">
        <v>1017</v>
      </c>
      <c r="B716" s="21" t="s">
        <v>18</v>
      </c>
      <c r="F716" t="s">
        <v>1979</v>
      </c>
    </row>
    <row r="717" spans="1:6" ht="15" thickBot="1" x14ac:dyDescent="0.35">
      <c r="A717" s="21" t="s">
        <v>1018</v>
      </c>
      <c r="B717" s="21" t="s">
        <v>18</v>
      </c>
      <c r="F717" t="s">
        <v>1979</v>
      </c>
    </row>
    <row r="718" spans="1:6" ht="15" thickBot="1" x14ac:dyDescent="0.35">
      <c r="A718" s="21" t="s">
        <v>1019</v>
      </c>
      <c r="B718" s="21" t="s">
        <v>18</v>
      </c>
      <c r="F718" t="s">
        <v>1979</v>
      </c>
    </row>
    <row r="719" spans="1:6" ht="15" thickBot="1" x14ac:dyDescent="0.35">
      <c r="A719" s="21" t="s">
        <v>1020</v>
      </c>
      <c r="B719" s="21" t="s">
        <v>18</v>
      </c>
      <c r="F719" t="s">
        <v>1979</v>
      </c>
    </row>
    <row r="720" spans="1:6" ht="15" thickBot="1" x14ac:dyDescent="0.35">
      <c r="A720" s="21" t="s">
        <v>1021</v>
      </c>
      <c r="B720" s="21" t="s">
        <v>18</v>
      </c>
      <c r="F720" t="s">
        <v>1979</v>
      </c>
    </row>
    <row r="721" spans="1:6" ht="15" thickBot="1" x14ac:dyDescent="0.35">
      <c r="A721" s="21" t="s">
        <v>1022</v>
      </c>
      <c r="B721" s="21" t="s">
        <v>18</v>
      </c>
      <c r="F721" t="s">
        <v>1979</v>
      </c>
    </row>
    <row r="722" spans="1:6" ht="15" thickBot="1" x14ac:dyDescent="0.35">
      <c r="A722" s="21" t="s">
        <v>1023</v>
      </c>
      <c r="B722" s="21" t="s">
        <v>18</v>
      </c>
      <c r="F722" t="s">
        <v>1979</v>
      </c>
    </row>
    <row r="723" spans="1:6" ht="15" thickBot="1" x14ac:dyDescent="0.35">
      <c r="A723" s="21" t="s">
        <v>1024</v>
      </c>
      <c r="B723" s="21" t="s">
        <v>18</v>
      </c>
      <c r="F723" t="s">
        <v>1979</v>
      </c>
    </row>
    <row r="724" spans="1:6" ht="15" thickBot="1" x14ac:dyDescent="0.35">
      <c r="A724" s="21" t="s">
        <v>1025</v>
      </c>
      <c r="B724" s="21" t="s">
        <v>18</v>
      </c>
      <c r="F724" t="s">
        <v>1979</v>
      </c>
    </row>
    <row r="725" spans="1:6" ht="15" thickBot="1" x14ac:dyDescent="0.35">
      <c r="A725" s="21" t="s">
        <v>1026</v>
      </c>
      <c r="B725" s="21" t="s">
        <v>18</v>
      </c>
      <c r="F725" t="s">
        <v>1979</v>
      </c>
    </row>
    <row r="726" spans="1:6" ht="15" thickBot="1" x14ac:dyDescent="0.35">
      <c r="A726" s="21" t="s">
        <v>1027</v>
      </c>
      <c r="B726" s="21" t="s">
        <v>18</v>
      </c>
      <c r="F726" t="s">
        <v>1979</v>
      </c>
    </row>
    <row r="727" spans="1:6" ht="15" thickBot="1" x14ac:dyDescent="0.35">
      <c r="A727" s="21" t="s">
        <v>1028</v>
      </c>
      <c r="B727" s="21" t="s">
        <v>18</v>
      </c>
      <c r="F727" t="s">
        <v>1979</v>
      </c>
    </row>
    <row r="728" spans="1:6" ht="15" thickBot="1" x14ac:dyDescent="0.35">
      <c r="A728" s="21" t="s">
        <v>1029</v>
      </c>
      <c r="B728" s="21" t="s">
        <v>18</v>
      </c>
      <c r="F728" t="s">
        <v>1979</v>
      </c>
    </row>
    <row r="729" spans="1:6" ht="15" thickBot="1" x14ac:dyDescent="0.35">
      <c r="A729" s="21" t="s">
        <v>1030</v>
      </c>
      <c r="B729" s="21" t="s">
        <v>18</v>
      </c>
      <c r="F729" t="s">
        <v>1979</v>
      </c>
    </row>
    <row r="730" spans="1:6" ht="15" thickBot="1" x14ac:dyDescent="0.35">
      <c r="A730" s="21" t="s">
        <v>1971</v>
      </c>
      <c r="B730" s="21" t="s">
        <v>18</v>
      </c>
      <c r="F730" t="s">
        <v>1979</v>
      </c>
    </row>
    <row r="731" spans="1:6" ht="15" thickBot="1" x14ac:dyDescent="0.35">
      <c r="A731" s="21" t="s">
        <v>1972</v>
      </c>
      <c r="B731" s="21" t="s">
        <v>18</v>
      </c>
      <c r="F731" t="s">
        <v>1979</v>
      </c>
    </row>
    <row r="732" spans="1:6" ht="15" thickBot="1" x14ac:dyDescent="0.35">
      <c r="A732" s="21" t="s">
        <v>1973</v>
      </c>
      <c r="B732" s="22" t="s">
        <v>1031</v>
      </c>
      <c r="F732" t="s">
        <v>1979</v>
      </c>
    </row>
    <row r="733" spans="1:6" ht="15" thickBot="1" x14ac:dyDescent="0.35">
      <c r="A733" s="21" t="s">
        <v>1034</v>
      </c>
      <c r="B733" s="21" t="s">
        <v>1033</v>
      </c>
      <c r="F733" t="s">
        <v>1979</v>
      </c>
    </row>
    <row r="734" spans="1:6" ht="15" thickBot="1" x14ac:dyDescent="0.35">
      <c r="A734" s="21" t="s">
        <v>1035</v>
      </c>
      <c r="B734" s="21" t="s">
        <v>18</v>
      </c>
      <c r="F734" t="s">
        <v>1979</v>
      </c>
    </row>
    <row r="735" spans="1:6" ht="15" thickBot="1" x14ac:dyDescent="0.35">
      <c r="A735" s="21" t="s">
        <v>1036</v>
      </c>
      <c r="B735" s="21" t="s">
        <v>18</v>
      </c>
      <c r="F735" t="s">
        <v>1979</v>
      </c>
    </row>
    <row r="736" spans="1:6" ht="15" thickBot="1" x14ac:dyDescent="0.35">
      <c r="A736" s="21" t="s">
        <v>1037</v>
      </c>
      <c r="B736" s="21" t="s">
        <v>18</v>
      </c>
      <c r="F736" t="s">
        <v>1979</v>
      </c>
    </row>
    <row r="737" spans="1:6" ht="15" thickBot="1" x14ac:dyDescent="0.35">
      <c r="A737" s="21" t="s">
        <v>1038</v>
      </c>
      <c r="B737" s="21" t="s">
        <v>18</v>
      </c>
      <c r="F737" t="s">
        <v>1979</v>
      </c>
    </row>
    <row r="738" spans="1:6" ht="15" thickBot="1" x14ac:dyDescent="0.35">
      <c r="A738" s="21" t="s">
        <v>1039</v>
      </c>
      <c r="B738" s="21" t="s">
        <v>18</v>
      </c>
      <c r="F738" t="s">
        <v>1979</v>
      </c>
    </row>
    <row r="739" spans="1:6" ht="15" thickBot="1" x14ac:dyDescent="0.35">
      <c r="A739" s="21" t="s">
        <v>1040</v>
      </c>
      <c r="B739" s="21" t="s">
        <v>18</v>
      </c>
      <c r="F739" t="s">
        <v>1979</v>
      </c>
    </row>
    <row r="740" spans="1:6" ht="15" thickBot="1" x14ac:dyDescent="0.35">
      <c r="A740" s="21" t="s">
        <v>1041</v>
      </c>
      <c r="B740" s="21" t="s">
        <v>18</v>
      </c>
      <c r="F740" t="s">
        <v>1979</v>
      </c>
    </row>
    <row r="741" spans="1:6" ht="15" thickBot="1" x14ac:dyDescent="0.35">
      <c r="A741" s="21" t="s">
        <v>1042</v>
      </c>
      <c r="B741" s="21" t="s">
        <v>18</v>
      </c>
      <c r="F741" t="s">
        <v>1979</v>
      </c>
    </row>
    <row r="742" spans="1:6" ht="15" thickBot="1" x14ac:dyDescent="0.35">
      <c r="A742" s="21" t="s">
        <v>1043</v>
      </c>
      <c r="B742" s="21" t="s">
        <v>18</v>
      </c>
      <c r="F742" t="s">
        <v>1979</v>
      </c>
    </row>
    <row r="743" spans="1:6" ht="15" thickBot="1" x14ac:dyDescent="0.35">
      <c r="A743" s="21" t="s">
        <v>1044</v>
      </c>
      <c r="B743" s="21" t="s">
        <v>18</v>
      </c>
      <c r="F743" t="s">
        <v>1979</v>
      </c>
    </row>
    <row r="744" spans="1:6" ht="15" thickBot="1" x14ac:dyDescent="0.35">
      <c r="A744" s="21" t="s">
        <v>1045</v>
      </c>
      <c r="B744" s="21" t="s">
        <v>18</v>
      </c>
      <c r="F744" t="s">
        <v>1979</v>
      </c>
    </row>
    <row r="745" spans="1:6" ht="15" thickBot="1" x14ac:dyDescent="0.35">
      <c r="A745" s="21" t="s">
        <v>1046</v>
      </c>
      <c r="B745" s="21" t="s">
        <v>18</v>
      </c>
      <c r="F745" t="s">
        <v>1979</v>
      </c>
    </row>
    <row r="746" spans="1:6" ht="15" thickBot="1" x14ac:dyDescent="0.35">
      <c r="A746" s="21" t="s">
        <v>1047</v>
      </c>
      <c r="B746" s="21" t="s">
        <v>18</v>
      </c>
      <c r="F746" t="s">
        <v>1979</v>
      </c>
    </row>
    <row r="747" spans="1:6" ht="15" thickBot="1" x14ac:dyDescent="0.35">
      <c r="A747" s="21" t="s">
        <v>1048</v>
      </c>
      <c r="B747" s="21" t="s">
        <v>18</v>
      </c>
      <c r="F747" t="s">
        <v>1979</v>
      </c>
    </row>
    <row r="748" spans="1:6" ht="15" thickBot="1" x14ac:dyDescent="0.35">
      <c r="A748" s="21" t="s">
        <v>1049</v>
      </c>
      <c r="B748" s="21" t="s">
        <v>18</v>
      </c>
      <c r="F748" t="s">
        <v>1979</v>
      </c>
    </row>
    <row r="749" spans="1:6" ht="15" thickBot="1" x14ac:dyDescent="0.35">
      <c r="A749" s="21" t="s">
        <v>1050</v>
      </c>
      <c r="B749" s="21" t="s">
        <v>18</v>
      </c>
      <c r="F749" t="s">
        <v>1979</v>
      </c>
    </row>
    <row r="750" spans="1:6" ht="15" thickBot="1" x14ac:dyDescent="0.35">
      <c r="A750" s="21" t="s">
        <v>1051</v>
      </c>
      <c r="B750" s="21" t="s">
        <v>18</v>
      </c>
      <c r="F750" t="s">
        <v>1979</v>
      </c>
    </row>
    <row r="751" spans="1:6" ht="15" thickBot="1" x14ac:dyDescent="0.35">
      <c r="A751" s="21" t="s">
        <v>1052</v>
      </c>
      <c r="B751" s="21" t="s">
        <v>18</v>
      </c>
      <c r="F751" t="s">
        <v>1979</v>
      </c>
    </row>
    <row r="752" spans="1:6" ht="15" thickBot="1" x14ac:dyDescent="0.35">
      <c r="A752" s="21" t="s">
        <v>1053</v>
      </c>
      <c r="B752" s="21" t="s">
        <v>18</v>
      </c>
      <c r="F752" t="s">
        <v>1979</v>
      </c>
    </row>
    <row r="753" spans="1:6" ht="15" thickBot="1" x14ac:dyDescent="0.35">
      <c r="A753" s="21" t="s">
        <v>1054</v>
      </c>
      <c r="B753" s="21" t="s">
        <v>18</v>
      </c>
      <c r="F753" t="s">
        <v>1979</v>
      </c>
    </row>
    <row r="754" spans="1:6" ht="15" thickBot="1" x14ac:dyDescent="0.35">
      <c r="A754" s="21" t="s">
        <v>1055</v>
      </c>
      <c r="B754" s="21" t="s">
        <v>18</v>
      </c>
      <c r="F754" t="s">
        <v>1979</v>
      </c>
    </row>
    <row r="755" spans="1:6" ht="15" thickBot="1" x14ac:dyDescent="0.35">
      <c r="A755" s="21" t="s">
        <v>1056</v>
      </c>
      <c r="B755" s="21" t="s">
        <v>18</v>
      </c>
      <c r="F755" t="s">
        <v>1979</v>
      </c>
    </row>
    <row r="756" spans="1:6" ht="15" thickBot="1" x14ac:dyDescent="0.35">
      <c r="A756" s="21" t="s">
        <v>1057</v>
      </c>
      <c r="B756" s="21" t="s">
        <v>18</v>
      </c>
      <c r="F756" t="s">
        <v>1979</v>
      </c>
    </row>
    <row r="757" spans="1:6" ht="15" thickBot="1" x14ac:dyDescent="0.35">
      <c r="A757" s="21" t="s">
        <v>1058</v>
      </c>
      <c r="B757" s="21" t="s">
        <v>18</v>
      </c>
      <c r="F757" t="s">
        <v>1979</v>
      </c>
    </row>
    <row r="758" spans="1:6" ht="15" thickBot="1" x14ac:dyDescent="0.35">
      <c r="A758" s="21" t="s">
        <v>1059</v>
      </c>
      <c r="B758" s="21" t="s">
        <v>18</v>
      </c>
      <c r="F758" t="s">
        <v>1979</v>
      </c>
    </row>
    <row r="759" spans="1:6" ht="15" thickBot="1" x14ac:dyDescent="0.35">
      <c r="A759" s="21" t="s">
        <v>1060</v>
      </c>
      <c r="B759" s="21" t="s">
        <v>18</v>
      </c>
      <c r="F759" t="s">
        <v>1979</v>
      </c>
    </row>
    <row r="760" spans="1:6" ht="15" thickBot="1" x14ac:dyDescent="0.35">
      <c r="A760" s="21" t="s">
        <v>1061</v>
      </c>
      <c r="B760" s="21" t="s">
        <v>18</v>
      </c>
      <c r="F760" t="s">
        <v>1979</v>
      </c>
    </row>
    <row r="761" spans="1:6" ht="15" thickBot="1" x14ac:dyDescent="0.35">
      <c r="A761" s="21" t="s">
        <v>1062</v>
      </c>
      <c r="B761" s="21" t="s">
        <v>18</v>
      </c>
      <c r="F761" t="s">
        <v>1979</v>
      </c>
    </row>
    <row r="762" spans="1:6" ht="15" thickBot="1" x14ac:dyDescent="0.35">
      <c r="A762" s="21" t="s">
        <v>1063</v>
      </c>
      <c r="B762" s="21" t="s">
        <v>18</v>
      </c>
      <c r="F762" t="s">
        <v>1979</v>
      </c>
    </row>
    <row r="763" spans="1:6" ht="15" thickBot="1" x14ac:dyDescent="0.35">
      <c r="A763" s="21" t="s">
        <v>1064</v>
      </c>
      <c r="B763" s="21" t="s">
        <v>18</v>
      </c>
      <c r="F763" t="s">
        <v>1979</v>
      </c>
    </row>
    <row r="764" spans="1:6" ht="15" thickBot="1" x14ac:dyDescent="0.35">
      <c r="A764" s="21" t="s">
        <v>1065</v>
      </c>
      <c r="B764" s="21" t="s">
        <v>18</v>
      </c>
      <c r="F764" t="s">
        <v>1979</v>
      </c>
    </row>
    <row r="765" spans="1:6" ht="15" thickBot="1" x14ac:dyDescent="0.35">
      <c r="A765" s="21" t="s">
        <v>1066</v>
      </c>
      <c r="B765" s="21" t="s">
        <v>18</v>
      </c>
      <c r="F765" t="s">
        <v>1979</v>
      </c>
    </row>
    <row r="766" spans="1:6" ht="15" thickBot="1" x14ac:dyDescent="0.35">
      <c r="A766" s="21" t="s">
        <v>1067</v>
      </c>
      <c r="B766" s="21" t="s">
        <v>18</v>
      </c>
      <c r="F766" t="s">
        <v>1979</v>
      </c>
    </row>
    <row r="767" spans="1:6" ht="15" thickBot="1" x14ac:dyDescent="0.35">
      <c r="A767" s="21" t="s">
        <v>1068</v>
      </c>
      <c r="B767" s="21" t="s">
        <v>18</v>
      </c>
      <c r="F767" t="s">
        <v>1979</v>
      </c>
    </row>
    <row r="768" spans="1:6" ht="15" thickBot="1" x14ac:dyDescent="0.35">
      <c r="A768" s="21" t="s">
        <v>1069</v>
      </c>
      <c r="B768" s="21" t="s">
        <v>18</v>
      </c>
      <c r="F768" t="s">
        <v>1979</v>
      </c>
    </row>
    <row r="769" spans="1:6" ht="15" thickBot="1" x14ac:dyDescent="0.35">
      <c r="A769" s="21" t="s">
        <v>1070</v>
      </c>
      <c r="B769" s="21" t="s">
        <v>18</v>
      </c>
      <c r="F769" t="s">
        <v>1979</v>
      </c>
    </row>
    <row r="770" spans="1:6" ht="15" thickBot="1" x14ac:dyDescent="0.35">
      <c r="A770" s="21" t="s">
        <v>1071</v>
      </c>
      <c r="B770" s="21" t="s">
        <v>18</v>
      </c>
      <c r="F770" t="s">
        <v>1979</v>
      </c>
    </row>
    <row r="771" spans="1:6" ht="15" thickBot="1" x14ac:dyDescent="0.35">
      <c r="A771" s="21" t="s">
        <v>1072</v>
      </c>
      <c r="B771" s="21" t="s">
        <v>18</v>
      </c>
      <c r="F771" t="s">
        <v>1979</v>
      </c>
    </row>
    <row r="772" spans="1:6" ht="15" thickBot="1" x14ac:dyDescent="0.35">
      <c r="A772" s="21" t="s">
        <v>1073</v>
      </c>
      <c r="B772" s="21" t="s">
        <v>18</v>
      </c>
      <c r="F772" t="s">
        <v>1979</v>
      </c>
    </row>
    <row r="773" spans="1:6" ht="15" thickBot="1" x14ac:dyDescent="0.35">
      <c r="A773" s="21" t="s">
        <v>1074</v>
      </c>
      <c r="B773" s="21" t="s">
        <v>18</v>
      </c>
      <c r="F773" t="s">
        <v>1979</v>
      </c>
    </row>
    <row r="774" spans="1:6" ht="15" thickBot="1" x14ac:dyDescent="0.35">
      <c r="A774" s="21" t="s">
        <v>1075</v>
      </c>
      <c r="B774" s="21" t="s">
        <v>18</v>
      </c>
      <c r="F774" t="s">
        <v>1979</v>
      </c>
    </row>
    <row r="775" spans="1:6" ht="15" thickBot="1" x14ac:dyDescent="0.35">
      <c r="A775" s="21" t="s">
        <v>1076</v>
      </c>
      <c r="B775" s="21" t="s">
        <v>18</v>
      </c>
      <c r="F775" t="s">
        <v>1979</v>
      </c>
    </row>
    <row r="776" spans="1:6" ht="15" thickBot="1" x14ac:dyDescent="0.35">
      <c r="A776" s="21" t="s">
        <v>1077</v>
      </c>
      <c r="B776" s="21" t="s">
        <v>18</v>
      </c>
      <c r="F776" t="s">
        <v>1979</v>
      </c>
    </row>
    <row r="777" spans="1:6" ht="15" thickBot="1" x14ac:dyDescent="0.35">
      <c r="A777" s="21" t="s">
        <v>1078</v>
      </c>
      <c r="B777" s="21" t="s">
        <v>18</v>
      </c>
      <c r="F777" t="s">
        <v>1979</v>
      </c>
    </row>
    <row r="778" spans="1:6" ht="15" thickBot="1" x14ac:dyDescent="0.35">
      <c r="A778" s="21" t="s">
        <v>1079</v>
      </c>
      <c r="B778" s="21" t="s">
        <v>18</v>
      </c>
      <c r="F778" t="s">
        <v>1979</v>
      </c>
    </row>
    <row r="779" spans="1:6" ht="15" thickBot="1" x14ac:dyDescent="0.35">
      <c r="A779" s="21" t="s">
        <v>1080</v>
      </c>
      <c r="B779" s="21" t="s">
        <v>18</v>
      </c>
      <c r="F779" t="s">
        <v>1979</v>
      </c>
    </row>
    <row r="780" spans="1:6" ht="15" thickBot="1" x14ac:dyDescent="0.35">
      <c r="A780" s="21" t="s">
        <v>1081</v>
      </c>
      <c r="B780" s="21" t="s">
        <v>18</v>
      </c>
      <c r="F780" t="s">
        <v>1979</v>
      </c>
    </row>
    <row r="781" spans="1:6" ht="15" thickBot="1" x14ac:dyDescent="0.35">
      <c r="A781" s="21" t="s">
        <v>1082</v>
      </c>
      <c r="B781" s="21" t="s">
        <v>18</v>
      </c>
      <c r="F781" t="s">
        <v>1979</v>
      </c>
    </row>
    <row r="782" spans="1:6" ht="15" thickBot="1" x14ac:dyDescent="0.35">
      <c r="A782" s="21" t="s">
        <v>1083</v>
      </c>
      <c r="B782" s="21" t="s">
        <v>18</v>
      </c>
      <c r="F782" t="s">
        <v>1979</v>
      </c>
    </row>
    <row r="783" spans="1:6" ht="15" thickBot="1" x14ac:dyDescent="0.35">
      <c r="A783" s="21" t="s">
        <v>1084</v>
      </c>
      <c r="B783" s="21" t="s">
        <v>18</v>
      </c>
      <c r="F783" t="s">
        <v>1979</v>
      </c>
    </row>
    <row r="784" spans="1:6" ht="15" thickBot="1" x14ac:dyDescent="0.35">
      <c r="A784" s="21" t="s">
        <v>1085</v>
      </c>
      <c r="B784" s="21" t="s">
        <v>18</v>
      </c>
      <c r="F784" t="s">
        <v>1979</v>
      </c>
    </row>
    <row r="785" spans="1:6" ht="15" thickBot="1" x14ac:dyDescent="0.35">
      <c r="A785" s="21" t="s">
        <v>1086</v>
      </c>
      <c r="B785" s="21" t="s">
        <v>18</v>
      </c>
      <c r="F785" t="s">
        <v>1979</v>
      </c>
    </row>
    <row r="786" spans="1:6" ht="15" thickBot="1" x14ac:dyDescent="0.35">
      <c r="A786" s="21" t="s">
        <v>1087</v>
      </c>
      <c r="B786" s="21" t="s">
        <v>18</v>
      </c>
      <c r="F786" t="s">
        <v>1979</v>
      </c>
    </row>
    <row r="787" spans="1:6" ht="15" thickBot="1" x14ac:dyDescent="0.35">
      <c r="A787" s="21" t="s">
        <v>1088</v>
      </c>
      <c r="B787" s="21" t="s">
        <v>18</v>
      </c>
      <c r="F787" t="s">
        <v>1979</v>
      </c>
    </row>
    <row r="788" spans="1:6" ht="15" thickBot="1" x14ac:dyDescent="0.35">
      <c r="A788" s="21" t="s">
        <v>1089</v>
      </c>
      <c r="B788" s="21" t="s">
        <v>18</v>
      </c>
      <c r="F788" t="s">
        <v>1979</v>
      </c>
    </row>
    <row r="789" spans="1:6" ht="15" thickBot="1" x14ac:dyDescent="0.35">
      <c r="A789" s="21" t="s">
        <v>1974</v>
      </c>
      <c r="B789" s="21" t="s">
        <v>18</v>
      </c>
      <c r="F789" t="s">
        <v>1979</v>
      </c>
    </row>
    <row r="790" spans="1:6" ht="15" thickBot="1" x14ac:dyDescent="0.35">
      <c r="A790" s="21" t="s">
        <v>1975</v>
      </c>
      <c r="B790" s="22" t="s">
        <v>1031</v>
      </c>
      <c r="F790" t="s">
        <v>1979</v>
      </c>
    </row>
    <row r="791" spans="1:6" ht="15" thickBot="1" x14ac:dyDescent="0.35">
      <c r="A791" s="21" t="s">
        <v>1091</v>
      </c>
      <c r="B791" s="30" t="s">
        <v>1033</v>
      </c>
      <c r="F791" t="s">
        <v>1979</v>
      </c>
    </row>
    <row r="792" spans="1:6" ht="15" thickBot="1" x14ac:dyDescent="0.35">
      <c r="A792" s="21" t="s">
        <v>1092</v>
      </c>
      <c r="B792" s="21" t="s">
        <v>18</v>
      </c>
      <c r="F792" t="s">
        <v>1979</v>
      </c>
    </row>
    <row r="793" spans="1:6" ht="15" thickBot="1" x14ac:dyDescent="0.35">
      <c r="A793" s="21" t="s">
        <v>1093</v>
      </c>
      <c r="B793" s="21" t="s">
        <v>18</v>
      </c>
      <c r="F793" t="s">
        <v>1979</v>
      </c>
    </row>
    <row r="794" spans="1:6" ht="15" thickBot="1" x14ac:dyDescent="0.35">
      <c r="A794" s="21" t="s">
        <v>1094</v>
      </c>
      <c r="B794" s="21" t="s">
        <v>18</v>
      </c>
      <c r="F794" t="s">
        <v>1979</v>
      </c>
    </row>
    <row r="795" spans="1:6" ht="15" thickBot="1" x14ac:dyDescent="0.35">
      <c r="A795" s="21" t="s">
        <v>1095</v>
      </c>
      <c r="B795" s="21" t="s">
        <v>18</v>
      </c>
      <c r="F795" t="s">
        <v>1979</v>
      </c>
    </row>
    <row r="796" spans="1:6" ht="15" thickBot="1" x14ac:dyDescent="0.35">
      <c r="A796" s="21" t="s">
        <v>1096</v>
      </c>
      <c r="B796" s="21" t="s">
        <v>18</v>
      </c>
      <c r="F796" t="s">
        <v>1979</v>
      </c>
    </row>
    <row r="797" spans="1:6" ht="15" thickBot="1" x14ac:dyDescent="0.35">
      <c r="A797" s="21" t="s">
        <v>1097</v>
      </c>
      <c r="B797" s="21" t="s">
        <v>18</v>
      </c>
      <c r="F797" t="s">
        <v>1979</v>
      </c>
    </row>
    <row r="798" spans="1:6" ht="15" thickBot="1" x14ac:dyDescent="0.35">
      <c r="A798" s="21" t="s">
        <v>1098</v>
      </c>
      <c r="B798" s="21" t="s">
        <v>18</v>
      </c>
      <c r="F798" t="s">
        <v>1979</v>
      </c>
    </row>
    <row r="799" spans="1:6" ht="15" thickBot="1" x14ac:dyDescent="0.35">
      <c r="A799" s="21" t="s">
        <v>1099</v>
      </c>
      <c r="B799" s="21" t="s">
        <v>18</v>
      </c>
      <c r="F799" t="s">
        <v>1979</v>
      </c>
    </row>
    <row r="800" spans="1:6" ht="15" thickBot="1" x14ac:dyDescent="0.35">
      <c r="A800" s="21" t="s">
        <v>1100</v>
      </c>
      <c r="B800" s="21" t="s">
        <v>18</v>
      </c>
      <c r="F800" t="s">
        <v>1979</v>
      </c>
    </row>
    <row r="801" spans="1:6" ht="15" thickBot="1" x14ac:dyDescent="0.35">
      <c r="A801" s="21" t="s">
        <v>1101</v>
      </c>
      <c r="B801" s="21" t="s">
        <v>18</v>
      </c>
      <c r="F801" t="s">
        <v>1979</v>
      </c>
    </row>
    <row r="802" spans="1:6" ht="15" thickBot="1" x14ac:dyDescent="0.35">
      <c r="A802" s="21" t="s">
        <v>1102</v>
      </c>
      <c r="B802" s="21" t="s">
        <v>18</v>
      </c>
      <c r="F802" t="s">
        <v>1979</v>
      </c>
    </row>
    <row r="803" spans="1:6" ht="15" thickBot="1" x14ac:dyDescent="0.35">
      <c r="A803" s="21" t="s">
        <v>1103</v>
      </c>
      <c r="B803" s="21" t="s">
        <v>18</v>
      </c>
      <c r="F803" t="s">
        <v>1979</v>
      </c>
    </row>
    <row r="804" spans="1:6" ht="15" thickBot="1" x14ac:dyDescent="0.35">
      <c r="A804" s="21" t="s">
        <v>1104</v>
      </c>
      <c r="B804" s="21" t="s">
        <v>18</v>
      </c>
      <c r="F804" t="s">
        <v>1979</v>
      </c>
    </row>
    <row r="805" spans="1:6" ht="15" thickBot="1" x14ac:dyDescent="0.35">
      <c r="A805" s="21" t="s">
        <v>1105</v>
      </c>
      <c r="B805" s="21" t="s">
        <v>18</v>
      </c>
      <c r="F805" t="s">
        <v>1979</v>
      </c>
    </row>
    <row r="806" spans="1:6" ht="15" thickBot="1" x14ac:dyDescent="0.35">
      <c r="A806" s="21" t="s">
        <v>1106</v>
      </c>
      <c r="B806" s="21" t="s">
        <v>18</v>
      </c>
      <c r="F806" t="s">
        <v>1979</v>
      </c>
    </row>
    <row r="807" spans="1:6" ht="15" thickBot="1" x14ac:dyDescent="0.35">
      <c r="A807" s="21" t="s">
        <v>1107</v>
      </c>
      <c r="B807" s="21" t="s">
        <v>18</v>
      </c>
      <c r="F807" t="s">
        <v>1979</v>
      </c>
    </row>
    <row r="808" spans="1:6" ht="15" thickBot="1" x14ac:dyDescent="0.35">
      <c r="A808" s="21" t="s">
        <v>1108</v>
      </c>
      <c r="B808" s="21" t="s">
        <v>18</v>
      </c>
      <c r="F808" t="s">
        <v>1979</v>
      </c>
    </row>
    <row r="809" spans="1:6" ht="15" thickBot="1" x14ac:dyDescent="0.35">
      <c r="A809" s="21" t="s">
        <v>1109</v>
      </c>
      <c r="B809" s="21" t="s">
        <v>18</v>
      </c>
      <c r="F809" t="s">
        <v>1979</v>
      </c>
    </row>
    <row r="810" spans="1:6" ht="15" thickBot="1" x14ac:dyDescent="0.35">
      <c r="A810" s="21" t="s">
        <v>1110</v>
      </c>
      <c r="B810" s="21" t="s">
        <v>18</v>
      </c>
      <c r="F810" t="s">
        <v>1979</v>
      </c>
    </row>
    <row r="811" spans="1:6" ht="15" thickBot="1" x14ac:dyDescent="0.35">
      <c r="A811" s="21" t="s">
        <v>1111</v>
      </c>
      <c r="B811" s="21" t="s">
        <v>18</v>
      </c>
      <c r="F811" t="s">
        <v>1979</v>
      </c>
    </row>
    <row r="812" spans="1:6" ht="15" thickBot="1" x14ac:dyDescent="0.35">
      <c r="A812" s="21" t="s">
        <v>1112</v>
      </c>
      <c r="B812" s="21" t="s">
        <v>18</v>
      </c>
      <c r="F812" t="s">
        <v>1979</v>
      </c>
    </row>
    <row r="813" spans="1:6" ht="15" thickBot="1" x14ac:dyDescent="0.35">
      <c r="A813" s="21" t="s">
        <v>1113</v>
      </c>
      <c r="B813" s="21" t="s">
        <v>18</v>
      </c>
      <c r="F813" t="s">
        <v>1979</v>
      </c>
    </row>
    <row r="814" spans="1:6" ht="15" thickBot="1" x14ac:dyDescent="0.35">
      <c r="A814" s="21" t="s">
        <v>1114</v>
      </c>
      <c r="B814" s="21" t="s">
        <v>18</v>
      </c>
      <c r="F814" t="s">
        <v>1979</v>
      </c>
    </row>
    <row r="815" spans="1:6" ht="15" thickBot="1" x14ac:dyDescent="0.35">
      <c r="A815" s="21" t="s">
        <v>1115</v>
      </c>
      <c r="B815" s="21" t="s">
        <v>18</v>
      </c>
      <c r="F815" t="s">
        <v>1979</v>
      </c>
    </row>
    <row r="816" spans="1:6" ht="15" thickBot="1" x14ac:dyDescent="0.35">
      <c r="A816" s="21" t="s">
        <v>1116</v>
      </c>
      <c r="B816" s="21" t="s">
        <v>18</v>
      </c>
      <c r="F816" t="s">
        <v>1979</v>
      </c>
    </row>
    <row r="817" spans="1:6" ht="15" thickBot="1" x14ac:dyDescent="0.35">
      <c r="A817" s="21" t="s">
        <v>1117</v>
      </c>
      <c r="B817" s="21" t="s">
        <v>18</v>
      </c>
      <c r="F817" t="s">
        <v>1979</v>
      </c>
    </row>
    <row r="818" spans="1:6" ht="15" thickBot="1" x14ac:dyDescent="0.35">
      <c r="A818" s="21" t="s">
        <v>1118</v>
      </c>
      <c r="B818" s="21" t="s">
        <v>18</v>
      </c>
      <c r="F818" t="s">
        <v>1979</v>
      </c>
    </row>
    <row r="819" spans="1:6" ht="15" thickBot="1" x14ac:dyDescent="0.35">
      <c r="A819" s="21" t="s">
        <v>1119</v>
      </c>
      <c r="B819" s="21" t="s">
        <v>18</v>
      </c>
      <c r="F819" t="s">
        <v>1979</v>
      </c>
    </row>
    <row r="820" spans="1:6" ht="15" thickBot="1" x14ac:dyDescent="0.35">
      <c r="A820" s="21" t="s">
        <v>1120</v>
      </c>
      <c r="B820" s="21" t="s">
        <v>18</v>
      </c>
      <c r="F820" t="s">
        <v>1979</v>
      </c>
    </row>
    <row r="821" spans="1:6" ht="15" thickBot="1" x14ac:dyDescent="0.35">
      <c r="A821" s="21" t="s">
        <v>1121</v>
      </c>
      <c r="B821" s="21" t="s">
        <v>18</v>
      </c>
      <c r="F821" t="s">
        <v>1979</v>
      </c>
    </row>
    <row r="822" spans="1:6" ht="15" thickBot="1" x14ac:dyDescent="0.35">
      <c r="A822" s="21" t="s">
        <v>1122</v>
      </c>
      <c r="B822" s="21" t="s">
        <v>18</v>
      </c>
      <c r="F822" t="s">
        <v>1979</v>
      </c>
    </row>
    <row r="823" spans="1:6" ht="15" thickBot="1" x14ac:dyDescent="0.35">
      <c r="A823" s="21" t="s">
        <v>1123</v>
      </c>
      <c r="B823" s="21" t="s">
        <v>18</v>
      </c>
      <c r="F823" t="s">
        <v>1979</v>
      </c>
    </row>
    <row r="824" spans="1:6" ht="15" thickBot="1" x14ac:dyDescent="0.35">
      <c r="A824" s="21" t="s">
        <v>1124</v>
      </c>
      <c r="B824" s="21" t="s">
        <v>18</v>
      </c>
      <c r="F824" t="s">
        <v>1979</v>
      </c>
    </row>
    <row r="825" spans="1:6" ht="15" thickBot="1" x14ac:dyDescent="0.35">
      <c r="A825" s="21" t="s">
        <v>1125</v>
      </c>
      <c r="B825" s="21" t="s">
        <v>18</v>
      </c>
      <c r="F825" t="s">
        <v>1979</v>
      </c>
    </row>
    <row r="826" spans="1:6" ht="15" thickBot="1" x14ac:dyDescent="0.35">
      <c r="A826" s="21" t="s">
        <v>1126</v>
      </c>
      <c r="B826" s="21" t="s">
        <v>18</v>
      </c>
      <c r="F826" t="s">
        <v>1979</v>
      </c>
    </row>
    <row r="827" spans="1:6" ht="15" thickBot="1" x14ac:dyDescent="0.35">
      <c r="A827" s="21" t="s">
        <v>1127</v>
      </c>
      <c r="B827" s="21" t="s">
        <v>18</v>
      </c>
      <c r="F827" t="s">
        <v>1979</v>
      </c>
    </row>
    <row r="828" spans="1:6" ht="15" thickBot="1" x14ac:dyDescent="0.35">
      <c r="A828" s="21" t="s">
        <v>1128</v>
      </c>
      <c r="B828" s="21" t="s">
        <v>18</v>
      </c>
      <c r="F828" t="s">
        <v>1979</v>
      </c>
    </row>
    <row r="829" spans="1:6" ht="15" thickBot="1" x14ac:dyDescent="0.35">
      <c r="A829" s="21" t="s">
        <v>1129</v>
      </c>
      <c r="B829" s="21" t="s">
        <v>18</v>
      </c>
      <c r="F829" t="s">
        <v>1979</v>
      </c>
    </row>
    <row r="830" spans="1:6" ht="15" thickBot="1" x14ac:dyDescent="0.35">
      <c r="A830" s="21" t="s">
        <v>1130</v>
      </c>
      <c r="B830" s="21" t="s">
        <v>18</v>
      </c>
      <c r="F830" t="s">
        <v>1979</v>
      </c>
    </row>
    <row r="831" spans="1:6" ht="15" thickBot="1" x14ac:dyDescent="0.35">
      <c r="A831" s="21" t="s">
        <v>1131</v>
      </c>
      <c r="B831" s="21" t="s">
        <v>18</v>
      </c>
      <c r="F831" t="s">
        <v>1979</v>
      </c>
    </row>
    <row r="832" spans="1:6" ht="15" thickBot="1" x14ac:dyDescent="0.35">
      <c r="A832" s="21" t="s">
        <v>1132</v>
      </c>
      <c r="B832" s="21" t="s">
        <v>18</v>
      </c>
      <c r="F832" t="s">
        <v>1979</v>
      </c>
    </row>
    <row r="833" spans="1:6" ht="15" thickBot="1" x14ac:dyDescent="0.35">
      <c r="A833" s="21" t="s">
        <v>1133</v>
      </c>
      <c r="B833" s="21" t="s">
        <v>18</v>
      </c>
      <c r="F833" t="s">
        <v>1979</v>
      </c>
    </row>
    <row r="834" spans="1:6" ht="15" thickBot="1" x14ac:dyDescent="0.35">
      <c r="A834" s="21" t="s">
        <v>1134</v>
      </c>
      <c r="B834" s="21" t="s">
        <v>18</v>
      </c>
      <c r="F834" t="s">
        <v>1979</v>
      </c>
    </row>
    <row r="835" spans="1:6" ht="15" thickBot="1" x14ac:dyDescent="0.35">
      <c r="A835" s="21" t="s">
        <v>1135</v>
      </c>
      <c r="B835" s="21" t="s">
        <v>18</v>
      </c>
      <c r="F835" t="s">
        <v>1979</v>
      </c>
    </row>
    <row r="836" spans="1:6" ht="15" thickBot="1" x14ac:dyDescent="0.35">
      <c r="A836" s="21" t="s">
        <v>1136</v>
      </c>
      <c r="B836" s="21" t="s">
        <v>18</v>
      </c>
      <c r="F836" t="s">
        <v>1979</v>
      </c>
    </row>
    <row r="837" spans="1:6" ht="15" thickBot="1" x14ac:dyDescent="0.35">
      <c r="A837" s="21" t="s">
        <v>1137</v>
      </c>
      <c r="B837" s="21" t="s">
        <v>18</v>
      </c>
      <c r="F837" t="s">
        <v>1979</v>
      </c>
    </row>
    <row r="838" spans="1:6" ht="15" thickBot="1" x14ac:dyDescent="0.35">
      <c r="A838" s="21" t="s">
        <v>1138</v>
      </c>
      <c r="B838" s="21" t="s">
        <v>18</v>
      </c>
      <c r="F838" t="s">
        <v>1979</v>
      </c>
    </row>
    <row r="839" spans="1:6" ht="15" thickBot="1" x14ac:dyDescent="0.35">
      <c r="A839" s="21" t="s">
        <v>1139</v>
      </c>
      <c r="B839" s="21" t="s">
        <v>18</v>
      </c>
      <c r="F839" t="s">
        <v>1979</v>
      </c>
    </row>
    <row r="840" spans="1:6" ht="15" thickBot="1" x14ac:dyDescent="0.35">
      <c r="A840" s="21" t="s">
        <v>1140</v>
      </c>
      <c r="B840" s="21" t="s">
        <v>18</v>
      </c>
      <c r="F840" t="s">
        <v>1979</v>
      </c>
    </row>
    <row r="841" spans="1:6" ht="15" thickBot="1" x14ac:dyDescent="0.35">
      <c r="A841" s="21" t="s">
        <v>1141</v>
      </c>
      <c r="B841" s="21" t="s">
        <v>18</v>
      </c>
      <c r="F841" t="s">
        <v>1979</v>
      </c>
    </row>
    <row r="842" spans="1:6" ht="15" thickBot="1" x14ac:dyDescent="0.35">
      <c r="A842" s="21" t="s">
        <v>1142</v>
      </c>
      <c r="B842" s="21" t="s">
        <v>18</v>
      </c>
      <c r="F842" t="s">
        <v>1979</v>
      </c>
    </row>
    <row r="843" spans="1:6" ht="15" thickBot="1" x14ac:dyDescent="0.35">
      <c r="A843" s="21" t="s">
        <v>1143</v>
      </c>
      <c r="B843" s="21" t="s">
        <v>18</v>
      </c>
      <c r="F843" t="s">
        <v>1979</v>
      </c>
    </row>
    <row r="844" spans="1:6" ht="15" thickBot="1" x14ac:dyDescent="0.35">
      <c r="A844" s="21" t="s">
        <v>1144</v>
      </c>
      <c r="B844" s="21" t="s">
        <v>18</v>
      </c>
      <c r="F844" t="s">
        <v>1979</v>
      </c>
    </row>
    <row r="845" spans="1:6" ht="15" thickBot="1" x14ac:dyDescent="0.35">
      <c r="A845" s="21" t="s">
        <v>1145</v>
      </c>
      <c r="B845" s="21" t="s">
        <v>18</v>
      </c>
      <c r="F845" t="s">
        <v>1979</v>
      </c>
    </row>
    <row r="846" spans="1:6" ht="15" thickBot="1" x14ac:dyDescent="0.35">
      <c r="A846" s="21" t="s">
        <v>1146</v>
      </c>
      <c r="B846" s="21" t="s">
        <v>18</v>
      </c>
      <c r="F846" t="s">
        <v>1979</v>
      </c>
    </row>
    <row r="847" spans="1:6" ht="15" thickBot="1" x14ac:dyDescent="0.35">
      <c r="A847" s="21" t="s">
        <v>1976</v>
      </c>
      <c r="B847" s="21" t="s">
        <v>18</v>
      </c>
      <c r="F847" t="s">
        <v>1979</v>
      </c>
    </row>
    <row r="848" spans="1:6" ht="15" thickBot="1" x14ac:dyDescent="0.35">
      <c r="A848" s="21" t="s">
        <v>1977</v>
      </c>
      <c r="B848" s="22" t="s">
        <v>1147</v>
      </c>
      <c r="F848" t="s">
        <v>1979</v>
      </c>
    </row>
    <row r="849" spans="1:6" ht="15" thickBot="1" x14ac:dyDescent="0.35">
      <c r="A849" s="21" t="s">
        <v>1149</v>
      </c>
      <c r="B849" s="24" t="s">
        <v>1521</v>
      </c>
      <c r="F849" t="s">
        <v>1979</v>
      </c>
    </row>
    <row r="850" spans="1:6" ht="15" thickBot="1" x14ac:dyDescent="0.35">
      <c r="A850" s="21" t="s">
        <v>1150</v>
      </c>
      <c r="B850" s="31" t="s">
        <v>1522</v>
      </c>
      <c r="F850" t="s">
        <v>1979</v>
      </c>
    </row>
    <row r="851" spans="1:6" ht="15" thickBot="1" x14ac:dyDescent="0.35">
      <c r="A851" s="21" t="s">
        <v>1151</v>
      </c>
      <c r="B851" s="31" t="s">
        <v>1523</v>
      </c>
      <c r="F851" t="s">
        <v>1979</v>
      </c>
    </row>
    <row r="852" spans="1:6" ht="15" thickBot="1" x14ac:dyDescent="0.35">
      <c r="A852" s="21" t="s">
        <v>1152</v>
      </c>
      <c r="B852" s="32" t="s">
        <v>1524</v>
      </c>
      <c r="F852" t="s">
        <v>1979</v>
      </c>
    </row>
    <row r="853" spans="1:6" ht="15" thickBot="1" x14ac:dyDescent="0.35">
      <c r="A853" s="21" t="s">
        <v>1153</v>
      </c>
      <c r="B853" s="31" t="s">
        <v>1525</v>
      </c>
      <c r="F853" t="s">
        <v>1979</v>
      </c>
    </row>
    <row r="854" spans="1:6" ht="15" thickBot="1" x14ac:dyDescent="0.35">
      <c r="A854" s="21" t="s">
        <v>1154</v>
      </c>
      <c r="B854" s="32" t="s">
        <v>1526</v>
      </c>
      <c r="F854" t="s">
        <v>1979</v>
      </c>
    </row>
    <row r="855" spans="1:6" ht="15" thickBot="1" x14ac:dyDescent="0.35">
      <c r="A855" s="21" t="s">
        <v>1155</v>
      </c>
      <c r="B855" s="31" t="s">
        <v>1527</v>
      </c>
      <c r="F855" t="s">
        <v>1979</v>
      </c>
    </row>
    <row r="856" spans="1:6" ht="15" thickBot="1" x14ac:dyDescent="0.35">
      <c r="A856" s="21" t="s">
        <v>1157</v>
      </c>
      <c r="B856" s="31" t="s">
        <v>21</v>
      </c>
      <c r="C856" t="s">
        <v>1540</v>
      </c>
      <c r="D856">
        <v>0</v>
      </c>
      <c r="E856" t="s">
        <v>1965</v>
      </c>
      <c r="F856" t="s">
        <v>1979</v>
      </c>
    </row>
    <row r="857" spans="1:6" ht="15" thickBot="1" x14ac:dyDescent="0.35">
      <c r="A857" s="21" t="s">
        <v>1158</v>
      </c>
      <c r="B857" s="31" t="s">
        <v>6</v>
      </c>
      <c r="C857" t="s">
        <v>1540</v>
      </c>
      <c r="D857">
        <v>0</v>
      </c>
      <c r="E857" t="s">
        <v>1965</v>
      </c>
      <c r="F857" t="s">
        <v>1979</v>
      </c>
    </row>
    <row r="858" spans="1:6" ht="15" thickBot="1" x14ac:dyDescent="0.35">
      <c r="A858" s="21" t="s">
        <v>1159</v>
      </c>
      <c r="B858" s="31" t="s">
        <v>225</v>
      </c>
      <c r="C858" t="s">
        <v>1540</v>
      </c>
      <c r="D858">
        <v>0</v>
      </c>
      <c r="E858" t="s">
        <v>1965</v>
      </c>
      <c r="F858" t="s">
        <v>1979</v>
      </c>
    </row>
    <row r="859" spans="1:6" ht="15" thickBot="1" x14ac:dyDescent="0.35">
      <c r="A859" s="21" t="s">
        <v>1160</v>
      </c>
      <c r="B859" s="31" t="s">
        <v>1528</v>
      </c>
      <c r="C859">
        <v>0</v>
      </c>
      <c r="D859" t="s">
        <v>1540</v>
      </c>
      <c r="E859" t="s">
        <v>1965</v>
      </c>
      <c r="F859" t="s">
        <v>1979</v>
      </c>
    </row>
    <row r="860" spans="1:6" ht="15" thickBot="1" x14ac:dyDescent="0.35">
      <c r="A860" s="21" t="s">
        <v>1161</v>
      </c>
      <c r="B860" s="31" t="s">
        <v>1529</v>
      </c>
      <c r="C860">
        <v>0</v>
      </c>
      <c r="D860" t="s">
        <v>1540</v>
      </c>
      <c r="E860" t="s">
        <v>1965</v>
      </c>
      <c r="F860" t="s">
        <v>1979</v>
      </c>
    </row>
    <row r="861" spans="1:6" ht="15" thickBot="1" x14ac:dyDescent="0.35">
      <c r="A861" s="21" t="s">
        <v>1162</v>
      </c>
      <c r="B861" s="31" t="s">
        <v>1530</v>
      </c>
      <c r="F861" t="s">
        <v>1979</v>
      </c>
    </row>
    <row r="862" spans="1:6" ht="15" thickBot="1" x14ac:dyDescent="0.35">
      <c r="A862" s="21" t="s">
        <v>1163</v>
      </c>
      <c r="B862" s="31" t="s">
        <v>1531</v>
      </c>
      <c r="C862" t="s">
        <v>1540</v>
      </c>
      <c r="D862">
        <v>0</v>
      </c>
      <c r="E862" t="s">
        <v>1965</v>
      </c>
      <c r="F862" t="s">
        <v>1979</v>
      </c>
    </row>
    <row r="863" spans="1:6" ht="15" thickBot="1" x14ac:dyDescent="0.35">
      <c r="A863" s="21" t="s">
        <v>1164</v>
      </c>
      <c r="B863" s="31" t="s">
        <v>1532</v>
      </c>
      <c r="F863" t="s">
        <v>1979</v>
      </c>
    </row>
    <row r="864" spans="1:6" ht="15" thickBot="1" x14ac:dyDescent="0.35">
      <c r="A864" s="21" t="s">
        <v>1166</v>
      </c>
      <c r="B864" s="31" t="s">
        <v>21</v>
      </c>
      <c r="C864" t="s">
        <v>1540</v>
      </c>
      <c r="D864">
        <v>0</v>
      </c>
      <c r="E864" t="s">
        <v>1965</v>
      </c>
      <c r="F864" t="s">
        <v>1979</v>
      </c>
    </row>
    <row r="865" spans="1:6" ht="15" thickBot="1" x14ac:dyDescent="0.35">
      <c r="A865" s="21" t="s">
        <v>1167</v>
      </c>
      <c r="B865" s="31" t="s">
        <v>6</v>
      </c>
      <c r="C865" t="s">
        <v>1540</v>
      </c>
      <c r="D865">
        <v>0</v>
      </c>
      <c r="E865" t="s">
        <v>1965</v>
      </c>
      <c r="F865" t="s">
        <v>1979</v>
      </c>
    </row>
    <row r="866" spans="1:6" ht="15" thickBot="1" x14ac:dyDescent="0.35">
      <c r="A866" s="21" t="s">
        <v>1168</v>
      </c>
      <c r="B866" s="31" t="s">
        <v>1533</v>
      </c>
      <c r="F866" t="s">
        <v>1979</v>
      </c>
    </row>
    <row r="867" spans="1:6" ht="15" thickBot="1" x14ac:dyDescent="0.35">
      <c r="A867" s="21" t="s">
        <v>1169</v>
      </c>
      <c r="B867" s="31" t="s">
        <v>225</v>
      </c>
      <c r="C867" t="s">
        <v>1540</v>
      </c>
      <c r="D867">
        <v>0</v>
      </c>
      <c r="E867" t="s">
        <v>1965</v>
      </c>
      <c r="F867" t="s">
        <v>1979</v>
      </c>
    </row>
    <row r="868" spans="1:6" ht="15" thickBot="1" x14ac:dyDescent="0.35">
      <c r="A868" s="21" t="s">
        <v>1170</v>
      </c>
      <c r="B868" s="31" t="s">
        <v>1528</v>
      </c>
      <c r="C868">
        <v>0</v>
      </c>
      <c r="D868" t="s">
        <v>1540</v>
      </c>
      <c r="E868" t="s">
        <v>1965</v>
      </c>
      <c r="F868" t="s">
        <v>1979</v>
      </c>
    </row>
    <row r="869" spans="1:6" ht="15" thickBot="1" x14ac:dyDescent="0.35">
      <c r="A869" s="21" t="s">
        <v>1171</v>
      </c>
      <c r="B869" s="31" t="s">
        <v>1529</v>
      </c>
      <c r="C869">
        <v>0</v>
      </c>
      <c r="D869" t="s">
        <v>1540</v>
      </c>
      <c r="E869" t="s">
        <v>1965</v>
      </c>
      <c r="F869" t="s">
        <v>1979</v>
      </c>
    </row>
    <row r="870" spans="1:6" ht="15" thickBot="1" x14ac:dyDescent="0.35">
      <c r="A870" s="21" t="s">
        <v>1172</v>
      </c>
      <c r="B870" s="31" t="s">
        <v>1531</v>
      </c>
      <c r="C870" t="s">
        <v>1540</v>
      </c>
      <c r="D870">
        <v>0</v>
      </c>
      <c r="E870" t="s">
        <v>1965</v>
      </c>
      <c r="F870" t="s">
        <v>1979</v>
      </c>
    </row>
    <row r="871" spans="1:6" ht="15" thickBot="1" x14ac:dyDescent="0.35">
      <c r="A871" s="21" t="s">
        <v>1173</v>
      </c>
      <c r="B871" s="31" t="s">
        <v>1534</v>
      </c>
      <c r="F871" t="s">
        <v>1979</v>
      </c>
    </row>
    <row r="872" spans="1:6" ht="15" thickBot="1" x14ac:dyDescent="0.35">
      <c r="A872" s="21" t="s">
        <v>1174</v>
      </c>
      <c r="B872" s="31" t="s">
        <v>1535</v>
      </c>
      <c r="F872" t="s">
        <v>1979</v>
      </c>
    </row>
    <row r="873" spans="1:6" ht="15" thickBot="1" x14ac:dyDescent="0.35">
      <c r="A873" s="21" t="s">
        <v>1175</v>
      </c>
      <c r="B873" s="31" t="s">
        <v>1532</v>
      </c>
      <c r="F873" t="s">
        <v>1979</v>
      </c>
    </row>
    <row r="874" spans="1:6" ht="15" thickBot="1" x14ac:dyDescent="0.35">
      <c r="A874" s="21" t="s">
        <v>1177</v>
      </c>
      <c r="B874" s="31" t="s">
        <v>21</v>
      </c>
      <c r="C874" t="s">
        <v>1540</v>
      </c>
      <c r="D874">
        <v>0</v>
      </c>
      <c r="E874" t="s">
        <v>1965</v>
      </c>
      <c r="F874" t="s">
        <v>1979</v>
      </c>
    </row>
    <row r="875" spans="1:6" ht="15" thickBot="1" x14ac:dyDescent="0.35">
      <c r="A875" s="21" t="s">
        <v>1178</v>
      </c>
      <c r="B875" s="31" t="s">
        <v>6</v>
      </c>
      <c r="C875" t="s">
        <v>1540</v>
      </c>
      <c r="D875">
        <v>0</v>
      </c>
      <c r="E875" t="s">
        <v>1965</v>
      </c>
      <c r="F875" t="s">
        <v>1979</v>
      </c>
    </row>
    <row r="876" spans="1:6" ht="15" thickBot="1" x14ac:dyDescent="0.35">
      <c r="A876" s="21" t="s">
        <v>1179</v>
      </c>
      <c r="B876" s="31" t="s">
        <v>1337</v>
      </c>
      <c r="F876" t="s">
        <v>1979</v>
      </c>
    </row>
    <row r="877" spans="1:6" ht="15" thickBot="1" x14ac:dyDescent="0.35">
      <c r="A877" s="21" t="s">
        <v>1180</v>
      </c>
      <c r="B877" s="31" t="s">
        <v>222</v>
      </c>
      <c r="C877" t="s">
        <v>1540</v>
      </c>
      <c r="D877">
        <v>0</v>
      </c>
      <c r="E877" t="s">
        <v>1965</v>
      </c>
      <c r="F877" t="s">
        <v>1979</v>
      </c>
    </row>
    <row r="878" spans="1:6" ht="15" thickBot="1" x14ac:dyDescent="0.35">
      <c r="A878" s="21" t="s">
        <v>1181</v>
      </c>
      <c r="B878" s="31" t="s">
        <v>224</v>
      </c>
      <c r="C878" t="s">
        <v>1540</v>
      </c>
      <c r="D878">
        <v>0</v>
      </c>
      <c r="E878" t="s">
        <v>1965</v>
      </c>
      <c r="F878" t="s">
        <v>1979</v>
      </c>
    </row>
    <row r="879" spans="1:6" ht="15" thickBot="1" x14ac:dyDescent="0.35">
      <c r="A879" s="21" t="s">
        <v>1182</v>
      </c>
      <c r="B879" s="31" t="s">
        <v>1188</v>
      </c>
      <c r="C879" t="s">
        <v>1540</v>
      </c>
      <c r="F879" t="s">
        <v>1979</v>
      </c>
    </row>
    <row r="880" spans="1:6" ht="15" thickBot="1" x14ac:dyDescent="0.35">
      <c r="A880" s="21" t="s">
        <v>1183</v>
      </c>
      <c r="B880" s="31" t="s">
        <v>1187</v>
      </c>
      <c r="C880" t="s">
        <v>1540</v>
      </c>
      <c r="F880" t="s">
        <v>1979</v>
      </c>
    </row>
    <row r="881" spans="1:6" ht="15" thickBot="1" x14ac:dyDescent="0.35">
      <c r="A881" s="21" t="s">
        <v>1184</v>
      </c>
      <c r="B881" s="31" t="s">
        <v>1536</v>
      </c>
      <c r="F881" t="s">
        <v>1979</v>
      </c>
    </row>
    <row r="882" spans="1:6" ht="15" thickBot="1" x14ac:dyDescent="0.35">
      <c r="A882" s="21" t="s">
        <v>1185</v>
      </c>
      <c r="B882" s="31" t="s">
        <v>1537</v>
      </c>
      <c r="F882" t="s">
        <v>1979</v>
      </c>
    </row>
  </sheetData>
  <autoFilter ref="A1:F882" xr:uid="{1470D45F-FA69-4EEF-B00D-6CB70381746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1171F-3D82-4C81-9A06-35654A5380C3}">
  <dimension ref="A1:H268"/>
  <sheetViews>
    <sheetView workbookViewId="0">
      <selection activeCell="C17" sqref="C17"/>
    </sheetView>
  </sheetViews>
  <sheetFormatPr defaultRowHeight="14.4" x14ac:dyDescent="0.3"/>
  <cols>
    <col min="1" max="1" width="5.21875" bestFit="1" customWidth="1"/>
    <col min="2" max="2" width="9.21875" bestFit="1" customWidth="1"/>
    <col min="3" max="3" width="73.21875" bestFit="1" customWidth="1"/>
    <col min="4" max="5" width="19.109375" bestFit="1" customWidth="1"/>
    <col min="6" max="6" width="7.6640625" bestFit="1" customWidth="1"/>
    <col min="7" max="7" width="54" bestFit="1" customWidth="1"/>
    <col min="8" max="8" width="13.44140625" bestFit="1" customWidth="1"/>
  </cols>
  <sheetData>
    <row r="1" spans="1:8" ht="15" thickBot="1" x14ac:dyDescent="0.35">
      <c r="A1" s="1" t="s">
        <v>0</v>
      </c>
      <c r="B1" s="2" t="s">
        <v>1</v>
      </c>
      <c r="C1" s="2" t="s">
        <v>2</v>
      </c>
      <c r="D1" s="2" t="s">
        <v>3</v>
      </c>
      <c r="E1" s="1" t="s">
        <v>1186</v>
      </c>
      <c r="F1" s="1" t="s">
        <v>1539</v>
      </c>
      <c r="G1" s="1" t="s">
        <v>1661</v>
      </c>
      <c r="H1" s="20" t="s">
        <v>1949</v>
      </c>
    </row>
    <row r="2" spans="1:8" ht="15" thickBot="1" x14ac:dyDescent="0.35">
      <c r="A2" s="3" t="s">
        <v>4</v>
      </c>
      <c r="B2" s="4">
        <v>1</v>
      </c>
      <c r="C2" s="14" t="s">
        <v>5</v>
      </c>
      <c r="D2" s="4" t="s">
        <v>6</v>
      </c>
      <c r="E2" s="8" t="s">
        <v>6</v>
      </c>
      <c r="F2" s="17" t="s">
        <v>1540</v>
      </c>
      <c r="G2" s="3" t="s">
        <v>1662</v>
      </c>
      <c r="H2" s="21" t="s">
        <v>1950</v>
      </c>
    </row>
    <row r="3" spans="1:8" ht="15" thickBot="1" x14ac:dyDescent="0.35">
      <c r="A3" s="3" t="s">
        <v>4</v>
      </c>
      <c r="B3" s="4">
        <v>2</v>
      </c>
      <c r="C3" s="14" t="s">
        <v>5</v>
      </c>
      <c r="D3" s="4" t="s">
        <v>7</v>
      </c>
      <c r="E3" s="8" t="s">
        <v>7</v>
      </c>
      <c r="F3" s="17" t="s">
        <v>1540</v>
      </c>
      <c r="G3" s="3" t="s">
        <v>18</v>
      </c>
      <c r="H3" s="21" t="s">
        <v>1950</v>
      </c>
    </row>
    <row r="4" spans="1:8" ht="15" thickBot="1" x14ac:dyDescent="0.35">
      <c r="A4" s="3" t="s">
        <v>8</v>
      </c>
      <c r="B4" s="4">
        <v>1</v>
      </c>
      <c r="C4" s="15" t="s">
        <v>9</v>
      </c>
      <c r="D4" s="4" t="s">
        <v>10</v>
      </c>
      <c r="E4" s="8" t="s">
        <v>10</v>
      </c>
      <c r="F4" s="17" t="s">
        <v>1540</v>
      </c>
      <c r="G4" s="3" t="s">
        <v>18</v>
      </c>
      <c r="H4" s="21" t="s">
        <v>1950</v>
      </c>
    </row>
    <row r="5" spans="1:8" ht="15" thickBot="1" x14ac:dyDescent="0.35">
      <c r="A5" s="3" t="s">
        <v>8</v>
      </c>
      <c r="B5" s="4">
        <v>2</v>
      </c>
      <c r="C5" s="15" t="s">
        <v>9</v>
      </c>
      <c r="D5" s="4" t="s">
        <v>11</v>
      </c>
      <c r="E5" s="8" t="s">
        <v>11</v>
      </c>
      <c r="F5" s="17" t="s">
        <v>1540</v>
      </c>
      <c r="G5" s="3" t="s">
        <v>18</v>
      </c>
      <c r="H5" s="21" t="s">
        <v>1950</v>
      </c>
    </row>
    <row r="6" spans="1:8" ht="15" thickBot="1" x14ac:dyDescent="0.35">
      <c r="A6" s="3">
        <v>4</v>
      </c>
      <c r="B6" s="4">
        <v>1</v>
      </c>
      <c r="C6" s="14" t="s">
        <v>12</v>
      </c>
      <c r="D6" s="4" t="s">
        <v>6</v>
      </c>
      <c r="E6" s="8" t="s">
        <v>6</v>
      </c>
      <c r="F6" s="17" t="s">
        <v>1540</v>
      </c>
      <c r="G6" s="3" t="s">
        <v>1662</v>
      </c>
      <c r="H6" s="21" t="s">
        <v>1950</v>
      </c>
    </row>
    <row r="7" spans="1:8" ht="15" thickBot="1" x14ac:dyDescent="0.35">
      <c r="A7" s="3">
        <v>4</v>
      </c>
      <c r="B7" s="4">
        <v>2</v>
      </c>
      <c r="C7" s="14" t="s">
        <v>12</v>
      </c>
      <c r="D7" s="4" t="s">
        <v>7</v>
      </c>
      <c r="E7" s="8" t="s">
        <v>7</v>
      </c>
      <c r="F7" s="17" t="s">
        <v>1540</v>
      </c>
      <c r="G7" s="3" t="s">
        <v>18</v>
      </c>
      <c r="H7" s="21" t="s">
        <v>1950</v>
      </c>
    </row>
    <row r="8" spans="1:8" ht="15" thickBot="1" x14ac:dyDescent="0.35">
      <c r="A8" s="3">
        <v>4</v>
      </c>
      <c r="B8" s="4">
        <v>3</v>
      </c>
      <c r="C8" s="14" t="s">
        <v>12</v>
      </c>
      <c r="D8" s="4" t="s">
        <v>11</v>
      </c>
      <c r="E8" s="8" t="s">
        <v>11</v>
      </c>
      <c r="F8" s="17" t="s">
        <v>1540</v>
      </c>
      <c r="G8" s="3" t="s">
        <v>18</v>
      </c>
      <c r="H8" s="21" t="s">
        <v>1950</v>
      </c>
    </row>
    <row r="9" spans="1:8" ht="15" thickBot="1" x14ac:dyDescent="0.35">
      <c r="A9" s="3">
        <v>5</v>
      </c>
      <c r="B9" s="4">
        <v>1</v>
      </c>
      <c r="C9" s="14" t="s">
        <v>13</v>
      </c>
      <c r="D9" s="4" t="s">
        <v>14</v>
      </c>
      <c r="E9" s="8" t="s">
        <v>14</v>
      </c>
      <c r="F9" s="17" t="s">
        <v>1540</v>
      </c>
      <c r="G9" s="3" t="s">
        <v>18</v>
      </c>
      <c r="H9" s="21" t="s">
        <v>1950</v>
      </c>
    </row>
    <row r="10" spans="1:8" ht="15" thickBot="1" x14ac:dyDescent="0.35">
      <c r="A10" s="3">
        <v>5</v>
      </c>
      <c r="B10" s="4">
        <v>2</v>
      </c>
      <c r="C10" s="14" t="s">
        <v>13</v>
      </c>
      <c r="D10" s="4" t="s">
        <v>15</v>
      </c>
      <c r="E10" s="8" t="s">
        <v>15</v>
      </c>
      <c r="F10" s="17" t="s">
        <v>1540</v>
      </c>
      <c r="G10" s="3" t="s">
        <v>18</v>
      </c>
      <c r="H10" s="21" t="s">
        <v>1950</v>
      </c>
    </row>
    <row r="11" spans="1:8" ht="15" thickBot="1" x14ac:dyDescent="0.35">
      <c r="A11" s="3">
        <v>5</v>
      </c>
      <c r="B11" s="4">
        <v>3</v>
      </c>
      <c r="C11" s="14" t="s">
        <v>13</v>
      </c>
      <c r="D11" s="4" t="s">
        <v>11</v>
      </c>
      <c r="E11" s="8" t="s">
        <v>11</v>
      </c>
      <c r="F11" s="17" t="s">
        <v>1540</v>
      </c>
      <c r="G11" s="3" t="s">
        <v>18</v>
      </c>
      <c r="H11" s="21" t="s">
        <v>1950</v>
      </c>
    </row>
    <row r="12" spans="1:8" ht="15" thickBot="1" x14ac:dyDescent="0.35">
      <c r="A12" s="3">
        <v>3</v>
      </c>
      <c r="B12" s="4">
        <v>1</v>
      </c>
      <c r="C12" s="14" t="s">
        <v>16</v>
      </c>
      <c r="D12" s="4" t="s">
        <v>11</v>
      </c>
      <c r="E12" s="8" t="s">
        <v>11</v>
      </c>
      <c r="F12" s="17" t="s">
        <v>1540</v>
      </c>
      <c r="G12" s="3" t="s">
        <v>18</v>
      </c>
      <c r="H12" s="21" t="s">
        <v>1950</v>
      </c>
    </row>
    <row r="13" spans="1:8" ht="15" thickBot="1" x14ac:dyDescent="0.35">
      <c r="A13" s="3">
        <v>3</v>
      </c>
      <c r="B13" s="4">
        <v>2</v>
      </c>
      <c r="C13" s="14" t="s">
        <v>16</v>
      </c>
      <c r="D13" s="4" t="s">
        <v>17</v>
      </c>
      <c r="E13" s="8" t="s">
        <v>17</v>
      </c>
      <c r="F13" s="17" t="s">
        <v>1540</v>
      </c>
      <c r="G13" s="3" t="s">
        <v>18</v>
      </c>
      <c r="H13" s="21" t="s">
        <v>1950</v>
      </c>
    </row>
    <row r="14" spans="1:8" ht="15" thickBot="1" x14ac:dyDescent="0.35">
      <c r="A14" s="3">
        <v>7</v>
      </c>
      <c r="B14" s="4">
        <v>1</v>
      </c>
      <c r="C14" s="14" t="s">
        <v>19</v>
      </c>
      <c r="D14" s="4" t="s">
        <v>11</v>
      </c>
      <c r="E14" s="8" t="s">
        <v>11</v>
      </c>
      <c r="F14" s="17" t="s">
        <v>1540</v>
      </c>
      <c r="G14" s="3" t="s">
        <v>18</v>
      </c>
      <c r="H14" s="21" t="s">
        <v>1950</v>
      </c>
    </row>
    <row r="15" spans="1:8" ht="15" thickBot="1" x14ac:dyDescent="0.35">
      <c r="A15" s="3">
        <v>7</v>
      </c>
      <c r="B15" s="4">
        <v>2</v>
      </c>
      <c r="C15" s="14" t="s">
        <v>19</v>
      </c>
      <c r="D15" s="4" t="s">
        <v>7</v>
      </c>
      <c r="E15" s="8" t="s">
        <v>7</v>
      </c>
      <c r="F15" s="17" t="s">
        <v>1540</v>
      </c>
      <c r="G15" s="3" t="s">
        <v>18</v>
      </c>
      <c r="H15" s="21" t="s">
        <v>1950</v>
      </c>
    </row>
    <row r="16" spans="1:8" ht="15" thickBot="1" x14ac:dyDescent="0.35">
      <c r="A16" s="3">
        <v>6</v>
      </c>
      <c r="B16" s="4">
        <v>1</v>
      </c>
      <c r="C16" s="14" t="s">
        <v>20</v>
      </c>
      <c r="D16" s="4" t="s">
        <v>21</v>
      </c>
      <c r="E16" s="8" t="s">
        <v>21</v>
      </c>
      <c r="F16" s="17" t="s">
        <v>1540</v>
      </c>
      <c r="G16" s="3" t="s">
        <v>18</v>
      </c>
      <c r="H16" s="21" t="s">
        <v>1950</v>
      </c>
    </row>
    <row r="17" spans="1:8" ht="15" thickBot="1" x14ac:dyDescent="0.35">
      <c r="A17" s="3">
        <v>6</v>
      </c>
      <c r="B17" s="4">
        <v>2</v>
      </c>
      <c r="C17" s="14" t="s">
        <v>20</v>
      </c>
      <c r="D17" s="4" t="s">
        <v>22</v>
      </c>
      <c r="E17" s="8" t="s">
        <v>22</v>
      </c>
      <c r="F17" s="17" t="s">
        <v>1540</v>
      </c>
      <c r="G17" s="3" t="s">
        <v>18</v>
      </c>
      <c r="H17" s="21" t="s">
        <v>1950</v>
      </c>
    </row>
    <row r="18" spans="1:8" ht="15" thickBot="1" x14ac:dyDescent="0.35">
      <c r="A18" s="3">
        <v>6</v>
      </c>
      <c r="B18" s="4">
        <v>3</v>
      </c>
      <c r="C18" s="14" t="s">
        <v>20</v>
      </c>
      <c r="D18" s="4" t="s">
        <v>23</v>
      </c>
      <c r="E18" s="8" t="s">
        <v>23</v>
      </c>
      <c r="F18" s="17" t="s">
        <v>1540</v>
      </c>
      <c r="G18" s="3" t="s">
        <v>18</v>
      </c>
      <c r="H18" s="21" t="s">
        <v>1950</v>
      </c>
    </row>
    <row r="19" spans="1:8" ht="15" thickBot="1" x14ac:dyDescent="0.35">
      <c r="A19" s="3">
        <v>6</v>
      </c>
      <c r="B19" s="4">
        <v>4</v>
      </c>
      <c r="C19" s="14" t="s">
        <v>20</v>
      </c>
      <c r="D19" s="4" t="s">
        <v>24</v>
      </c>
      <c r="E19" s="8" t="s">
        <v>24</v>
      </c>
      <c r="F19" s="17" t="s">
        <v>1540</v>
      </c>
      <c r="G19" s="3" t="s">
        <v>18</v>
      </c>
      <c r="H19" s="21" t="s">
        <v>1950</v>
      </c>
    </row>
    <row r="20" spans="1:8" ht="15" thickBot="1" x14ac:dyDescent="0.35">
      <c r="A20" s="3">
        <v>6</v>
      </c>
      <c r="B20" s="4">
        <v>5</v>
      </c>
      <c r="C20" s="14" t="s">
        <v>20</v>
      </c>
      <c r="D20" s="4" t="s">
        <v>25</v>
      </c>
      <c r="E20" s="8" t="s">
        <v>25</v>
      </c>
      <c r="F20" s="17" t="s">
        <v>1540</v>
      </c>
      <c r="G20" s="3" t="s">
        <v>18</v>
      </c>
      <c r="H20" s="21" t="s">
        <v>1950</v>
      </c>
    </row>
    <row r="21" spans="1:8" ht="15" thickBot="1" x14ac:dyDescent="0.35">
      <c r="A21" s="3">
        <v>6</v>
      </c>
      <c r="B21" s="4">
        <v>6</v>
      </c>
      <c r="C21" s="14" t="s">
        <v>20</v>
      </c>
      <c r="D21" s="4" t="s">
        <v>26</v>
      </c>
      <c r="E21" s="8" t="s">
        <v>26</v>
      </c>
      <c r="F21" s="17" t="s">
        <v>1540</v>
      </c>
      <c r="G21" s="3" t="s">
        <v>18</v>
      </c>
      <c r="H21" s="21" t="s">
        <v>1950</v>
      </c>
    </row>
    <row r="22" spans="1:8" ht="15" thickBot="1" x14ac:dyDescent="0.35">
      <c r="A22" s="3">
        <v>6</v>
      </c>
      <c r="B22" s="4">
        <v>7</v>
      </c>
      <c r="C22" s="14" t="s">
        <v>20</v>
      </c>
      <c r="D22" s="4" t="s">
        <v>27</v>
      </c>
      <c r="E22" s="8" t="s">
        <v>27</v>
      </c>
      <c r="F22" s="17" t="s">
        <v>1540</v>
      </c>
      <c r="G22" s="3" t="s">
        <v>18</v>
      </c>
      <c r="H22" s="21" t="s">
        <v>1950</v>
      </c>
    </row>
    <row r="23" spans="1:8" ht="15" thickBot="1" x14ac:dyDescent="0.35">
      <c r="A23" s="3">
        <v>10</v>
      </c>
      <c r="B23" s="4">
        <v>1</v>
      </c>
      <c r="C23" s="14" t="s">
        <v>28</v>
      </c>
      <c r="D23" s="4" t="s">
        <v>29</v>
      </c>
      <c r="E23" s="8" t="s">
        <v>29</v>
      </c>
      <c r="F23" s="17" t="s">
        <v>1540</v>
      </c>
      <c r="G23" s="3" t="s">
        <v>18</v>
      </c>
      <c r="H23" s="21" t="s">
        <v>1950</v>
      </c>
    </row>
    <row r="24" spans="1:8" ht="15" thickBot="1" x14ac:dyDescent="0.35">
      <c r="A24" s="3">
        <v>10</v>
      </c>
      <c r="B24" s="4">
        <v>2</v>
      </c>
      <c r="C24" s="14" t="s">
        <v>28</v>
      </c>
      <c r="D24" s="4" t="s">
        <v>30</v>
      </c>
      <c r="E24" s="8" t="s">
        <v>30</v>
      </c>
      <c r="F24" s="17" t="s">
        <v>1540</v>
      </c>
      <c r="G24" s="3" t="s">
        <v>18</v>
      </c>
      <c r="H24" s="21" t="s">
        <v>1950</v>
      </c>
    </row>
    <row r="25" spans="1:8" ht="15" thickBot="1" x14ac:dyDescent="0.35">
      <c r="A25" s="3">
        <v>10</v>
      </c>
      <c r="B25" s="4">
        <v>3</v>
      </c>
      <c r="C25" s="14" t="s">
        <v>28</v>
      </c>
      <c r="D25" s="4" t="s">
        <v>31</v>
      </c>
      <c r="E25" s="8" t="s">
        <v>31</v>
      </c>
      <c r="F25" s="17" t="s">
        <v>1540</v>
      </c>
      <c r="G25" s="3" t="s">
        <v>18</v>
      </c>
      <c r="H25" s="21" t="s">
        <v>1950</v>
      </c>
    </row>
    <row r="26" spans="1:8" ht="15" thickBot="1" x14ac:dyDescent="0.35">
      <c r="A26" s="3">
        <v>8</v>
      </c>
      <c r="B26" s="4">
        <v>1</v>
      </c>
      <c r="C26" s="14" t="s">
        <v>32</v>
      </c>
      <c r="D26" s="4" t="s">
        <v>7</v>
      </c>
      <c r="E26" s="8" t="s">
        <v>7</v>
      </c>
      <c r="F26" s="17" t="s">
        <v>1540</v>
      </c>
      <c r="G26" s="3" t="s">
        <v>18</v>
      </c>
      <c r="H26" s="21" t="s">
        <v>1950</v>
      </c>
    </row>
    <row r="27" spans="1:8" ht="15" thickBot="1" x14ac:dyDescent="0.35">
      <c r="A27" s="3">
        <v>8</v>
      </c>
      <c r="B27" s="4">
        <v>2</v>
      </c>
      <c r="C27" s="14" t="s">
        <v>32</v>
      </c>
      <c r="D27" s="4" t="s">
        <v>11</v>
      </c>
      <c r="E27" s="8" t="s">
        <v>11</v>
      </c>
      <c r="F27" s="17" t="s">
        <v>1540</v>
      </c>
      <c r="G27" s="3" t="s">
        <v>18</v>
      </c>
      <c r="H27" s="21" t="s">
        <v>1950</v>
      </c>
    </row>
    <row r="28" spans="1:8" ht="15" thickBot="1" x14ac:dyDescent="0.35">
      <c r="A28" s="3">
        <v>46</v>
      </c>
      <c r="B28" s="4">
        <v>1</v>
      </c>
      <c r="C28" s="14" t="s">
        <v>33</v>
      </c>
      <c r="D28" s="4" t="s">
        <v>7</v>
      </c>
      <c r="E28" s="8" t="s">
        <v>7</v>
      </c>
      <c r="F28" s="17" t="s">
        <v>1540</v>
      </c>
      <c r="G28" s="3" t="s">
        <v>18</v>
      </c>
      <c r="H28" s="21" t="s">
        <v>1950</v>
      </c>
    </row>
    <row r="29" spans="1:8" ht="15" thickBot="1" x14ac:dyDescent="0.35">
      <c r="A29" s="3">
        <v>46</v>
      </c>
      <c r="B29" s="4">
        <v>2</v>
      </c>
      <c r="C29" s="14" t="s">
        <v>33</v>
      </c>
      <c r="D29" s="4" t="s">
        <v>11</v>
      </c>
      <c r="E29" s="8" t="s">
        <v>11</v>
      </c>
      <c r="F29" s="17" t="s">
        <v>1540</v>
      </c>
      <c r="G29" s="3" t="s">
        <v>18</v>
      </c>
      <c r="H29" s="21" t="s">
        <v>1950</v>
      </c>
    </row>
    <row r="30" spans="1:8" ht="15" thickBot="1" x14ac:dyDescent="0.35">
      <c r="A30" s="3">
        <v>55</v>
      </c>
      <c r="B30" s="4">
        <v>1</v>
      </c>
      <c r="C30" s="14" t="s">
        <v>34</v>
      </c>
      <c r="D30" s="4" t="s">
        <v>35</v>
      </c>
      <c r="E30" s="8" t="s">
        <v>35</v>
      </c>
      <c r="F30" s="17" t="s">
        <v>1540</v>
      </c>
      <c r="G30" s="3" t="s">
        <v>18</v>
      </c>
      <c r="H30" s="21" t="s">
        <v>1950</v>
      </c>
    </row>
    <row r="31" spans="1:8" ht="15" thickBot="1" x14ac:dyDescent="0.35">
      <c r="A31" s="3">
        <v>55</v>
      </c>
      <c r="B31" s="4">
        <v>2</v>
      </c>
      <c r="C31" s="14" t="s">
        <v>34</v>
      </c>
      <c r="D31" s="4" t="s">
        <v>36</v>
      </c>
      <c r="E31" s="8" t="s">
        <v>36</v>
      </c>
      <c r="F31" s="17" t="s">
        <v>1540</v>
      </c>
      <c r="G31" s="3" t="s">
        <v>18</v>
      </c>
      <c r="H31" s="21" t="s">
        <v>1950</v>
      </c>
    </row>
    <row r="32" spans="1:8" ht="15" thickBot="1" x14ac:dyDescent="0.35">
      <c r="A32" s="3">
        <v>55</v>
      </c>
      <c r="B32" s="4">
        <v>3</v>
      </c>
      <c r="C32" s="14" t="s">
        <v>34</v>
      </c>
      <c r="D32" s="4" t="s">
        <v>37</v>
      </c>
      <c r="E32" s="8" t="s">
        <v>37</v>
      </c>
      <c r="F32" s="17" t="s">
        <v>1540</v>
      </c>
      <c r="G32" s="3" t="s">
        <v>18</v>
      </c>
      <c r="H32" s="21" t="s">
        <v>1950</v>
      </c>
    </row>
    <row r="33" spans="1:8" ht="15" thickBot="1" x14ac:dyDescent="0.35">
      <c r="A33" s="3">
        <v>55</v>
      </c>
      <c r="B33" s="4">
        <v>4</v>
      </c>
      <c r="C33" s="14" t="s">
        <v>34</v>
      </c>
      <c r="D33" s="4" t="s">
        <v>38</v>
      </c>
      <c r="E33" s="8" t="s">
        <v>38</v>
      </c>
      <c r="F33" s="17" t="s">
        <v>1540</v>
      </c>
      <c r="G33" s="3" t="s">
        <v>18</v>
      </c>
      <c r="H33" s="21" t="s">
        <v>1950</v>
      </c>
    </row>
    <row r="34" spans="1:8" ht="15" thickBot="1" x14ac:dyDescent="0.35">
      <c r="A34" s="3">
        <v>57</v>
      </c>
      <c r="B34" s="4">
        <v>1</v>
      </c>
      <c r="C34" s="14" t="s">
        <v>39</v>
      </c>
      <c r="D34" s="4" t="s">
        <v>40</v>
      </c>
      <c r="E34" s="8" t="s">
        <v>40</v>
      </c>
      <c r="F34" s="17" t="s">
        <v>1540</v>
      </c>
      <c r="G34" s="3" t="s">
        <v>18</v>
      </c>
      <c r="H34" s="21" t="s">
        <v>1950</v>
      </c>
    </row>
    <row r="35" spans="1:8" ht="15" thickBot="1" x14ac:dyDescent="0.35">
      <c r="A35" s="3">
        <v>57</v>
      </c>
      <c r="B35" s="4">
        <v>2</v>
      </c>
      <c r="C35" s="14" t="s">
        <v>39</v>
      </c>
      <c r="D35" s="4" t="s">
        <v>35</v>
      </c>
      <c r="E35" s="8" t="s">
        <v>35</v>
      </c>
      <c r="F35" s="17" t="s">
        <v>1540</v>
      </c>
      <c r="G35" s="3" t="s">
        <v>18</v>
      </c>
      <c r="H35" s="21" t="s">
        <v>1950</v>
      </c>
    </row>
    <row r="36" spans="1:8" ht="15" thickBot="1" x14ac:dyDescent="0.35">
      <c r="A36" s="3">
        <v>57</v>
      </c>
      <c r="B36" s="4">
        <v>3</v>
      </c>
      <c r="C36" s="14" t="s">
        <v>39</v>
      </c>
      <c r="D36" s="4" t="s">
        <v>41</v>
      </c>
      <c r="E36" s="8" t="s">
        <v>41</v>
      </c>
      <c r="F36" s="17" t="s">
        <v>1540</v>
      </c>
      <c r="G36" s="3" t="s">
        <v>18</v>
      </c>
      <c r="H36" s="21" t="s">
        <v>1950</v>
      </c>
    </row>
    <row r="37" spans="1:8" ht="15" thickBot="1" x14ac:dyDescent="0.35">
      <c r="A37" s="3">
        <v>57</v>
      </c>
      <c r="B37" s="4">
        <v>4</v>
      </c>
      <c r="C37" s="14" t="s">
        <v>39</v>
      </c>
      <c r="D37" s="4" t="s">
        <v>42</v>
      </c>
      <c r="E37" s="8" t="s">
        <v>42</v>
      </c>
      <c r="F37" s="17" t="s">
        <v>1540</v>
      </c>
      <c r="G37" s="3" t="s">
        <v>18</v>
      </c>
      <c r="H37" s="21" t="s">
        <v>1950</v>
      </c>
    </row>
    <row r="38" spans="1:8" ht="15" thickBot="1" x14ac:dyDescent="0.35">
      <c r="A38" s="3">
        <v>14</v>
      </c>
      <c r="B38" s="4">
        <v>1</v>
      </c>
      <c r="C38" s="14" t="s">
        <v>43</v>
      </c>
      <c r="D38" s="4" t="s">
        <v>44</v>
      </c>
      <c r="E38" s="8" t="s">
        <v>44</v>
      </c>
      <c r="F38" s="17" t="s">
        <v>1540</v>
      </c>
      <c r="G38" s="3" t="s">
        <v>18</v>
      </c>
      <c r="H38" s="21" t="s">
        <v>1950</v>
      </c>
    </row>
    <row r="39" spans="1:8" ht="15" thickBot="1" x14ac:dyDescent="0.35">
      <c r="A39" s="3">
        <v>14</v>
      </c>
      <c r="B39" s="4">
        <v>2</v>
      </c>
      <c r="C39" s="14" t="s">
        <v>43</v>
      </c>
      <c r="D39" s="4" t="s">
        <v>45</v>
      </c>
      <c r="E39" s="8" t="s">
        <v>45</v>
      </c>
      <c r="F39" s="17" t="s">
        <v>1540</v>
      </c>
      <c r="G39" s="3" t="s">
        <v>18</v>
      </c>
      <c r="H39" s="21" t="s">
        <v>1950</v>
      </c>
    </row>
    <row r="40" spans="1:8" ht="15" thickBot="1" x14ac:dyDescent="0.35">
      <c r="A40" s="3">
        <v>14</v>
      </c>
      <c r="B40" s="4">
        <v>3</v>
      </c>
      <c r="C40" s="14" t="s">
        <v>43</v>
      </c>
      <c r="D40" s="4" t="s">
        <v>46</v>
      </c>
      <c r="E40" s="8" t="s">
        <v>46</v>
      </c>
      <c r="F40" s="17" t="s">
        <v>1540</v>
      </c>
      <c r="G40" s="3" t="s">
        <v>18</v>
      </c>
      <c r="H40" s="21" t="s">
        <v>1950</v>
      </c>
    </row>
    <row r="41" spans="1:8" ht="15" thickBot="1" x14ac:dyDescent="0.35">
      <c r="A41" s="3">
        <v>56</v>
      </c>
      <c r="B41" s="4">
        <v>1</v>
      </c>
      <c r="C41" s="14" t="s">
        <v>47</v>
      </c>
      <c r="D41" s="4" t="s">
        <v>48</v>
      </c>
      <c r="E41" s="8" t="s">
        <v>48</v>
      </c>
      <c r="F41" s="17" t="s">
        <v>1540</v>
      </c>
      <c r="G41" s="3" t="s">
        <v>18</v>
      </c>
      <c r="H41" s="21" t="s">
        <v>1950</v>
      </c>
    </row>
    <row r="42" spans="1:8" ht="15" thickBot="1" x14ac:dyDescent="0.35">
      <c r="A42" s="3">
        <v>56</v>
      </c>
      <c r="B42" s="4">
        <v>2</v>
      </c>
      <c r="C42" s="14" t="s">
        <v>47</v>
      </c>
      <c r="D42" s="4" t="s">
        <v>49</v>
      </c>
      <c r="E42" s="8" t="s">
        <v>49</v>
      </c>
      <c r="F42" s="17" t="s">
        <v>1540</v>
      </c>
      <c r="G42" s="3" t="s">
        <v>18</v>
      </c>
      <c r="H42" s="21" t="s">
        <v>1950</v>
      </c>
    </row>
    <row r="43" spans="1:8" ht="15" thickBot="1" x14ac:dyDescent="0.35">
      <c r="A43" s="3">
        <v>56</v>
      </c>
      <c r="B43" s="4">
        <v>3</v>
      </c>
      <c r="C43" s="14" t="s">
        <v>47</v>
      </c>
      <c r="D43" s="4" t="s">
        <v>50</v>
      </c>
      <c r="E43" s="8" t="s">
        <v>50</v>
      </c>
      <c r="F43" s="17" t="s">
        <v>1540</v>
      </c>
      <c r="G43" s="3" t="s">
        <v>18</v>
      </c>
      <c r="H43" s="21" t="s">
        <v>1950</v>
      </c>
    </row>
    <row r="44" spans="1:8" ht="15" thickBot="1" x14ac:dyDescent="0.35">
      <c r="A44" s="3">
        <v>52</v>
      </c>
      <c r="B44" s="4">
        <v>1</v>
      </c>
      <c r="C44" s="14" t="s">
        <v>51</v>
      </c>
      <c r="D44" s="4" t="s">
        <v>52</v>
      </c>
      <c r="E44" s="8" t="s">
        <v>52</v>
      </c>
      <c r="F44" s="17" t="s">
        <v>1540</v>
      </c>
      <c r="G44" s="3" t="s">
        <v>18</v>
      </c>
      <c r="H44" s="21" t="s">
        <v>1950</v>
      </c>
    </row>
    <row r="45" spans="1:8" ht="15" thickBot="1" x14ac:dyDescent="0.35">
      <c r="A45" s="3">
        <v>52</v>
      </c>
      <c r="B45" s="4">
        <v>2</v>
      </c>
      <c r="C45" s="14" t="s">
        <v>51</v>
      </c>
      <c r="D45" s="4" t="s">
        <v>48</v>
      </c>
      <c r="E45" s="8" t="s">
        <v>48</v>
      </c>
      <c r="F45" s="17" t="s">
        <v>1540</v>
      </c>
      <c r="G45" s="3" t="s">
        <v>18</v>
      </c>
      <c r="H45" s="21" t="s">
        <v>1950</v>
      </c>
    </row>
    <row r="46" spans="1:8" ht="15" thickBot="1" x14ac:dyDescent="0.35">
      <c r="A46" s="3">
        <v>52</v>
      </c>
      <c r="B46" s="4">
        <v>3</v>
      </c>
      <c r="C46" s="14" t="s">
        <v>51</v>
      </c>
      <c r="D46" s="4" t="s">
        <v>50</v>
      </c>
      <c r="E46" s="8" t="s">
        <v>50</v>
      </c>
      <c r="F46" s="17" t="s">
        <v>1540</v>
      </c>
      <c r="G46" s="3" t="s">
        <v>18</v>
      </c>
      <c r="H46" s="21" t="s">
        <v>1950</v>
      </c>
    </row>
    <row r="47" spans="1:8" ht="15" thickBot="1" x14ac:dyDescent="0.35">
      <c r="A47" s="3">
        <v>52</v>
      </c>
      <c r="B47" s="4">
        <v>4</v>
      </c>
      <c r="C47" s="14" t="s">
        <v>51</v>
      </c>
      <c r="D47" s="4" t="s">
        <v>53</v>
      </c>
      <c r="E47" s="8" t="s">
        <v>53</v>
      </c>
      <c r="F47" s="17" t="s">
        <v>1540</v>
      </c>
      <c r="G47" s="3" t="s">
        <v>18</v>
      </c>
      <c r="H47" s="21" t="s">
        <v>1950</v>
      </c>
    </row>
    <row r="48" spans="1:8" ht="15" thickBot="1" x14ac:dyDescent="0.35">
      <c r="A48" s="3">
        <v>52</v>
      </c>
      <c r="B48" s="4">
        <v>5</v>
      </c>
      <c r="C48" s="14" t="s">
        <v>51</v>
      </c>
      <c r="D48" s="4" t="s">
        <v>54</v>
      </c>
      <c r="E48" s="8" t="s">
        <v>54</v>
      </c>
      <c r="F48" s="17" t="s">
        <v>1540</v>
      </c>
      <c r="G48" s="3" t="s">
        <v>18</v>
      </c>
      <c r="H48" s="21" t="s">
        <v>1950</v>
      </c>
    </row>
    <row r="49" spans="1:8" ht="15" thickBot="1" x14ac:dyDescent="0.35">
      <c r="A49" s="3">
        <v>51</v>
      </c>
      <c r="B49" s="4">
        <v>1</v>
      </c>
      <c r="C49" s="14" t="s">
        <v>55</v>
      </c>
      <c r="D49" s="4" t="s">
        <v>21</v>
      </c>
      <c r="E49" s="8" t="s">
        <v>21</v>
      </c>
      <c r="F49" s="17" t="s">
        <v>1540</v>
      </c>
      <c r="G49" s="3" t="s">
        <v>18</v>
      </c>
      <c r="H49" s="21" t="s">
        <v>1950</v>
      </c>
    </row>
    <row r="50" spans="1:8" ht="15" thickBot="1" x14ac:dyDescent="0.35">
      <c r="A50" s="3">
        <v>51</v>
      </c>
      <c r="B50" s="4">
        <v>2</v>
      </c>
      <c r="C50" s="14" t="s">
        <v>55</v>
      </c>
      <c r="D50" s="4" t="s">
        <v>11</v>
      </c>
      <c r="E50" s="8" t="s">
        <v>11</v>
      </c>
      <c r="F50" s="17" t="s">
        <v>1540</v>
      </c>
      <c r="G50" s="3" t="s">
        <v>18</v>
      </c>
      <c r="H50" s="21" t="s">
        <v>1950</v>
      </c>
    </row>
    <row r="51" spans="1:8" ht="15" thickBot="1" x14ac:dyDescent="0.35">
      <c r="A51" s="3">
        <v>51</v>
      </c>
      <c r="B51" s="4">
        <v>3</v>
      </c>
      <c r="C51" s="14" t="s">
        <v>55</v>
      </c>
      <c r="D51" s="4" t="s">
        <v>6</v>
      </c>
      <c r="E51" s="8" t="s">
        <v>6</v>
      </c>
      <c r="F51" s="17" t="s">
        <v>1540</v>
      </c>
      <c r="G51" s="3" t="s">
        <v>1662</v>
      </c>
      <c r="H51" s="21" t="s">
        <v>1950</v>
      </c>
    </row>
    <row r="52" spans="1:8" ht="15" thickBot="1" x14ac:dyDescent="0.35">
      <c r="A52" s="3">
        <v>51</v>
      </c>
      <c r="B52" s="4">
        <v>4</v>
      </c>
      <c r="C52" s="14" t="s">
        <v>55</v>
      </c>
      <c r="D52" s="4" t="s">
        <v>56</v>
      </c>
      <c r="E52" s="8" t="s">
        <v>56</v>
      </c>
      <c r="F52" s="17" t="s">
        <v>1540</v>
      </c>
      <c r="G52" s="3" t="s">
        <v>18</v>
      </c>
      <c r="H52" s="21" t="s">
        <v>1950</v>
      </c>
    </row>
    <row r="53" spans="1:8" ht="15" thickBot="1" x14ac:dyDescent="0.35">
      <c r="A53" s="3">
        <v>64</v>
      </c>
      <c r="B53" s="4">
        <v>1</v>
      </c>
      <c r="C53" s="14" t="s">
        <v>57</v>
      </c>
      <c r="D53" s="4" t="s">
        <v>21</v>
      </c>
      <c r="E53" s="8" t="s">
        <v>21</v>
      </c>
      <c r="F53" s="17" t="s">
        <v>1540</v>
      </c>
      <c r="G53" s="3" t="s">
        <v>18</v>
      </c>
      <c r="H53" s="21" t="s">
        <v>1950</v>
      </c>
    </row>
    <row r="54" spans="1:8" ht="15" thickBot="1" x14ac:dyDescent="0.35">
      <c r="A54" s="3">
        <v>64</v>
      </c>
      <c r="B54" s="4">
        <v>2</v>
      </c>
      <c r="C54" s="14" t="s">
        <v>57</v>
      </c>
      <c r="D54" s="4" t="s">
        <v>6</v>
      </c>
      <c r="E54" s="8" t="s">
        <v>6</v>
      </c>
      <c r="F54" s="17" t="s">
        <v>1540</v>
      </c>
      <c r="G54" s="3" t="s">
        <v>1662</v>
      </c>
      <c r="H54" s="21" t="s">
        <v>1950</v>
      </c>
    </row>
    <row r="55" spans="1:8" ht="27" thickBot="1" x14ac:dyDescent="0.35">
      <c r="A55" s="3">
        <v>64</v>
      </c>
      <c r="B55" s="4">
        <v>3</v>
      </c>
      <c r="C55" s="14" t="s">
        <v>57</v>
      </c>
      <c r="D55" s="5" t="s">
        <v>58</v>
      </c>
      <c r="E55" s="8" t="s">
        <v>58</v>
      </c>
      <c r="F55" s="17" t="s">
        <v>1540</v>
      </c>
      <c r="G55" s="3" t="s">
        <v>1663</v>
      </c>
      <c r="H55" s="21" t="s">
        <v>1950</v>
      </c>
    </row>
    <row r="56" spans="1:8" ht="15" thickBot="1" x14ac:dyDescent="0.35">
      <c r="A56" s="3">
        <v>64</v>
      </c>
      <c r="B56" s="4">
        <v>4</v>
      </c>
      <c r="C56" s="14" t="s">
        <v>57</v>
      </c>
      <c r="D56" s="4" t="s">
        <v>56</v>
      </c>
      <c r="E56" s="8" t="s">
        <v>56</v>
      </c>
      <c r="F56" s="17" t="s">
        <v>1540</v>
      </c>
      <c r="G56" s="3" t="s">
        <v>18</v>
      </c>
      <c r="H56" s="21" t="s">
        <v>1950</v>
      </c>
    </row>
    <row r="57" spans="1:8" ht="15" thickBot="1" x14ac:dyDescent="0.35">
      <c r="A57" s="3">
        <v>54</v>
      </c>
      <c r="B57" s="4">
        <v>1</v>
      </c>
      <c r="C57" s="14" t="s">
        <v>59</v>
      </c>
      <c r="D57" s="4" t="s">
        <v>21</v>
      </c>
      <c r="E57" s="8" t="s">
        <v>21</v>
      </c>
      <c r="F57" s="17" t="s">
        <v>1540</v>
      </c>
      <c r="G57" s="3" t="s">
        <v>18</v>
      </c>
      <c r="H57" s="21" t="s">
        <v>1950</v>
      </c>
    </row>
    <row r="58" spans="1:8" ht="15" thickBot="1" x14ac:dyDescent="0.35">
      <c r="A58" s="3">
        <v>54</v>
      </c>
      <c r="B58" s="4">
        <v>2</v>
      </c>
      <c r="C58" s="14" t="s">
        <v>59</v>
      </c>
      <c r="D58" s="4" t="s">
        <v>11</v>
      </c>
      <c r="E58" s="8" t="s">
        <v>11</v>
      </c>
      <c r="F58" s="17" t="s">
        <v>1540</v>
      </c>
      <c r="G58" s="3" t="s">
        <v>18</v>
      </c>
      <c r="H58" s="21" t="s">
        <v>1950</v>
      </c>
    </row>
    <row r="59" spans="1:8" ht="15" thickBot="1" x14ac:dyDescent="0.35">
      <c r="A59" s="3">
        <v>54</v>
      </c>
      <c r="B59" s="4">
        <v>3</v>
      </c>
      <c r="C59" s="14" t="s">
        <v>59</v>
      </c>
      <c r="D59" s="4" t="s">
        <v>6</v>
      </c>
      <c r="E59" s="8" t="s">
        <v>6</v>
      </c>
      <c r="F59" s="17" t="s">
        <v>1540</v>
      </c>
      <c r="G59" s="3" t="s">
        <v>1662</v>
      </c>
      <c r="H59" s="21" t="s">
        <v>1950</v>
      </c>
    </row>
    <row r="60" spans="1:8" ht="15" thickBot="1" x14ac:dyDescent="0.35">
      <c r="A60" s="3">
        <v>54</v>
      </c>
      <c r="B60" s="4">
        <v>4</v>
      </c>
      <c r="C60" s="14" t="s">
        <v>59</v>
      </c>
      <c r="D60" s="4" t="s">
        <v>56</v>
      </c>
      <c r="E60" s="8" t="s">
        <v>56</v>
      </c>
      <c r="F60" s="17" t="s">
        <v>1540</v>
      </c>
      <c r="G60" s="3" t="s">
        <v>18</v>
      </c>
      <c r="H60" s="21" t="s">
        <v>1950</v>
      </c>
    </row>
    <row r="61" spans="1:8" ht="15" thickBot="1" x14ac:dyDescent="0.35">
      <c r="A61" s="3">
        <v>59</v>
      </c>
      <c r="B61" s="4">
        <v>1</v>
      </c>
      <c r="C61" s="14" t="s">
        <v>60</v>
      </c>
      <c r="D61" s="4" t="s">
        <v>61</v>
      </c>
      <c r="E61" s="8" t="s">
        <v>61</v>
      </c>
      <c r="F61" s="17" t="s">
        <v>1540</v>
      </c>
      <c r="G61" s="3" t="s">
        <v>18</v>
      </c>
      <c r="H61" s="21" t="s">
        <v>1950</v>
      </c>
    </row>
    <row r="62" spans="1:8" ht="15" thickBot="1" x14ac:dyDescent="0.35">
      <c r="A62" s="3">
        <v>59</v>
      </c>
      <c r="B62" s="4">
        <v>2</v>
      </c>
      <c r="C62" s="14" t="s">
        <v>60</v>
      </c>
      <c r="D62" s="4" t="s">
        <v>56</v>
      </c>
      <c r="E62" s="8" t="s">
        <v>56</v>
      </c>
      <c r="F62" s="17" t="s">
        <v>1540</v>
      </c>
      <c r="G62" s="3" t="s">
        <v>18</v>
      </c>
      <c r="H62" s="21" t="s">
        <v>1950</v>
      </c>
    </row>
    <row r="63" spans="1:8" ht="15" thickBot="1" x14ac:dyDescent="0.35">
      <c r="A63" s="3">
        <v>59</v>
      </c>
      <c r="B63" s="4">
        <v>3</v>
      </c>
      <c r="C63" s="14" t="s">
        <v>60</v>
      </c>
      <c r="D63" s="4" t="s">
        <v>62</v>
      </c>
      <c r="E63" s="8" t="s">
        <v>62</v>
      </c>
      <c r="F63" s="17" t="s">
        <v>1540</v>
      </c>
      <c r="G63" s="3" t="s">
        <v>18</v>
      </c>
      <c r="H63" s="21" t="s">
        <v>1950</v>
      </c>
    </row>
    <row r="64" spans="1:8" ht="15" thickBot="1" x14ac:dyDescent="0.35">
      <c r="A64" s="3">
        <v>60</v>
      </c>
      <c r="B64" s="4">
        <v>1</v>
      </c>
      <c r="C64" s="14" t="s">
        <v>63</v>
      </c>
      <c r="D64" s="4" t="s">
        <v>48</v>
      </c>
      <c r="E64" s="8" t="s">
        <v>48</v>
      </c>
      <c r="F64" s="17" t="s">
        <v>1540</v>
      </c>
      <c r="G64" s="3" t="s">
        <v>18</v>
      </c>
      <c r="H64" s="21" t="s">
        <v>1950</v>
      </c>
    </row>
    <row r="65" spans="1:8" ht="15" thickBot="1" x14ac:dyDescent="0.35">
      <c r="A65" s="3">
        <v>60</v>
      </c>
      <c r="B65" s="4">
        <v>2</v>
      </c>
      <c r="C65" s="14" t="s">
        <v>63</v>
      </c>
      <c r="D65" s="4" t="s">
        <v>56</v>
      </c>
      <c r="E65" s="8" t="s">
        <v>56</v>
      </c>
      <c r="F65" s="17" t="s">
        <v>1540</v>
      </c>
      <c r="G65" s="3" t="s">
        <v>18</v>
      </c>
      <c r="H65" s="21" t="s">
        <v>1950</v>
      </c>
    </row>
    <row r="66" spans="1:8" ht="15" thickBot="1" x14ac:dyDescent="0.35">
      <c r="A66" s="3">
        <v>60</v>
      </c>
      <c r="B66" s="4">
        <v>3</v>
      </c>
      <c r="C66" s="14" t="s">
        <v>63</v>
      </c>
      <c r="D66" s="4" t="s">
        <v>62</v>
      </c>
      <c r="E66" s="8" t="s">
        <v>62</v>
      </c>
      <c r="F66" s="17" t="s">
        <v>1540</v>
      </c>
      <c r="G66" s="3" t="s">
        <v>18</v>
      </c>
      <c r="H66" s="21" t="s">
        <v>1950</v>
      </c>
    </row>
    <row r="67" spans="1:8" ht="15" thickBot="1" x14ac:dyDescent="0.35">
      <c r="A67" s="3">
        <v>58</v>
      </c>
      <c r="B67" s="4">
        <v>1</v>
      </c>
      <c r="C67" s="14" t="s">
        <v>64</v>
      </c>
      <c r="D67" s="4" t="s">
        <v>65</v>
      </c>
      <c r="E67" s="8" t="s">
        <v>65</v>
      </c>
      <c r="F67" s="17" t="s">
        <v>1540</v>
      </c>
      <c r="G67" s="3" t="s">
        <v>18</v>
      </c>
      <c r="H67" s="21" t="s">
        <v>1950</v>
      </c>
    </row>
    <row r="68" spans="1:8" ht="15" thickBot="1" x14ac:dyDescent="0.35">
      <c r="A68" s="3">
        <v>58</v>
      </c>
      <c r="B68" s="4">
        <v>2</v>
      </c>
      <c r="C68" s="14" t="s">
        <v>64</v>
      </c>
      <c r="D68" s="4" t="s">
        <v>66</v>
      </c>
      <c r="E68" s="8" t="s">
        <v>66</v>
      </c>
      <c r="F68" s="17" t="s">
        <v>1540</v>
      </c>
      <c r="G68" s="3" t="s">
        <v>18</v>
      </c>
      <c r="H68" s="21" t="s">
        <v>1950</v>
      </c>
    </row>
    <row r="69" spans="1:8" ht="15" thickBot="1" x14ac:dyDescent="0.35">
      <c r="A69" s="3">
        <v>58</v>
      </c>
      <c r="B69" s="4">
        <v>3</v>
      </c>
      <c r="C69" s="14" t="s">
        <v>64</v>
      </c>
      <c r="D69" s="4" t="s">
        <v>67</v>
      </c>
      <c r="E69" s="8" t="s">
        <v>67</v>
      </c>
      <c r="F69" s="17" t="s">
        <v>1540</v>
      </c>
      <c r="G69" s="3" t="s">
        <v>18</v>
      </c>
      <c r="H69" s="21" t="s">
        <v>1950</v>
      </c>
    </row>
    <row r="70" spans="1:8" ht="15" thickBot="1" x14ac:dyDescent="0.35">
      <c r="A70" s="3">
        <v>58</v>
      </c>
      <c r="B70" s="4">
        <v>4</v>
      </c>
      <c r="C70" s="14" t="s">
        <v>64</v>
      </c>
      <c r="D70" s="4" t="s">
        <v>68</v>
      </c>
      <c r="E70" s="8" t="s">
        <v>68</v>
      </c>
      <c r="F70" s="17" t="s">
        <v>1540</v>
      </c>
      <c r="G70" s="3" t="s">
        <v>18</v>
      </c>
      <c r="H70" s="21" t="s">
        <v>1950</v>
      </c>
    </row>
    <row r="71" spans="1:8" ht="15" thickBot="1" x14ac:dyDescent="0.35">
      <c r="A71" s="3">
        <v>58</v>
      </c>
      <c r="B71" s="4">
        <v>5</v>
      </c>
      <c r="C71" s="14" t="s">
        <v>64</v>
      </c>
      <c r="D71" s="4" t="s">
        <v>69</v>
      </c>
      <c r="E71" s="8" t="s">
        <v>69</v>
      </c>
      <c r="F71" s="17" t="s">
        <v>1540</v>
      </c>
      <c r="G71" s="3" t="s">
        <v>18</v>
      </c>
      <c r="H71" s="21" t="s">
        <v>1950</v>
      </c>
    </row>
    <row r="72" spans="1:8" ht="15" thickBot="1" x14ac:dyDescent="0.35">
      <c r="A72" s="3">
        <v>50</v>
      </c>
      <c r="B72" s="4">
        <v>1</v>
      </c>
      <c r="C72" s="14" t="s">
        <v>70</v>
      </c>
      <c r="D72" s="4" t="s">
        <v>71</v>
      </c>
      <c r="E72" s="8" t="s">
        <v>71</v>
      </c>
      <c r="F72" s="17" t="s">
        <v>1540</v>
      </c>
      <c r="G72" s="3" t="s">
        <v>18</v>
      </c>
      <c r="H72" s="21" t="s">
        <v>1950</v>
      </c>
    </row>
    <row r="73" spans="1:8" ht="15" thickBot="1" x14ac:dyDescent="0.35">
      <c r="A73" s="3">
        <v>50</v>
      </c>
      <c r="B73" s="4">
        <v>2</v>
      </c>
      <c r="C73" s="14" t="s">
        <v>70</v>
      </c>
      <c r="D73" s="4" t="s">
        <v>72</v>
      </c>
      <c r="E73" s="8" t="s">
        <v>72</v>
      </c>
      <c r="F73" s="17" t="s">
        <v>1540</v>
      </c>
      <c r="G73" s="3" t="s">
        <v>18</v>
      </c>
      <c r="H73" s="21" t="s">
        <v>1950</v>
      </c>
    </row>
    <row r="74" spans="1:8" ht="15" thickBot="1" x14ac:dyDescent="0.35">
      <c r="A74" s="3">
        <v>50</v>
      </c>
      <c r="B74" s="4">
        <v>3</v>
      </c>
      <c r="C74" s="14" t="s">
        <v>70</v>
      </c>
      <c r="D74" s="4" t="s">
        <v>53</v>
      </c>
      <c r="E74" s="8" t="s">
        <v>53</v>
      </c>
      <c r="F74" s="17" t="s">
        <v>1540</v>
      </c>
      <c r="G74" s="3" t="s">
        <v>18</v>
      </c>
      <c r="H74" s="21" t="s">
        <v>1950</v>
      </c>
    </row>
    <row r="75" spans="1:8" ht="15" thickBot="1" x14ac:dyDescent="0.35">
      <c r="A75" s="3">
        <v>50</v>
      </c>
      <c r="B75" s="4">
        <v>4</v>
      </c>
      <c r="C75" s="14" t="s">
        <v>70</v>
      </c>
      <c r="D75" s="4" t="s">
        <v>73</v>
      </c>
      <c r="E75" s="8" t="s">
        <v>73</v>
      </c>
      <c r="F75" s="17" t="s">
        <v>1540</v>
      </c>
      <c r="G75" s="3" t="s">
        <v>18</v>
      </c>
      <c r="H75" s="21" t="s">
        <v>1950</v>
      </c>
    </row>
    <row r="76" spans="1:8" ht="15" thickBot="1" x14ac:dyDescent="0.35">
      <c r="A76" s="3">
        <v>50</v>
      </c>
      <c r="B76" s="4">
        <v>5</v>
      </c>
      <c r="C76" s="14" t="s">
        <v>70</v>
      </c>
      <c r="D76" s="4" t="s">
        <v>74</v>
      </c>
      <c r="E76" s="8" t="s">
        <v>74</v>
      </c>
      <c r="F76" s="17" t="s">
        <v>1540</v>
      </c>
      <c r="G76" s="3" t="s">
        <v>18</v>
      </c>
      <c r="H76" s="21" t="s">
        <v>1950</v>
      </c>
    </row>
    <row r="77" spans="1:8" ht="15" thickBot="1" x14ac:dyDescent="0.35">
      <c r="A77" s="3">
        <v>61</v>
      </c>
      <c r="B77" s="4">
        <v>1</v>
      </c>
      <c r="C77" s="14" t="s">
        <v>75</v>
      </c>
      <c r="D77" s="4" t="s">
        <v>76</v>
      </c>
      <c r="E77" s="8" t="s">
        <v>76</v>
      </c>
      <c r="F77" s="17" t="s">
        <v>1540</v>
      </c>
      <c r="G77" s="3" t="s">
        <v>18</v>
      </c>
      <c r="H77" s="21" t="s">
        <v>1950</v>
      </c>
    </row>
    <row r="78" spans="1:8" ht="15" thickBot="1" x14ac:dyDescent="0.35">
      <c r="A78" s="3">
        <v>61</v>
      </c>
      <c r="B78" s="4">
        <v>2</v>
      </c>
      <c r="C78" s="14" t="s">
        <v>75</v>
      </c>
      <c r="D78" s="4" t="s">
        <v>62</v>
      </c>
      <c r="E78" s="8" t="s">
        <v>62</v>
      </c>
      <c r="F78" s="17" t="s">
        <v>1540</v>
      </c>
      <c r="G78" s="3" t="s">
        <v>18</v>
      </c>
      <c r="H78" s="21" t="s">
        <v>1950</v>
      </c>
    </row>
    <row r="79" spans="1:8" ht="15" thickBot="1" x14ac:dyDescent="0.35">
      <c r="A79" s="3">
        <v>43</v>
      </c>
      <c r="B79" s="4">
        <v>1</v>
      </c>
      <c r="C79" s="14" t="s">
        <v>77</v>
      </c>
      <c r="D79" s="4" t="s">
        <v>78</v>
      </c>
      <c r="E79" s="8" t="s">
        <v>78</v>
      </c>
      <c r="F79" s="17" t="s">
        <v>1540</v>
      </c>
      <c r="G79" s="3" t="s">
        <v>18</v>
      </c>
      <c r="H79" s="21" t="s">
        <v>1950</v>
      </c>
    </row>
    <row r="80" spans="1:8" ht="15" thickBot="1" x14ac:dyDescent="0.35">
      <c r="A80" s="3">
        <v>43</v>
      </c>
      <c r="B80" s="4">
        <v>2</v>
      </c>
      <c r="C80" s="14" t="s">
        <v>77</v>
      </c>
      <c r="D80" s="4" t="s">
        <v>62</v>
      </c>
      <c r="E80" s="8" t="s">
        <v>62</v>
      </c>
      <c r="F80" s="17" t="s">
        <v>1540</v>
      </c>
      <c r="G80" s="3" t="s">
        <v>18</v>
      </c>
      <c r="H80" s="21" t="s">
        <v>1950</v>
      </c>
    </row>
    <row r="81" spans="1:8" ht="15" thickBot="1" x14ac:dyDescent="0.35">
      <c r="A81" s="3">
        <v>62</v>
      </c>
      <c r="B81" s="4">
        <v>1</v>
      </c>
      <c r="C81" s="14" t="s">
        <v>79</v>
      </c>
      <c r="D81" s="4" t="s">
        <v>78</v>
      </c>
      <c r="E81" s="8" t="s">
        <v>78</v>
      </c>
      <c r="F81" s="17" t="s">
        <v>1540</v>
      </c>
      <c r="G81" s="3" t="s">
        <v>18</v>
      </c>
      <c r="H81" s="21" t="s">
        <v>1950</v>
      </c>
    </row>
    <row r="82" spans="1:8" ht="15" thickBot="1" x14ac:dyDescent="0.35">
      <c r="A82" s="3">
        <v>62</v>
      </c>
      <c r="B82" s="4">
        <v>2</v>
      </c>
      <c r="C82" s="14" t="s">
        <v>79</v>
      </c>
      <c r="D82" s="4" t="s">
        <v>62</v>
      </c>
      <c r="E82" s="8" t="s">
        <v>62</v>
      </c>
      <c r="F82" s="17" t="s">
        <v>1540</v>
      </c>
      <c r="G82" s="3" t="s">
        <v>18</v>
      </c>
      <c r="H82" s="21" t="s">
        <v>1950</v>
      </c>
    </row>
    <row r="83" spans="1:8" ht="15" thickBot="1" x14ac:dyDescent="0.35">
      <c r="A83" s="3">
        <v>63</v>
      </c>
      <c r="B83" s="4">
        <v>1</v>
      </c>
      <c r="C83" s="14" t="s">
        <v>80</v>
      </c>
      <c r="D83" s="4" t="s">
        <v>21</v>
      </c>
      <c r="E83" s="8" t="s">
        <v>21</v>
      </c>
      <c r="F83" s="17" t="s">
        <v>1540</v>
      </c>
      <c r="G83" s="3" t="s">
        <v>18</v>
      </c>
      <c r="H83" s="21" t="s">
        <v>1950</v>
      </c>
    </row>
    <row r="84" spans="1:8" ht="15" thickBot="1" x14ac:dyDescent="0.35">
      <c r="A84" s="3">
        <v>63</v>
      </c>
      <c r="B84" s="4">
        <v>2</v>
      </c>
      <c r="C84" s="14" t="s">
        <v>80</v>
      </c>
      <c r="D84" s="4" t="s">
        <v>6</v>
      </c>
      <c r="E84" s="8" t="s">
        <v>6</v>
      </c>
      <c r="F84" s="17" t="s">
        <v>1540</v>
      </c>
      <c r="G84" s="3" t="s">
        <v>1662</v>
      </c>
      <c r="H84" s="21" t="s">
        <v>1950</v>
      </c>
    </row>
    <row r="85" spans="1:8" ht="27" thickBot="1" x14ac:dyDescent="0.35">
      <c r="A85" s="3">
        <v>63</v>
      </c>
      <c r="B85" s="4">
        <v>3</v>
      </c>
      <c r="C85" s="14" t="s">
        <v>80</v>
      </c>
      <c r="D85" s="5" t="s">
        <v>58</v>
      </c>
      <c r="E85" s="8" t="s">
        <v>58</v>
      </c>
      <c r="F85" s="17" t="s">
        <v>1540</v>
      </c>
      <c r="G85" s="3" t="s">
        <v>1663</v>
      </c>
      <c r="H85" s="21" t="s">
        <v>1950</v>
      </c>
    </row>
    <row r="86" spans="1:8" ht="15" thickBot="1" x14ac:dyDescent="0.35">
      <c r="A86" s="3">
        <v>63</v>
      </c>
      <c r="B86" s="4">
        <v>4</v>
      </c>
      <c r="C86" s="14" t="s">
        <v>80</v>
      </c>
      <c r="D86" s="4" t="s">
        <v>76</v>
      </c>
      <c r="E86" s="8" t="s">
        <v>76</v>
      </c>
      <c r="F86" s="17" t="s">
        <v>1540</v>
      </c>
      <c r="G86" s="3" t="s">
        <v>18</v>
      </c>
      <c r="H86" s="21" t="s">
        <v>1950</v>
      </c>
    </row>
    <row r="87" spans="1:8" ht="15" thickBot="1" x14ac:dyDescent="0.35">
      <c r="A87" s="3">
        <v>63</v>
      </c>
      <c r="B87" s="4">
        <v>5</v>
      </c>
      <c r="C87" s="14" t="s">
        <v>80</v>
      </c>
      <c r="D87" s="4" t="s">
        <v>62</v>
      </c>
      <c r="E87" s="8" t="s">
        <v>62</v>
      </c>
      <c r="F87" s="17" t="s">
        <v>1540</v>
      </c>
      <c r="G87" s="3" t="s">
        <v>18</v>
      </c>
      <c r="H87" s="21" t="s">
        <v>1950</v>
      </c>
    </row>
    <row r="88" spans="1:8" ht="15" thickBot="1" x14ac:dyDescent="0.35">
      <c r="A88" s="3">
        <v>65</v>
      </c>
      <c r="B88" s="4">
        <v>1</v>
      </c>
      <c r="C88" s="14" t="s">
        <v>81</v>
      </c>
      <c r="D88" s="4" t="s">
        <v>21</v>
      </c>
      <c r="E88" s="8" t="s">
        <v>21</v>
      </c>
      <c r="F88" s="17" t="s">
        <v>1540</v>
      </c>
      <c r="G88" s="3" t="s">
        <v>18</v>
      </c>
      <c r="H88" s="21" t="s">
        <v>1950</v>
      </c>
    </row>
    <row r="89" spans="1:8" ht="15" thickBot="1" x14ac:dyDescent="0.35">
      <c r="A89" s="3">
        <v>65</v>
      </c>
      <c r="B89" s="4">
        <v>2</v>
      </c>
      <c r="C89" s="14" t="s">
        <v>81</v>
      </c>
      <c r="D89" s="4" t="s">
        <v>6</v>
      </c>
      <c r="E89" s="8" t="s">
        <v>6</v>
      </c>
      <c r="F89" s="17" t="s">
        <v>1540</v>
      </c>
      <c r="G89" s="3" t="s">
        <v>1662</v>
      </c>
      <c r="H89" s="21" t="s">
        <v>1950</v>
      </c>
    </row>
    <row r="90" spans="1:8" ht="27" thickBot="1" x14ac:dyDescent="0.35">
      <c r="A90" s="3">
        <v>65</v>
      </c>
      <c r="B90" s="4">
        <v>3</v>
      </c>
      <c r="C90" s="14" t="s">
        <v>81</v>
      </c>
      <c r="D90" s="5" t="s">
        <v>58</v>
      </c>
      <c r="E90" s="8" t="s">
        <v>58</v>
      </c>
      <c r="F90" s="17" t="s">
        <v>1540</v>
      </c>
      <c r="G90" s="3" t="s">
        <v>1663</v>
      </c>
      <c r="H90" s="21" t="s">
        <v>1950</v>
      </c>
    </row>
    <row r="91" spans="1:8" ht="15" thickBot="1" x14ac:dyDescent="0.35">
      <c r="A91" s="3">
        <v>65</v>
      </c>
      <c r="B91" s="4">
        <v>4</v>
      </c>
      <c r="C91" s="14" t="s">
        <v>81</v>
      </c>
      <c r="D91" s="4" t="s">
        <v>78</v>
      </c>
      <c r="E91" s="8" t="s">
        <v>78</v>
      </c>
      <c r="F91" s="17" t="s">
        <v>1540</v>
      </c>
      <c r="G91" s="3" t="s">
        <v>18</v>
      </c>
      <c r="H91" s="21" t="s">
        <v>1950</v>
      </c>
    </row>
    <row r="92" spans="1:8" ht="15" thickBot="1" x14ac:dyDescent="0.35">
      <c r="A92" s="3">
        <v>65</v>
      </c>
      <c r="B92" s="4">
        <v>5</v>
      </c>
      <c r="C92" s="14" t="s">
        <v>81</v>
      </c>
      <c r="D92" s="4" t="s">
        <v>62</v>
      </c>
      <c r="E92" s="8" t="s">
        <v>62</v>
      </c>
      <c r="F92" s="17" t="s">
        <v>1540</v>
      </c>
      <c r="G92" s="3" t="s">
        <v>18</v>
      </c>
      <c r="H92" s="21" t="s">
        <v>1950</v>
      </c>
    </row>
    <row r="93" spans="1:8" ht="15" thickBot="1" x14ac:dyDescent="0.35">
      <c r="A93" s="3">
        <v>11</v>
      </c>
      <c r="B93" s="4">
        <v>1</v>
      </c>
      <c r="C93" s="14" t="s">
        <v>82</v>
      </c>
      <c r="D93" s="4" t="s">
        <v>83</v>
      </c>
      <c r="E93" s="8" t="s">
        <v>83</v>
      </c>
      <c r="F93" s="17" t="s">
        <v>1540</v>
      </c>
      <c r="G93" s="3" t="s">
        <v>18</v>
      </c>
      <c r="H93" s="21" t="s">
        <v>1950</v>
      </c>
    </row>
    <row r="94" spans="1:8" ht="15" thickBot="1" x14ac:dyDescent="0.35">
      <c r="A94" s="3">
        <v>11</v>
      </c>
      <c r="B94" s="4">
        <v>2</v>
      </c>
      <c r="C94" s="14" t="s">
        <v>82</v>
      </c>
      <c r="D94" s="4" t="s">
        <v>84</v>
      </c>
      <c r="E94" s="8" t="s">
        <v>84</v>
      </c>
      <c r="F94" s="17" t="s">
        <v>1540</v>
      </c>
      <c r="G94" s="3" t="s">
        <v>18</v>
      </c>
      <c r="H94" s="21" t="s">
        <v>1950</v>
      </c>
    </row>
    <row r="95" spans="1:8" ht="15" thickBot="1" x14ac:dyDescent="0.35">
      <c r="A95" s="3">
        <v>11</v>
      </c>
      <c r="B95" s="4">
        <v>3</v>
      </c>
      <c r="C95" s="14" t="s">
        <v>82</v>
      </c>
      <c r="D95" s="4" t="s">
        <v>85</v>
      </c>
      <c r="E95" s="8" t="s">
        <v>85</v>
      </c>
      <c r="F95" s="17" t="s">
        <v>1540</v>
      </c>
      <c r="G95" s="3" t="s">
        <v>18</v>
      </c>
      <c r="H95" s="21" t="s">
        <v>1950</v>
      </c>
    </row>
    <row r="96" spans="1:8" ht="15" thickBot="1" x14ac:dyDescent="0.35">
      <c r="A96" s="3">
        <v>53</v>
      </c>
      <c r="B96" s="4">
        <v>1</v>
      </c>
      <c r="C96" s="14" t="s">
        <v>86</v>
      </c>
      <c r="D96" s="4" t="s">
        <v>62</v>
      </c>
      <c r="E96" s="8" t="s">
        <v>62</v>
      </c>
      <c r="F96" s="17" t="s">
        <v>1540</v>
      </c>
      <c r="G96" s="3" t="s">
        <v>18</v>
      </c>
      <c r="H96" s="21" t="s">
        <v>1950</v>
      </c>
    </row>
    <row r="97" spans="1:8" ht="15" thickBot="1" x14ac:dyDescent="0.35">
      <c r="A97" s="3">
        <v>53</v>
      </c>
      <c r="B97" s="4">
        <v>2</v>
      </c>
      <c r="C97" s="14" t="s">
        <v>86</v>
      </c>
      <c r="D97" s="4" t="s">
        <v>56</v>
      </c>
      <c r="E97" s="8" t="s">
        <v>56</v>
      </c>
      <c r="F97" s="17" t="s">
        <v>1540</v>
      </c>
      <c r="G97" s="3" t="s">
        <v>18</v>
      </c>
      <c r="H97" s="21" t="s">
        <v>1950</v>
      </c>
    </row>
    <row r="98" spans="1:8" ht="15" thickBot="1" x14ac:dyDescent="0.35">
      <c r="A98" s="3">
        <v>53</v>
      </c>
      <c r="B98" s="4">
        <v>3</v>
      </c>
      <c r="C98" s="14" t="s">
        <v>86</v>
      </c>
      <c r="D98" s="4" t="s">
        <v>87</v>
      </c>
      <c r="E98" s="8" t="s">
        <v>87</v>
      </c>
      <c r="F98" s="17" t="s">
        <v>1540</v>
      </c>
      <c r="G98" s="3" t="s">
        <v>18</v>
      </c>
      <c r="H98" s="21" t="s">
        <v>1950</v>
      </c>
    </row>
    <row r="99" spans="1:8" ht="15" thickBot="1" x14ac:dyDescent="0.35">
      <c r="A99" s="3">
        <v>34</v>
      </c>
      <c r="B99" s="4">
        <v>1</v>
      </c>
      <c r="C99" s="14" t="s">
        <v>88</v>
      </c>
      <c r="D99" s="4" t="s">
        <v>56</v>
      </c>
      <c r="E99" s="8" t="s">
        <v>56</v>
      </c>
      <c r="F99" s="17" t="s">
        <v>1540</v>
      </c>
      <c r="G99" s="3" t="s">
        <v>18</v>
      </c>
      <c r="H99" s="21" t="s">
        <v>1950</v>
      </c>
    </row>
    <row r="100" spans="1:8" ht="15" thickBot="1" x14ac:dyDescent="0.35">
      <c r="A100" s="3">
        <v>34</v>
      </c>
      <c r="B100" s="4">
        <v>2</v>
      </c>
      <c r="C100" s="14" t="s">
        <v>88</v>
      </c>
      <c r="D100" s="4" t="s">
        <v>7</v>
      </c>
      <c r="E100" s="8" t="s">
        <v>7</v>
      </c>
      <c r="F100" s="17" t="s">
        <v>1540</v>
      </c>
      <c r="G100" s="3" t="s">
        <v>18</v>
      </c>
      <c r="H100" s="21" t="s">
        <v>1950</v>
      </c>
    </row>
    <row r="101" spans="1:8" ht="15" thickBot="1" x14ac:dyDescent="0.35">
      <c r="A101" s="3">
        <v>34</v>
      </c>
      <c r="B101" s="4">
        <v>3</v>
      </c>
      <c r="C101" s="14" t="s">
        <v>88</v>
      </c>
      <c r="D101" s="4" t="s">
        <v>89</v>
      </c>
      <c r="E101" s="8" t="s">
        <v>89</v>
      </c>
      <c r="F101" s="17" t="s">
        <v>1540</v>
      </c>
      <c r="G101" s="3" t="s">
        <v>1664</v>
      </c>
      <c r="H101" s="21" t="s">
        <v>1950</v>
      </c>
    </row>
    <row r="102" spans="1:8" ht="15" thickBot="1" x14ac:dyDescent="0.35">
      <c r="A102" s="3">
        <v>34</v>
      </c>
      <c r="B102" s="4">
        <v>4</v>
      </c>
      <c r="C102" s="14" t="s">
        <v>88</v>
      </c>
      <c r="D102" s="4" t="s">
        <v>21</v>
      </c>
      <c r="E102" s="8" t="s">
        <v>21</v>
      </c>
      <c r="F102" s="17" t="s">
        <v>1540</v>
      </c>
      <c r="G102" s="3" t="s">
        <v>18</v>
      </c>
      <c r="H102" s="21" t="s">
        <v>1950</v>
      </c>
    </row>
    <row r="103" spans="1:8" ht="15" thickBot="1" x14ac:dyDescent="0.35">
      <c r="A103" s="3">
        <v>34</v>
      </c>
      <c r="B103" s="4">
        <v>5</v>
      </c>
      <c r="C103" s="14" t="s">
        <v>88</v>
      </c>
      <c r="D103" s="4" t="s">
        <v>6</v>
      </c>
      <c r="E103" s="8" t="s">
        <v>6</v>
      </c>
      <c r="F103" s="17" t="s">
        <v>1540</v>
      </c>
      <c r="G103" s="3" t="s">
        <v>1662</v>
      </c>
      <c r="H103" s="21" t="s">
        <v>1950</v>
      </c>
    </row>
    <row r="104" spans="1:8" ht="15" thickBot="1" x14ac:dyDescent="0.35">
      <c r="A104" s="3">
        <v>34</v>
      </c>
      <c r="B104" s="4">
        <v>6</v>
      </c>
      <c r="C104" s="14" t="s">
        <v>88</v>
      </c>
      <c r="D104" s="4" t="s">
        <v>90</v>
      </c>
      <c r="E104" s="8" t="s">
        <v>90</v>
      </c>
      <c r="F104" s="17" t="s">
        <v>1540</v>
      </c>
      <c r="G104" s="3" t="s">
        <v>1665</v>
      </c>
      <c r="H104" s="21" t="s">
        <v>1950</v>
      </c>
    </row>
    <row r="105" spans="1:8" ht="15" thickBot="1" x14ac:dyDescent="0.35">
      <c r="A105" s="3">
        <v>34</v>
      </c>
      <c r="B105" s="4">
        <v>7</v>
      </c>
      <c r="C105" s="14" t="s">
        <v>88</v>
      </c>
      <c r="D105" s="4" t="s">
        <v>91</v>
      </c>
      <c r="E105" s="8" t="s">
        <v>91</v>
      </c>
      <c r="F105" s="17" t="s">
        <v>1540</v>
      </c>
      <c r="G105" s="3" t="s">
        <v>1664</v>
      </c>
      <c r="H105" s="21" t="s">
        <v>1950</v>
      </c>
    </row>
    <row r="106" spans="1:8" ht="15" thickBot="1" x14ac:dyDescent="0.35">
      <c r="A106" s="3">
        <v>26</v>
      </c>
      <c r="B106" s="4">
        <v>1</v>
      </c>
      <c r="C106" s="14" t="s">
        <v>92</v>
      </c>
      <c r="D106" s="4" t="s">
        <v>21</v>
      </c>
      <c r="E106" s="8" t="s">
        <v>21</v>
      </c>
      <c r="F106" s="17" t="s">
        <v>1540</v>
      </c>
      <c r="G106" s="3" t="s">
        <v>18</v>
      </c>
      <c r="H106" s="21" t="s">
        <v>1950</v>
      </c>
    </row>
    <row r="107" spans="1:8" ht="15" thickBot="1" x14ac:dyDescent="0.35">
      <c r="A107" s="3">
        <v>26</v>
      </c>
      <c r="B107" s="4">
        <v>2</v>
      </c>
      <c r="C107" s="14" t="s">
        <v>92</v>
      </c>
      <c r="D107" s="4" t="s">
        <v>93</v>
      </c>
      <c r="E107" s="8" t="s">
        <v>93</v>
      </c>
      <c r="F107" s="17" t="s">
        <v>1540</v>
      </c>
      <c r="G107" s="3" t="s">
        <v>1664</v>
      </c>
      <c r="H107" s="21" t="s">
        <v>1950</v>
      </c>
    </row>
    <row r="108" spans="1:8" ht="15" thickBot="1" x14ac:dyDescent="0.35">
      <c r="A108" s="3">
        <v>26</v>
      </c>
      <c r="B108" s="4">
        <v>3</v>
      </c>
      <c r="C108" s="14" t="s">
        <v>92</v>
      </c>
      <c r="D108" s="4" t="s">
        <v>94</v>
      </c>
      <c r="E108" s="8" t="s">
        <v>94</v>
      </c>
      <c r="F108" s="17" t="s">
        <v>1540</v>
      </c>
      <c r="G108" s="3" t="s">
        <v>18</v>
      </c>
      <c r="H108" s="21" t="s">
        <v>1950</v>
      </c>
    </row>
    <row r="109" spans="1:8" ht="15" thickBot="1" x14ac:dyDescent="0.35">
      <c r="A109" s="3">
        <v>26</v>
      </c>
      <c r="B109" s="4">
        <v>4</v>
      </c>
      <c r="C109" s="14" t="s">
        <v>92</v>
      </c>
      <c r="D109" s="4" t="s">
        <v>95</v>
      </c>
      <c r="E109" s="8" t="s">
        <v>95</v>
      </c>
      <c r="F109" s="17" t="s">
        <v>1540</v>
      </c>
      <c r="G109" s="3" t="s">
        <v>18</v>
      </c>
      <c r="H109" s="21" t="s">
        <v>1950</v>
      </c>
    </row>
    <row r="110" spans="1:8" ht="15" thickBot="1" x14ac:dyDescent="0.35">
      <c r="A110" s="3">
        <v>26</v>
      </c>
      <c r="B110" s="4">
        <v>5</v>
      </c>
      <c r="C110" s="14" t="s">
        <v>92</v>
      </c>
      <c r="D110" s="4" t="s">
        <v>96</v>
      </c>
      <c r="E110" s="8" t="s">
        <v>96</v>
      </c>
      <c r="F110" s="17" t="s">
        <v>1540</v>
      </c>
      <c r="G110" s="3" t="s">
        <v>18</v>
      </c>
      <c r="H110" s="21" t="s">
        <v>1950</v>
      </c>
    </row>
    <row r="111" spans="1:8" ht="15" thickBot="1" x14ac:dyDescent="0.35">
      <c r="A111" s="3">
        <v>26</v>
      </c>
      <c r="B111" s="4">
        <v>6</v>
      </c>
      <c r="C111" s="14" t="s">
        <v>92</v>
      </c>
      <c r="D111" s="4" t="s">
        <v>91</v>
      </c>
      <c r="E111" s="8" t="s">
        <v>91</v>
      </c>
      <c r="F111" s="17" t="s">
        <v>1540</v>
      </c>
      <c r="G111" s="3" t="s">
        <v>1664</v>
      </c>
      <c r="H111" s="21" t="s">
        <v>1950</v>
      </c>
    </row>
    <row r="112" spans="1:8" ht="15" thickBot="1" x14ac:dyDescent="0.35">
      <c r="A112" s="3">
        <v>26</v>
      </c>
      <c r="B112" s="4">
        <v>7</v>
      </c>
      <c r="C112" s="14" t="s">
        <v>92</v>
      </c>
      <c r="D112" s="4" t="s">
        <v>97</v>
      </c>
      <c r="E112" s="8" t="s">
        <v>97</v>
      </c>
      <c r="F112" s="17" t="s">
        <v>1540</v>
      </c>
      <c r="G112" s="3" t="s">
        <v>1664</v>
      </c>
      <c r="H112" s="21" t="s">
        <v>1950</v>
      </c>
    </row>
    <row r="113" spans="1:8" ht="15" thickBot="1" x14ac:dyDescent="0.35">
      <c r="A113" s="3">
        <v>26</v>
      </c>
      <c r="B113" s="4">
        <v>8</v>
      </c>
      <c r="C113" s="14" t="s">
        <v>92</v>
      </c>
      <c r="D113" s="4" t="s">
        <v>98</v>
      </c>
      <c r="E113" s="8" t="s">
        <v>98</v>
      </c>
      <c r="F113" s="17" t="s">
        <v>1540</v>
      </c>
      <c r="G113" s="3" t="s">
        <v>1664</v>
      </c>
      <c r="H113" s="21" t="s">
        <v>1950</v>
      </c>
    </row>
    <row r="114" spans="1:8" ht="15" thickBot="1" x14ac:dyDescent="0.35">
      <c r="A114" s="3">
        <v>26</v>
      </c>
      <c r="B114" s="4">
        <v>9</v>
      </c>
      <c r="C114" s="14" t="s">
        <v>92</v>
      </c>
      <c r="D114" s="4" t="s">
        <v>99</v>
      </c>
      <c r="E114" s="8" t="s">
        <v>99</v>
      </c>
      <c r="F114" s="17" t="s">
        <v>1540</v>
      </c>
      <c r="G114" s="3" t="s">
        <v>1664</v>
      </c>
      <c r="H114" s="21" t="s">
        <v>1950</v>
      </c>
    </row>
    <row r="115" spans="1:8" ht="15" thickBot="1" x14ac:dyDescent="0.35">
      <c r="A115" s="3">
        <v>26</v>
      </c>
      <c r="B115" s="4">
        <v>10</v>
      </c>
      <c r="C115" s="14" t="s">
        <v>92</v>
      </c>
      <c r="D115" s="4" t="s">
        <v>100</v>
      </c>
      <c r="E115" s="8" t="s">
        <v>100</v>
      </c>
      <c r="F115" s="17" t="s">
        <v>1540</v>
      </c>
      <c r="G115" s="3" t="s">
        <v>1664</v>
      </c>
      <c r="H115" s="21" t="s">
        <v>1950</v>
      </c>
    </row>
    <row r="116" spans="1:8" ht="15" thickBot="1" x14ac:dyDescent="0.35">
      <c r="A116" s="3">
        <v>26</v>
      </c>
      <c r="B116" s="4">
        <v>11</v>
      </c>
      <c r="C116" s="14" t="s">
        <v>92</v>
      </c>
      <c r="D116" s="4" t="s">
        <v>101</v>
      </c>
      <c r="E116" s="8" t="s">
        <v>101</v>
      </c>
      <c r="F116" s="17" t="s">
        <v>1540</v>
      </c>
      <c r="G116" s="3" t="s">
        <v>1664</v>
      </c>
      <c r="H116" s="21" t="s">
        <v>1950</v>
      </c>
    </row>
    <row r="117" spans="1:8" ht="15" thickBot="1" x14ac:dyDescent="0.35">
      <c r="A117" s="3">
        <v>26</v>
      </c>
      <c r="B117" s="4">
        <v>12</v>
      </c>
      <c r="C117" s="14" t="s">
        <v>92</v>
      </c>
      <c r="D117" s="4" t="s">
        <v>102</v>
      </c>
      <c r="E117" s="8" t="s">
        <v>102</v>
      </c>
      <c r="F117" s="17" t="s">
        <v>1540</v>
      </c>
      <c r="G117" s="3" t="s">
        <v>1664</v>
      </c>
      <c r="H117" s="21" t="s">
        <v>1950</v>
      </c>
    </row>
    <row r="118" spans="1:8" ht="15" thickBot="1" x14ac:dyDescent="0.35">
      <c r="A118" s="3">
        <v>26</v>
      </c>
      <c r="B118" s="4">
        <v>13</v>
      </c>
      <c r="C118" s="14" t="s">
        <v>92</v>
      </c>
      <c r="D118" s="4" t="s">
        <v>103</v>
      </c>
      <c r="E118" s="8" t="s">
        <v>103</v>
      </c>
      <c r="F118" s="17" t="s">
        <v>1540</v>
      </c>
      <c r="G118" s="3" t="s">
        <v>1664</v>
      </c>
      <c r="H118" s="21" t="s">
        <v>1950</v>
      </c>
    </row>
    <row r="119" spans="1:8" ht="15" thickBot="1" x14ac:dyDescent="0.35">
      <c r="A119" s="3">
        <v>26</v>
      </c>
      <c r="B119" s="4">
        <v>14</v>
      </c>
      <c r="C119" s="14" t="s">
        <v>92</v>
      </c>
      <c r="D119" s="4" t="s">
        <v>104</v>
      </c>
      <c r="E119" s="8" t="s">
        <v>104</v>
      </c>
      <c r="F119" s="17" t="s">
        <v>1540</v>
      </c>
      <c r="G119" s="3" t="s">
        <v>1664</v>
      </c>
      <c r="H119" s="21" t="s">
        <v>1950</v>
      </c>
    </row>
    <row r="120" spans="1:8" ht="15" thickBot="1" x14ac:dyDescent="0.35">
      <c r="A120" s="3">
        <v>26</v>
      </c>
      <c r="B120" s="4">
        <v>15</v>
      </c>
      <c r="C120" s="14" t="s">
        <v>92</v>
      </c>
      <c r="D120" s="4" t="s">
        <v>105</v>
      </c>
      <c r="E120" s="8" t="s">
        <v>105</v>
      </c>
      <c r="F120" s="17" t="s">
        <v>1540</v>
      </c>
      <c r="G120" s="3" t="s">
        <v>1664</v>
      </c>
      <c r="H120" s="21" t="s">
        <v>1950</v>
      </c>
    </row>
    <row r="121" spans="1:8" ht="15" thickBot="1" x14ac:dyDescent="0.35">
      <c r="A121" s="3">
        <v>26</v>
      </c>
      <c r="B121" s="4">
        <v>16</v>
      </c>
      <c r="C121" s="14" t="s">
        <v>92</v>
      </c>
      <c r="D121" s="4" t="s">
        <v>106</v>
      </c>
      <c r="E121" s="8" t="s">
        <v>106</v>
      </c>
      <c r="F121" s="17" t="s">
        <v>1540</v>
      </c>
      <c r="G121" s="3" t="s">
        <v>1664</v>
      </c>
      <c r="H121" s="21" t="s">
        <v>1950</v>
      </c>
    </row>
    <row r="122" spans="1:8" ht="15" thickBot="1" x14ac:dyDescent="0.35">
      <c r="A122" s="3">
        <v>26</v>
      </c>
      <c r="B122" s="4">
        <v>17</v>
      </c>
      <c r="C122" s="14" t="s">
        <v>92</v>
      </c>
      <c r="D122" s="4" t="s">
        <v>107</v>
      </c>
      <c r="E122" s="8" t="s">
        <v>107</v>
      </c>
      <c r="F122" s="17" t="s">
        <v>1540</v>
      </c>
      <c r="G122" s="3" t="s">
        <v>1664</v>
      </c>
      <c r="H122" s="21" t="s">
        <v>1950</v>
      </c>
    </row>
    <row r="123" spans="1:8" ht="15" thickBot="1" x14ac:dyDescent="0.35">
      <c r="A123" s="3">
        <v>18</v>
      </c>
      <c r="B123" s="4">
        <v>1</v>
      </c>
      <c r="C123" s="14" t="s">
        <v>108</v>
      </c>
      <c r="D123" s="4" t="s">
        <v>6</v>
      </c>
      <c r="E123" s="8" t="s">
        <v>6</v>
      </c>
      <c r="F123" s="17" t="s">
        <v>1540</v>
      </c>
      <c r="G123" s="3" t="s">
        <v>1662</v>
      </c>
      <c r="H123" s="21" t="s">
        <v>1950</v>
      </c>
    </row>
    <row r="124" spans="1:8" ht="15" thickBot="1" x14ac:dyDescent="0.35">
      <c r="A124" s="3">
        <v>18</v>
      </c>
      <c r="B124" s="4">
        <v>2</v>
      </c>
      <c r="C124" s="14" t="s">
        <v>108</v>
      </c>
      <c r="D124" s="4" t="s">
        <v>21</v>
      </c>
      <c r="E124" s="8" t="s">
        <v>21</v>
      </c>
      <c r="F124" s="17" t="s">
        <v>1540</v>
      </c>
      <c r="G124" s="3" t="s">
        <v>18</v>
      </c>
      <c r="H124" s="21" t="s">
        <v>1950</v>
      </c>
    </row>
    <row r="125" spans="1:8" ht="15" thickBot="1" x14ac:dyDescent="0.35">
      <c r="A125" s="3">
        <v>18</v>
      </c>
      <c r="B125" s="4">
        <v>3</v>
      </c>
      <c r="C125" s="14" t="s">
        <v>108</v>
      </c>
      <c r="D125" s="4" t="s">
        <v>109</v>
      </c>
      <c r="E125" s="8" t="s">
        <v>109</v>
      </c>
      <c r="F125" s="17" t="s">
        <v>1540</v>
      </c>
      <c r="G125" s="3" t="s">
        <v>18</v>
      </c>
      <c r="H125" s="21" t="s">
        <v>1950</v>
      </c>
    </row>
    <row r="126" spans="1:8" ht="15" thickBot="1" x14ac:dyDescent="0.35">
      <c r="A126" s="3">
        <v>18</v>
      </c>
      <c r="B126" s="4">
        <v>4</v>
      </c>
      <c r="C126" s="14" t="s">
        <v>108</v>
      </c>
      <c r="D126" s="4" t="s">
        <v>110</v>
      </c>
      <c r="E126" s="8" t="s">
        <v>110</v>
      </c>
      <c r="F126" s="17" t="s">
        <v>1540</v>
      </c>
      <c r="G126" s="3" t="s">
        <v>18</v>
      </c>
      <c r="H126" s="21" t="s">
        <v>1950</v>
      </c>
    </row>
    <row r="127" spans="1:8" ht="15" thickBot="1" x14ac:dyDescent="0.35">
      <c r="A127" s="3">
        <v>17</v>
      </c>
      <c r="B127" s="4">
        <v>1</v>
      </c>
      <c r="C127" s="14" t="s">
        <v>111</v>
      </c>
      <c r="D127" s="4" t="s">
        <v>96</v>
      </c>
      <c r="E127" s="8" t="s">
        <v>96</v>
      </c>
      <c r="F127" s="17" t="s">
        <v>1540</v>
      </c>
      <c r="G127" s="3" t="s">
        <v>18</v>
      </c>
      <c r="H127" s="21" t="s">
        <v>1950</v>
      </c>
    </row>
    <row r="128" spans="1:8" ht="15" thickBot="1" x14ac:dyDescent="0.35">
      <c r="A128" s="3">
        <v>17</v>
      </c>
      <c r="B128" s="4">
        <v>2</v>
      </c>
      <c r="C128" s="14" t="s">
        <v>111</v>
      </c>
      <c r="D128" s="4" t="s">
        <v>112</v>
      </c>
      <c r="E128" s="8" t="s">
        <v>112</v>
      </c>
      <c r="F128" s="17" t="s">
        <v>1540</v>
      </c>
      <c r="G128" s="3" t="s">
        <v>18</v>
      </c>
      <c r="H128" s="21" t="s">
        <v>1950</v>
      </c>
    </row>
    <row r="129" spans="1:8" ht="15" thickBot="1" x14ac:dyDescent="0.35">
      <c r="A129" s="3">
        <v>20</v>
      </c>
      <c r="B129" s="4">
        <v>1</v>
      </c>
      <c r="C129" s="14" t="s">
        <v>113</v>
      </c>
      <c r="D129" s="4" t="s">
        <v>114</v>
      </c>
      <c r="E129" s="8" t="s">
        <v>114</v>
      </c>
      <c r="F129" s="17" t="s">
        <v>1540</v>
      </c>
      <c r="G129" s="3" t="s">
        <v>18</v>
      </c>
      <c r="H129" s="21" t="s">
        <v>1950</v>
      </c>
    </row>
    <row r="130" spans="1:8" ht="15" thickBot="1" x14ac:dyDescent="0.35">
      <c r="A130" s="3">
        <v>20</v>
      </c>
      <c r="B130" s="4">
        <v>2</v>
      </c>
      <c r="C130" s="14" t="s">
        <v>113</v>
      </c>
      <c r="D130" s="4" t="s">
        <v>115</v>
      </c>
      <c r="E130" s="8" t="s">
        <v>115</v>
      </c>
      <c r="F130" s="17" t="s">
        <v>1540</v>
      </c>
      <c r="G130" s="3" t="s">
        <v>18</v>
      </c>
      <c r="H130" s="21" t="s">
        <v>1950</v>
      </c>
    </row>
    <row r="131" spans="1:8" ht="15" thickBot="1" x14ac:dyDescent="0.35">
      <c r="A131" s="3">
        <v>20</v>
      </c>
      <c r="B131" s="4">
        <v>3</v>
      </c>
      <c r="C131" s="14" t="s">
        <v>113</v>
      </c>
      <c r="D131" s="4" t="s">
        <v>116</v>
      </c>
      <c r="E131" s="8" t="s">
        <v>116</v>
      </c>
      <c r="F131" s="17" t="s">
        <v>1540</v>
      </c>
      <c r="G131" s="3" t="s">
        <v>18</v>
      </c>
      <c r="H131" s="21" t="s">
        <v>1950</v>
      </c>
    </row>
    <row r="132" spans="1:8" ht="15" thickBot="1" x14ac:dyDescent="0.35">
      <c r="A132" s="3">
        <v>21</v>
      </c>
      <c r="B132" s="4">
        <v>1</v>
      </c>
      <c r="C132" s="14" t="s">
        <v>117</v>
      </c>
      <c r="D132" s="4" t="s">
        <v>114</v>
      </c>
      <c r="E132" s="8" t="s">
        <v>114</v>
      </c>
      <c r="F132" s="17" t="s">
        <v>1540</v>
      </c>
      <c r="G132" s="3" t="s">
        <v>18</v>
      </c>
      <c r="H132" s="21" t="s">
        <v>1950</v>
      </c>
    </row>
    <row r="133" spans="1:8" ht="15" thickBot="1" x14ac:dyDescent="0.35">
      <c r="A133" s="3">
        <v>21</v>
      </c>
      <c r="B133" s="4">
        <v>2</v>
      </c>
      <c r="C133" s="14" t="s">
        <v>117</v>
      </c>
      <c r="D133" s="4" t="s">
        <v>118</v>
      </c>
      <c r="E133" s="8" t="s">
        <v>118</v>
      </c>
      <c r="F133" s="17" t="s">
        <v>1540</v>
      </c>
      <c r="G133" s="3" t="s">
        <v>18</v>
      </c>
      <c r="H133" s="21" t="s">
        <v>1950</v>
      </c>
    </row>
    <row r="134" spans="1:8" ht="15" thickBot="1" x14ac:dyDescent="0.35">
      <c r="A134" s="3">
        <v>22</v>
      </c>
      <c r="B134" s="4">
        <v>1</v>
      </c>
      <c r="C134" s="14" t="s">
        <v>119</v>
      </c>
      <c r="D134" s="4" t="s">
        <v>7</v>
      </c>
      <c r="E134" s="8" t="s">
        <v>7</v>
      </c>
      <c r="F134" s="17" t="s">
        <v>1540</v>
      </c>
      <c r="G134" s="3" t="s">
        <v>18</v>
      </c>
      <c r="H134" s="21" t="s">
        <v>1950</v>
      </c>
    </row>
    <row r="135" spans="1:8" ht="15" thickBot="1" x14ac:dyDescent="0.35">
      <c r="A135" s="3">
        <v>22</v>
      </c>
      <c r="B135" s="4">
        <v>2</v>
      </c>
      <c r="C135" s="14" t="s">
        <v>119</v>
      </c>
      <c r="D135" s="4" t="s">
        <v>21</v>
      </c>
      <c r="E135" s="8" t="s">
        <v>21</v>
      </c>
      <c r="F135" s="17" t="s">
        <v>1540</v>
      </c>
      <c r="G135" s="3" t="s">
        <v>18</v>
      </c>
      <c r="H135" s="21" t="s">
        <v>1950</v>
      </c>
    </row>
    <row r="136" spans="1:8" ht="15" thickBot="1" x14ac:dyDescent="0.35">
      <c r="A136" s="3">
        <v>23</v>
      </c>
      <c r="B136" s="4">
        <v>1</v>
      </c>
      <c r="C136" s="14" t="s">
        <v>120</v>
      </c>
      <c r="D136" s="4" t="s">
        <v>7</v>
      </c>
      <c r="E136" s="8" t="s">
        <v>7</v>
      </c>
      <c r="F136" s="17" t="s">
        <v>1540</v>
      </c>
      <c r="G136" s="3" t="s">
        <v>18</v>
      </c>
      <c r="H136" s="21" t="s">
        <v>1950</v>
      </c>
    </row>
    <row r="137" spans="1:8" ht="15" thickBot="1" x14ac:dyDescent="0.35">
      <c r="A137" s="3">
        <v>23</v>
      </c>
      <c r="B137" s="4">
        <v>2</v>
      </c>
      <c r="C137" s="14" t="s">
        <v>120</v>
      </c>
      <c r="D137" s="4" t="s">
        <v>21</v>
      </c>
      <c r="E137" s="8" t="s">
        <v>21</v>
      </c>
      <c r="F137" s="17" t="s">
        <v>1540</v>
      </c>
      <c r="G137" s="3" t="s">
        <v>18</v>
      </c>
      <c r="H137" s="21" t="s">
        <v>1950</v>
      </c>
    </row>
    <row r="138" spans="1:8" ht="15" thickBot="1" x14ac:dyDescent="0.35">
      <c r="A138" s="3">
        <v>24</v>
      </c>
      <c r="B138" s="4">
        <v>1</v>
      </c>
      <c r="C138" s="14" t="s">
        <v>121</v>
      </c>
      <c r="D138" s="4" t="s">
        <v>7</v>
      </c>
      <c r="E138" s="8" t="s">
        <v>7</v>
      </c>
      <c r="F138" s="17" t="s">
        <v>1540</v>
      </c>
      <c r="G138" s="3" t="s">
        <v>18</v>
      </c>
      <c r="H138" s="21" t="s">
        <v>1950</v>
      </c>
    </row>
    <row r="139" spans="1:8" ht="15" thickBot="1" x14ac:dyDescent="0.35">
      <c r="A139" s="3">
        <v>24</v>
      </c>
      <c r="B139" s="4">
        <v>2</v>
      </c>
      <c r="C139" s="14" t="s">
        <v>121</v>
      </c>
      <c r="D139" s="4" t="s">
        <v>21</v>
      </c>
      <c r="E139" s="8" t="s">
        <v>21</v>
      </c>
      <c r="F139" s="17" t="s">
        <v>1540</v>
      </c>
      <c r="G139" s="3" t="s">
        <v>18</v>
      </c>
      <c r="H139" s="21" t="s">
        <v>1950</v>
      </c>
    </row>
    <row r="140" spans="1:8" ht="15" thickBot="1" x14ac:dyDescent="0.35">
      <c r="A140" s="3">
        <v>25</v>
      </c>
      <c r="B140" s="4">
        <v>1</v>
      </c>
      <c r="C140" s="14" t="s">
        <v>122</v>
      </c>
      <c r="D140" s="4" t="s">
        <v>7</v>
      </c>
      <c r="E140" s="8" t="s">
        <v>7</v>
      </c>
      <c r="F140" s="17" t="s">
        <v>1540</v>
      </c>
      <c r="G140" s="3" t="s">
        <v>18</v>
      </c>
      <c r="H140" s="21" t="s">
        <v>1950</v>
      </c>
    </row>
    <row r="141" spans="1:8" ht="15" thickBot="1" x14ac:dyDescent="0.35">
      <c r="A141" s="3">
        <v>25</v>
      </c>
      <c r="B141" s="4">
        <v>2</v>
      </c>
      <c r="C141" s="14" t="s">
        <v>122</v>
      </c>
      <c r="D141" s="4" t="s">
        <v>21</v>
      </c>
      <c r="E141" s="8" t="s">
        <v>21</v>
      </c>
      <c r="F141" s="17" t="s">
        <v>1540</v>
      </c>
      <c r="G141" s="3" t="s">
        <v>18</v>
      </c>
      <c r="H141" s="21" t="s">
        <v>1950</v>
      </c>
    </row>
    <row r="142" spans="1:8" ht="15" thickBot="1" x14ac:dyDescent="0.35">
      <c r="A142" s="3">
        <v>30</v>
      </c>
      <c r="B142" s="4">
        <v>1</v>
      </c>
      <c r="C142" s="14" t="s">
        <v>123</v>
      </c>
      <c r="D142" s="4" t="s">
        <v>124</v>
      </c>
      <c r="E142" s="8" t="s">
        <v>124</v>
      </c>
      <c r="F142" s="17" t="s">
        <v>1540</v>
      </c>
      <c r="G142" s="3" t="s">
        <v>18</v>
      </c>
      <c r="H142" s="21" t="s">
        <v>1950</v>
      </c>
    </row>
    <row r="143" spans="1:8" ht="15" thickBot="1" x14ac:dyDescent="0.35">
      <c r="A143" s="3">
        <v>30</v>
      </c>
      <c r="B143" s="4">
        <v>2</v>
      </c>
      <c r="C143" s="14" t="s">
        <v>123</v>
      </c>
      <c r="D143" s="4" t="s">
        <v>125</v>
      </c>
      <c r="E143" s="8" t="s">
        <v>125</v>
      </c>
      <c r="F143" s="17" t="s">
        <v>1540</v>
      </c>
      <c r="G143" s="3" t="s">
        <v>18</v>
      </c>
      <c r="H143" s="21" t="s">
        <v>1950</v>
      </c>
    </row>
    <row r="144" spans="1:8" ht="15" thickBot="1" x14ac:dyDescent="0.35">
      <c r="A144" s="3">
        <v>31</v>
      </c>
      <c r="B144" s="4">
        <v>1</v>
      </c>
      <c r="C144" s="14" t="s">
        <v>126</v>
      </c>
      <c r="D144" s="4" t="s">
        <v>124</v>
      </c>
      <c r="E144" s="8" t="s">
        <v>124</v>
      </c>
      <c r="F144" s="17" t="s">
        <v>1540</v>
      </c>
      <c r="G144" s="3" t="s">
        <v>18</v>
      </c>
      <c r="H144" s="21" t="s">
        <v>1950</v>
      </c>
    </row>
    <row r="145" spans="1:8" ht="15" thickBot="1" x14ac:dyDescent="0.35">
      <c r="A145" s="3">
        <v>31</v>
      </c>
      <c r="B145" s="4">
        <v>2</v>
      </c>
      <c r="C145" s="14" t="s">
        <v>126</v>
      </c>
      <c r="D145" s="4" t="s">
        <v>127</v>
      </c>
      <c r="E145" s="8" t="s">
        <v>127</v>
      </c>
      <c r="F145" s="17" t="s">
        <v>1540</v>
      </c>
      <c r="G145" s="3" t="s">
        <v>18</v>
      </c>
      <c r="H145" s="21" t="s">
        <v>1950</v>
      </c>
    </row>
    <row r="146" spans="1:8" ht="15" thickBot="1" x14ac:dyDescent="0.35">
      <c r="A146" s="3">
        <v>29</v>
      </c>
      <c r="B146" s="4">
        <v>1</v>
      </c>
      <c r="C146" s="14" t="s">
        <v>128</v>
      </c>
      <c r="D146" s="4" t="s">
        <v>21</v>
      </c>
      <c r="E146" s="8" t="s">
        <v>21</v>
      </c>
      <c r="F146" s="17" t="s">
        <v>1540</v>
      </c>
      <c r="G146" s="3" t="s">
        <v>18</v>
      </c>
      <c r="H146" s="21" t="s">
        <v>1950</v>
      </c>
    </row>
    <row r="147" spans="1:8" ht="15" thickBot="1" x14ac:dyDescent="0.35">
      <c r="A147" s="3">
        <v>29</v>
      </c>
      <c r="B147" s="4">
        <v>2</v>
      </c>
      <c r="C147" s="14" t="s">
        <v>128</v>
      </c>
      <c r="D147" s="4" t="s">
        <v>129</v>
      </c>
      <c r="E147" s="8" t="s">
        <v>129</v>
      </c>
      <c r="F147" s="17" t="s">
        <v>1540</v>
      </c>
      <c r="G147" s="3" t="s">
        <v>18</v>
      </c>
      <c r="H147" s="21" t="s">
        <v>1950</v>
      </c>
    </row>
    <row r="148" spans="1:8" ht="15" thickBot="1" x14ac:dyDescent="0.35">
      <c r="A148" s="3">
        <v>29</v>
      </c>
      <c r="B148" s="4">
        <v>3</v>
      </c>
      <c r="C148" s="14" t="s">
        <v>128</v>
      </c>
      <c r="D148" s="4" t="s">
        <v>130</v>
      </c>
      <c r="E148" s="8" t="s">
        <v>130</v>
      </c>
      <c r="F148" s="17" t="s">
        <v>1540</v>
      </c>
      <c r="G148" s="3" t="s">
        <v>18</v>
      </c>
      <c r="H148" s="21" t="s">
        <v>1950</v>
      </c>
    </row>
    <row r="149" spans="1:8" ht="15" thickBot="1" x14ac:dyDescent="0.35">
      <c r="A149" s="3">
        <v>29</v>
      </c>
      <c r="B149" s="4">
        <v>4</v>
      </c>
      <c r="C149" s="14" t="s">
        <v>128</v>
      </c>
      <c r="D149" s="4" t="s">
        <v>124</v>
      </c>
      <c r="E149" s="8" t="s">
        <v>124</v>
      </c>
      <c r="F149" s="17" t="s">
        <v>1540</v>
      </c>
      <c r="G149" s="3" t="s">
        <v>18</v>
      </c>
      <c r="H149" s="21" t="s">
        <v>1950</v>
      </c>
    </row>
    <row r="150" spans="1:8" ht="15" thickBot="1" x14ac:dyDescent="0.35">
      <c r="A150" s="3">
        <v>29</v>
      </c>
      <c r="B150" s="4">
        <v>5</v>
      </c>
      <c r="C150" s="14" t="s">
        <v>128</v>
      </c>
      <c r="D150" s="4" t="s">
        <v>131</v>
      </c>
      <c r="E150" s="8" t="s">
        <v>131</v>
      </c>
      <c r="F150" s="17" t="s">
        <v>1540</v>
      </c>
      <c r="G150" s="3" t="s">
        <v>18</v>
      </c>
      <c r="H150" s="21" t="s">
        <v>1950</v>
      </c>
    </row>
    <row r="151" spans="1:8" ht="15" thickBot="1" x14ac:dyDescent="0.35">
      <c r="A151" s="3">
        <v>27</v>
      </c>
      <c r="B151" s="4">
        <v>1</v>
      </c>
      <c r="C151" s="14" t="s">
        <v>132</v>
      </c>
      <c r="D151" s="4" t="s">
        <v>133</v>
      </c>
      <c r="E151" s="8" t="s">
        <v>133</v>
      </c>
      <c r="F151" s="17" t="s">
        <v>1540</v>
      </c>
      <c r="G151" s="3" t="s">
        <v>18</v>
      </c>
      <c r="H151" s="21" t="s">
        <v>1950</v>
      </c>
    </row>
    <row r="152" spans="1:8" ht="15" thickBot="1" x14ac:dyDescent="0.35">
      <c r="A152" s="3">
        <v>27</v>
      </c>
      <c r="B152" s="4">
        <v>2</v>
      </c>
      <c r="C152" s="14" t="s">
        <v>132</v>
      </c>
      <c r="D152" s="4" t="s">
        <v>134</v>
      </c>
      <c r="E152" s="8" t="s">
        <v>134</v>
      </c>
      <c r="F152" s="17" t="s">
        <v>1540</v>
      </c>
      <c r="G152" s="3" t="s">
        <v>18</v>
      </c>
      <c r="H152" s="21" t="s">
        <v>1950</v>
      </c>
    </row>
    <row r="153" spans="1:8" ht="15" thickBot="1" x14ac:dyDescent="0.35">
      <c r="A153" s="3">
        <v>28</v>
      </c>
      <c r="B153" s="4">
        <v>1</v>
      </c>
      <c r="C153" s="14" t="s">
        <v>135</v>
      </c>
      <c r="D153" s="4" t="s">
        <v>136</v>
      </c>
      <c r="E153" s="8" t="s">
        <v>136</v>
      </c>
      <c r="F153" s="17" t="s">
        <v>1540</v>
      </c>
      <c r="G153" s="3" t="s">
        <v>18</v>
      </c>
      <c r="H153" s="21" t="s">
        <v>1950</v>
      </c>
    </row>
    <row r="154" spans="1:8" ht="15" thickBot="1" x14ac:dyDescent="0.35">
      <c r="A154" s="3">
        <v>28</v>
      </c>
      <c r="B154" s="4">
        <v>2</v>
      </c>
      <c r="C154" s="14" t="s">
        <v>135</v>
      </c>
      <c r="D154" s="4" t="s">
        <v>137</v>
      </c>
      <c r="E154" s="8" t="s">
        <v>137</v>
      </c>
      <c r="F154" s="17" t="s">
        <v>1540</v>
      </c>
      <c r="G154" s="3" t="s">
        <v>18</v>
      </c>
      <c r="H154" s="21" t="s">
        <v>1950</v>
      </c>
    </row>
    <row r="155" spans="1:8" ht="15" thickBot="1" x14ac:dyDescent="0.35">
      <c r="A155" s="3">
        <v>44</v>
      </c>
      <c r="B155" s="4">
        <v>1</v>
      </c>
      <c r="C155" s="14" t="s">
        <v>138</v>
      </c>
      <c r="D155" s="4" t="s">
        <v>6</v>
      </c>
      <c r="E155" s="8" t="s">
        <v>6</v>
      </c>
      <c r="F155" s="17" t="s">
        <v>1540</v>
      </c>
      <c r="G155" s="3" t="s">
        <v>1662</v>
      </c>
      <c r="H155" s="21" t="s">
        <v>1950</v>
      </c>
    </row>
    <row r="156" spans="1:8" ht="15" thickBot="1" x14ac:dyDescent="0.35">
      <c r="A156" s="3">
        <v>44</v>
      </c>
      <c r="B156" s="4">
        <v>2</v>
      </c>
      <c r="C156" s="14" t="s">
        <v>138</v>
      </c>
      <c r="D156" s="4" t="s">
        <v>7</v>
      </c>
      <c r="E156" s="8" t="s">
        <v>7</v>
      </c>
      <c r="F156" s="17" t="s">
        <v>1540</v>
      </c>
      <c r="G156" s="3" t="s">
        <v>18</v>
      </c>
      <c r="H156" s="21" t="s">
        <v>1950</v>
      </c>
    </row>
    <row r="157" spans="1:8" ht="15" thickBot="1" x14ac:dyDescent="0.35">
      <c r="A157" s="3">
        <v>44</v>
      </c>
      <c r="B157" s="4">
        <v>3</v>
      </c>
      <c r="C157" s="14" t="s">
        <v>138</v>
      </c>
      <c r="D157" s="4" t="s">
        <v>11</v>
      </c>
      <c r="E157" s="8" t="s">
        <v>11</v>
      </c>
      <c r="F157" s="17" t="s">
        <v>1540</v>
      </c>
      <c r="G157" s="3" t="s">
        <v>18</v>
      </c>
      <c r="H157" s="21" t="s">
        <v>1950</v>
      </c>
    </row>
    <row r="158" spans="1:8" ht="15" thickBot="1" x14ac:dyDescent="0.35">
      <c r="A158" s="3">
        <v>44</v>
      </c>
      <c r="B158" s="4">
        <v>4</v>
      </c>
      <c r="C158" s="14" t="s">
        <v>138</v>
      </c>
      <c r="D158" s="4" t="s">
        <v>21</v>
      </c>
      <c r="E158" s="8" t="s">
        <v>21</v>
      </c>
      <c r="F158" s="17" t="s">
        <v>1540</v>
      </c>
      <c r="G158" s="3" t="s">
        <v>18</v>
      </c>
      <c r="H158" s="21" t="s">
        <v>1950</v>
      </c>
    </row>
    <row r="159" spans="1:8" ht="15" thickBot="1" x14ac:dyDescent="0.35">
      <c r="A159" s="3">
        <v>38</v>
      </c>
      <c r="B159" s="4">
        <v>1</v>
      </c>
      <c r="C159" s="14" t="s">
        <v>139</v>
      </c>
      <c r="D159" s="4" t="s">
        <v>6</v>
      </c>
      <c r="E159" s="8" t="s">
        <v>6</v>
      </c>
      <c r="F159" s="17" t="s">
        <v>1540</v>
      </c>
      <c r="G159" s="3" t="s">
        <v>1662</v>
      </c>
      <c r="H159" s="21" t="s">
        <v>1950</v>
      </c>
    </row>
    <row r="160" spans="1:8" ht="15" thickBot="1" x14ac:dyDescent="0.35">
      <c r="A160" s="3">
        <v>38</v>
      </c>
      <c r="B160" s="4">
        <v>2</v>
      </c>
      <c r="C160" s="14" t="s">
        <v>139</v>
      </c>
      <c r="D160" s="4" t="s">
        <v>21</v>
      </c>
      <c r="E160" s="8" t="s">
        <v>21</v>
      </c>
      <c r="F160" s="17" t="s">
        <v>1540</v>
      </c>
      <c r="G160" s="3" t="s">
        <v>18</v>
      </c>
      <c r="H160" s="21" t="s">
        <v>1950</v>
      </c>
    </row>
    <row r="161" spans="1:8" ht="15" thickBot="1" x14ac:dyDescent="0.35">
      <c r="A161" s="3">
        <v>38</v>
      </c>
      <c r="B161" s="4">
        <v>3</v>
      </c>
      <c r="C161" s="14" t="s">
        <v>139</v>
      </c>
      <c r="D161" s="4" t="s">
        <v>7</v>
      </c>
      <c r="E161" s="8" t="s">
        <v>7</v>
      </c>
      <c r="F161" s="17" t="s">
        <v>1540</v>
      </c>
      <c r="G161" s="3" t="s">
        <v>18</v>
      </c>
      <c r="H161" s="21" t="s">
        <v>1950</v>
      </c>
    </row>
    <row r="162" spans="1:8" ht="15" thickBot="1" x14ac:dyDescent="0.35">
      <c r="A162" s="3">
        <v>36</v>
      </c>
      <c r="B162" s="4">
        <v>1</v>
      </c>
      <c r="C162" s="14" t="s">
        <v>140</v>
      </c>
      <c r="D162" s="4" t="s">
        <v>6</v>
      </c>
      <c r="E162" s="8" t="s">
        <v>6</v>
      </c>
      <c r="F162" s="17" t="s">
        <v>1540</v>
      </c>
      <c r="G162" s="3" t="s">
        <v>1662</v>
      </c>
      <c r="H162" s="21" t="s">
        <v>1950</v>
      </c>
    </row>
    <row r="163" spans="1:8" ht="15" thickBot="1" x14ac:dyDescent="0.35">
      <c r="A163" s="3">
        <v>36</v>
      </c>
      <c r="B163" s="4">
        <v>2</v>
      </c>
      <c r="C163" s="14" t="s">
        <v>140</v>
      </c>
      <c r="D163" s="4" t="s">
        <v>21</v>
      </c>
      <c r="E163" s="8" t="s">
        <v>21</v>
      </c>
      <c r="F163" s="17" t="s">
        <v>1540</v>
      </c>
      <c r="G163" s="3" t="s">
        <v>18</v>
      </c>
      <c r="H163" s="21" t="s">
        <v>1950</v>
      </c>
    </row>
    <row r="164" spans="1:8" ht="15" thickBot="1" x14ac:dyDescent="0.35">
      <c r="A164" s="3">
        <v>36</v>
      </c>
      <c r="B164" s="4">
        <v>3</v>
      </c>
      <c r="C164" s="14" t="s">
        <v>140</v>
      </c>
      <c r="D164" s="4" t="s">
        <v>11</v>
      </c>
      <c r="E164" s="8" t="s">
        <v>11</v>
      </c>
      <c r="F164" s="17" t="s">
        <v>1540</v>
      </c>
      <c r="G164" s="3" t="s">
        <v>18</v>
      </c>
      <c r="H164" s="21" t="s">
        <v>1950</v>
      </c>
    </row>
    <row r="165" spans="1:8" ht="15" thickBot="1" x14ac:dyDescent="0.35">
      <c r="A165" s="3">
        <v>39</v>
      </c>
      <c r="B165" s="4">
        <v>1</v>
      </c>
      <c r="C165" s="14" t="s">
        <v>141</v>
      </c>
      <c r="D165" s="4" t="s">
        <v>6</v>
      </c>
      <c r="E165" s="8" t="s">
        <v>6</v>
      </c>
      <c r="F165" s="17" t="s">
        <v>1540</v>
      </c>
      <c r="G165" s="3" t="s">
        <v>1662</v>
      </c>
      <c r="H165" s="21" t="s">
        <v>1950</v>
      </c>
    </row>
    <row r="166" spans="1:8" ht="15" thickBot="1" x14ac:dyDescent="0.35">
      <c r="A166" s="3">
        <v>39</v>
      </c>
      <c r="B166" s="4">
        <v>2</v>
      </c>
      <c r="C166" s="14" t="s">
        <v>141</v>
      </c>
      <c r="D166" s="4" t="s">
        <v>21</v>
      </c>
      <c r="E166" s="8" t="s">
        <v>21</v>
      </c>
      <c r="F166" s="17" t="s">
        <v>1540</v>
      </c>
      <c r="G166" s="3" t="s">
        <v>18</v>
      </c>
      <c r="H166" s="21" t="s">
        <v>1950</v>
      </c>
    </row>
    <row r="167" spans="1:8" ht="15" thickBot="1" x14ac:dyDescent="0.35">
      <c r="A167" s="3">
        <v>39</v>
      </c>
      <c r="B167" s="4">
        <v>3</v>
      </c>
      <c r="C167" s="14" t="s">
        <v>141</v>
      </c>
      <c r="D167" s="4" t="s">
        <v>142</v>
      </c>
      <c r="E167" s="8" t="s">
        <v>142</v>
      </c>
      <c r="F167" s="17" t="s">
        <v>1540</v>
      </c>
      <c r="G167" s="3" t="s">
        <v>18</v>
      </c>
      <c r="H167" s="21" t="s">
        <v>1950</v>
      </c>
    </row>
    <row r="168" spans="1:8" ht="15" thickBot="1" x14ac:dyDescent="0.35">
      <c r="A168" s="3">
        <v>32</v>
      </c>
      <c r="B168" s="4">
        <v>1</v>
      </c>
      <c r="C168" s="14" t="s">
        <v>143</v>
      </c>
      <c r="D168" s="4" t="s">
        <v>11</v>
      </c>
      <c r="E168" s="8" t="s">
        <v>11</v>
      </c>
      <c r="F168" s="17" t="s">
        <v>1540</v>
      </c>
      <c r="G168" s="3" t="s">
        <v>18</v>
      </c>
      <c r="H168" s="21" t="s">
        <v>1950</v>
      </c>
    </row>
    <row r="169" spans="1:8" ht="15" thickBot="1" x14ac:dyDescent="0.35">
      <c r="A169" s="3">
        <v>33</v>
      </c>
      <c r="B169" s="4">
        <v>1</v>
      </c>
      <c r="C169" s="14" t="s">
        <v>144</v>
      </c>
      <c r="D169" s="4" t="s">
        <v>11</v>
      </c>
      <c r="E169" s="8" t="s">
        <v>11</v>
      </c>
      <c r="F169" s="17" t="s">
        <v>1540</v>
      </c>
      <c r="G169" s="3" t="s">
        <v>18</v>
      </c>
      <c r="H169" s="21" t="s">
        <v>1950</v>
      </c>
    </row>
    <row r="170" spans="1:8" ht="15" thickBot="1" x14ac:dyDescent="0.35">
      <c r="A170" s="3">
        <v>42</v>
      </c>
      <c r="B170" s="4">
        <v>1</v>
      </c>
      <c r="C170" s="14" t="s">
        <v>145</v>
      </c>
      <c r="D170" s="4" t="s">
        <v>6</v>
      </c>
      <c r="E170" s="8" t="s">
        <v>6</v>
      </c>
      <c r="F170" s="17" t="s">
        <v>1540</v>
      </c>
      <c r="G170" s="8" t="s">
        <v>1662</v>
      </c>
      <c r="H170" s="21" t="s">
        <v>1950</v>
      </c>
    </row>
    <row r="171" spans="1:8" ht="15" thickBot="1" x14ac:dyDescent="0.35">
      <c r="A171" s="3">
        <v>42</v>
      </c>
      <c r="B171" s="4">
        <v>2</v>
      </c>
      <c r="C171" s="14" t="s">
        <v>145</v>
      </c>
      <c r="D171" s="4" t="s">
        <v>21</v>
      </c>
      <c r="E171" s="8" t="s">
        <v>21</v>
      </c>
      <c r="F171" s="17" t="s">
        <v>1540</v>
      </c>
      <c r="G171" s="8" t="s">
        <v>18</v>
      </c>
      <c r="H171" s="21" t="s">
        <v>1950</v>
      </c>
    </row>
    <row r="172" spans="1:8" ht="15" thickBot="1" x14ac:dyDescent="0.35">
      <c r="A172" s="3">
        <v>42</v>
      </c>
      <c r="B172" s="4">
        <v>3</v>
      </c>
      <c r="C172" s="14" t="s">
        <v>145</v>
      </c>
      <c r="D172" s="4" t="s">
        <v>11</v>
      </c>
      <c r="E172" s="8" t="s">
        <v>11</v>
      </c>
      <c r="F172" s="17" t="s">
        <v>1540</v>
      </c>
      <c r="G172" s="8" t="s">
        <v>18</v>
      </c>
      <c r="H172" s="21" t="s">
        <v>1950</v>
      </c>
    </row>
    <row r="173" spans="1:8" ht="15" thickBot="1" x14ac:dyDescent="0.35">
      <c r="A173" s="3">
        <v>42</v>
      </c>
      <c r="B173" s="4">
        <v>4</v>
      </c>
      <c r="C173" s="14" t="s">
        <v>145</v>
      </c>
      <c r="D173" s="4" t="s">
        <v>7</v>
      </c>
      <c r="E173" s="8" t="s">
        <v>7</v>
      </c>
      <c r="F173" s="17" t="s">
        <v>1540</v>
      </c>
      <c r="G173" s="8" t="s">
        <v>18</v>
      </c>
      <c r="H173" s="21" t="s">
        <v>1950</v>
      </c>
    </row>
    <row r="174" spans="1:8" ht="15" thickBot="1" x14ac:dyDescent="0.35">
      <c r="A174" s="3">
        <v>42</v>
      </c>
      <c r="B174" s="4">
        <v>5</v>
      </c>
      <c r="C174" s="14" t="s">
        <v>145</v>
      </c>
      <c r="D174" s="4" t="s">
        <v>30</v>
      </c>
      <c r="E174" s="8" t="s">
        <v>30</v>
      </c>
      <c r="F174" s="17" t="s">
        <v>1540</v>
      </c>
      <c r="G174" s="8" t="s">
        <v>18</v>
      </c>
      <c r="H174" s="21" t="s">
        <v>1950</v>
      </c>
    </row>
    <row r="175" spans="1:8" ht="15" thickBot="1" x14ac:dyDescent="0.35">
      <c r="A175" s="3">
        <v>42</v>
      </c>
      <c r="B175" s="4">
        <v>6</v>
      </c>
      <c r="C175" s="14" t="s">
        <v>145</v>
      </c>
      <c r="D175" s="4" t="s">
        <v>146</v>
      </c>
      <c r="E175" s="8" t="s">
        <v>146</v>
      </c>
      <c r="F175" s="17" t="s">
        <v>1540</v>
      </c>
      <c r="G175" s="8" t="s">
        <v>18</v>
      </c>
      <c r="H175" s="21" t="s">
        <v>1950</v>
      </c>
    </row>
    <row r="176" spans="1:8" ht="15" thickBot="1" x14ac:dyDescent="0.35">
      <c r="A176" s="3">
        <v>42</v>
      </c>
      <c r="B176" s="4">
        <v>7</v>
      </c>
      <c r="C176" s="14" t="s">
        <v>145</v>
      </c>
      <c r="D176" s="4" t="s">
        <v>147</v>
      </c>
      <c r="E176" s="8" t="s">
        <v>147</v>
      </c>
      <c r="F176" s="17" t="s">
        <v>1540</v>
      </c>
      <c r="G176" s="8" t="s">
        <v>18</v>
      </c>
      <c r="H176" s="21" t="s">
        <v>1950</v>
      </c>
    </row>
    <row r="177" spans="1:8" ht="15" thickBot="1" x14ac:dyDescent="0.35">
      <c r="A177" s="3">
        <v>42</v>
      </c>
      <c r="B177" s="4">
        <v>8</v>
      </c>
      <c r="C177" s="14" t="s">
        <v>145</v>
      </c>
      <c r="D177" s="4" t="s">
        <v>148</v>
      </c>
      <c r="E177" s="8" t="s">
        <v>148</v>
      </c>
      <c r="F177" s="17" t="s">
        <v>1540</v>
      </c>
      <c r="G177" s="8" t="s">
        <v>1664</v>
      </c>
      <c r="H177" s="21" t="s">
        <v>1950</v>
      </c>
    </row>
    <row r="178" spans="1:8" ht="15" thickBot="1" x14ac:dyDescent="0.35">
      <c r="A178" s="3">
        <v>40</v>
      </c>
      <c r="B178" s="4">
        <v>1</v>
      </c>
      <c r="C178" s="14" t="s">
        <v>149</v>
      </c>
      <c r="D178" s="4" t="s">
        <v>21</v>
      </c>
      <c r="E178" s="8" t="s">
        <v>21</v>
      </c>
      <c r="F178" s="17" t="s">
        <v>1540</v>
      </c>
      <c r="G178" s="8" t="s">
        <v>18</v>
      </c>
      <c r="H178" s="21" t="s">
        <v>1950</v>
      </c>
    </row>
    <row r="179" spans="1:8" ht="15" thickBot="1" x14ac:dyDescent="0.35">
      <c r="A179" s="3">
        <v>40</v>
      </c>
      <c r="B179" s="4">
        <v>2</v>
      </c>
      <c r="C179" s="14" t="s">
        <v>149</v>
      </c>
      <c r="D179" s="4" t="s">
        <v>7</v>
      </c>
      <c r="E179" s="8" t="s">
        <v>7</v>
      </c>
      <c r="F179" s="17" t="s">
        <v>1540</v>
      </c>
      <c r="G179" s="8" t="s">
        <v>18</v>
      </c>
      <c r="H179" s="21" t="s">
        <v>1950</v>
      </c>
    </row>
    <row r="180" spans="1:8" ht="15" thickBot="1" x14ac:dyDescent="0.35">
      <c r="A180" s="3">
        <v>40</v>
      </c>
      <c r="B180" s="4">
        <v>3</v>
      </c>
      <c r="C180" s="14" t="s">
        <v>149</v>
      </c>
      <c r="D180" s="4" t="s">
        <v>11</v>
      </c>
      <c r="E180" s="8" t="s">
        <v>11</v>
      </c>
      <c r="F180" s="17" t="s">
        <v>1540</v>
      </c>
      <c r="G180" s="8" t="s">
        <v>18</v>
      </c>
      <c r="H180" s="21" t="s">
        <v>1950</v>
      </c>
    </row>
    <row r="181" spans="1:8" ht="15" thickBot="1" x14ac:dyDescent="0.35">
      <c r="A181" s="3">
        <v>41</v>
      </c>
      <c r="B181" s="4">
        <v>1</v>
      </c>
      <c r="C181" s="14" t="s">
        <v>150</v>
      </c>
      <c r="D181" s="4" t="s">
        <v>21</v>
      </c>
      <c r="E181" s="8" t="s">
        <v>21</v>
      </c>
      <c r="F181" s="17" t="s">
        <v>1540</v>
      </c>
      <c r="G181" s="8" t="s">
        <v>18</v>
      </c>
      <c r="H181" s="21" t="s">
        <v>1950</v>
      </c>
    </row>
    <row r="182" spans="1:8" ht="15" thickBot="1" x14ac:dyDescent="0.35">
      <c r="A182" s="3">
        <v>41</v>
      </c>
      <c r="B182" s="4">
        <v>2</v>
      </c>
      <c r="C182" s="14" t="s">
        <v>150</v>
      </c>
      <c r="D182" s="4" t="s">
        <v>7</v>
      </c>
      <c r="E182" s="8" t="s">
        <v>7</v>
      </c>
      <c r="F182" s="17" t="s">
        <v>1540</v>
      </c>
      <c r="G182" s="8" t="s">
        <v>18</v>
      </c>
      <c r="H182" s="21" t="s">
        <v>1950</v>
      </c>
    </row>
    <row r="183" spans="1:8" ht="15" thickBot="1" x14ac:dyDescent="0.35">
      <c r="A183" s="3">
        <v>41</v>
      </c>
      <c r="B183" s="4">
        <v>3</v>
      </c>
      <c r="C183" s="14" t="s">
        <v>150</v>
      </c>
      <c r="D183" s="4" t="s">
        <v>11</v>
      </c>
      <c r="E183" s="8" t="s">
        <v>11</v>
      </c>
      <c r="F183" s="17" t="s">
        <v>1540</v>
      </c>
      <c r="G183" s="8" t="s">
        <v>18</v>
      </c>
      <c r="H183" s="21" t="s">
        <v>1950</v>
      </c>
    </row>
    <row r="184" spans="1:8" ht="15" thickBot="1" x14ac:dyDescent="0.35">
      <c r="A184" s="3">
        <v>49</v>
      </c>
      <c r="B184" s="4">
        <v>1</v>
      </c>
      <c r="C184" s="14" t="s">
        <v>151</v>
      </c>
      <c r="D184" s="4" t="s">
        <v>78</v>
      </c>
      <c r="E184" s="8" t="s">
        <v>78</v>
      </c>
      <c r="F184" s="17" t="s">
        <v>1540</v>
      </c>
      <c r="G184" s="3" t="s">
        <v>18</v>
      </c>
      <c r="H184" s="21" t="s">
        <v>1950</v>
      </c>
    </row>
    <row r="185" spans="1:8" ht="15" thickBot="1" x14ac:dyDescent="0.35">
      <c r="A185" s="3">
        <v>49</v>
      </c>
      <c r="B185" s="4">
        <v>2</v>
      </c>
      <c r="C185" s="14" t="s">
        <v>151</v>
      </c>
      <c r="D185" s="4" t="s">
        <v>62</v>
      </c>
      <c r="E185" s="8" t="s">
        <v>62</v>
      </c>
      <c r="F185" s="17" t="s">
        <v>1540</v>
      </c>
      <c r="G185" s="3" t="s">
        <v>18</v>
      </c>
      <c r="H185" s="21" t="s">
        <v>1950</v>
      </c>
    </row>
    <row r="186" spans="1:8" ht="15" thickBot="1" x14ac:dyDescent="0.35">
      <c r="A186" s="3">
        <v>19</v>
      </c>
      <c r="B186" s="4">
        <v>1</v>
      </c>
      <c r="C186" s="14" t="s">
        <v>152</v>
      </c>
      <c r="D186" s="4" t="s">
        <v>153</v>
      </c>
      <c r="E186" s="8" t="s">
        <v>153</v>
      </c>
      <c r="F186" s="17" t="s">
        <v>1540</v>
      </c>
      <c r="G186" s="3" t="s">
        <v>18</v>
      </c>
      <c r="H186" s="21" t="s">
        <v>1950</v>
      </c>
    </row>
    <row r="187" spans="1:8" ht="15" thickBot="1" x14ac:dyDescent="0.35">
      <c r="A187" s="3">
        <v>19</v>
      </c>
      <c r="B187" s="4">
        <v>2</v>
      </c>
      <c r="C187" s="14" t="s">
        <v>152</v>
      </c>
      <c r="D187" s="4" t="s">
        <v>154</v>
      </c>
      <c r="E187" s="8" t="s">
        <v>154</v>
      </c>
      <c r="F187" s="17" t="s">
        <v>1540</v>
      </c>
      <c r="G187" s="3" t="s">
        <v>18</v>
      </c>
      <c r="H187" s="21" t="s">
        <v>1950</v>
      </c>
    </row>
    <row r="188" spans="1:8" ht="15" thickBot="1" x14ac:dyDescent="0.35">
      <c r="A188" s="3">
        <v>19</v>
      </c>
      <c r="B188" s="4">
        <v>3</v>
      </c>
      <c r="C188" s="14" t="s">
        <v>152</v>
      </c>
      <c r="D188" s="4" t="s">
        <v>155</v>
      </c>
      <c r="E188" s="8" t="s">
        <v>155</v>
      </c>
      <c r="F188" s="17" t="s">
        <v>1540</v>
      </c>
      <c r="G188" s="3" t="s">
        <v>18</v>
      </c>
      <c r="H188" s="21" t="s">
        <v>1950</v>
      </c>
    </row>
    <row r="189" spans="1:8" ht="15" thickBot="1" x14ac:dyDescent="0.35">
      <c r="A189" s="3">
        <v>19</v>
      </c>
      <c r="B189" s="4">
        <v>4</v>
      </c>
      <c r="C189" s="14" t="s">
        <v>152</v>
      </c>
      <c r="D189" s="4" t="s">
        <v>156</v>
      </c>
      <c r="E189" s="8" t="s">
        <v>156</v>
      </c>
      <c r="F189" s="17" t="s">
        <v>1540</v>
      </c>
      <c r="G189" s="3" t="s">
        <v>18</v>
      </c>
      <c r="H189" s="21" t="s">
        <v>1950</v>
      </c>
    </row>
    <row r="190" spans="1:8" ht="15" thickBot="1" x14ac:dyDescent="0.35">
      <c r="A190" s="3">
        <v>19</v>
      </c>
      <c r="B190" s="4">
        <v>5</v>
      </c>
      <c r="C190" s="14" t="s">
        <v>152</v>
      </c>
      <c r="D190" s="4" t="s">
        <v>157</v>
      </c>
      <c r="E190" s="8" t="s">
        <v>157</v>
      </c>
      <c r="F190" s="17" t="s">
        <v>1540</v>
      </c>
      <c r="G190" s="3" t="s">
        <v>18</v>
      </c>
      <c r="H190" s="21" t="s">
        <v>1950</v>
      </c>
    </row>
    <row r="191" spans="1:8" ht="15" thickBot="1" x14ac:dyDescent="0.35">
      <c r="A191" s="3">
        <v>19</v>
      </c>
      <c r="B191" s="4">
        <v>6</v>
      </c>
      <c r="C191" s="14" t="s">
        <v>152</v>
      </c>
      <c r="D191" s="4" t="s">
        <v>158</v>
      </c>
      <c r="E191" s="8" t="s">
        <v>158</v>
      </c>
      <c r="F191" s="17" t="s">
        <v>1540</v>
      </c>
      <c r="G191" s="3" t="s">
        <v>18</v>
      </c>
      <c r="H191" s="21" t="s">
        <v>1950</v>
      </c>
    </row>
    <row r="192" spans="1:8" ht="15" thickBot="1" x14ac:dyDescent="0.35">
      <c r="A192" s="3" t="s">
        <v>159</v>
      </c>
      <c r="B192" s="4">
        <v>1</v>
      </c>
      <c r="C192" s="14" t="s">
        <v>160</v>
      </c>
      <c r="D192" s="4" t="s">
        <v>161</v>
      </c>
      <c r="E192" s="8" t="s">
        <v>161</v>
      </c>
      <c r="F192" s="17" t="s">
        <v>1540</v>
      </c>
      <c r="G192" s="3" t="s">
        <v>18</v>
      </c>
      <c r="H192" s="21" t="s">
        <v>1950</v>
      </c>
    </row>
    <row r="193" spans="1:8" ht="15" thickBot="1" x14ac:dyDescent="0.35">
      <c r="A193" s="3" t="s">
        <v>159</v>
      </c>
      <c r="B193" s="4">
        <v>2</v>
      </c>
      <c r="C193" s="14" t="s">
        <v>160</v>
      </c>
      <c r="D193" s="4" t="s">
        <v>162</v>
      </c>
      <c r="E193" s="8" t="s">
        <v>162</v>
      </c>
      <c r="F193" s="17" t="s">
        <v>1540</v>
      </c>
      <c r="G193" s="3" t="s">
        <v>18</v>
      </c>
      <c r="H193" s="21" t="s">
        <v>1950</v>
      </c>
    </row>
    <row r="194" spans="1:8" ht="15" thickBot="1" x14ac:dyDescent="0.35">
      <c r="A194" s="3" t="s">
        <v>159</v>
      </c>
      <c r="B194" s="4">
        <v>3</v>
      </c>
      <c r="C194" s="14" t="s">
        <v>160</v>
      </c>
      <c r="D194" s="4" t="s">
        <v>163</v>
      </c>
      <c r="E194" s="8" t="s">
        <v>163</v>
      </c>
      <c r="F194" s="17" t="s">
        <v>1540</v>
      </c>
      <c r="G194" s="3" t="s">
        <v>18</v>
      </c>
      <c r="H194" s="21" t="s">
        <v>1950</v>
      </c>
    </row>
    <row r="195" spans="1:8" ht="15" thickBot="1" x14ac:dyDescent="0.35">
      <c r="A195" s="3" t="s">
        <v>164</v>
      </c>
      <c r="B195" s="4">
        <v>1</v>
      </c>
      <c r="C195" s="14" t="s">
        <v>165</v>
      </c>
      <c r="D195" s="4" t="s">
        <v>166</v>
      </c>
      <c r="E195" s="8" t="s">
        <v>166</v>
      </c>
      <c r="F195" s="17" t="s">
        <v>1540</v>
      </c>
      <c r="G195" s="3" t="s">
        <v>18</v>
      </c>
      <c r="H195" s="21" t="s">
        <v>1950</v>
      </c>
    </row>
    <row r="196" spans="1:8" ht="15" thickBot="1" x14ac:dyDescent="0.35">
      <c r="A196" s="3">
        <v>35</v>
      </c>
      <c r="B196" s="4">
        <v>1</v>
      </c>
      <c r="C196" s="14" t="s">
        <v>167</v>
      </c>
      <c r="D196" s="4" t="s">
        <v>21</v>
      </c>
      <c r="E196" s="8" t="s">
        <v>21</v>
      </c>
      <c r="F196" s="17" t="s">
        <v>1540</v>
      </c>
      <c r="G196" s="3" t="s">
        <v>18</v>
      </c>
      <c r="H196" s="21" t="s">
        <v>1950</v>
      </c>
    </row>
    <row r="197" spans="1:8" ht="15" thickBot="1" x14ac:dyDescent="0.35">
      <c r="A197" s="3">
        <v>35</v>
      </c>
      <c r="B197" s="4">
        <v>2</v>
      </c>
      <c r="C197" s="14" t="s">
        <v>167</v>
      </c>
      <c r="D197" s="4" t="s">
        <v>7</v>
      </c>
      <c r="E197" s="8" t="s">
        <v>7</v>
      </c>
      <c r="F197" s="17" t="s">
        <v>1540</v>
      </c>
      <c r="G197" s="3" t="s">
        <v>18</v>
      </c>
      <c r="H197" s="21" t="s">
        <v>1950</v>
      </c>
    </row>
    <row r="198" spans="1:8" ht="15" thickBot="1" x14ac:dyDescent="0.35">
      <c r="A198" s="3">
        <v>35</v>
      </c>
      <c r="B198" s="4">
        <v>3</v>
      </c>
      <c r="C198" s="14" t="s">
        <v>167</v>
      </c>
      <c r="D198" s="4" t="s">
        <v>11</v>
      </c>
      <c r="E198" s="8" t="s">
        <v>11</v>
      </c>
      <c r="F198" s="17" t="s">
        <v>1540</v>
      </c>
      <c r="G198" s="3" t="s">
        <v>18</v>
      </c>
      <c r="H198" s="21" t="s">
        <v>1950</v>
      </c>
    </row>
    <row r="199" spans="1:8" ht="15" thickBot="1" x14ac:dyDescent="0.35">
      <c r="A199" s="3">
        <v>35</v>
      </c>
      <c r="B199" s="4">
        <v>4</v>
      </c>
      <c r="C199" s="14" t="s">
        <v>167</v>
      </c>
      <c r="D199" s="4" t="s">
        <v>6</v>
      </c>
      <c r="E199" s="8" t="s">
        <v>6</v>
      </c>
      <c r="F199" s="17" t="s">
        <v>1540</v>
      </c>
      <c r="G199" s="3" t="s">
        <v>1662</v>
      </c>
      <c r="H199" s="21" t="s">
        <v>1950</v>
      </c>
    </row>
    <row r="200" spans="1:8" ht="15" thickBot="1" x14ac:dyDescent="0.35">
      <c r="A200" s="3">
        <v>35</v>
      </c>
      <c r="B200" s="4">
        <v>5</v>
      </c>
      <c r="C200" s="14" t="s">
        <v>167</v>
      </c>
      <c r="D200" s="4" t="s">
        <v>168</v>
      </c>
      <c r="E200" s="8" t="s">
        <v>168</v>
      </c>
      <c r="F200" s="17" t="s">
        <v>1540</v>
      </c>
      <c r="G200" s="3" t="s">
        <v>1666</v>
      </c>
      <c r="H200" s="21" t="s">
        <v>1950</v>
      </c>
    </row>
    <row r="201" spans="1:8" ht="15" thickBot="1" x14ac:dyDescent="0.35">
      <c r="A201" s="3">
        <v>37</v>
      </c>
      <c r="B201" s="4">
        <v>1</v>
      </c>
      <c r="C201" s="14" t="s">
        <v>169</v>
      </c>
      <c r="D201" s="4" t="s">
        <v>21</v>
      </c>
      <c r="E201" s="8" t="s">
        <v>21</v>
      </c>
      <c r="F201" s="17" t="s">
        <v>1540</v>
      </c>
      <c r="G201" s="3" t="s">
        <v>18</v>
      </c>
      <c r="H201" s="21" t="s">
        <v>1950</v>
      </c>
    </row>
    <row r="202" spans="1:8" ht="15" thickBot="1" x14ac:dyDescent="0.35">
      <c r="A202" s="3">
        <v>37</v>
      </c>
      <c r="B202" s="4">
        <v>2</v>
      </c>
      <c r="C202" s="14" t="s">
        <v>169</v>
      </c>
      <c r="D202" s="4" t="s">
        <v>7</v>
      </c>
      <c r="E202" s="8" t="s">
        <v>7</v>
      </c>
      <c r="F202" s="17" t="s">
        <v>1540</v>
      </c>
      <c r="G202" s="3" t="s">
        <v>18</v>
      </c>
      <c r="H202" s="21" t="s">
        <v>1950</v>
      </c>
    </row>
    <row r="203" spans="1:8" ht="15" thickBot="1" x14ac:dyDescent="0.35">
      <c r="A203" s="3">
        <v>37</v>
      </c>
      <c r="B203" s="4">
        <v>3</v>
      </c>
      <c r="C203" s="14" t="s">
        <v>169</v>
      </c>
      <c r="D203" s="4" t="s">
        <v>11</v>
      </c>
      <c r="E203" s="8" t="s">
        <v>11</v>
      </c>
      <c r="F203" s="17" t="s">
        <v>1540</v>
      </c>
      <c r="G203" s="3" t="s">
        <v>18</v>
      </c>
      <c r="H203" s="21" t="s">
        <v>1950</v>
      </c>
    </row>
    <row r="204" spans="1:8" ht="15" thickBot="1" x14ac:dyDescent="0.35">
      <c r="A204" s="3">
        <v>120</v>
      </c>
      <c r="B204" s="4">
        <v>1</v>
      </c>
      <c r="C204" s="14" t="s">
        <v>170</v>
      </c>
      <c r="D204" s="4" t="s">
        <v>21</v>
      </c>
      <c r="E204" s="8" t="s">
        <v>21</v>
      </c>
      <c r="F204" s="17" t="s">
        <v>1540</v>
      </c>
      <c r="G204" s="3" t="s">
        <v>18</v>
      </c>
      <c r="H204" s="21" t="s">
        <v>1950</v>
      </c>
    </row>
    <row r="205" spans="1:8" ht="15" thickBot="1" x14ac:dyDescent="0.35">
      <c r="A205" s="3">
        <v>120</v>
      </c>
      <c r="B205" s="4">
        <v>2</v>
      </c>
      <c r="C205" s="14" t="s">
        <v>170</v>
      </c>
      <c r="D205" s="4" t="s">
        <v>171</v>
      </c>
      <c r="E205" s="8" t="s">
        <v>171</v>
      </c>
      <c r="F205" s="17" t="s">
        <v>1540</v>
      </c>
      <c r="G205" s="3" t="s">
        <v>1664</v>
      </c>
      <c r="H205" s="21" t="s">
        <v>1950</v>
      </c>
    </row>
    <row r="206" spans="1:8" ht="15" thickBot="1" x14ac:dyDescent="0.35">
      <c r="A206" s="3">
        <v>45</v>
      </c>
      <c r="B206" s="4">
        <v>1</v>
      </c>
      <c r="C206" s="14" t="s">
        <v>172</v>
      </c>
      <c r="D206" s="4" t="s">
        <v>35</v>
      </c>
      <c r="E206" s="8" t="s">
        <v>35</v>
      </c>
      <c r="F206" s="17" t="s">
        <v>1540</v>
      </c>
      <c r="G206" s="3" t="s">
        <v>18</v>
      </c>
      <c r="H206" s="21" t="s">
        <v>1950</v>
      </c>
    </row>
    <row r="207" spans="1:8" ht="15" thickBot="1" x14ac:dyDescent="0.35">
      <c r="A207" s="3">
        <v>45</v>
      </c>
      <c r="B207" s="4">
        <v>2</v>
      </c>
      <c r="C207" s="14" t="s">
        <v>172</v>
      </c>
      <c r="D207" s="4" t="s">
        <v>42</v>
      </c>
      <c r="E207" s="8" t="s">
        <v>42</v>
      </c>
      <c r="F207" s="17" t="s">
        <v>1540</v>
      </c>
      <c r="G207" s="3" t="s">
        <v>18</v>
      </c>
      <c r="H207" s="21" t="s">
        <v>1950</v>
      </c>
    </row>
    <row r="208" spans="1:8" ht="15" thickBot="1" x14ac:dyDescent="0.35">
      <c r="A208" s="3">
        <v>67</v>
      </c>
      <c r="B208" s="4">
        <v>1</v>
      </c>
      <c r="C208" s="14" t="s">
        <v>173</v>
      </c>
      <c r="D208" s="4" t="s">
        <v>174</v>
      </c>
      <c r="E208" s="8" t="s">
        <v>174</v>
      </c>
      <c r="F208" s="17" t="s">
        <v>1540</v>
      </c>
      <c r="G208" s="3" t="s">
        <v>18</v>
      </c>
      <c r="H208" s="21" t="s">
        <v>1950</v>
      </c>
    </row>
    <row r="209" spans="1:8" ht="15" thickBot="1" x14ac:dyDescent="0.35">
      <c r="A209" s="3">
        <v>67</v>
      </c>
      <c r="B209" s="4">
        <v>2</v>
      </c>
      <c r="C209" s="14" t="s">
        <v>173</v>
      </c>
      <c r="D209" s="4" t="s">
        <v>110</v>
      </c>
      <c r="E209" s="8" t="s">
        <v>110</v>
      </c>
      <c r="F209" s="17" t="s">
        <v>1540</v>
      </c>
      <c r="G209" s="3" t="s">
        <v>18</v>
      </c>
      <c r="H209" s="21" t="s">
        <v>1950</v>
      </c>
    </row>
    <row r="210" spans="1:8" ht="15" thickBot="1" x14ac:dyDescent="0.35">
      <c r="A210" s="3">
        <v>67</v>
      </c>
      <c r="B210" s="4">
        <v>3</v>
      </c>
      <c r="C210" s="14" t="s">
        <v>173</v>
      </c>
      <c r="D210" s="4" t="s">
        <v>175</v>
      </c>
      <c r="E210" s="8" t="s">
        <v>175</v>
      </c>
      <c r="F210" s="17" t="s">
        <v>1540</v>
      </c>
      <c r="G210" s="3" t="s">
        <v>18</v>
      </c>
      <c r="H210" s="21" t="s">
        <v>1950</v>
      </c>
    </row>
    <row r="211" spans="1:8" ht="15" thickBot="1" x14ac:dyDescent="0.35">
      <c r="A211" s="3">
        <v>67</v>
      </c>
      <c r="B211" s="4">
        <v>4</v>
      </c>
      <c r="C211" s="14" t="s">
        <v>173</v>
      </c>
      <c r="D211" s="4" t="s">
        <v>176</v>
      </c>
      <c r="E211" s="8" t="s">
        <v>176</v>
      </c>
      <c r="F211" s="17" t="s">
        <v>1540</v>
      </c>
      <c r="G211" s="3" t="s">
        <v>18</v>
      </c>
      <c r="H211" s="21" t="s">
        <v>1950</v>
      </c>
    </row>
    <row r="212" spans="1:8" ht="15" thickBot="1" x14ac:dyDescent="0.35">
      <c r="A212" s="3">
        <v>67</v>
      </c>
      <c r="B212" s="4">
        <v>5</v>
      </c>
      <c r="C212" s="14" t="s">
        <v>173</v>
      </c>
      <c r="D212" s="4" t="s">
        <v>154</v>
      </c>
      <c r="E212" s="8" t="s">
        <v>154</v>
      </c>
      <c r="F212" s="17" t="s">
        <v>1540</v>
      </c>
      <c r="G212" s="3" t="s">
        <v>18</v>
      </c>
      <c r="H212" s="21" t="s">
        <v>1950</v>
      </c>
    </row>
    <row r="213" spans="1:8" ht="15" thickBot="1" x14ac:dyDescent="0.35">
      <c r="A213" s="3">
        <v>67</v>
      </c>
      <c r="B213" s="4">
        <v>6</v>
      </c>
      <c r="C213" s="14" t="s">
        <v>173</v>
      </c>
      <c r="D213" s="4" t="s">
        <v>177</v>
      </c>
      <c r="E213" s="8" t="s">
        <v>177</v>
      </c>
      <c r="F213" s="17" t="s">
        <v>1540</v>
      </c>
      <c r="G213" s="3" t="s">
        <v>18</v>
      </c>
      <c r="H213" s="21" t="s">
        <v>1950</v>
      </c>
    </row>
    <row r="214" spans="1:8" ht="15" thickBot="1" x14ac:dyDescent="0.35">
      <c r="A214" s="3">
        <v>69</v>
      </c>
      <c r="B214" s="4">
        <v>1</v>
      </c>
      <c r="C214" s="14" t="s">
        <v>178</v>
      </c>
      <c r="D214" s="4" t="s">
        <v>179</v>
      </c>
      <c r="E214" s="8" t="s">
        <v>179</v>
      </c>
      <c r="F214" s="17" t="s">
        <v>1540</v>
      </c>
      <c r="G214" s="3" t="s">
        <v>18</v>
      </c>
      <c r="H214" s="21" t="s">
        <v>1950</v>
      </c>
    </row>
    <row r="215" spans="1:8" ht="15" thickBot="1" x14ac:dyDescent="0.35">
      <c r="A215" s="3">
        <v>69</v>
      </c>
      <c r="B215" s="4">
        <v>2</v>
      </c>
      <c r="C215" s="14" t="s">
        <v>178</v>
      </c>
      <c r="D215" s="4" t="s">
        <v>180</v>
      </c>
      <c r="E215" s="8" t="s">
        <v>180</v>
      </c>
      <c r="F215" s="17" t="s">
        <v>1540</v>
      </c>
      <c r="G215" s="3" t="s">
        <v>18</v>
      </c>
      <c r="H215" s="21" t="s">
        <v>1950</v>
      </c>
    </row>
    <row r="216" spans="1:8" ht="15" thickBot="1" x14ac:dyDescent="0.35">
      <c r="A216" s="3">
        <v>69</v>
      </c>
      <c r="B216" s="4">
        <v>3</v>
      </c>
      <c r="C216" s="14" t="s">
        <v>178</v>
      </c>
      <c r="D216" s="4" t="s">
        <v>181</v>
      </c>
      <c r="E216" s="8" t="s">
        <v>181</v>
      </c>
      <c r="F216" s="17" t="s">
        <v>1540</v>
      </c>
      <c r="G216" s="3" t="s">
        <v>18</v>
      </c>
      <c r="H216" s="21" t="s">
        <v>1950</v>
      </c>
    </row>
    <row r="217" spans="1:8" ht="15" thickBot="1" x14ac:dyDescent="0.35">
      <c r="A217" s="3">
        <v>69</v>
      </c>
      <c r="B217" s="4">
        <v>4</v>
      </c>
      <c r="C217" s="14" t="s">
        <v>178</v>
      </c>
      <c r="D217" s="4" t="s">
        <v>182</v>
      </c>
      <c r="E217" s="8" t="s">
        <v>182</v>
      </c>
      <c r="F217" s="17" t="s">
        <v>1540</v>
      </c>
      <c r="G217" s="3" t="s">
        <v>18</v>
      </c>
      <c r="H217" s="21" t="s">
        <v>1950</v>
      </c>
    </row>
    <row r="218" spans="1:8" ht="15" thickBot="1" x14ac:dyDescent="0.35">
      <c r="A218" s="3">
        <v>66</v>
      </c>
      <c r="B218" s="4">
        <v>1</v>
      </c>
      <c r="C218" s="14" t="s">
        <v>183</v>
      </c>
      <c r="D218" s="4" t="s">
        <v>184</v>
      </c>
      <c r="E218" s="8" t="s">
        <v>184</v>
      </c>
      <c r="F218" s="17" t="s">
        <v>1540</v>
      </c>
      <c r="G218" s="3" t="s">
        <v>18</v>
      </c>
      <c r="H218" s="21" t="s">
        <v>1950</v>
      </c>
    </row>
    <row r="219" spans="1:8" ht="15" thickBot="1" x14ac:dyDescent="0.35">
      <c r="A219" s="3">
        <v>66</v>
      </c>
      <c r="B219" s="4">
        <v>2</v>
      </c>
      <c r="C219" s="14" t="s">
        <v>183</v>
      </c>
      <c r="D219" s="4" t="s">
        <v>185</v>
      </c>
      <c r="E219" s="8" t="s">
        <v>185</v>
      </c>
      <c r="F219" s="17" t="s">
        <v>1540</v>
      </c>
      <c r="G219" s="3" t="s">
        <v>18</v>
      </c>
      <c r="H219" s="21" t="s">
        <v>1950</v>
      </c>
    </row>
    <row r="220" spans="1:8" ht="15" thickBot="1" x14ac:dyDescent="0.35">
      <c r="A220" s="3">
        <v>66</v>
      </c>
      <c r="B220" s="4">
        <v>3</v>
      </c>
      <c r="C220" s="14" t="s">
        <v>183</v>
      </c>
      <c r="D220" s="4" t="s">
        <v>186</v>
      </c>
      <c r="E220" s="8" t="s">
        <v>186</v>
      </c>
      <c r="F220" s="17" t="s">
        <v>1540</v>
      </c>
      <c r="G220" s="3" t="s">
        <v>18</v>
      </c>
      <c r="H220" s="21" t="s">
        <v>1950</v>
      </c>
    </row>
    <row r="221" spans="1:8" ht="15" thickBot="1" x14ac:dyDescent="0.35">
      <c r="A221" s="3">
        <v>12</v>
      </c>
      <c r="B221" s="4">
        <v>1</v>
      </c>
      <c r="C221" s="14" t="s">
        <v>187</v>
      </c>
      <c r="D221" s="4" t="s">
        <v>188</v>
      </c>
      <c r="E221" s="8" t="s">
        <v>188</v>
      </c>
      <c r="F221" s="17" t="s">
        <v>1540</v>
      </c>
      <c r="G221" s="3" t="s">
        <v>18</v>
      </c>
      <c r="H221" s="21" t="s">
        <v>1950</v>
      </c>
    </row>
    <row r="222" spans="1:8" ht="15" thickBot="1" x14ac:dyDescent="0.35">
      <c r="A222" s="3">
        <v>12</v>
      </c>
      <c r="B222" s="4">
        <v>2</v>
      </c>
      <c r="C222" s="14" t="s">
        <v>187</v>
      </c>
      <c r="D222" s="4" t="s">
        <v>189</v>
      </c>
      <c r="E222" s="8" t="s">
        <v>189</v>
      </c>
      <c r="F222" s="17" t="s">
        <v>1540</v>
      </c>
      <c r="G222" s="3" t="s">
        <v>18</v>
      </c>
      <c r="H222" s="21" t="s">
        <v>1950</v>
      </c>
    </row>
    <row r="223" spans="1:8" ht="15" thickBot="1" x14ac:dyDescent="0.35">
      <c r="A223" s="3">
        <v>12</v>
      </c>
      <c r="B223" s="4">
        <v>3</v>
      </c>
      <c r="C223" s="14" t="s">
        <v>187</v>
      </c>
      <c r="D223" s="4" t="s">
        <v>190</v>
      </c>
      <c r="E223" s="8" t="s">
        <v>190</v>
      </c>
      <c r="F223" s="17" t="s">
        <v>1540</v>
      </c>
      <c r="G223" s="3" t="s">
        <v>18</v>
      </c>
      <c r="H223" s="21" t="s">
        <v>1950</v>
      </c>
    </row>
    <row r="224" spans="1:8" ht="15" thickBot="1" x14ac:dyDescent="0.35">
      <c r="A224" s="3">
        <v>12</v>
      </c>
      <c r="B224" s="4">
        <v>4</v>
      </c>
      <c r="C224" s="14" t="s">
        <v>187</v>
      </c>
      <c r="D224" s="4" t="s">
        <v>21</v>
      </c>
      <c r="E224" s="8" t="s">
        <v>21</v>
      </c>
      <c r="F224" s="17" t="s">
        <v>1540</v>
      </c>
      <c r="G224" s="3" t="s">
        <v>18</v>
      </c>
      <c r="H224" s="21" t="s">
        <v>1950</v>
      </c>
    </row>
    <row r="225" spans="1:8" ht="15" thickBot="1" x14ac:dyDescent="0.35">
      <c r="A225" s="3">
        <v>9</v>
      </c>
      <c r="B225" s="4">
        <v>1</v>
      </c>
      <c r="C225" s="14" t="s">
        <v>191</v>
      </c>
      <c r="D225" s="4" t="s">
        <v>192</v>
      </c>
      <c r="E225" s="8" t="s">
        <v>192</v>
      </c>
      <c r="F225" s="17" t="s">
        <v>1540</v>
      </c>
      <c r="G225" s="3" t="s">
        <v>18</v>
      </c>
      <c r="H225" s="21" t="s">
        <v>1950</v>
      </c>
    </row>
    <row r="226" spans="1:8" ht="15" thickBot="1" x14ac:dyDescent="0.35">
      <c r="A226" s="3">
        <v>9</v>
      </c>
      <c r="B226" s="4">
        <v>2</v>
      </c>
      <c r="C226" s="14" t="s">
        <v>191</v>
      </c>
      <c r="D226" s="4" t="s">
        <v>193</v>
      </c>
      <c r="E226" s="8" t="s">
        <v>193</v>
      </c>
      <c r="F226" s="17" t="s">
        <v>1540</v>
      </c>
      <c r="G226" s="3" t="s">
        <v>18</v>
      </c>
      <c r="H226" s="21" t="s">
        <v>1950</v>
      </c>
    </row>
    <row r="227" spans="1:8" ht="15" thickBot="1" x14ac:dyDescent="0.35">
      <c r="A227" s="3">
        <v>13</v>
      </c>
      <c r="B227" s="4">
        <v>1</v>
      </c>
      <c r="C227" s="14" t="s">
        <v>194</v>
      </c>
      <c r="D227" s="4" t="s">
        <v>190</v>
      </c>
      <c r="E227" s="8" t="s">
        <v>190</v>
      </c>
      <c r="F227" s="17" t="s">
        <v>1540</v>
      </c>
      <c r="G227" s="3" t="s">
        <v>18</v>
      </c>
      <c r="H227" s="21" t="s">
        <v>1950</v>
      </c>
    </row>
    <row r="228" spans="1:8" ht="15" thickBot="1" x14ac:dyDescent="0.35">
      <c r="A228" s="3">
        <v>13</v>
      </c>
      <c r="B228" s="4">
        <v>2</v>
      </c>
      <c r="C228" s="14" t="s">
        <v>194</v>
      </c>
      <c r="D228" s="4" t="s">
        <v>188</v>
      </c>
      <c r="E228" s="8" t="s">
        <v>188</v>
      </c>
      <c r="F228" s="17" t="s">
        <v>1540</v>
      </c>
      <c r="G228" s="3" t="s">
        <v>18</v>
      </c>
      <c r="H228" s="21" t="s">
        <v>1950</v>
      </c>
    </row>
    <row r="229" spans="1:8" ht="15" thickBot="1" x14ac:dyDescent="0.35">
      <c r="A229" s="3">
        <v>13</v>
      </c>
      <c r="B229" s="4">
        <v>3</v>
      </c>
      <c r="C229" s="14" t="s">
        <v>194</v>
      </c>
      <c r="D229" s="4" t="s">
        <v>195</v>
      </c>
      <c r="E229" s="8" t="s">
        <v>195</v>
      </c>
      <c r="F229" s="17" t="s">
        <v>1540</v>
      </c>
      <c r="G229" s="3" t="s">
        <v>18</v>
      </c>
      <c r="H229" s="21" t="s">
        <v>1950</v>
      </c>
    </row>
    <row r="230" spans="1:8" ht="15" thickBot="1" x14ac:dyDescent="0.35">
      <c r="A230" s="3">
        <v>15</v>
      </c>
      <c r="B230" s="4">
        <v>1</v>
      </c>
      <c r="C230" s="14" t="s">
        <v>196</v>
      </c>
      <c r="D230" s="4" t="s">
        <v>56</v>
      </c>
      <c r="E230" s="8" t="s">
        <v>56</v>
      </c>
      <c r="F230" s="17" t="s">
        <v>1540</v>
      </c>
      <c r="G230" s="8" t="s">
        <v>18</v>
      </c>
      <c r="H230" s="21" t="s">
        <v>1950</v>
      </c>
    </row>
    <row r="231" spans="1:8" ht="15" thickBot="1" x14ac:dyDescent="0.35">
      <c r="A231" s="3">
        <v>15</v>
      </c>
      <c r="B231" s="4">
        <v>2</v>
      </c>
      <c r="C231" s="14" t="s">
        <v>196</v>
      </c>
      <c r="D231" s="4" t="s">
        <v>146</v>
      </c>
      <c r="E231" s="8" t="s">
        <v>146</v>
      </c>
      <c r="F231" s="17" t="s">
        <v>1540</v>
      </c>
      <c r="G231" s="8" t="s">
        <v>18</v>
      </c>
      <c r="H231" s="21" t="s">
        <v>1950</v>
      </c>
    </row>
    <row r="232" spans="1:8" ht="15" thickBot="1" x14ac:dyDescent="0.35">
      <c r="A232" s="3">
        <v>15</v>
      </c>
      <c r="B232" s="4">
        <v>3</v>
      </c>
      <c r="C232" s="14" t="s">
        <v>196</v>
      </c>
      <c r="D232" s="4" t="s">
        <v>147</v>
      </c>
      <c r="E232" s="8" t="s">
        <v>147</v>
      </c>
      <c r="F232" s="17" t="s">
        <v>1540</v>
      </c>
      <c r="G232" s="8" t="s">
        <v>18</v>
      </c>
      <c r="H232" s="21" t="s">
        <v>1950</v>
      </c>
    </row>
    <row r="233" spans="1:8" ht="15" thickBot="1" x14ac:dyDescent="0.35">
      <c r="A233" s="3">
        <v>15</v>
      </c>
      <c r="B233" s="4">
        <v>4</v>
      </c>
      <c r="C233" s="14" t="s">
        <v>196</v>
      </c>
      <c r="D233" s="4" t="s">
        <v>197</v>
      </c>
      <c r="E233" s="8" t="s">
        <v>197</v>
      </c>
      <c r="F233" s="17" t="s">
        <v>1540</v>
      </c>
      <c r="G233" s="8" t="s">
        <v>18</v>
      </c>
      <c r="H233" s="21" t="s">
        <v>1950</v>
      </c>
    </row>
    <row r="234" spans="1:8" ht="15" thickBot="1" x14ac:dyDescent="0.35">
      <c r="A234" s="3">
        <v>15</v>
      </c>
      <c r="B234" s="4">
        <v>5</v>
      </c>
      <c r="C234" s="14" t="s">
        <v>196</v>
      </c>
      <c r="D234" s="4" t="s">
        <v>198</v>
      </c>
      <c r="E234" s="8" t="s">
        <v>198</v>
      </c>
      <c r="F234" s="17" t="s">
        <v>1540</v>
      </c>
      <c r="G234" s="8" t="s">
        <v>18</v>
      </c>
      <c r="H234" s="21" t="s">
        <v>1950</v>
      </c>
    </row>
    <row r="235" spans="1:8" ht="15" thickBot="1" x14ac:dyDescent="0.35">
      <c r="A235" s="3">
        <v>16</v>
      </c>
      <c r="B235" s="4">
        <v>1</v>
      </c>
      <c r="C235" s="14" t="s">
        <v>199</v>
      </c>
      <c r="D235" s="4" t="s">
        <v>200</v>
      </c>
      <c r="E235" s="8" t="s">
        <v>200</v>
      </c>
      <c r="F235" s="17" t="s">
        <v>1540</v>
      </c>
      <c r="G235" s="8" t="s">
        <v>18</v>
      </c>
      <c r="H235" s="21" t="s">
        <v>1950</v>
      </c>
    </row>
    <row r="236" spans="1:8" ht="15" thickBot="1" x14ac:dyDescent="0.35">
      <c r="A236" s="3">
        <v>16</v>
      </c>
      <c r="B236" s="4">
        <v>2</v>
      </c>
      <c r="C236" s="14" t="s">
        <v>199</v>
      </c>
      <c r="D236" s="4" t="s">
        <v>35</v>
      </c>
      <c r="E236" s="8" t="s">
        <v>35</v>
      </c>
      <c r="F236" s="17" t="s">
        <v>1540</v>
      </c>
      <c r="G236" s="8" t="s">
        <v>18</v>
      </c>
      <c r="H236" s="21" t="s">
        <v>1950</v>
      </c>
    </row>
    <row r="237" spans="1:8" ht="15" thickBot="1" x14ac:dyDescent="0.35">
      <c r="A237" s="3" t="s">
        <v>201</v>
      </c>
      <c r="B237" s="4">
        <v>1</v>
      </c>
      <c r="C237" s="14" t="s">
        <v>202</v>
      </c>
      <c r="D237" s="4" t="s">
        <v>203</v>
      </c>
      <c r="E237" s="8" t="s">
        <v>203</v>
      </c>
      <c r="F237" s="17" t="s">
        <v>1540</v>
      </c>
      <c r="G237" s="3" t="s">
        <v>18</v>
      </c>
      <c r="H237" s="21" t="s">
        <v>1950</v>
      </c>
    </row>
    <row r="238" spans="1:8" ht="15" thickBot="1" x14ac:dyDescent="0.35">
      <c r="A238" s="3" t="s">
        <v>201</v>
      </c>
      <c r="B238" s="4">
        <v>2</v>
      </c>
      <c r="C238" s="14" t="s">
        <v>202</v>
      </c>
      <c r="D238" s="4" t="s">
        <v>204</v>
      </c>
      <c r="E238" s="8" t="s">
        <v>204</v>
      </c>
      <c r="F238" s="17" t="s">
        <v>1540</v>
      </c>
      <c r="G238" s="3" t="s">
        <v>18</v>
      </c>
      <c r="H238" s="21" t="s">
        <v>1950</v>
      </c>
    </row>
    <row r="239" spans="1:8" ht="15" thickBot="1" x14ac:dyDescent="0.35">
      <c r="A239" s="3" t="s">
        <v>201</v>
      </c>
      <c r="B239" s="4">
        <v>3</v>
      </c>
      <c r="C239" s="14" t="s">
        <v>202</v>
      </c>
      <c r="D239" s="4" t="s">
        <v>205</v>
      </c>
      <c r="E239" s="8" t="s">
        <v>205</v>
      </c>
      <c r="F239" s="17" t="s">
        <v>1540</v>
      </c>
      <c r="G239" s="3" t="s">
        <v>18</v>
      </c>
      <c r="H239" s="21" t="s">
        <v>1950</v>
      </c>
    </row>
    <row r="240" spans="1:8" ht="15" thickBot="1" x14ac:dyDescent="0.35">
      <c r="A240" s="3" t="s">
        <v>206</v>
      </c>
      <c r="B240" s="4">
        <v>1</v>
      </c>
      <c r="C240" s="14" t="s">
        <v>207</v>
      </c>
      <c r="D240" s="4" t="s">
        <v>208</v>
      </c>
      <c r="E240" s="8" t="s">
        <v>208</v>
      </c>
      <c r="F240" s="17" t="s">
        <v>1540</v>
      </c>
      <c r="G240" s="3" t="s">
        <v>18</v>
      </c>
      <c r="H240" s="21" t="s">
        <v>1950</v>
      </c>
    </row>
    <row r="241" spans="1:8" ht="15" thickBot="1" x14ac:dyDescent="0.35">
      <c r="A241" s="3" t="s">
        <v>206</v>
      </c>
      <c r="B241" s="4">
        <v>2</v>
      </c>
      <c r="C241" s="14" t="s">
        <v>207</v>
      </c>
      <c r="D241" s="4" t="s">
        <v>209</v>
      </c>
      <c r="E241" s="8" t="s">
        <v>209</v>
      </c>
      <c r="F241" s="17" t="s">
        <v>1540</v>
      </c>
      <c r="G241" s="3" t="s">
        <v>18</v>
      </c>
      <c r="H241" s="21" t="s">
        <v>1950</v>
      </c>
    </row>
    <row r="242" spans="1:8" ht="15" thickBot="1" x14ac:dyDescent="0.35">
      <c r="A242" s="3">
        <v>68</v>
      </c>
      <c r="B242" s="4">
        <v>1</v>
      </c>
      <c r="C242" s="14" t="s">
        <v>210</v>
      </c>
      <c r="D242" s="4" t="s">
        <v>211</v>
      </c>
      <c r="E242" s="8" t="s">
        <v>211</v>
      </c>
      <c r="F242" s="17" t="s">
        <v>1540</v>
      </c>
      <c r="G242" s="3" t="s">
        <v>18</v>
      </c>
      <c r="H242" s="21" t="s">
        <v>1950</v>
      </c>
    </row>
    <row r="243" spans="1:8" ht="15" thickBot="1" x14ac:dyDescent="0.35">
      <c r="A243" s="3">
        <v>68</v>
      </c>
      <c r="B243" s="4">
        <v>2</v>
      </c>
      <c r="C243" s="14" t="s">
        <v>210</v>
      </c>
      <c r="D243" s="4" t="s">
        <v>212</v>
      </c>
      <c r="E243" s="8" t="s">
        <v>212</v>
      </c>
      <c r="F243" s="17" t="s">
        <v>1540</v>
      </c>
      <c r="G243" s="3" t="s">
        <v>18</v>
      </c>
      <c r="H243" s="21" t="s">
        <v>1950</v>
      </c>
    </row>
    <row r="244" spans="1:8" ht="15" thickBot="1" x14ac:dyDescent="0.35">
      <c r="A244" s="3">
        <v>68</v>
      </c>
      <c r="B244" s="4">
        <v>3</v>
      </c>
      <c r="C244" s="14" t="s">
        <v>210</v>
      </c>
      <c r="D244" s="4" t="s">
        <v>95</v>
      </c>
      <c r="E244" s="8" t="s">
        <v>95</v>
      </c>
      <c r="F244" s="17" t="s">
        <v>1540</v>
      </c>
      <c r="G244" s="3" t="s">
        <v>18</v>
      </c>
      <c r="H244" s="21" t="s">
        <v>1950</v>
      </c>
    </row>
    <row r="245" spans="1:8" ht="15" thickBot="1" x14ac:dyDescent="0.35">
      <c r="A245" s="3">
        <v>70</v>
      </c>
      <c r="B245" s="4">
        <v>1</v>
      </c>
      <c r="C245" s="14" t="s">
        <v>213</v>
      </c>
      <c r="D245" s="4" t="s">
        <v>203</v>
      </c>
      <c r="E245" s="8" t="s">
        <v>203</v>
      </c>
      <c r="F245" s="17" t="s">
        <v>1540</v>
      </c>
      <c r="G245" s="3" t="s">
        <v>18</v>
      </c>
      <c r="H245" s="21" t="s">
        <v>1950</v>
      </c>
    </row>
    <row r="246" spans="1:8" ht="15" thickBot="1" x14ac:dyDescent="0.35">
      <c r="A246" s="3">
        <v>70</v>
      </c>
      <c r="B246" s="4">
        <v>2</v>
      </c>
      <c r="C246" s="14" t="s">
        <v>213</v>
      </c>
      <c r="D246" s="4" t="s">
        <v>214</v>
      </c>
      <c r="E246" s="8" t="s">
        <v>214</v>
      </c>
      <c r="F246" s="17" t="s">
        <v>1540</v>
      </c>
      <c r="G246" s="3" t="s">
        <v>18</v>
      </c>
      <c r="H246" s="21" t="s">
        <v>1950</v>
      </c>
    </row>
    <row r="247" spans="1:8" ht="15" thickBot="1" x14ac:dyDescent="0.35">
      <c r="A247" s="3">
        <v>70</v>
      </c>
      <c r="B247" s="4">
        <v>3</v>
      </c>
      <c r="C247" s="14" t="s">
        <v>213</v>
      </c>
      <c r="D247" s="4" t="s">
        <v>205</v>
      </c>
      <c r="E247" s="8" t="s">
        <v>205</v>
      </c>
      <c r="F247" s="17" t="s">
        <v>1540</v>
      </c>
      <c r="G247" s="3" t="s">
        <v>18</v>
      </c>
      <c r="H247" s="21" t="s">
        <v>1950</v>
      </c>
    </row>
    <row r="248" spans="1:8" ht="15" thickBot="1" x14ac:dyDescent="0.35">
      <c r="A248" s="3">
        <v>1</v>
      </c>
      <c r="B248" s="4">
        <v>1</v>
      </c>
      <c r="C248" s="14" t="s">
        <v>215</v>
      </c>
      <c r="D248" s="4" t="s">
        <v>216</v>
      </c>
      <c r="E248" s="8" t="s">
        <v>216</v>
      </c>
      <c r="F248" s="17" t="s">
        <v>1540</v>
      </c>
      <c r="G248" s="3" t="s">
        <v>18</v>
      </c>
      <c r="H248" s="21" t="s">
        <v>1950</v>
      </c>
    </row>
    <row r="249" spans="1:8" ht="15" thickBot="1" x14ac:dyDescent="0.35">
      <c r="A249" s="3">
        <v>1</v>
      </c>
      <c r="B249" s="4">
        <v>2</v>
      </c>
      <c r="C249" s="14" t="s">
        <v>215</v>
      </c>
      <c r="D249" s="4" t="s">
        <v>124</v>
      </c>
      <c r="E249" s="8" t="s">
        <v>124</v>
      </c>
      <c r="F249" s="17" t="s">
        <v>1540</v>
      </c>
      <c r="G249" s="3" t="s">
        <v>18</v>
      </c>
      <c r="H249" s="21" t="s">
        <v>1950</v>
      </c>
    </row>
    <row r="250" spans="1:8" ht="15" thickBot="1" x14ac:dyDescent="0.35">
      <c r="A250" s="3">
        <v>1</v>
      </c>
      <c r="B250" s="4">
        <v>3</v>
      </c>
      <c r="C250" s="14" t="s">
        <v>215</v>
      </c>
      <c r="D250" s="4" t="s">
        <v>217</v>
      </c>
      <c r="E250" s="8" t="s">
        <v>217</v>
      </c>
      <c r="F250" s="17" t="s">
        <v>1540</v>
      </c>
      <c r="G250" s="3" t="s">
        <v>18</v>
      </c>
      <c r="H250" s="21" t="s">
        <v>1950</v>
      </c>
    </row>
    <row r="251" spans="1:8" ht="15" thickBot="1" x14ac:dyDescent="0.35">
      <c r="A251" s="3">
        <v>1</v>
      </c>
      <c r="B251" s="4">
        <v>4</v>
      </c>
      <c r="C251" s="14" t="s">
        <v>215</v>
      </c>
      <c r="D251" s="4" t="s">
        <v>218</v>
      </c>
      <c r="E251" s="8" t="s">
        <v>218</v>
      </c>
      <c r="F251" s="17" t="s">
        <v>1540</v>
      </c>
      <c r="G251" s="3" t="s">
        <v>18</v>
      </c>
      <c r="H251" s="21" t="s">
        <v>1950</v>
      </c>
    </row>
    <row r="252" spans="1:8" ht="15" thickBot="1" x14ac:dyDescent="0.35">
      <c r="A252" s="3">
        <v>47</v>
      </c>
      <c r="B252" s="4">
        <v>1</v>
      </c>
      <c r="C252" s="14" t="s">
        <v>219</v>
      </c>
      <c r="D252" s="4" t="s">
        <v>21</v>
      </c>
      <c r="E252" s="8" t="s">
        <v>21</v>
      </c>
      <c r="F252" s="17" t="s">
        <v>1540</v>
      </c>
      <c r="G252" s="3" t="s">
        <v>18</v>
      </c>
      <c r="H252" s="21" t="s">
        <v>1950</v>
      </c>
    </row>
    <row r="253" spans="1:8" ht="15" thickBot="1" x14ac:dyDescent="0.35">
      <c r="A253" s="3">
        <v>47</v>
      </c>
      <c r="B253" s="4">
        <v>2</v>
      </c>
      <c r="C253" s="14" t="s">
        <v>219</v>
      </c>
      <c r="D253" s="4" t="s">
        <v>220</v>
      </c>
      <c r="E253" s="8" t="s">
        <v>220</v>
      </c>
      <c r="F253" s="17" t="s">
        <v>1540</v>
      </c>
      <c r="G253" s="3" t="s">
        <v>1667</v>
      </c>
      <c r="H253" s="21" t="s">
        <v>1950</v>
      </c>
    </row>
    <row r="254" spans="1:8" ht="15" thickBot="1" x14ac:dyDescent="0.35">
      <c r="A254" s="3">
        <v>47</v>
      </c>
      <c r="B254" s="4">
        <v>3</v>
      </c>
      <c r="C254" s="14" t="s">
        <v>219</v>
      </c>
      <c r="D254" s="4" t="s">
        <v>146</v>
      </c>
      <c r="E254" s="8" t="s">
        <v>146</v>
      </c>
      <c r="F254" s="17" t="s">
        <v>1540</v>
      </c>
      <c r="G254" s="3" t="s">
        <v>18</v>
      </c>
      <c r="H254" s="21" t="s">
        <v>1950</v>
      </c>
    </row>
    <row r="255" spans="1:8" ht="15" thickBot="1" x14ac:dyDescent="0.35">
      <c r="A255" s="3">
        <v>47</v>
      </c>
      <c r="B255" s="4">
        <v>4</v>
      </c>
      <c r="C255" s="14" t="s">
        <v>219</v>
      </c>
      <c r="D255" s="4" t="s">
        <v>56</v>
      </c>
      <c r="E255" s="8" t="s">
        <v>56</v>
      </c>
      <c r="F255" s="17" t="s">
        <v>1540</v>
      </c>
      <c r="G255" s="3" t="s">
        <v>18</v>
      </c>
      <c r="H255" s="21" t="s">
        <v>1950</v>
      </c>
    </row>
    <row r="256" spans="1:8" ht="15" thickBot="1" x14ac:dyDescent="0.35">
      <c r="A256" s="3">
        <v>47</v>
      </c>
      <c r="B256" s="4">
        <v>5</v>
      </c>
      <c r="C256" s="14" t="s">
        <v>219</v>
      </c>
      <c r="D256" s="4" t="s">
        <v>147</v>
      </c>
      <c r="E256" s="8" t="s">
        <v>147</v>
      </c>
      <c r="F256" s="17" t="s">
        <v>1540</v>
      </c>
      <c r="G256" s="3" t="s">
        <v>18</v>
      </c>
      <c r="H256" s="21" t="s">
        <v>1950</v>
      </c>
    </row>
    <row r="257" spans="1:8" ht="27" thickBot="1" x14ac:dyDescent="0.35">
      <c r="A257" s="3">
        <v>142</v>
      </c>
      <c r="B257" s="4">
        <v>1</v>
      </c>
      <c r="C257" s="14" t="s">
        <v>221</v>
      </c>
      <c r="D257" s="5" t="s">
        <v>58</v>
      </c>
      <c r="E257" s="8" t="s">
        <v>58</v>
      </c>
      <c r="F257" s="17" t="s">
        <v>1540</v>
      </c>
      <c r="G257" s="3" t="s">
        <v>1663</v>
      </c>
      <c r="H257" s="21" t="s">
        <v>1950</v>
      </c>
    </row>
    <row r="258" spans="1:8" ht="15" thickBot="1" x14ac:dyDescent="0.35">
      <c r="A258" s="3">
        <v>142</v>
      </c>
      <c r="B258" s="4">
        <v>2</v>
      </c>
      <c r="C258" s="14" t="s">
        <v>221</v>
      </c>
      <c r="D258" s="4" t="s">
        <v>6</v>
      </c>
      <c r="E258" s="8" t="s">
        <v>6</v>
      </c>
      <c r="F258" s="17" t="s">
        <v>1540</v>
      </c>
      <c r="G258" s="3" t="s">
        <v>1662</v>
      </c>
      <c r="H258" s="21" t="s">
        <v>1950</v>
      </c>
    </row>
    <row r="259" spans="1:8" ht="15" thickBot="1" x14ac:dyDescent="0.35">
      <c r="A259" s="3">
        <v>142</v>
      </c>
      <c r="B259" s="4">
        <v>3</v>
      </c>
      <c r="C259" s="14" t="s">
        <v>221</v>
      </c>
      <c r="D259" s="4" t="s">
        <v>21</v>
      </c>
      <c r="E259" s="8" t="s">
        <v>21</v>
      </c>
      <c r="F259" s="17" t="s">
        <v>1540</v>
      </c>
      <c r="G259" s="3" t="s">
        <v>18</v>
      </c>
      <c r="H259" s="21" t="s">
        <v>1950</v>
      </c>
    </row>
    <row r="260" spans="1:8" ht="15" thickBot="1" x14ac:dyDescent="0.35">
      <c r="A260" s="3">
        <v>142</v>
      </c>
      <c r="B260" s="4">
        <v>4</v>
      </c>
      <c r="C260" s="14" t="s">
        <v>221</v>
      </c>
      <c r="D260" s="4" t="s">
        <v>184</v>
      </c>
      <c r="E260" s="8" t="s">
        <v>184</v>
      </c>
      <c r="F260" s="17" t="s">
        <v>1540</v>
      </c>
      <c r="G260" s="3" t="s">
        <v>18</v>
      </c>
      <c r="H260" s="21" t="s">
        <v>1950</v>
      </c>
    </row>
    <row r="261" spans="1:8" ht="15" thickBot="1" x14ac:dyDescent="0.35">
      <c r="A261" s="3">
        <v>142</v>
      </c>
      <c r="B261" s="4">
        <v>5</v>
      </c>
      <c r="C261" s="14" t="s">
        <v>221</v>
      </c>
      <c r="D261" s="4" t="s">
        <v>185</v>
      </c>
      <c r="E261" s="8" t="s">
        <v>185</v>
      </c>
      <c r="F261" s="17" t="s">
        <v>1540</v>
      </c>
      <c r="G261" s="3" t="s">
        <v>18</v>
      </c>
      <c r="H261" s="21" t="s">
        <v>1950</v>
      </c>
    </row>
    <row r="262" spans="1:8" ht="15" thickBot="1" x14ac:dyDescent="0.35">
      <c r="A262" s="3">
        <v>142</v>
      </c>
      <c r="B262" s="4">
        <v>6</v>
      </c>
      <c r="C262" s="14" t="s">
        <v>221</v>
      </c>
      <c r="D262" s="4" t="s">
        <v>96</v>
      </c>
      <c r="E262" s="8" t="s">
        <v>96</v>
      </c>
      <c r="F262" s="17" t="s">
        <v>1540</v>
      </c>
      <c r="G262" s="3" t="s">
        <v>18</v>
      </c>
      <c r="H262" s="21" t="s">
        <v>1950</v>
      </c>
    </row>
    <row r="263" spans="1:8" ht="15" thickBot="1" x14ac:dyDescent="0.35">
      <c r="A263" s="3">
        <v>142</v>
      </c>
      <c r="B263" s="4">
        <v>7</v>
      </c>
      <c r="C263" s="14" t="s">
        <v>221</v>
      </c>
      <c r="D263" s="4" t="s">
        <v>222</v>
      </c>
      <c r="E263" s="8" t="s">
        <v>222</v>
      </c>
      <c r="F263" s="17" t="s">
        <v>1540</v>
      </c>
      <c r="G263" s="3" t="s">
        <v>1664</v>
      </c>
      <c r="H263" s="21" t="s">
        <v>1950</v>
      </c>
    </row>
    <row r="264" spans="1:8" ht="15" thickBot="1" x14ac:dyDescent="0.35">
      <c r="A264" s="3">
        <v>142</v>
      </c>
      <c r="B264" s="4">
        <v>8</v>
      </c>
      <c r="C264" s="14" t="s">
        <v>221</v>
      </c>
      <c r="D264" s="4" t="s">
        <v>223</v>
      </c>
      <c r="E264" s="8" t="s">
        <v>223</v>
      </c>
      <c r="F264" s="17" t="s">
        <v>1540</v>
      </c>
      <c r="G264" s="3" t="s">
        <v>1664</v>
      </c>
      <c r="H264" s="21" t="s">
        <v>1950</v>
      </c>
    </row>
    <row r="265" spans="1:8" ht="15" thickBot="1" x14ac:dyDescent="0.35">
      <c r="A265" s="3">
        <v>142</v>
      </c>
      <c r="B265" s="4">
        <v>9</v>
      </c>
      <c r="C265" s="14" t="s">
        <v>221</v>
      </c>
      <c r="D265" s="4" t="s">
        <v>224</v>
      </c>
      <c r="E265" s="8" t="s">
        <v>224</v>
      </c>
      <c r="F265" s="17" t="s">
        <v>1540</v>
      </c>
      <c r="G265" s="3" t="s">
        <v>1664</v>
      </c>
      <c r="H265" s="21" t="s">
        <v>1950</v>
      </c>
    </row>
    <row r="266" spans="1:8" ht="15" thickBot="1" x14ac:dyDescent="0.35">
      <c r="A266" s="3">
        <v>142</v>
      </c>
      <c r="B266" s="4">
        <v>10</v>
      </c>
      <c r="C266" s="14" t="s">
        <v>221</v>
      </c>
      <c r="D266" s="4" t="s">
        <v>225</v>
      </c>
      <c r="E266" s="8" t="s">
        <v>225</v>
      </c>
      <c r="F266" s="17" t="s">
        <v>1540</v>
      </c>
      <c r="G266" s="3" t="s">
        <v>1664</v>
      </c>
      <c r="H266" s="21" t="s">
        <v>1950</v>
      </c>
    </row>
    <row r="267" spans="1:8" ht="15" thickBot="1" x14ac:dyDescent="0.35">
      <c r="A267" s="3">
        <v>142</v>
      </c>
      <c r="B267" s="4">
        <v>11</v>
      </c>
      <c r="C267" s="14" t="s">
        <v>221</v>
      </c>
      <c r="D267" s="4" t="s">
        <v>226</v>
      </c>
      <c r="E267" s="8" t="s">
        <v>226</v>
      </c>
      <c r="F267" s="17" t="s">
        <v>1540</v>
      </c>
      <c r="G267" s="3" t="s">
        <v>1664</v>
      </c>
      <c r="H267" s="21" t="s">
        <v>1950</v>
      </c>
    </row>
    <row r="268" spans="1:8" ht="15" thickBot="1" x14ac:dyDescent="0.35">
      <c r="A268" s="3">
        <v>142</v>
      </c>
      <c r="B268" s="4">
        <v>12</v>
      </c>
      <c r="C268" s="14" t="s">
        <v>221</v>
      </c>
      <c r="D268" s="4" t="s">
        <v>227</v>
      </c>
      <c r="E268" s="8" t="s">
        <v>227</v>
      </c>
      <c r="F268" s="17" t="s">
        <v>1540</v>
      </c>
      <c r="G268" s="3" t="s">
        <v>18</v>
      </c>
      <c r="H268" s="21" t="s">
        <v>1950</v>
      </c>
    </row>
  </sheetData>
  <autoFilter ref="A1:H268" xr:uid="{D281171F-3D82-4C81-9A06-35654A5380C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AE57-0B09-438E-B2BE-BD9999834E0C}">
  <dimension ref="A1:D149"/>
  <sheetViews>
    <sheetView workbookViewId="0">
      <pane ySplit="1" topLeftCell="A90" activePane="bottomLeft" state="frozen"/>
      <selection pane="bottomLeft" activeCell="A99" sqref="A99"/>
    </sheetView>
  </sheetViews>
  <sheetFormatPr defaultRowHeight="14.4" x14ac:dyDescent="0.3"/>
  <cols>
    <col min="1" max="1" width="19.109375" bestFit="1" customWidth="1"/>
    <col min="4" max="4" width="16.44140625" customWidth="1"/>
  </cols>
  <sheetData>
    <row r="1" spans="1:4" ht="15" thickBot="1" x14ac:dyDescent="0.35">
      <c r="A1" s="2" t="s">
        <v>3</v>
      </c>
      <c r="B1" t="s">
        <v>1952</v>
      </c>
      <c r="C1" t="s">
        <v>1953</v>
      </c>
      <c r="D1" t="s">
        <v>1954</v>
      </c>
    </row>
    <row r="2" spans="1:4" ht="15" thickBot="1" x14ac:dyDescent="0.35">
      <c r="A2" s="4" t="s">
        <v>6</v>
      </c>
      <c r="B2" t="s">
        <v>1540</v>
      </c>
      <c r="D2" t="s">
        <v>1965</v>
      </c>
    </row>
    <row r="3" spans="1:4" ht="15" thickBot="1" x14ac:dyDescent="0.35">
      <c r="A3" s="4" t="s">
        <v>7</v>
      </c>
      <c r="B3" t="s">
        <v>1540</v>
      </c>
      <c r="D3" t="s">
        <v>1965</v>
      </c>
    </row>
    <row r="4" spans="1:4" ht="15" thickBot="1" x14ac:dyDescent="0.35">
      <c r="A4" s="4" t="s">
        <v>10</v>
      </c>
      <c r="D4" t="s">
        <v>1965</v>
      </c>
    </row>
    <row r="5" spans="1:4" ht="15" thickBot="1" x14ac:dyDescent="0.35">
      <c r="A5" s="4" t="s">
        <v>11</v>
      </c>
      <c r="B5" t="s">
        <v>1540</v>
      </c>
      <c r="D5" t="s">
        <v>1965</v>
      </c>
    </row>
    <row r="6" spans="1:4" ht="15" thickBot="1" x14ac:dyDescent="0.35">
      <c r="A6" s="4" t="s">
        <v>14</v>
      </c>
      <c r="D6" t="s">
        <v>1965</v>
      </c>
    </row>
    <row r="7" spans="1:4" ht="15" thickBot="1" x14ac:dyDescent="0.35">
      <c r="A7" s="4" t="s">
        <v>15</v>
      </c>
      <c r="D7" t="s">
        <v>1965</v>
      </c>
    </row>
    <row r="8" spans="1:4" ht="15" thickBot="1" x14ac:dyDescent="0.35">
      <c r="A8" s="4" t="s">
        <v>17</v>
      </c>
      <c r="D8" t="s">
        <v>1965</v>
      </c>
    </row>
    <row r="9" spans="1:4" ht="15" thickBot="1" x14ac:dyDescent="0.35">
      <c r="A9" s="4" t="s">
        <v>21</v>
      </c>
      <c r="B9" t="s">
        <v>1540</v>
      </c>
      <c r="D9" t="s">
        <v>1965</v>
      </c>
    </row>
    <row r="10" spans="1:4" ht="15" thickBot="1" x14ac:dyDescent="0.35">
      <c r="A10" s="4" t="s">
        <v>22</v>
      </c>
      <c r="B10" t="s">
        <v>1540</v>
      </c>
      <c r="D10" t="s">
        <v>1965</v>
      </c>
    </row>
    <row r="11" spans="1:4" ht="15" thickBot="1" x14ac:dyDescent="0.35">
      <c r="A11" s="4" t="s">
        <v>23</v>
      </c>
      <c r="D11" t="s">
        <v>1965</v>
      </c>
    </row>
    <row r="12" spans="1:4" ht="15" thickBot="1" x14ac:dyDescent="0.35">
      <c r="A12" s="4" t="s">
        <v>24</v>
      </c>
      <c r="C12" t="s">
        <v>1540</v>
      </c>
      <c r="D12" t="s">
        <v>1965</v>
      </c>
    </row>
    <row r="13" spans="1:4" ht="15" thickBot="1" x14ac:dyDescent="0.35">
      <c r="A13" s="4" t="s">
        <v>25</v>
      </c>
      <c r="C13" t="s">
        <v>1540</v>
      </c>
      <c r="D13" t="s">
        <v>1965</v>
      </c>
    </row>
    <row r="14" spans="1:4" ht="15" thickBot="1" x14ac:dyDescent="0.35">
      <c r="A14" s="4" t="s">
        <v>26</v>
      </c>
      <c r="D14" t="s">
        <v>1965</v>
      </c>
    </row>
    <row r="15" spans="1:4" ht="15" thickBot="1" x14ac:dyDescent="0.35">
      <c r="A15" s="4" t="s">
        <v>27</v>
      </c>
      <c r="C15" t="s">
        <v>1540</v>
      </c>
      <c r="D15" t="s">
        <v>1965</v>
      </c>
    </row>
    <row r="16" spans="1:4" ht="15" thickBot="1" x14ac:dyDescent="0.35">
      <c r="A16" s="4" t="s">
        <v>29</v>
      </c>
      <c r="D16" t="s">
        <v>1965</v>
      </c>
    </row>
    <row r="17" spans="1:4" ht="15" thickBot="1" x14ac:dyDescent="0.35">
      <c r="A17" s="4" t="s">
        <v>30</v>
      </c>
      <c r="D17" t="s">
        <v>1965</v>
      </c>
    </row>
    <row r="18" spans="1:4" ht="15" thickBot="1" x14ac:dyDescent="0.35">
      <c r="A18" s="4" t="s">
        <v>31</v>
      </c>
      <c r="C18" t="s">
        <v>1540</v>
      </c>
      <c r="D18" t="s">
        <v>1965</v>
      </c>
    </row>
    <row r="19" spans="1:4" ht="15" thickBot="1" x14ac:dyDescent="0.35">
      <c r="A19" s="4" t="s">
        <v>35</v>
      </c>
      <c r="C19" t="s">
        <v>1540</v>
      </c>
      <c r="D19" t="s">
        <v>1965</v>
      </c>
    </row>
    <row r="20" spans="1:4" ht="15" thickBot="1" x14ac:dyDescent="0.35">
      <c r="A20" s="4" t="s">
        <v>36</v>
      </c>
      <c r="C20" t="s">
        <v>1540</v>
      </c>
      <c r="D20" t="s">
        <v>1965</v>
      </c>
    </row>
    <row r="21" spans="1:4" ht="15" thickBot="1" x14ac:dyDescent="0.35">
      <c r="A21" s="4" t="s">
        <v>37</v>
      </c>
      <c r="C21" t="s">
        <v>1540</v>
      </c>
      <c r="D21" t="s">
        <v>1965</v>
      </c>
    </row>
    <row r="22" spans="1:4" ht="15" thickBot="1" x14ac:dyDescent="0.35">
      <c r="A22" s="4" t="s">
        <v>38</v>
      </c>
      <c r="C22" t="s">
        <v>1540</v>
      </c>
      <c r="D22" t="s">
        <v>1965</v>
      </c>
    </row>
    <row r="23" spans="1:4" ht="15" thickBot="1" x14ac:dyDescent="0.35">
      <c r="A23" s="4" t="s">
        <v>40</v>
      </c>
      <c r="D23" t="s">
        <v>1965</v>
      </c>
    </row>
    <row r="24" spans="1:4" ht="15" thickBot="1" x14ac:dyDescent="0.35">
      <c r="A24" s="4" t="s">
        <v>41</v>
      </c>
      <c r="C24" t="s">
        <v>1540</v>
      </c>
      <c r="D24" t="s">
        <v>1965</v>
      </c>
    </row>
    <row r="25" spans="1:4" ht="15" thickBot="1" x14ac:dyDescent="0.35">
      <c r="A25" s="4" t="s">
        <v>42</v>
      </c>
      <c r="C25" t="s">
        <v>1540</v>
      </c>
      <c r="D25" t="s">
        <v>1965</v>
      </c>
    </row>
    <row r="26" spans="1:4" ht="15" thickBot="1" x14ac:dyDescent="0.35">
      <c r="A26" s="4" t="s">
        <v>44</v>
      </c>
      <c r="D26" t="s">
        <v>1965</v>
      </c>
    </row>
    <row r="27" spans="1:4" ht="15" thickBot="1" x14ac:dyDescent="0.35">
      <c r="A27" s="4" t="s">
        <v>45</v>
      </c>
      <c r="D27" t="s">
        <v>1965</v>
      </c>
    </row>
    <row r="28" spans="1:4" ht="15" thickBot="1" x14ac:dyDescent="0.35">
      <c r="A28" s="4" t="s">
        <v>46</v>
      </c>
      <c r="D28" t="s">
        <v>1965</v>
      </c>
    </row>
    <row r="29" spans="1:4" ht="15" thickBot="1" x14ac:dyDescent="0.35">
      <c r="A29" s="4" t="s">
        <v>48</v>
      </c>
      <c r="C29" t="s">
        <v>1540</v>
      </c>
      <c r="D29" t="s">
        <v>1965</v>
      </c>
    </row>
    <row r="30" spans="1:4" ht="15" thickBot="1" x14ac:dyDescent="0.35">
      <c r="A30" s="4" t="s">
        <v>49</v>
      </c>
      <c r="C30" t="s">
        <v>1540</v>
      </c>
      <c r="D30" t="s">
        <v>1965</v>
      </c>
    </row>
    <row r="31" spans="1:4" ht="15" thickBot="1" x14ac:dyDescent="0.35">
      <c r="A31" s="4" t="s">
        <v>50</v>
      </c>
      <c r="C31" t="s">
        <v>1540</v>
      </c>
      <c r="D31" t="s">
        <v>1965</v>
      </c>
    </row>
    <row r="32" spans="1:4" ht="15" thickBot="1" x14ac:dyDescent="0.35">
      <c r="A32" s="4" t="s">
        <v>52</v>
      </c>
      <c r="D32" t="s">
        <v>1965</v>
      </c>
    </row>
    <row r="33" spans="1:4" ht="15" thickBot="1" x14ac:dyDescent="0.35">
      <c r="A33" s="4" t="s">
        <v>53</v>
      </c>
      <c r="C33" t="s">
        <v>1540</v>
      </c>
      <c r="D33" t="s">
        <v>1965</v>
      </c>
    </row>
    <row r="34" spans="1:4" ht="15" thickBot="1" x14ac:dyDescent="0.35">
      <c r="A34" s="4" t="s">
        <v>54</v>
      </c>
      <c r="C34" t="s">
        <v>1540</v>
      </c>
      <c r="D34" t="s">
        <v>1965</v>
      </c>
    </row>
    <row r="35" spans="1:4" ht="15" thickBot="1" x14ac:dyDescent="0.35">
      <c r="A35" s="4" t="s">
        <v>56</v>
      </c>
      <c r="C35" t="s">
        <v>1540</v>
      </c>
      <c r="D35" t="s">
        <v>1965</v>
      </c>
    </row>
    <row r="36" spans="1:4" ht="15" thickBot="1" x14ac:dyDescent="0.35">
      <c r="A36" s="5" t="s">
        <v>58</v>
      </c>
      <c r="D36" t="s">
        <v>1965</v>
      </c>
    </row>
    <row r="37" spans="1:4" ht="15" thickBot="1" x14ac:dyDescent="0.35">
      <c r="A37" s="4" t="s">
        <v>61</v>
      </c>
      <c r="D37" t="s">
        <v>1965</v>
      </c>
    </row>
    <row r="38" spans="1:4" ht="15" thickBot="1" x14ac:dyDescent="0.35">
      <c r="A38" s="4" t="s">
        <v>62</v>
      </c>
      <c r="C38" t="s">
        <v>1540</v>
      </c>
      <c r="D38" t="s">
        <v>1965</v>
      </c>
    </row>
    <row r="39" spans="1:4" ht="15" thickBot="1" x14ac:dyDescent="0.35">
      <c r="A39" s="4" t="s">
        <v>65</v>
      </c>
      <c r="D39" t="s">
        <v>1965</v>
      </c>
    </row>
    <row r="40" spans="1:4" ht="15" thickBot="1" x14ac:dyDescent="0.35">
      <c r="A40" s="4" t="s">
        <v>66</v>
      </c>
      <c r="D40" t="s">
        <v>1965</v>
      </c>
    </row>
    <row r="41" spans="1:4" ht="15" thickBot="1" x14ac:dyDescent="0.35">
      <c r="A41" s="4" t="s">
        <v>67</v>
      </c>
      <c r="D41" t="s">
        <v>1965</v>
      </c>
    </row>
    <row r="42" spans="1:4" ht="15" thickBot="1" x14ac:dyDescent="0.35">
      <c r="A42" s="4" t="s">
        <v>68</v>
      </c>
      <c r="D42" t="s">
        <v>1965</v>
      </c>
    </row>
    <row r="43" spans="1:4" ht="15" thickBot="1" x14ac:dyDescent="0.35">
      <c r="A43" s="4" t="s">
        <v>69</v>
      </c>
      <c r="D43" t="s">
        <v>1965</v>
      </c>
    </row>
    <row r="44" spans="1:4" ht="15" thickBot="1" x14ac:dyDescent="0.35">
      <c r="A44" s="4" t="s">
        <v>71</v>
      </c>
      <c r="D44" t="s">
        <v>1965</v>
      </c>
    </row>
    <row r="45" spans="1:4" ht="15" thickBot="1" x14ac:dyDescent="0.35">
      <c r="A45" s="4" t="s">
        <v>72</v>
      </c>
      <c r="D45" t="s">
        <v>1965</v>
      </c>
    </row>
    <row r="46" spans="1:4" ht="15" thickBot="1" x14ac:dyDescent="0.35">
      <c r="A46" s="4" t="s">
        <v>73</v>
      </c>
      <c r="D46" t="s">
        <v>1965</v>
      </c>
    </row>
    <row r="47" spans="1:4" ht="15" thickBot="1" x14ac:dyDescent="0.35">
      <c r="A47" s="4" t="s">
        <v>74</v>
      </c>
      <c r="D47" t="s">
        <v>1965</v>
      </c>
    </row>
    <row r="48" spans="1:4" ht="15" thickBot="1" x14ac:dyDescent="0.35">
      <c r="A48" s="4" t="s">
        <v>76</v>
      </c>
      <c r="D48" t="s">
        <v>1965</v>
      </c>
    </row>
    <row r="49" spans="1:4" ht="15" thickBot="1" x14ac:dyDescent="0.35">
      <c r="A49" s="4" t="s">
        <v>78</v>
      </c>
      <c r="D49" t="s">
        <v>1965</v>
      </c>
    </row>
    <row r="50" spans="1:4" ht="15" thickBot="1" x14ac:dyDescent="0.35">
      <c r="A50" s="4" t="s">
        <v>83</v>
      </c>
      <c r="D50" t="s">
        <v>1965</v>
      </c>
    </row>
    <row r="51" spans="1:4" ht="15" thickBot="1" x14ac:dyDescent="0.35">
      <c r="A51" s="4" t="s">
        <v>84</v>
      </c>
      <c r="D51" t="s">
        <v>1965</v>
      </c>
    </row>
    <row r="52" spans="1:4" ht="15" thickBot="1" x14ac:dyDescent="0.35">
      <c r="A52" s="4" t="s">
        <v>85</v>
      </c>
      <c r="D52" t="s">
        <v>1965</v>
      </c>
    </row>
    <row r="53" spans="1:4" ht="15" thickBot="1" x14ac:dyDescent="0.35">
      <c r="A53" s="4" t="s">
        <v>87</v>
      </c>
      <c r="D53" t="s">
        <v>1965</v>
      </c>
    </row>
    <row r="54" spans="1:4" ht="15" thickBot="1" x14ac:dyDescent="0.35">
      <c r="A54" s="4" t="s">
        <v>89</v>
      </c>
      <c r="D54" t="s">
        <v>1965</v>
      </c>
    </row>
    <row r="55" spans="1:4" ht="15" thickBot="1" x14ac:dyDescent="0.35">
      <c r="A55" s="4" t="s">
        <v>90</v>
      </c>
      <c r="D55" t="s">
        <v>1965</v>
      </c>
    </row>
    <row r="56" spans="1:4" ht="15" thickBot="1" x14ac:dyDescent="0.35">
      <c r="A56" s="4" t="s">
        <v>91</v>
      </c>
      <c r="D56" t="s">
        <v>1965</v>
      </c>
    </row>
    <row r="57" spans="1:4" ht="15" thickBot="1" x14ac:dyDescent="0.35">
      <c r="A57" s="4" t="s">
        <v>93</v>
      </c>
      <c r="D57" t="s">
        <v>1965</v>
      </c>
    </row>
    <row r="58" spans="1:4" ht="15" thickBot="1" x14ac:dyDescent="0.35">
      <c r="A58" s="4" t="s">
        <v>94</v>
      </c>
      <c r="D58" t="s">
        <v>1965</v>
      </c>
    </row>
    <row r="59" spans="1:4" ht="15" thickBot="1" x14ac:dyDescent="0.35">
      <c r="A59" s="4" t="s">
        <v>95</v>
      </c>
      <c r="B59" t="s">
        <v>1540</v>
      </c>
      <c r="D59" t="s">
        <v>1965</v>
      </c>
    </row>
    <row r="60" spans="1:4" ht="15" thickBot="1" x14ac:dyDescent="0.35">
      <c r="A60" s="4" t="s">
        <v>96</v>
      </c>
      <c r="B60" t="s">
        <v>1540</v>
      </c>
      <c r="D60" t="s">
        <v>1965</v>
      </c>
    </row>
    <row r="61" spans="1:4" ht="15" thickBot="1" x14ac:dyDescent="0.35">
      <c r="A61" s="4" t="s">
        <v>97</v>
      </c>
      <c r="D61" t="s">
        <v>1965</v>
      </c>
    </row>
    <row r="62" spans="1:4" ht="15" thickBot="1" x14ac:dyDescent="0.35">
      <c r="A62" s="4" t="s">
        <v>98</v>
      </c>
      <c r="D62" t="s">
        <v>1965</v>
      </c>
    </row>
    <row r="63" spans="1:4" ht="15" thickBot="1" x14ac:dyDescent="0.35">
      <c r="A63" s="4" t="s">
        <v>99</v>
      </c>
      <c r="D63" t="s">
        <v>1965</v>
      </c>
    </row>
    <row r="64" spans="1:4" ht="15" thickBot="1" x14ac:dyDescent="0.35">
      <c r="A64" s="4" t="s">
        <v>100</v>
      </c>
      <c r="D64" t="s">
        <v>1965</v>
      </c>
    </row>
    <row r="65" spans="1:4" ht="15" thickBot="1" x14ac:dyDescent="0.35">
      <c r="A65" s="4" t="s">
        <v>101</v>
      </c>
      <c r="D65" t="s">
        <v>1965</v>
      </c>
    </row>
    <row r="66" spans="1:4" ht="15" thickBot="1" x14ac:dyDescent="0.35">
      <c r="A66" s="4" t="s">
        <v>102</v>
      </c>
      <c r="D66" t="s">
        <v>1965</v>
      </c>
    </row>
    <row r="67" spans="1:4" ht="15" thickBot="1" x14ac:dyDescent="0.35">
      <c r="A67" s="4" t="s">
        <v>103</v>
      </c>
      <c r="D67" t="s">
        <v>1965</v>
      </c>
    </row>
    <row r="68" spans="1:4" ht="15" thickBot="1" x14ac:dyDescent="0.35">
      <c r="A68" s="4" t="s">
        <v>104</v>
      </c>
      <c r="D68" t="s">
        <v>1965</v>
      </c>
    </row>
    <row r="69" spans="1:4" ht="15" thickBot="1" x14ac:dyDescent="0.35">
      <c r="A69" s="4" t="s">
        <v>105</v>
      </c>
      <c r="D69" t="s">
        <v>1965</v>
      </c>
    </row>
    <row r="70" spans="1:4" ht="15" thickBot="1" x14ac:dyDescent="0.35">
      <c r="A70" s="4" t="s">
        <v>106</v>
      </c>
      <c r="D70" t="s">
        <v>1965</v>
      </c>
    </row>
    <row r="71" spans="1:4" ht="15" thickBot="1" x14ac:dyDescent="0.35">
      <c r="A71" s="4" t="s">
        <v>107</v>
      </c>
      <c r="D71" t="s">
        <v>1965</v>
      </c>
    </row>
    <row r="72" spans="1:4" ht="15" thickBot="1" x14ac:dyDescent="0.35">
      <c r="A72" s="4" t="s">
        <v>109</v>
      </c>
      <c r="D72" t="s">
        <v>1965</v>
      </c>
    </row>
    <row r="73" spans="1:4" ht="15" thickBot="1" x14ac:dyDescent="0.35">
      <c r="A73" s="4" t="s">
        <v>110</v>
      </c>
      <c r="C73" t="s">
        <v>1540</v>
      </c>
      <c r="D73" t="s">
        <v>1965</v>
      </c>
    </row>
    <row r="74" spans="1:4" ht="15" thickBot="1" x14ac:dyDescent="0.35">
      <c r="A74" s="4" t="s">
        <v>112</v>
      </c>
      <c r="B74" t="s">
        <v>1540</v>
      </c>
      <c r="D74" t="s">
        <v>1965</v>
      </c>
    </row>
    <row r="75" spans="1:4" ht="15" thickBot="1" x14ac:dyDescent="0.35">
      <c r="A75" s="4" t="s">
        <v>114</v>
      </c>
      <c r="D75" t="s">
        <v>1965</v>
      </c>
    </row>
    <row r="76" spans="1:4" ht="15" thickBot="1" x14ac:dyDescent="0.35">
      <c r="A76" s="4" t="s">
        <v>115</v>
      </c>
      <c r="D76" t="s">
        <v>1965</v>
      </c>
    </row>
    <row r="77" spans="1:4" ht="15" thickBot="1" x14ac:dyDescent="0.35">
      <c r="A77" s="4" t="s">
        <v>116</v>
      </c>
      <c r="D77" t="s">
        <v>1965</v>
      </c>
    </row>
    <row r="78" spans="1:4" ht="15" thickBot="1" x14ac:dyDescent="0.35">
      <c r="A78" s="4" t="s">
        <v>118</v>
      </c>
      <c r="D78" t="s">
        <v>1965</v>
      </c>
    </row>
    <row r="79" spans="1:4" ht="15" thickBot="1" x14ac:dyDescent="0.35">
      <c r="A79" s="4" t="s">
        <v>124</v>
      </c>
      <c r="C79" t="s">
        <v>1540</v>
      </c>
      <c r="D79" t="s">
        <v>1965</v>
      </c>
    </row>
    <row r="80" spans="1:4" ht="15" thickBot="1" x14ac:dyDescent="0.35">
      <c r="A80" s="4" t="s">
        <v>125</v>
      </c>
      <c r="C80" t="s">
        <v>1540</v>
      </c>
      <c r="D80" t="s">
        <v>1965</v>
      </c>
    </row>
    <row r="81" spans="1:4" ht="15" thickBot="1" x14ac:dyDescent="0.35">
      <c r="A81" s="4" t="s">
        <v>127</v>
      </c>
      <c r="C81" t="s">
        <v>1540</v>
      </c>
      <c r="D81" t="s">
        <v>1965</v>
      </c>
    </row>
    <row r="82" spans="1:4" ht="15" thickBot="1" x14ac:dyDescent="0.35">
      <c r="A82" s="4" t="s">
        <v>129</v>
      </c>
      <c r="D82" t="s">
        <v>1965</v>
      </c>
    </row>
    <row r="83" spans="1:4" ht="15" thickBot="1" x14ac:dyDescent="0.35">
      <c r="A83" s="4" t="s">
        <v>130</v>
      </c>
      <c r="D83" t="s">
        <v>1965</v>
      </c>
    </row>
    <row r="84" spans="1:4" ht="15" thickBot="1" x14ac:dyDescent="0.35">
      <c r="A84" s="4" t="s">
        <v>131</v>
      </c>
      <c r="D84" t="s">
        <v>1965</v>
      </c>
    </row>
    <row r="85" spans="1:4" ht="15" thickBot="1" x14ac:dyDescent="0.35">
      <c r="A85" s="4" t="s">
        <v>133</v>
      </c>
      <c r="C85" t="s">
        <v>1540</v>
      </c>
      <c r="D85" t="s">
        <v>1965</v>
      </c>
    </row>
    <row r="86" spans="1:4" ht="15" thickBot="1" x14ac:dyDescent="0.35">
      <c r="A86" s="4" t="s">
        <v>134</v>
      </c>
      <c r="D86" t="s">
        <v>1965</v>
      </c>
    </row>
    <row r="87" spans="1:4" ht="15" thickBot="1" x14ac:dyDescent="0.35">
      <c r="A87" s="4" t="s">
        <v>136</v>
      </c>
      <c r="D87" t="s">
        <v>1965</v>
      </c>
    </row>
    <row r="88" spans="1:4" ht="15" thickBot="1" x14ac:dyDescent="0.35">
      <c r="A88" s="4" t="s">
        <v>137</v>
      </c>
      <c r="D88" t="s">
        <v>1965</v>
      </c>
    </row>
    <row r="89" spans="1:4" ht="15" thickBot="1" x14ac:dyDescent="0.35">
      <c r="A89" s="4" t="s">
        <v>142</v>
      </c>
      <c r="D89" t="s">
        <v>1965</v>
      </c>
    </row>
    <row r="90" spans="1:4" ht="15" thickBot="1" x14ac:dyDescent="0.35">
      <c r="A90" s="4" t="s">
        <v>146</v>
      </c>
      <c r="C90" t="s">
        <v>1540</v>
      </c>
      <c r="D90" t="s">
        <v>1965</v>
      </c>
    </row>
    <row r="91" spans="1:4" ht="15" thickBot="1" x14ac:dyDescent="0.35">
      <c r="A91" s="4" t="s">
        <v>147</v>
      </c>
      <c r="C91" t="s">
        <v>1540</v>
      </c>
      <c r="D91" t="s">
        <v>1965</v>
      </c>
    </row>
    <row r="92" spans="1:4" ht="15" thickBot="1" x14ac:dyDescent="0.35">
      <c r="A92" s="4" t="s">
        <v>148</v>
      </c>
      <c r="D92" t="s">
        <v>1965</v>
      </c>
    </row>
    <row r="93" spans="1:4" ht="15" thickBot="1" x14ac:dyDescent="0.35">
      <c r="A93" s="4" t="s">
        <v>154</v>
      </c>
      <c r="C93" t="s">
        <v>1540</v>
      </c>
      <c r="D93" t="s">
        <v>1965</v>
      </c>
    </row>
    <row r="94" spans="1:4" ht="15" thickBot="1" x14ac:dyDescent="0.35">
      <c r="A94" s="4" t="s">
        <v>155</v>
      </c>
      <c r="D94" t="s">
        <v>1965</v>
      </c>
    </row>
    <row r="95" spans="1:4" ht="15" thickBot="1" x14ac:dyDescent="0.35">
      <c r="A95" s="4" t="s">
        <v>156</v>
      </c>
      <c r="D95" t="s">
        <v>1965</v>
      </c>
    </row>
    <row r="96" spans="1:4" ht="15" thickBot="1" x14ac:dyDescent="0.35">
      <c r="A96" s="4" t="s">
        <v>157</v>
      </c>
      <c r="D96" t="s">
        <v>1965</v>
      </c>
    </row>
    <row r="97" spans="1:4" ht="15" thickBot="1" x14ac:dyDescent="0.35">
      <c r="A97" s="4" t="s">
        <v>158</v>
      </c>
      <c r="D97" t="s">
        <v>1965</v>
      </c>
    </row>
    <row r="98" spans="1:4" ht="15" thickBot="1" x14ac:dyDescent="0.35">
      <c r="A98" s="4" t="s">
        <v>161</v>
      </c>
      <c r="D98" t="s">
        <v>1965</v>
      </c>
    </row>
    <row r="99" spans="1:4" ht="15" thickBot="1" x14ac:dyDescent="0.35">
      <c r="A99" s="4" t="s">
        <v>162</v>
      </c>
      <c r="D99" t="s">
        <v>1965</v>
      </c>
    </row>
    <row r="100" spans="1:4" ht="15" thickBot="1" x14ac:dyDescent="0.35">
      <c r="A100" s="4" t="s">
        <v>163</v>
      </c>
      <c r="D100" t="s">
        <v>1965</v>
      </c>
    </row>
    <row r="101" spans="1:4" ht="15" thickBot="1" x14ac:dyDescent="0.35">
      <c r="A101" s="4" t="s">
        <v>166</v>
      </c>
      <c r="D101" t="s">
        <v>1965</v>
      </c>
    </row>
    <row r="102" spans="1:4" ht="15" thickBot="1" x14ac:dyDescent="0.35">
      <c r="A102" s="4" t="s">
        <v>168</v>
      </c>
      <c r="D102" t="s">
        <v>1965</v>
      </c>
    </row>
    <row r="103" spans="1:4" ht="15" thickBot="1" x14ac:dyDescent="0.35">
      <c r="A103" s="4" t="s">
        <v>171</v>
      </c>
      <c r="D103" t="s">
        <v>1965</v>
      </c>
    </row>
    <row r="104" spans="1:4" ht="15" thickBot="1" x14ac:dyDescent="0.35">
      <c r="A104" s="4" t="s">
        <v>174</v>
      </c>
      <c r="D104" t="s">
        <v>1965</v>
      </c>
    </row>
    <row r="105" spans="1:4" ht="15" thickBot="1" x14ac:dyDescent="0.35">
      <c r="A105" s="4" t="s">
        <v>175</v>
      </c>
      <c r="D105" t="s">
        <v>1965</v>
      </c>
    </row>
    <row r="106" spans="1:4" ht="15" thickBot="1" x14ac:dyDescent="0.35">
      <c r="A106" s="4" t="s">
        <v>176</v>
      </c>
      <c r="D106" t="s">
        <v>1965</v>
      </c>
    </row>
    <row r="107" spans="1:4" ht="15" thickBot="1" x14ac:dyDescent="0.35">
      <c r="A107" s="4" t="s">
        <v>177</v>
      </c>
      <c r="C107" t="s">
        <v>1540</v>
      </c>
      <c r="D107" t="s">
        <v>1965</v>
      </c>
    </row>
    <row r="108" spans="1:4" ht="15" thickBot="1" x14ac:dyDescent="0.35">
      <c r="A108" s="4" t="s">
        <v>179</v>
      </c>
      <c r="D108" t="s">
        <v>1965</v>
      </c>
    </row>
    <row r="109" spans="1:4" ht="15" thickBot="1" x14ac:dyDescent="0.35">
      <c r="A109" s="4" t="s">
        <v>180</v>
      </c>
      <c r="D109" t="s">
        <v>1965</v>
      </c>
    </row>
    <row r="110" spans="1:4" ht="15" thickBot="1" x14ac:dyDescent="0.35">
      <c r="A110" s="4" t="s">
        <v>184</v>
      </c>
      <c r="C110" t="s">
        <v>1540</v>
      </c>
      <c r="D110" t="s">
        <v>1965</v>
      </c>
    </row>
    <row r="111" spans="1:4" ht="15" thickBot="1" x14ac:dyDescent="0.35">
      <c r="A111" s="4" t="s">
        <v>185</v>
      </c>
      <c r="C111" t="s">
        <v>1540</v>
      </c>
      <c r="D111" t="s">
        <v>1965</v>
      </c>
    </row>
    <row r="112" spans="1:4" ht="15" thickBot="1" x14ac:dyDescent="0.35">
      <c r="A112" s="4" t="s">
        <v>186</v>
      </c>
      <c r="C112" t="s">
        <v>1540</v>
      </c>
      <c r="D112" t="s">
        <v>1965</v>
      </c>
    </row>
    <row r="113" spans="1:4" ht="15" thickBot="1" x14ac:dyDescent="0.35">
      <c r="A113" s="4" t="s">
        <v>188</v>
      </c>
      <c r="C113" t="s">
        <v>1540</v>
      </c>
      <c r="D113" t="s">
        <v>1965</v>
      </c>
    </row>
    <row r="114" spans="1:4" ht="15" thickBot="1" x14ac:dyDescent="0.35">
      <c r="A114" s="4" t="s">
        <v>189</v>
      </c>
      <c r="C114" t="s">
        <v>1540</v>
      </c>
      <c r="D114" t="s">
        <v>1965</v>
      </c>
    </row>
    <row r="115" spans="1:4" ht="15" thickBot="1" x14ac:dyDescent="0.35">
      <c r="A115" s="4" t="s">
        <v>190</v>
      </c>
      <c r="C115" t="s">
        <v>1540</v>
      </c>
      <c r="D115" t="s">
        <v>1965</v>
      </c>
    </row>
    <row r="116" spans="1:4" ht="15" thickBot="1" x14ac:dyDescent="0.35">
      <c r="A116" s="4" t="s">
        <v>192</v>
      </c>
      <c r="D116" t="s">
        <v>1965</v>
      </c>
    </row>
    <row r="117" spans="1:4" ht="15" thickBot="1" x14ac:dyDescent="0.35">
      <c r="A117" s="4" t="s">
        <v>193</v>
      </c>
      <c r="D117" t="s">
        <v>1965</v>
      </c>
    </row>
    <row r="118" spans="1:4" ht="15" thickBot="1" x14ac:dyDescent="0.35">
      <c r="A118" s="4" t="s">
        <v>195</v>
      </c>
      <c r="D118" t="s">
        <v>1965</v>
      </c>
    </row>
    <row r="119" spans="1:4" ht="15" thickBot="1" x14ac:dyDescent="0.35">
      <c r="A119" s="4" t="s">
        <v>197</v>
      </c>
      <c r="D119" t="s">
        <v>1965</v>
      </c>
    </row>
    <row r="120" spans="1:4" ht="15" thickBot="1" x14ac:dyDescent="0.35">
      <c r="A120" s="4" t="s">
        <v>198</v>
      </c>
      <c r="D120" t="s">
        <v>1965</v>
      </c>
    </row>
    <row r="121" spans="1:4" ht="15" thickBot="1" x14ac:dyDescent="0.35">
      <c r="A121" s="4" t="s">
        <v>200</v>
      </c>
      <c r="D121" t="s">
        <v>1965</v>
      </c>
    </row>
    <row r="122" spans="1:4" ht="15" thickBot="1" x14ac:dyDescent="0.35">
      <c r="A122" s="4" t="s">
        <v>203</v>
      </c>
      <c r="D122" t="s">
        <v>1965</v>
      </c>
    </row>
    <row r="123" spans="1:4" ht="15" thickBot="1" x14ac:dyDescent="0.35">
      <c r="A123" s="4" t="s">
        <v>204</v>
      </c>
      <c r="D123" t="s">
        <v>1965</v>
      </c>
    </row>
    <row r="124" spans="1:4" ht="15" thickBot="1" x14ac:dyDescent="0.35">
      <c r="A124" s="4" t="s">
        <v>205</v>
      </c>
      <c r="D124" t="s">
        <v>1965</v>
      </c>
    </row>
    <row r="125" spans="1:4" ht="15" thickBot="1" x14ac:dyDescent="0.35">
      <c r="A125" s="4" t="s">
        <v>208</v>
      </c>
      <c r="D125" t="s">
        <v>1965</v>
      </c>
    </row>
    <row r="126" spans="1:4" ht="15" thickBot="1" x14ac:dyDescent="0.35">
      <c r="A126" s="4" t="s">
        <v>209</v>
      </c>
      <c r="D126" t="s">
        <v>1965</v>
      </c>
    </row>
    <row r="127" spans="1:4" ht="15" thickBot="1" x14ac:dyDescent="0.35">
      <c r="A127" s="4" t="s">
        <v>211</v>
      </c>
      <c r="D127" t="s">
        <v>1965</v>
      </c>
    </row>
    <row r="128" spans="1:4" ht="15" thickBot="1" x14ac:dyDescent="0.35">
      <c r="A128" s="4" t="s">
        <v>212</v>
      </c>
      <c r="D128" t="s">
        <v>1965</v>
      </c>
    </row>
    <row r="129" spans="1:4" ht="15" thickBot="1" x14ac:dyDescent="0.35">
      <c r="A129" s="4" t="s">
        <v>214</v>
      </c>
      <c r="D129" t="s">
        <v>1965</v>
      </c>
    </row>
    <row r="130" spans="1:4" ht="15" thickBot="1" x14ac:dyDescent="0.35">
      <c r="A130" s="4" t="s">
        <v>216</v>
      </c>
      <c r="C130" t="s">
        <v>1540</v>
      </c>
      <c r="D130" t="s">
        <v>1965</v>
      </c>
    </row>
    <row r="131" spans="1:4" ht="15" thickBot="1" x14ac:dyDescent="0.35">
      <c r="A131" s="4" t="s">
        <v>217</v>
      </c>
      <c r="D131" t="s">
        <v>1965</v>
      </c>
    </row>
    <row r="132" spans="1:4" ht="15" thickBot="1" x14ac:dyDescent="0.35">
      <c r="A132" s="4" t="s">
        <v>218</v>
      </c>
      <c r="D132" t="s">
        <v>1965</v>
      </c>
    </row>
    <row r="133" spans="1:4" ht="15" thickBot="1" x14ac:dyDescent="0.35">
      <c r="A133" s="4" t="s">
        <v>220</v>
      </c>
      <c r="D133" t="s">
        <v>1965</v>
      </c>
    </row>
    <row r="134" spans="1:4" ht="15" thickBot="1" x14ac:dyDescent="0.35">
      <c r="A134" s="4" t="s">
        <v>222</v>
      </c>
      <c r="B134" t="s">
        <v>1540</v>
      </c>
      <c r="D134" t="s">
        <v>1965</v>
      </c>
    </row>
    <row r="135" spans="1:4" ht="15" thickBot="1" x14ac:dyDescent="0.35">
      <c r="A135" s="4" t="s">
        <v>223</v>
      </c>
      <c r="D135" t="s">
        <v>1965</v>
      </c>
    </row>
    <row r="136" spans="1:4" ht="15" thickBot="1" x14ac:dyDescent="0.35">
      <c r="A136" s="4" t="s">
        <v>224</v>
      </c>
      <c r="B136" t="s">
        <v>1540</v>
      </c>
      <c r="D136" t="s">
        <v>1965</v>
      </c>
    </row>
    <row r="137" spans="1:4" ht="15" thickBot="1" x14ac:dyDescent="0.35">
      <c r="A137" s="4" t="s">
        <v>225</v>
      </c>
      <c r="B137" t="s">
        <v>1540</v>
      </c>
      <c r="D137" t="s">
        <v>1965</v>
      </c>
    </row>
    <row r="138" spans="1:4" ht="15" thickBot="1" x14ac:dyDescent="0.35">
      <c r="A138" s="4" t="s">
        <v>226</v>
      </c>
      <c r="D138" t="s">
        <v>1965</v>
      </c>
    </row>
    <row r="139" spans="1:4" ht="15" thickBot="1" x14ac:dyDescent="0.35">
      <c r="A139" s="4" t="s">
        <v>227</v>
      </c>
      <c r="D139" t="s">
        <v>1965</v>
      </c>
    </row>
    <row r="140" spans="1:4" ht="15" thickBot="1" x14ac:dyDescent="0.35">
      <c r="A140" s="4" t="s">
        <v>1955</v>
      </c>
      <c r="D140" t="s">
        <v>1953</v>
      </c>
    </row>
    <row r="141" spans="1:4" ht="15" thickBot="1" x14ac:dyDescent="0.35">
      <c r="A141" s="4" t="s">
        <v>1956</v>
      </c>
      <c r="D141" t="s">
        <v>1953</v>
      </c>
    </row>
    <row r="142" spans="1:4" ht="15" thickBot="1" x14ac:dyDescent="0.35">
      <c r="A142" s="4" t="s">
        <v>1957</v>
      </c>
      <c r="D142" t="s">
        <v>1953</v>
      </c>
    </row>
    <row r="143" spans="1:4" x14ac:dyDescent="0.3">
      <c r="A143" t="s">
        <v>1958</v>
      </c>
      <c r="D143" t="s">
        <v>1953</v>
      </c>
    </row>
    <row r="144" spans="1:4" x14ac:dyDescent="0.3">
      <c r="A144" t="s">
        <v>1959</v>
      </c>
      <c r="D144" t="s">
        <v>1953</v>
      </c>
    </row>
    <row r="145" spans="1:4" x14ac:dyDescent="0.3">
      <c r="A145" t="s">
        <v>1960</v>
      </c>
      <c r="D145" t="s">
        <v>1953</v>
      </c>
    </row>
    <row r="146" spans="1:4" x14ac:dyDescent="0.3">
      <c r="A146" t="s">
        <v>1961</v>
      </c>
      <c r="D146" t="s">
        <v>1953</v>
      </c>
    </row>
    <row r="147" spans="1:4" x14ac:dyDescent="0.3">
      <c r="A147" t="s">
        <v>1962</v>
      </c>
      <c r="D147" t="s">
        <v>1953</v>
      </c>
    </row>
    <row r="148" spans="1:4" x14ac:dyDescent="0.3">
      <c r="A148" t="s">
        <v>1963</v>
      </c>
      <c r="D148" t="s">
        <v>1953</v>
      </c>
    </row>
    <row r="149" spans="1:4" x14ac:dyDescent="0.3">
      <c r="A149" t="s">
        <v>1964</v>
      </c>
      <c r="D149" t="s">
        <v>1953</v>
      </c>
    </row>
  </sheetData>
  <autoFilter ref="A1:D149" xr:uid="{F271AE57-0B09-438E-B2BE-BD9999834E0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B70A-54BC-43AA-B649-0AC42B8D61FC}">
  <dimension ref="A1:F537"/>
  <sheetViews>
    <sheetView workbookViewId="0">
      <pane ySplit="1" topLeftCell="A2" activePane="bottomLeft" state="frozen"/>
      <selection pane="bottomLeft" activeCell="E21" sqref="E21"/>
    </sheetView>
  </sheetViews>
  <sheetFormatPr defaultRowHeight="14.4" x14ac:dyDescent="0.3"/>
  <cols>
    <col min="1" max="1" width="25.77734375" bestFit="1" customWidth="1"/>
  </cols>
  <sheetData>
    <row r="1" spans="1:6" x14ac:dyDescent="0.3">
      <c r="A1" t="s">
        <v>3</v>
      </c>
      <c r="B1" t="s">
        <v>1952</v>
      </c>
      <c r="C1" t="s">
        <v>1953</v>
      </c>
      <c r="D1" t="s">
        <v>1965</v>
      </c>
      <c r="E1" t="s">
        <v>1979</v>
      </c>
    </row>
    <row r="2" spans="1:6" x14ac:dyDescent="0.3">
      <c r="A2" t="s">
        <v>6</v>
      </c>
      <c r="B2" t="s">
        <v>1540</v>
      </c>
      <c r="D2" t="s">
        <v>1540</v>
      </c>
      <c r="E2" t="s">
        <v>1540</v>
      </c>
      <c r="F2">
        <f>LEN(B2)+LEN(C2)</f>
        <v>1</v>
      </c>
    </row>
    <row r="3" spans="1:6" x14ac:dyDescent="0.3">
      <c r="A3" t="s">
        <v>7</v>
      </c>
      <c r="B3" t="s">
        <v>1540</v>
      </c>
      <c r="D3" t="s">
        <v>1540</v>
      </c>
      <c r="E3" t="s">
        <v>1540</v>
      </c>
      <c r="F3">
        <f t="shared" ref="F3:F66" si="0">LEN(B3)+LEN(C3)</f>
        <v>1</v>
      </c>
    </row>
    <row r="4" spans="1:6" x14ac:dyDescent="0.3">
      <c r="A4" t="s">
        <v>10</v>
      </c>
      <c r="D4" t="s">
        <v>1540</v>
      </c>
      <c r="F4">
        <f t="shared" si="0"/>
        <v>0</v>
      </c>
    </row>
    <row r="5" spans="1:6" x14ac:dyDescent="0.3">
      <c r="A5" t="s">
        <v>11</v>
      </c>
      <c r="B5" t="s">
        <v>1540</v>
      </c>
      <c r="D5" t="s">
        <v>1540</v>
      </c>
      <c r="E5" t="s">
        <v>1540</v>
      </c>
      <c r="F5">
        <f t="shared" si="0"/>
        <v>1</v>
      </c>
    </row>
    <row r="6" spans="1:6" x14ac:dyDescent="0.3">
      <c r="A6" t="s">
        <v>14</v>
      </c>
      <c r="D6" t="s">
        <v>1540</v>
      </c>
      <c r="F6">
        <f t="shared" si="0"/>
        <v>0</v>
      </c>
    </row>
    <row r="7" spans="1:6" x14ac:dyDescent="0.3">
      <c r="A7" t="s">
        <v>15</v>
      </c>
      <c r="D7" t="s">
        <v>1540</v>
      </c>
      <c r="F7">
        <f t="shared" si="0"/>
        <v>0</v>
      </c>
    </row>
    <row r="8" spans="1:6" x14ac:dyDescent="0.3">
      <c r="A8" t="s">
        <v>17</v>
      </c>
      <c r="D8" t="s">
        <v>1540</v>
      </c>
      <c r="F8">
        <f t="shared" si="0"/>
        <v>0</v>
      </c>
    </row>
    <row r="9" spans="1:6" x14ac:dyDescent="0.3">
      <c r="A9" t="s">
        <v>21</v>
      </c>
      <c r="B9" t="s">
        <v>1540</v>
      </c>
      <c r="D9" t="s">
        <v>1540</v>
      </c>
      <c r="E9" t="s">
        <v>1540</v>
      </c>
      <c r="F9">
        <f t="shared" si="0"/>
        <v>1</v>
      </c>
    </row>
    <row r="10" spans="1:6" x14ac:dyDescent="0.3">
      <c r="A10" t="s">
        <v>22</v>
      </c>
      <c r="B10" t="s">
        <v>1540</v>
      </c>
      <c r="D10" t="s">
        <v>1540</v>
      </c>
      <c r="E10" t="s">
        <v>1540</v>
      </c>
      <c r="F10">
        <f t="shared" si="0"/>
        <v>1</v>
      </c>
    </row>
    <row r="11" spans="1:6" x14ac:dyDescent="0.3">
      <c r="A11" t="s">
        <v>23</v>
      </c>
      <c r="D11" t="s">
        <v>1540</v>
      </c>
      <c r="F11">
        <f t="shared" si="0"/>
        <v>0</v>
      </c>
    </row>
    <row r="12" spans="1:6" x14ac:dyDescent="0.3">
      <c r="A12" t="s">
        <v>24</v>
      </c>
      <c r="C12" t="s">
        <v>1540</v>
      </c>
      <c r="D12" t="s">
        <v>1540</v>
      </c>
      <c r="E12" t="s">
        <v>1540</v>
      </c>
      <c r="F12">
        <f t="shared" si="0"/>
        <v>1</v>
      </c>
    </row>
    <row r="13" spans="1:6" x14ac:dyDescent="0.3">
      <c r="A13" t="s">
        <v>25</v>
      </c>
      <c r="C13" t="s">
        <v>1540</v>
      </c>
      <c r="D13" t="s">
        <v>1540</v>
      </c>
      <c r="F13">
        <f t="shared" si="0"/>
        <v>1</v>
      </c>
    </row>
    <row r="14" spans="1:6" x14ac:dyDescent="0.3">
      <c r="A14" t="s">
        <v>26</v>
      </c>
      <c r="D14" t="s">
        <v>1540</v>
      </c>
      <c r="F14">
        <f t="shared" si="0"/>
        <v>0</v>
      </c>
    </row>
    <row r="15" spans="1:6" x14ac:dyDescent="0.3">
      <c r="A15" t="s">
        <v>27</v>
      </c>
      <c r="C15" t="s">
        <v>1540</v>
      </c>
      <c r="D15" t="s">
        <v>1540</v>
      </c>
      <c r="F15">
        <f t="shared" si="0"/>
        <v>1</v>
      </c>
    </row>
    <row r="16" spans="1:6" x14ac:dyDescent="0.3">
      <c r="A16" t="s">
        <v>29</v>
      </c>
      <c r="D16" t="s">
        <v>1540</v>
      </c>
      <c r="F16">
        <f t="shared" si="0"/>
        <v>0</v>
      </c>
    </row>
    <row r="17" spans="1:6" x14ac:dyDescent="0.3">
      <c r="A17" t="s">
        <v>30</v>
      </c>
      <c r="D17" t="s">
        <v>1540</v>
      </c>
      <c r="E17" t="s">
        <v>1540</v>
      </c>
      <c r="F17">
        <f t="shared" si="0"/>
        <v>0</v>
      </c>
    </row>
    <row r="18" spans="1:6" x14ac:dyDescent="0.3">
      <c r="A18" t="s">
        <v>31</v>
      </c>
      <c r="C18" t="s">
        <v>1540</v>
      </c>
      <c r="D18" t="s">
        <v>1540</v>
      </c>
      <c r="E18" t="s">
        <v>1540</v>
      </c>
      <c r="F18">
        <f t="shared" si="0"/>
        <v>1</v>
      </c>
    </row>
    <row r="19" spans="1:6" x14ac:dyDescent="0.3">
      <c r="A19" t="s">
        <v>35</v>
      </c>
      <c r="C19" t="s">
        <v>1540</v>
      </c>
      <c r="D19" t="s">
        <v>1540</v>
      </c>
      <c r="E19" t="s">
        <v>1540</v>
      </c>
      <c r="F19">
        <f t="shared" si="0"/>
        <v>1</v>
      </c>
    </row>
    <row r="20" spans="1:6" x14ac:dyDescent="0.3">
      <c r="A20" t="s">
        <v>36</v>
      </c>
      <c r="C20" t="s">
        <v>1540</v>
      </c>
      <c r="D20" t="s">
        <v>1540</v>
      </c>
      <c r="E20" t="s">
        <v>1540</v>
      </c>
      <c r="F20">
        <f t="shared" si="0"/>
        <v>1</v>
      </c>
    </row>
    <row r="21" spans="1:6" x14ac:dyDescent="0.3">
      <c r="A21" t="s">
        <v>37</v>
      </c>
      <c r="C21" t="s">
        <v>1540</v>
      </c>
      <c r="D21" t="s">
        <v>1540</v>
      </c>
      <c r="F21">
        <f t="shared" si="0"/>
        <v>1</v>
      </c>
    </row>
    <row r="22" spans="1:6" x14ac:dyDescent="0.3">
      <c r="A22" t="s">
        <v>38</v>
      </c>
      <c r="C22" t="s">
        <v>1540</v>
      </c>
      <c r="D22" t="s">
        <v>1540</v>
      </c>
      <c r="E22" t="s">
        <v>1540</v>
      </c>
      <c r="F22">
        <f t="shared" si="0"/>
        <v>1</v>
      </c>
    </row>
    <row r="23" spans="1:6" x14ac:dyDescent="0.3">
      <c r="A23" t="s">
        <v>40</v>
      </c>
      <c r="D23" t="s">
        <v>1540</v>
      </c>
      <c r="F23">
        <f t="shared" si="0"/>
        <v>0</v>
      </c>
    </row>
    <row r="24" spans="1:6" x14ac:dyDescent="0.3">
      <c r="A24" t="s">
        <v>41</v>
      </c>
      <c r="C24" t="s">
        <v>1540</v>
      </c>
      <c r="D24" t="s">
        <v>1540</v>
      </c>
      <c r="E24" t="s">
        <v>1540</v>
      </c>
      <c r="F24">
        <f t="shared" si="0"/>
        <v>1</v>
      </c>
    </row>
    <row r="25" spans="1:6" x14ac:dyDescent="0.3">
      <c r="A25" t="s">
        <v>42</v>
      </c>
      <c r="C25" t="s">
        <v>1540</v>
      </c>
      <c r="D25" t="s">
        <v>1540</v>
      </c>
      <c r="E25" t="s">
        <v>1540</v>
      </c>
      <c r="F25">
        <f t="shared" si="0"/>
        <v>1</v>
      </c>
    </row>
    <row r="26" spans="1:6" x14ac:dyDescent="0.3">
      <c r="A26" t="s">
        <v>44</v>
      </c>
      <c r="D26" t="s">
        <v>1540</v>
      </c>
      <c r="F26">
        <f t="shared" si="0"/>
        <v>0</v>
      </c>
    </row>
    <row r="27" spans="1:6" x14ac:dyDescent="0.3">
      <c r="A27" t="s">
        <v>45</v>
      </c>
      <c r="D27" t="s">
        <v>1540</v>
      </c>
      <c r="F27">
        <f t="shared" si="0"/>
        <v>0</v>
      </c>
    </row>
    <row r="28" spans="1:6" x14ac:dyDescent="0.3">
      <c r="A28" t="s">
        <v>46</v>
      </c>
      <c r="D28" t="s">
        <v>1540</v>
      </c>
      <c r="F28">
        <f t="shared" si="0"/>
        <v>0</v>
      </c>
    </row>
    <row r="29" spans="1:6" x14ac:dyDescent="0.3">
      <c r="A29" t="s">
        <v>48</v>
      </c>
      <c r="C29" t="s">
        <v>1540</v>
      </c>
      <c r="D29" t="s">
        <v>1540</v>
      </c>
      <c r="F29">
        <f t="shared" si="0"/>
        <v>1</v>
      </c>
    </row>
    <row r="30" spans="1:6" x14ac:dyDescent="0.3">
      <c r="A30" t="s">
        <v>49</v>
      </c>
      <c r="C30" t="s">
        <v>1540</v>
      </c>
      <c r="D30" t="s">
        <v>1540</v>
      </c>
      <c r="F30">
        <f t="shared" si="0"/>
        <v>1</v>
      </c>
    </row>
    <row r="31" spans="1:6" x14ac:dyDescent="0.3">
      <c r="A31" t="s">
        <v>50</v>
      </c>
      <c r="C31" t="s">
        <v>1540</v>
      </c>
      <c r="D31" t="s">
        <v>1540</v>
      </c>
      <c r="F31">
        <f t="shared" si="0"/>
        <v>1</v>
      </c>
    </row>
    <row r="32" spans="1:6" x14ac:dyDescent="0.3">
      <c r="A32" t="s">
        <v>52</v>
      </c>
      <c r="D32" t="s">
        <v>1540</v>
      </c>
      <c r="F32">
        <f t="shared" si="0"/>
        <v>0</v>
      </c>
    </row>
    <row r="33" spans="1:6" x14ac:dyDescent="0.3">
      <c r="A33" t="s">
        <v>53</v>
      </c>
      <c r="C33" t="s">
        <v>1540</v>
      </c>
      <c r="D33" t="s">
        <v>1540</v>
      </c>
      <c r="F33">
        <f t="shared" si="0"/>
        <v>1</v>
      </c>
    </row>
    <row r="34" spans="1:6" x14ac:dyDescent="0.3">
      <c r="A34" t="s">
        <v>54</v>
      </c>
      <c r="C34" t="s">
        <v>1540</v>
      </c>
      <c r="D34" t="s">
        <v>1540</v>
      </c>
      <c r="F34">
        <f t="shared" si="0"/>
        <v>1</v>
      </c>
    </row>
    <row r="35" spans="1:6" x14ac:dyDescent="0.3">
      <c r="A35" t="s">
        <v>56</v>
      </c>
      <c r="C35" t="s">
        <v>1540</v>
      </c>
      <c r="D35" t="s">
        <v>1540</v>
      </c>
      <c r="E35" t="s">
        <v>1540</v>
      </c>
      <c r="F35">
        <f t="shared" si="0"/>
        <v>1</v>
      </c>
    </row>
    <row r="36" spans="1:6" x14ac:dyDescent="0.3">
      <c r="A36" t="s">
        <v>58</v>
      </c>
      <c r="D36" t="s">
        <v>1540</v>
      </c>
      <c r="E36" t="s">
        <v>1540</v>
      </c>
      <c r="F36">
        <f t="shared" si="0"/>
        <v>0</v>
      </c>
    </row>
    <row r="37" spans="1:6" x14ac:dyDescent="0.3">
      <c r="A37" t="s">
        <v>61</v>
      </c>
      <c r="D37" t="s">
        <v>1540</v>
      </c>
      <c r="F37">
        <f t="shared" si="0"/>
        <v>0</v>
      </c>
    </row>
    <row r="38" spans="1:6" x14ac:dyDescent="0.3">
      <c r="A38" t="s">
        <v>62</v>
      </c>
      <c r="C38" t="s">
        <v>1540</v>
      </c>
      <c r="D38" t="s">
        <v>1540</v>
      </c>
      <c r="F38">
        <f t="shared" si="0"/>
        <v>1</v>
      </c>
    </row>
    <row r="39" spans="1:6" x14ac:dyDescent="0.3">
      <c r="A39" t="s">
        <v>65</v>
      </c>
      <c r="D39" t="s">
        <v>1540</v>
      </c>
      <c r="F39">
        <f t="shared" si="0"/>
        <v>0</v>
      </c>
    </row>
    <row r="40" spans="1:6" x14ac:dyDescent="0.3">
      <c r="A40" t="s">
        <v>66</v>
      </c>
      <c r="D40" t="s">
        <v>1540</v>
      </c>
      <c r="F40">
        <f t="shared" si="0"/>
        <v>0</v>
      </c>
    </row>
    <row r="41" spans="1:6" x14ac:dyDescent="0.3">
      <c r="A41" t="s">
        <v>67</v>
      </c>
      <c r="D41" t="s">
        <v>1540</v>
      </c>
      <c r="F41">
        <f t="shared" si="0"/>
        <v>0</v>
      </c>
    </row>
    <row r="42" spans="1:6" x14ac:dyDescent="0.3">
      <c r="A42" t="s">
        <v>68</v>
      </c>
      <c r="D42" t="s">
        <v>1540</v>
      </c>
      <c r="F42">
        <f t="shared" si="0"/>
        <v>0</v>
      </c>
    </row>
    <row r="43" spans="1:6" x14ac:dyDescent="0.3">
      <c r="A43" t="s">
        <v>69</v>
      </c>
      <c r="D43" t="s">
        <v>1540</v>
      </c>
      <c r="F43">
        <f t="shared" si="0"/>
        <v>0</v>
      </c>
    </row>
    <row r="44" spans="1:6" x14ac:dyDescent="0.3">
      <c r="A44" t="s">
        <v>71</v>
      </c>
      <c r="D44" t="s">
        <v>1540</v>
      </c>
      <c r="F44">
        <f t="shared" si="0"/>
        <v>0</v>
      </c>
    </row>
    <row r="45" spans="1:6" x14ac:dyDescent="0.3">
      <c r="A45" t="s">
        <v>72</v>
      </c>
      <c r="D45" t="s">
        <v>1540</v>
      </c>
      <c r="F45">
        <f t="shared" si="0"/>
        <v>0</v>
      </c>
    </row>
    <row r="46" spans="1:6" x14ac:dyDescent="0.3">
      <c r="A46" t="s">
        <v>73</v>
      </c>
      <c r="D46" t="s">
        <v>1540</v>
      </c>
      <c r="F46">
        <f t="shared" si="0"/>
        <v>0</v>
      </c>
    </row>
    <row r="47" spans="1:6" x14ac:dyDescent="0.3">
      <c r="A47" t="s">
        <v>74</v>
      </c>
      <c r="D47" t="s">
        <v>1540</v>
      </c>
      <c r="F47">
        <f t="shared" si="0"/>
        <v>0</v>
      </c>
    </row>
    <row r="48" spans="1:6" x14ac:dyDescent="0.3">
      <c r="A48" t="s">
        <v>76</v>
      </c>
      <c r="D48" t="s">
        <v>1540</v>
      </c>
      <c r="F48">
        <f t="shared" si="0"/>
        <v>0</v>
      </c>
    </row>
    <row r="49" spans="1:6" x14ac:dyDescent="0.3">
      <c r="A49" t="s">
        <v>78</v>
      </c>
      <c r="D49" t="s">
        <v>1540</v>
      </c>
      <c r="F49">
        <f t="shared" si="0"/>
        <v>0</v>
      </c>
    </row>
    <row r="50" spans="1:6" x14ac:dyDescent="0.3">
      <c r="A50" t="s">
        <v>83</v>
      </c>
      <c r="D50" t="s">
        <v>1540</v>
      </c>
      <c r="F50">
        <f t="shared" si="0"/>
        <v>0</v>
      </c>
    </row>
    <row r="51" spans="1:6" x14ac:dyDescent="0.3">
      <c r="A51" t="s">
        <v>84</v>
      </c>
      <c r="D51" t="s">
        <v>1540</v>
      </c>
      <c r="F51">
        <f t="shared" si="0"/>
        <v>0</v>
      </c>
    </row>
    <row r="52" spans="1:6" x14ac:dyDescent="0.3">
      <c r="A52" t="s">
        <v>85</v>
      </c>
      <c r="D52" t="s">
        <v>1540</v>
      </c>
      <c r="F52">
        <f t="shared" si="0"/>
        <v>0</v>
      </c>
    </row>
    <row r="53" spans="1:6" x14ac:dyDescent="0.3">
      <c r="A53" t="s">
        <v>87</v>
      </c>
      <c r="D53" t="s">
        <v>1540</v>
      </c>
      <c r="F53">
        <f t="shared" si="0"/>
        <v>0</v>
      </c>
    </row>
    <row r="54" spans="1:6" x14ac:dyDescent="0.3">
      <c r="A54" t="s">
        <v>89</v>
      </c>
      <c r="D54" t="s">
        <v>1540</v>
      </c>
      <c r="F54">
        <f t="shared" si="0"/>
        <v>0</v>
      </c>
    </row>
    <row r="55" spans="1:6" x14ac:dyDescent="0.3">
      <c r="A55" t="s">
        <v>90</v>
      </c>
      <c r="D55" t="s">
        <v>1540</v>
      </c>
      <c r="F55">
        <f t="shared" si="0"/>
        <v>0</v>
      </c>
    </row>
    <row r="56" spans="1:6" x14ac:dyDescent="0.3">
      <c r="A56" t="s">
        <v>91</v>
      </c>
      <c r="D56" t="s">
        <v>1540</v>
      </c>
      <c r="F56">
        <f t="shared" si="0"/>
        <v>0</v>
      </c>
    </row>
    <row r="57" spans="1:6" x14ac:dyDescent="0.3">
      <c r="A57" t="s">
        <v>93</v>
      </c>
      <c r="D57" t="s">
        <v>1540</v>
      </c>
      <c r="F57">
        <f t="shared" si="0"/>
        <v>0</v>
      </c>
    </row>
    <row r="58" spans="1:6" x14ac:dyDescent="0.3">
      <c r="A58" t="s">
        <v>94</v>
      </c>
      <c r="D58" t="s">
        <v>1540</v>
      </c>
      <c r="E58" t="s">
        <v>1540</v>
      </c>
      <c r="F58">
        <f t="shared" si="0"/>
        <v>0</v>
      </c>
    </row>
    <row r="59" spans="1:6" x14ac:dyDescent="0.3">
      <c r="A59" t="s">
        <v>95</v>
      </c>
      <c r="B59" t="s">
        <v>1540</v>
      </c>
      <c r="D59" t="s">
        <v>1540</v>
      </c>
      <c r="E59" t="s">
        <v>1540</v>
      </c>
      <c r="F59">
        <f t="shared" si="0"/>
        <v>1</v>
      </c>
    </row>
    <row r="60" spans="1:6" x14ac:dyDescent="0.3">
      <c r="A60" t="s">
        <v>96</v>
      </c>
      <c r="B60" t="s">
        <v>1540</v>
      </c>
      <c r="D60" t="s">
        <v>1540</v>
      </c>
      <c r="E60" t="s">
        <v>1540</v>
      </c>
      <c r="F60">
        <f t="shared" si="0"/>
        <v>1</v>
      </c>
    </row>
    <row r="61" spans="1:6" x14ac:dyDescent="0.3">
      <c r="A61" t="s">
        <v>97</v>
      </c>
      <c r="D61" t="s">
        <v>1540</v>
      </c>
      <c r="F61">
        <f t="shared" si="0"/>
        <v>0</v>
      </c>
    </row>
    <row r="62" spans="1:6" x14ac:dyDescent="0.3">
      <c r="A62" t="s">
        <v>98</v>
      </c>
      <c r="D62" t="s">
        <v>1540</v>
      </c>
      <c r="F62">
        <f t="shared" si="0"/>
        <v>0</v>
      </c>
    </row>
    <row r="63" spans="1:6" x14ac:dyDescent="0.3">
      <c r="A63" t="s">
        <v>99</v>
      </c>
      <c r="D63" t="s">
        <v>1540</v>
      </c>
      <c r="F63">
        <f t="shared" si="0"/>
        <v>0</v>
      </c>
    </row>
    <row r="64" spans="1:6" x14ac:dyDescent="0.3">
      <c r="A64" t="s">
        <v>100</v>
      </c>
      <c r="D64" t="s">
        <v>1540</v>
      </c>
      <c r="F64">
        <f t="shared" si="0"/>
        <v>0</v>
      </c>
    </row>
    <row r="65" spans="1:6" x14ac:dyDescent="0.3">
      <c r="A65" t="s">
        <v>101</v>
      </c>
      <c r="B65" t="s">
        <v>1540</v>
      </c>
      <c r="D65" t="s">
        <v>1540</v>
      </c>
      <c r="F65">
        <f t="shared" si="0"/>
        <v>1</v>
      </c>
    </row>
    <row r="66" spans="1:6" x14ac:dyDescent="0.3">
      <c r="A66" t="s">
        <v>102</v>
      </c>
      <c r="D66" t="s">
        <v>1540</v>
      </c>
      <c r="E66" t="s">
        <v>1540</v>
      </c>
      <c r="F66">
        <f t="shared" si="0"/>
        <v>0</v>
      </c>
    </row>
    <row r="67" spans="1:6" x14ac:dyDescent="0.3">
      <c r="A67" t="s">
        <v>103</v>
      </c>
      <c r="D67" t="s">
        <v>1540</v>
      </c>
      <c r="F67">
        <f t="shared" ref="F67:F130" si="1">LEN(B67)+LEN(C67)</f>
        <v>0</v>
      </c>
    </row>
    <row r="68" spans="1:6" x14ac:dyDescent="0.3">
      <c r="A68" t="s">
        <v>104</v>
      </c>
      <c r="D68" t="s">
        <v>1540</v>
      </c>
      <c r="F68">
        <f t="shared" si="1"/>
        <v>0</v>
      </c>
    </row>
    <row r="69" spans="1:6" x14ac:dyDescent="0.3">
      <c r="A69" t="s">
        <v>105</v>
      </c>
      <c r="D69" t="s">
        <v>1540</v>
      </c>
      <c r="F69">
        <f t="shared" si="1"/>
        <v>0</v>
      </c>
    </row>
    <row r="70" spans="1:6" x14ac:dyDescent="0.3">
      <c r="A70" t="s">
        <v>106</v>
      </c>
      <c r="D70" t="s">
        <v>1540</v>
      </c>
      <c r="E70" t="s">
        <v>1540</v>
      </c>
      <c r="F70">
        <f t="shared" si="1"/>
        <v>0</v>
      </c>
    </row>
    <row r="71" spans="1:6" x14ac:dyDescent="0.3">
      <c r="A71" t="s">
        <v>107</v>
      </c>
      <c r="D71" t="s">
        <v>1540</v>
      </c>
      <c r="F71">
        <f t="shared" si="1"/>
        <v>0</v>
      </c>
    </row>
    <row r="72" spans="1:6" x14ac:dyDescent="0.3">
      <c r="A72" t="s">
        <v>109</v>
      </c>
      <c r="D72" t="s">
        <v>1540</v>
      </c>
      <c r="F72">
        <f t="shared" si="1"/>
        <v>0</v>
      </c>
    </row>
    <row r="73" spans="1:6" x14ac:dyDescent="0.3">
      <c r="A73" t="s">
        <v>110</v>
      </c>
      <c r="C73" t="s">
        <v>1540</v>
      </c>
      <c r="D73" t="s">
        <v>1540</v>
      </c>
      <c r="E73" t="s">
        <v>1540</v>
      </c>
      <c r="F73">
        <f t="shared" si="1"/>
        <v>1</v>
      </c>
    </row>
    <row r="74" spans="1:6" x14ac:dyDescent="0.3">
      <c r="A74" t="s">
        <v>112</v>
      </c>
      <c r="B74" t="s">
        <v>1540</v>
      </c>
      <c r="D74" t="s">
        <v>1540</v>
      </c>
      <c r="E74" t="s">
        <v>1540</v>
      </c>
      <c r="F74">
        <f t="shared" si="1"/>
        <v>1</v>
      </c>
    </row>
    <row r="75" spans="1:6" x14ac:dyDescent="0.3">
      <c r="A75" t="s">
        <v>114</v>
      </c>
      <c r="D75" t="s">
        <v>1540</v>
      </c>
      <c r="F75">
        <f t="shared" si="1"/>
        <v>0</v>
      </c>
    </row>
    <row r="76" spans="1:6" x14ac:dyDescent="0.3">
      <c r="A76" t="s">
        <v>115</v>
      </c>
      <c r="D76" t="s">
        <v>1540</v>
      </c>
      <c r="F76">
        <f t="shared" si="1"/>
        <v>0</v>
      </c>
    </row>
    <row r="77" spans="1:6" x14ac:dyDescent="0.3">
      <c r="A77" t="s">
        <v>116</v>
      </c>
      <c r="D77" t="s">
        <v>1540</v>
      </c>
      <c r="F77">
        <f t="shared" si="1"/>
        <v>0</v>
      </c>
    </row>
    <row r="78" spans="1:6" x14ac:dyDescent="0.3">
      <c r="A78" t="s">
        <v>118</v>
      </c>
      <c r="D78" t="s">
        <v>1540</v>
      </c>
      <c r="F78">
        <f t="shared" si="1"/>
        <v>0</v>
      </c>
    </row>
    <row r="79" spans="1:6" x14ac:dyDescent="0.3">
      <c r="A79" t="s">
        <v>124</v>
      </c>
      <c r="C79" t="s">
        <v>1540</v>
      </c>
      <c r="D79" t="s">
        <v>1540</v>
      </c>
      <c r="E79" t="s">
        <v>1540</v>
      </c>
      <c r="F79">
        <f t="shared" si="1"/>
        <v>1</v>
      </c>
    </row>
    <row r="80" spans="1:6" x14ac:dyDescent="0.3">
      <c r="A80" t="s">
        <v>125</v>
      </c>
      <c r="C80" t="s">
        <v>1540</v>
      </c>
      <c r="D80" t="s">
        <v>1540</v>
      </c>
      <c r="F80">
        <f t="shared" si="1"/>
        <v>1</v>
      </c>
    </row>
    <row r="81" spans="1:6" x14ac:dyDescent="0.3">
      <c r="A81" t="s">
        <v>127</v>
      </c>
      <c r="C81" t="s">
        <v>1540</v>
      </c>
      <c r="D81" t="s">
        <v>1540</v>
      </c>
      <c r="F81">
        <f t="shared" si="1"/>
        <v>1</v>
      </c>
    </row>
    <row r="82" spans="1:6" x14ac:dyDescent="0.3">
      <c r="A82" t="s">
        <v>129</v>
      </c>
      <c r="D82" t="s">
        <v>1540</v>
      </c>
      <c r="E82" t="s">
        <v>1540</v>
      </c>
      <c r="F82">
        <f t="shared" si="1"/>
        <v>0</v>
      </c>
    </row>
    <row r="83" spans="1:6" x14ac:dyDescent="0.3">
      <c r="A83" t="s">
        <v>130</v>
      </c>
      <c r="D83" t="s">
        <v>1540</v>
      </c>
      <c r="F83">
        <f t="shared" si="1"/>
        <v>0</v>
      </c>
    </row>
    <row r="84" spans="1:6" x14ac:dyDescent="0.3">
      <c r="A84" t="s">
        <v>131</v>
      </c>
      <c r="D84" t="s">
        <v>1540</v>
      </c>
      <c r="E84" t="s">
        <v>1540</v>
      </c>
      <c r="F84">
        <f t="shared" si="1"/>
        <v>0</v>
      </c>
    </row>
    <row r="85" spans="1:6" x14ac:dyDescent="0.3">
      <c r="A85" t="s">
        <v>133</v>
      </c>
      <c r="C85" t="s">
        <v>1540</v>
      </c>
      <c r="D85" t="s">
        <v>1540</v>
      </c>
      <c r="E85" t="s">
        <v>1540</v>
      </c>
      <c r="F85">
        <f t="shared" si="1"/>
        <v>1</v>
      </c>
    </row>
    <row r="86" spans="1:6" x14ac:dyDescent="0.3">
      <c r="A86" t="s">
        <v>134</v>
      </c>
      <c r="D86" t="s">
        <v>1540</v>
      </c>
      <c r="F86">
        <f t="shared" si="1"/>
        <v>0</v>
      </c>
    </row>
    <row r="87" spans="1:6" x14ac:dyDescent="0.3">
      <c r="A87" t="s">
        <v>136</v>
      </c>
      <c r="D87" t="s">
        <v>1540</v>
      </c>
      <c r="F87">
        <f t="shared" si="1"/>
        <v>0</v>
      </c>
    </row>
    <row r="88" spans="1:6" x14ac:dyDescent="0.3">
      <c r="A88" t="s">
        <v>137</v>
      </c>
      <c r="D88" t="s">
        <v>1540</v>
      </c>
      <c r="F88">
        <f t="shared" si="1"/>
        <v>0</v>
      </c>
    </row>
    <row r="89" spans="1:6" x14ac:dyDescent="0.3">
      <c r="A89" t="s">
        <v>142</v>
      </c>
      <c r="D89" t="s">
        <v>1540</v>
      </c>
      <c r="F89">
        <f t="shared" si="1"/>
        <v>0</v>
      </c>
    </row>
    <row r="90" spans="1:6" x14ac:dyDescent="0.3">
      <c r="A90" t="s">
        <v>146</v>
      </c>
      <c r="C90" t="s">
        <v>1540</v>
      </c>
      <c r="D90" t="s">
        <v>1540</v>
      </c>
      <c r="E90" t="s">
        <v>1540</v>
      </c>
      <c r="F90">
        <f t="shared" si="1"/>
        <v>1</v>
      </c>
    </row>
    <row r="91" spans="1:6" x14ac:dyDescent="0.3">
      <c r="A91" t="s">
        <v>147</v>
      </c>
      <c r="C91" t="s">
        <v>1540</v>
      </c>
      <c r="D91" t="s">
        <v>1540</v>
      </c>
      <c r="E91" t="s">
        <v>1540</v>
      </c>
      <c r="F91">
        <f t="shared" si="1"/>
        <v>1</v>
      </c>
    </row>
    <row r="92" spans="1:6" x14ac:dyDescent="0.3">
      <c r="A92" t="s">
        <v>148</v>
      </c>
      <c r="D92" t="s">
        <v>1540</v>
      </c>
      <c r="F92">
        <f t="shared" si="1"/>
        <v>0</v>
      </c>
    </row>
    <row r="93" spans="1:6" x14ac:dyDescent="0.3">
      <c r="A93" t="s">
        <v>154</v>
      </c>
      <c r="C93" t="s">
        <v>1540</v>
      </c>
      <c r="D93" t="s">
        <v>1540</v>
      </c>
      <c r="E93" t="s">
        <v>1540</v>
      </c>
      <c r="F93">
        <f t="shared" si="1"/>
        <v>1</v>
      </c>
    </row>
    <row r="94" spans="1:6" x14ac:dyDescent="0.3">
      <c r="A94" t="s">
        <v>155</v>
      </c>
      <c r="D94" t="s">
        <v>1540</v>
      </c>
      <c r="F94">
        <f t="shared" si="1"/>
        <v>0</v>
      </c>
    </row>
    <row r="95" spans="1:6" x14ac:dyDescent="0.3">
      <c r="A95" t="s">
        <v>156</v>
      </c>
      <c r="D95" t="s">
        <v>1540</v>
      </c>
      <c r="E95" t="s">
        <v>1540</v>
      </c>
      <c r="F95">
        <f t="shared" si="1"/>
        <v>0</v>
      </c>
    </row>
    <row r="96" spans="1:6" x14ac:dyDescent="0.3">
      <c r="A96" t="s">
        <v>157</v>
      </c>
      <c r="D96" t="s">
        <v>1540</v>
      </c>
      <c r="F96">
        <f t="shared" si="1"/>
        <v>0</v>
      </c>
    </row>
    <row r="97" spans="1:6" x14ac:dyDescent="0.3">
      <c r="A97" t="s">
        <v>158</v>
      </c>
      <c r="D97" t="s">
        <v>1540</v>
      </c>
      <c r="F97">
        <f t="shared" si="1"/>
        <v>0</v>
      </c>
    </row>
    <row r="98" spans="1:6" x14ac:dyDescent="0.3">
      <c r="A98" t="s">
        <v>161</v>
      </c>
      <c r="D98" t="s">
        <v>1540</v>
      </c>
      <c r="F98">
        <f t="shared" si="1"/>
        <v>0</v>
      </c>
    </row>
    <row r="99" spans="1:6" x14ac:dyDescent="0.3">
      <c r="A99" t="s">
        <v>162</v>
      </c>
      <c r="D99" t="s">
        <v>1540</v>
      </c>
      <c r="F99">
        <f t="shared" si="1"/>
        <v>0</v>
      </c>
    </row>
    <row r="100" spans="1:6" x14ac:dyDescent="0.3">
      <c r="A100" t="s">
        <v>163</v>
      </c>
      <c r="D100" t="s">
        <v>1540</v>
      </c>
      <c r="F100">
        <f t="shared" si="1"/>
        <v>0</v>
      </c>
    </row>
    <row r="101" spans="1:6" x14ac:dyDescent="0.3">
      <c r="A101" t="s">
        <v>166</v>
      </c>
      <c r="D101" t="s">
        <v>1540</v>
      </c>
      <c r="F101">
        <f t="shared" si="1"/>
        <v>0</v>
      </c>
    </row>
    <row r="102" spans="1:6" x14ac:dyDescent="0.3">
      <c r="A102" t="s">
        <v>168</v>
      </c>
      <c r="D102" t="s">
        <v>1540</v>
      </c>
      <c r="F102">
        <f t="shared" si="1"/>
        <v>0</v>
      </c>
    </row>
    <row r="103" spans="1:6" x14ac:dyDescent="0.3">
      <c r="A103" t="s">
        <v>171</v>
      </c>
      <c r="D103" t="s">
        <v>1540</v>
      </c>
      <c r="F103">
        <f t="shared" si="1"/>
        <v>0</v>
      </c>
    </row>
    <row r="104" spans="1:6" x14ac:dyDescent="0.3">
      <c r="A104" t="s">
        <v>174</v>
      </c>
      <c r="D104" t="s">
        <v>1540</v>
      </c>
      <c r="F104">
        <f t="shared" si="1"/>
        <v>0</v>
      </c>
    </row>
    <row r="105" spans="1:6" x14ac:dyDescent="0.3">
      <c r="A105" t="s">
        <v>175</v>
      </c>
      <c r="D105" t="s">
        <v>1540</v>
      </c>
      <c r="F105">
        <f t="shared" si="1"/>
        <v>0</v>
      </c>
    </row>
    <row r="106" spans="1:6" x14ac:dyDescent="0.3">
      <c r="A106" t="s">
        <v>176</v>
      </c>
      <c r="D106" t="s">
        <v>1540</v>
      </c>
      <c r="F106">
        <f t="shared" si="1"/>
        <v>0</v>
      </c>
    </row>
    <row r="107" spans="1:6" x14ac:dyDescent="0.3">
      <c r="A107" t="s">
        <v>177</v>
      </c>
      <c r="C107" t="s">
        <v>1540</v>
      </c>
      <c r="D107" t="s">
        <v>1540</v>
      </c>
      <c r="F107">
        <f t="shared" si="1"/>
        <v>1</v>
      </c>
    </row>
    <row r="108" spans="1:6" x14ac:dyDescent="0.3">
      <c r="A108" t="s">
        <v>179</v>
      </c>
      <c r="D108" t="s">
        <v>1540</v>
      </c>
      <c r="F108">
        <f t="shared" si="1"/>
        <v>0</v>
      </c>
    </row>
    <row r="109" spans="1:6" x14ac:dyDescent="0.3">
      <c r="A109" t="s">
        <v>180</v>
      </c>
      <c r="D109" t="s">
        <v>1540</v>
      </c>
      <c r="F109">
        <f t="shared" si="1"/>
        <v>0</v>
      </c>
    </row>
    <row r="110" spans="1:6" x14ac:dyDescent="0.3">
      <c r="A110" t="s">
        <v>184</v>
      </c>
      <c r="C110" t="s">
        <v>1540</v>
      </c>
      <c r="D110" t="s">
        <v>1540</v>
      </c>
      <c r="E110" t="s">
        <v>1540</v>
      </c>
      <c r="F110">
        <f t="shared" si="1"/>
        <v>1</v>
      </c>
    </row>
    <row r="111" spans="1:6" x14ac:dyDescent="0.3">
      <c r="A111" t="s">
        <v>185</v>
      </c>
      <c r="C111" t="s">
        <v>1540</v>
      </c>
      <c r="D111" t="s">
        <v>1540</v>
      </c>
      <c r="E111" t="s">
        <v>1540</v>
      </c>
      <c r="F111">
        <f t="shared" si="1"/>
        <v>1</v>
      </c>
    </row>
    <row r="112" spans="1:6" x14ac:dyDescent="0.3">
      <c r="A112" t="s">
        <v>186</v>
      </c>
      <c r="C112" t="s">
        <v>1540</v>
      </c>
      <c r="D112" t="s">
        <v>1540</v>
      </c>
      <c r="F112">
        <f t="shared" si="1"/>
        <v>1</v>
      </c>
    </row>
    <row r="113" spans="1:6" x14ac:dyDescent="0.3">
      <c r="A113" t="s">
        <v>188</v>
      </c>
      <c r="C113" t="s">
        <v>1540</v>
      </c>
      <c r="D113" t="s">
        <v>1540</v>
      </c>
      <c r="E113" t="s">
        <v>1540</v>
      </c>
      <c r="F113">
        <f t="shared" si="1"/>
        <v>1</v>
      </c>
    </row>
    <row r="114" spans="1:6" x14ac:dyDescent="0.3">
      <c r="A114" t="s">
        <v>189</v>
      </c>
      <c r="C114" t="s">
        <v>1540</v>
      </c>
      <c r="D114" t="s">
        <v>1540</v>
      </c>
      <c r="F114">
        <f t="shared" si="1"/>
        <v>1</v>
      </c>
    </row>
    <row r="115" spans="1:6" x14ac:dyDescent="0.3">
      <c r="A115" t="s">
        <v>190</v>
      </c>
      <c r="C115" t="s">
        <v>1540</v>
      </c>
      <c r="D115" t="s">
        <v>1540</v>
      </c>
      <c r="E115" t="s">
        <v>1540</v>
      </c>
      <c r="F115">
        <f t="shared" si="1"/>
        <v>1</v>
      </c>
    </row>
    <row r="116" spans="1:6" x14ac:dyDescent="0.3">
      <c r="A116" t="s">
        <v>192</v>
      </c>
      <c r="D116" t="s">
        <v>1540</v>
      </c>
      <c r="F116">
        <f t="shared" si="1"/>
        <v>0</v>
      </c>
    </row>
    <row r="117" spans="1:6" x14ac:dyDescent="0.3">
      <c r="A117" t="s">
        <v>193</v>
      </c>
      <c r="D117" t="s">
        <v>1540</v>
      </c>
      <c r="F117">
        <f t="shared" si="1"/>
        <v>0</v>
      </c>
    </row>
    <row r="118" spans="1:6" x14ac:dyDescent="0.3">
      <c r="A118" t="s">
        <v>195</v>
      </c>
      <c r="D118" t="s">
        <v>1540</v>
      </c>
      <c r="F118">
        <f t="shared" si="1"/>
        <v>0</v>
      </c>
    </row>
    <row r="119" spans="1:6" x14ac:dyDescent="0.3">
      <c r="A119" t="s">
        <v>197</v>
      </c>
      <c r="D119" t="s">
        <v>1540</v>
      </c>
      <c r="F119">
        <f t="shared" si="1"/>
        <v>0</v>
      </c>
    </row>
    <row r="120" spans="1:6" x14ac:dyDescent="0.3">
      <c r="A120" t="s">
        <v>198</v>
      </c>
      <c r="D120" t="s">
        <v>1540</v>
      </c>
      <c r="F120">
        <f t="shared" si="1"/>
        <v>0</v>
      </c>
    </row>
    <row r="121" spans="1:6" x14ac:dyDescent="0.3">
      <c r="A121" t="s">
        <v>200</v>
      </c>
      <c r="D121" t="s">
        <v>1540</v>
      </c>
      <c r="F121">
        <f t="shared" si="1"/>
        <v>0</v>
      </c>
    </row>
    <row r="122" spans="1:6" x14ac:dyDescent="0.3">
      <c r="A122" t="s">
        <v>203</v>
      </c>
      <c r="D122" t="s">
        <v>1540</v>
      </c>
      <c r="E122" t="s">
        <v>1540</v>
      </c>
      <c r="F122">
        <f t="shared" si="1"/>
        <v>0</v>
      </c>
    </row>
    <row r="123" spans="1:6" x14ac:dyDescent="0.3">
      <c r="A123" t="s">
        <v>204</v>
      </c>
      <c r="D123" t="s">
        <v>1540</v>
      </c>
      <c r="F123">
        <f t="shared" si="1"/>
        <v>0</v>
      </c>
    </row>
    <row r="124" spans="1:6" x14ac:dyDescent="0.3">
      <c r="A124" t="s">
        <v>205</v>
      </c>
      <c r="D124" t="s">
        <v>1540</v>
      </c>
      <c r="F124">
        <f t="shared" si="1"/>
        <v>0</v>
      </c>
    </row>
    <row r="125" spans="1:6" x14ac:dyDescent="0.3">
      <c r="A125" t="s">
        <v>208</v>
      </c>
      <c r="D125" t="s">
        <v>1540</v>
      </c>
      <c r="F125">
        <f t="shared" si="1"/>
        <v>0</v>
      </c>
    </row>
    <row r="126" spans="1:6" x14ac:dyDescent="0.3">
      <c r="A126" t="s">
        <v>209</v>
      </c>
      <c r="D126" t="s">
        <v>1540</v>
      </c>
      <c r="F126">
        <f t="shared" si="1"/>
        <v>0</v>
      </c>
    </row>
    <row r="127" spans="1:6" x14ac:dyDescent="0.3">
      <c r="A127" t="s">
        <v>211</v>
      </c>
      <c r="D127" t="s">
        <v>1540</v>
      </c>
      <c r="F127">
        <f t="shared" si="1"/>
        <v>0</v>
      </c>
    </row>
    <row r="128" spans="1:6" x14ac:dyDescent="0.3">
      <c r="A128" t="s">
        <v>212</v>
      </c>
      <c r="D128" t="s">
        <v>1540</v>
      </c>
      <c r="F128">
        <f t="shared" si="1"/>
        <v>0</v>
      </c>
    </row>
    <row r="129" spans="1:6" x14ac:dyDescent="0.3">
      <c r="A129" t="s">
        <v>214</v>
      </c>
      <c r="D129" t="s">
        <v>1540</v>
      </c>
      <c r="F129">
        <f t="shared" si="1"/>
        <v>0</v>
      </c>
    </row>
    <row r="130" spans="1:6" x14ac:dyDescent="0.3">
      <c r="A130" t="s">
        <v>216</v>
      </c>
      <c r="C130" t="s">
        <v>1540</v>
      </c>
      <c r="D130" t="s">
        <v>1540</v>
      </c>
      <c r="E130" t="s">
        <v>1540</v>
      </c>
      <c r="F130">
        <f t="shared" si="1"/>
        <v>1</v>
      </c>
    </row>
    <row r="131" spans="1:6" x14ac:dyDescent="0.3">
      <c r="A131" t="s">
        <v>217</v>
      </c>
      <c r="D131" t="s">
        <v>1540</v>
      </c>
      <c r="F131">
        <f t="shared" ref="F131:F194" si="2">LEN(B131)+LEN(C131)</f>
        <v>0</v>
      </c>
    </row>
    <row r="132" spans="1:6" x14ac:dyDescent="0.3">
      <c r="A132" t="s">
        <v>218</v>
      </c>
      <c r="D132" t="s">
        <v>1540</v>
      </c>
      <c r="F132">
        <f t="shared" si="2"/>
        <v>0</v>
      </c>
    </row>
    <row r="133" spans="1:6" x14ac:dyDescent="0.3">
      <c r="A133" t="s">
        <v>220</v>
      </c>
      <c r="D133" t="s">
        <v>1540</v>
      </c>
      <c r="F133">
        <f t="shared" si="2"/>
        <v>0</v>
      </c>
    </row>
    <row r="134" spans="1:6" x14ac:dyDescent="0.3">
      <c r="A134" t="s">
        <v>222</v>
      </c>
      <c r="B134" t="s">
        <v>1540</v>
      </c>
      <c r="D134" t="s">
        <v>1540</v>
      </c>
      <c r="E134" t="s">
        <v>1540</v>
      </c>
      <c r="F134">
        <f t="shared" si="2"/>
        <v>1</v>
      </c>
    </row>
    <row r="135" spans="1:6" x14ac:dyDescent="0.3">
      <c r="A135" t="s">
        <v>223</v>
      </c>
      <c r="D135" t="s">
        <v>1540</v>
      </c>
      <c r="F135">
        <f t="shared" si="2"/>
        <v>0</v>
      </c>
    </row>
    <row r="136" spans="1:6" x14ac:dyDescent="0.3">
      <c r="A136" t="s">
        <v>224</v>
      </c>
      <c r="B136" t="s">
        <v>1540</v>
      </c>
      <c r="D136" t="s">
        <v>1540</v>
      </c>
      <c r="E136" t="s">
        <v>1540</v>
      </c>
      <c r="F136">
        <f t="shared" si="2"/>
        <v>1</v>
      </c>
    </row>
    <row r="137" spans="1:6" x14ac:dyDescent="0.3">
      <c r="A137" t="s">
        <v>225</v>
      </c>
      <c r="B137" t="s">
        <v>1540</v>
      </c>
      <c r="D137" t="s">
        <v>1540</v>
      </c>
      <c r="E137" t="s">
        <v>1540</v>
      </c>
      <c r="F137">
        <f t="shared" si="2"/>
        <v>1</v>
      </c>
    </row>
    <row r="138" spans="1:6" x14ac:dyDescent="0.3">
      <c r="A138" t="s">
        <v>226</v>
      </c>
      <c r="D138" t="s">
        <v>1540</v>
      </c>
      <c r="F138">
        <f t="shared" si="2"/>
        <v>0</v>
      </c>
    </row>
    <row r="139" spans="1:6" x14ac:dyDescent="0.3">
      <c r="A139" t="s">
        <v>227</v>
      </c>
      <c r="D139" t="s">
        <v>1540</v>
      </c>
      <c r="F139">
        <f t="shared" si="2"/>
        <v>0</v>
      </c>
    </row>
    <row r="140" spans="1:6" x14ac:dyDescent="0.3">
      <c r="A140" t="s">
        <v>1955</v>
      </c>
      <c r="C140" t="s">
        <v>1540</v>
      </c>
      <c r="F140">
        <f t="shared" si="2"/>
        <v>1</v>
      </c>
    </row>
    <row r="141" spans="1:6" x14ac:dyDescent="0.3">
      <c r="A141" t="s">
        <v>1956</v>
      </c>
      <c r="C141" t="s">
        <v>1540</v>
      </c>
      <c r="F141">
        <f t="shared" si="2"/>
        <v>1</v>
      </c>
    </row>
    <row r="142" spans="1:6" x14ac:dyDescent="0.3">
      <c r="A142" t="s">
        <v>1957</v>
      </c>
      <c r="C142" t="s">
        <v>1540</v>
      </c>
      <c r="F142">
        <f t="shared" si="2"/>
        <v>1</v>
      </c>
    </row>
    <row r="143" spans="1:6" x14ac:dyDescent="0.3">
      <c r="A143" t="s">
        <v>1958</v>
      </c>
      <c r="C143" t="s">
        <v>1540</v>
      </c>
      <c r="F143">
        <f t="shared" si="2"/>
        <v>1</v>
      </c>
    </row>
    <row r="144" spans="1:6" x14ac:dyDescent="0.3">
      <c r="A144" t="s">
        <v>1959</v>
      </c>
      <c r="C144" t="s">
        <v>1540</v>
      </c>
      <c r="F144">
        <f t="shared" si="2"/>
        <v>1</v>
      </c>
    </row>
    <row r="145" spans="1:6" x14ac:dyDescent="0.3">
      <c r="A145" t="s">
        <v>1960</v>
      </c>
      <c r="C145" t="s">
        <v>1540</v>
      </c>
      <c r="F145">
        <f t="shared" si="2"/>
        <v>1</v>
      </c>
    </row>
    <row r="146" spans="1:6" x14ac:dyDescent="0.3">
      <c r="A146" t="s">
        <v>1961</v>
      </c>
      <c r="C146" t="s">
        <v>1540</v>
      </c>
      <c r="E146" t="s">
        <v>1540</v>
      </c>
      <c r="F146">
        <f t="shared" si="2"/>
        <v>1</v>
      </c>
    </row>
    <row r="147" spans="1:6" x14ac:dyDescent="0.3">
      <c r="A147" t="s">
        <v>1962</v>
      </c>
      <c r="C147" t="s">
        <v>1540</v>
      </c>
      <c r="F147">
        <f t="shared" si="2"/>
        <v>1</v>
      </c>
    </row>
    <row r="148" spans="1:6" x14ac:dyDescent="0.3">
      <c r="A148" t="s">
        <v>1963</v>
      </c>
      <c r="C148" t="s">
        <v>1540</v>
      </c>
      <c r="F148">
        <f t="shared" si="2"/>
        <v>1</v>
      </c>
    </row>
    <row r="149" spans="1:6" x14ac:dyDescent="0.3">
      <c r="A149" t="s">
        <v>1187</v>
      </c>
      <c r="B149" t="s">
        <v>1540</v>
      </c>
      <c r="E149" t="s">
        <v>1540</v>
      </c>
      <c r="F149">
        <f t="shared" si="2"/>
        <v>1</v>
      </c>
    </row>
    <row r="150" spans="1:6" x14ac:dyDescent="0.3">
      <c r="A150" t="s">
        <v>1188</v>
      </c>
      <c r="B150" t="s">
        <v>1540</v>
      </c>
      <c r="E150" t="s">
        <v>1540</v>
      </c>
      <c r="F150">
        <f t="shared" si="2"/>
        <v>1</v>
      </c>
    </row>
    <row r="151" spans="1:6" x14ac:dyDescent="0.3">
      <c r="A151" t="s">
        <v>1189</v>
      </c>
      <c r="E151" t="s">
        <v>1540</v>
      </c>
      <c r="F151">
        <f t="shared" si="2"/>
        <v>0</v>
      </c>
    </row>
    <row r="152" spans="1:6" x14ac:dyDescent="0.3">
      <c r="A152" t="s">
        <v>1190</v>
      </c>
      <c r="E152" t="s">
        <v>1540</v>
      </c>
      <c r="F152">
        <f t="shared" si="2"/>
        <v>0</v>
      </c>
    </row>
    <row r="153" spans="1:6" x14ac:dyDescent="0.3">
      <c r="A153" t="s">
        <v>1191</v>
      </c>
      <c r="E153" t="s">
        <v>1540</v>
      </c>
      <c r="F153">
        <f t="shared" si="2"/>
        <v>0</v>
      </c>
    </row>
    <row r="154" spans="1:6" x14ac:dyDescent="0.3">
      <c r="A154" t="s">
        <v>1192</v>
      </c>
      <c r="E154" t="s">
        <v>1540</v>
      </c>
      <c r="F154">
        <f t="shared" si="2"/>
        <v>0</v>
      </c>
    </row>
    <row r="155" spans="1:6" x14ac:dyDescent="0.3">
      <c r="A155" t="s">
        <v>1193</v>
      </c>
      <c r="E155" t="s">
        <v>1540</v>
      </c>
      <c r="F155">
        <f t="shared" si="2"/>
        <v>0</v>
      </c>
    </row>
    <row r="156" spans="1:6" x14ac:dyDescent="0.3">
      <c r="A156" t="s">
        <v>1194</v>
      </c>
      <c r="E156" t="s">
        <v>1540</v>
      </c>
      <c r="F156">
        <f t="shared" si="2"/>
        <v>0</v>
      </c>
    </row>
    <row r="157" spans="1:6" x14ac:dyDescent="0.3">
      <c r="A157" t="s">
        <v>1195</v>
      </c>
      <c r="E157" t="s">
        <v>1540</v>
      </c>
      <c r="F157">
        <f t="shared" si="2"/>
        <v>0</v>
      </c>
    </row>
    <row r="158" spans="1:6" x14ac:dyDescent="0.3">
      <c r="A158" t="s">
        <v>1196</v>
      </c>
      <c r="E158" t="s">
        <v>1540</v>
      </c>
      <c r="F158">
        <f t="shared" si="2"/>
        <v>0</v>
      </c>
    </row>
    <row r="159" spans="1:6" x14ac:dyDescent="0.3">
      <c r="A159" t="s">
        <v>1197</v>
      </c>
      <c r="E159" t="s">
        <v>1540</v>
      </c>
      <c r="F159">
        <f t="shared" si="2"/>
        <v>0</v>
      </c>
    </row>
    <row r="160" spans="1:6" x14ac:dyDescent="0.3">
      <c r="A160" t="s">
        <v>1198</v>
      </c>
      <c r="E160" t="s">
        <v>1540</v>
      </c>
      <c r="F160">
        <f t="shared" si="2"/>
        <v>0</v>
      </c>
    </row>
    <row r="161" spans="1:6" x14ac:dyDescent="0.3">
      <c r="A161" t="s">
        <v>1199</v>
      </c>
      <c r="E161" t="s">
        <v>1540</v>
      </c>
      <c r="F161">
        <f t="shared" si="2"/>
        <v>0</v>
      </c>
    </row>
    <row r="162" spans="1:6" x14ac:dyDescent="0.3">
      <c r="A162" t="s">
        <v>1200</v>
      </c>
      <c r="E162" t="s">
        <v>1540</v>
      </c>
      <c r="F162">
        <f t="shared" si="2"/>
        <v>0</v>
      </c>
    </row>
    <row r="163" spans="1:6" x14ac:dyDescent="0.3">
      <c r="A163" t="s">
        <v>1201</v>
      </c>
      <c r="E163" t="s">
        <v>1540</v>
      </c>
      <c r="F163">
        <f t="shared" si="2"/>
        <v>0</v>
      </c>
    </row>
    <row r="164" spans="1:6" x14ac:dyDescent="0.3">
      <c r="A164" t="s">
        <v>1202</v>
      </c>
      <c r="E164" t="s">
        <v>1540</v>
      </c>
      <c r="F164">
        <f t="shared" si="2"/>
        <v>0</v>
      </c>
    </row>
    <row r="165" spans="1:6" x14ac:dyDescent="0.3">
      <c r="A165" t="s">
        <v>1203</v>
      </c>
      <c r="E165" t="s">
        <v>1540</v>
      </c>
      <c r="F165">
        <f t="shared" si="2"/>
        <v>0</v>
      </c>
    </row>
    <row r="166" spans="1:6" x14ac:dyDescent="0.3">
      <c r="A166" t="s">
        <v>1204</v>
      </c>
      <c r="E166" t="s">
        <v>1540</v>
      </c>
      <c r="F166">
        <f t="shared" si="2"/>
        <v>0</v>
      </c>
    </row>
    <row r="167" spans="1:6" x14ac:dyDescent="0.3">
      <c r="A167" t="s">
        <v>1205</v>
      </c>
      <c r="E167" t="s">
        <v>1540</v>
      </c>
      <c r="F167">
        <f t="shared" si="2"/>
        <v>0</v>
      </c>
    </row>
    <row r="168" spans="1:6" x14ac:dyDescent="0.3">
      <c r="A168" t="s">
        <v>1206</v>
      </c>
      <c r="E168" t="s">
        <v>1540</v>
      </c>
      <c r="F168">
        <f t="shared" si="2"/>
        <v>0</v>
      </c>
    </row>
    <row r="169" spans="1:6" x14ac:dyDescent="0.3">
      <c r="A169" t="s">
        <v>1207</v>
      </c>
      <c r="E169" t="s">
        <v>1540</v>
      </c>
      <c r="F169">
        <f t="shared" si="2"/>
        <v>0</v>
      </c>
    </row>
    <row r="170" spans="1:6" x14ac:dyDescent="0.3">
      <c r="A170" t="s">
        <v>1208</v>
      </c>
      <c r="E170" t="s">
        <v>1540</v>
      </c>
      <c r="F170">
        <f t="shared" si="2"/>
        <v>0</v>
      </c>
    </row>
    <row r="171" spans="1:6" x14ac:dyDescent="0.3">
      <c r="A171" t="s">
        <v>1209</v>
      </c>
      <c r="E171" t="s">
        <v>1540</v>
      </c>
      <c r="F171">
        <f t="shared" si="2"/>
        <v>0</v>
      </c>
    </row>
    <row r="172" spans="1:6" x14ac:dyDescent="0.3">
      <c r="A172" t="s">
        <v>1210</v>
      </c>
      <c r="E172" t="s">
        <v>1540</v>
      </c>
      <c r="F172">
        <f t="shared" si="2"/>
        <v>0</v>
      </c>
    </row>
    <row r="173" spans="1:6" x14ac:dyDescent="0.3">
      <c r="A173" t="s">
        <v>1211</v>
      </c>
      <c r="E173" t="s">
        <v>1540</v>
      </c>
      <c r="F173">
        <f t="shared" si="2"/>
        <v>0</v>
      </c>
    </row>
    <row r="174" spans="1:6" x14ac:dyDescent="0.3">
      <c r="A174" t="s">
        <v>1212</v>
      </c>
      <c r="E174" t="s">
        <v>1540</v>
      </c>
      <c r="F174">
        <f t="shared" si="2"/>
        <v>0</v>
      </c>
    </row>
    <row r="175" spans="1:6" x14ac:dyDescent="0.3">
      <c r="A175" t="s">
        <v>1213</v>
      </c>
      <c r="E175" t="s">
        <v>1540</v>
      </c>
      <c r="F175">
        <f t="shared" si="2"/>
        <v>0</v>
      </c>
    </row>
    <row r="176" spans="1:6" x14ac:dyDescent="0.3">
      <c r="A176" t="s">
        <v>1214</v>
      </c>
      <c r="E176" t="s">
        <v>1540</v>
      </c>
      <c r="F176">
        <f t="shared" si="2"/>
        <v>0</v>
      </c>
    </row>
    <row r="177" spans="1:6" x14ac:dyDescent="0.3">
      <c r="A177" t="s">
        <v>1282</v>
      </c>
      <c r="C177" t="s">
        <v>1540</v>
      </c>
      <c r="E177" t="s">
        <v>1540</v>
      </c>
      <c r="F177">
        <f t="shared" si="2"/>
        <v>1</v>
      </c>
    </row>
    <row r="178" spans="1:6" x14ac:dyDescent="0.3">
      <c r="A178" t="s">
        <v>1216</v>
      </c>
      <c r="E178" t="s">
        <v>1540</v>
      </c>
      <c r="F178">
        <f t="shared" si="2"/>
        <v>0</v>
      </c>
    </row>
    <row r="179" spans="1:6" x14ac:dyDescent="0.3">
      <c r="A179" t="s">
        <v>1217</v>
      </c>
      <c r="E179" t="s">
        <v>1540</v>
      </c>
      <c r="F179">
        <f t="shared" si="2"/>
        <v>0</v>
      </c>
    </row>
    <row r="180" spans="1:6" x14ac:dyDescent="0.3">
      <c r="A180" t="s">
        <v>1218</v>
      </c>
      <c r="E180" t="s">
        <v>1540</v>
      </c>
      <c r="F180">
        <f t="shared" si="2"/>
        <v>0</v>
      </c>
    </row>
    <row r="181" spans="1:6" x14ac:dyDescent="0.3">
      <c r="A181" t="s">
        <v>1219</v>
      </c>
      <c r="E181" t="s">
        <v>1540</v>
      </c>
      <c r="F181">
        <f t="shared" si="2"/>
        <v>0</v>
      </c>
    </row>
    <row r="182" spans="1:6" x14ac:dyDescent="0.3">
      <c r="A182" t="s">
        <v>1220</v>
      </c>
      <c r="B182" t="s">
        <v>1540</v>
      </c>
      <c r="E182" t="s">
        <v>1540</v>
      </c>
      <c r="F182">
        <f t="shared" si="2"/>
        <v>1</v>
      </c>
    </row>
    <row r="183" spans="1:6" x14ac:dyDescent="0.3">
      <c r="A183" t="s">
        <v>1221</v>
      </c>
      <c r="E183" t="s">
        <v>1540</v>
      </c>
      <c r="F183">
        <f t="shared" si="2"/>
        <v>0</v>
      </c>
    </row>
    <row r="184" spans="1:6" x14ac:dyDescent="0.3">
      <c r="A184" t="s">
        <v>1222</v>
      </c>
      <c r="E184" t="s">
        <v>1540</v>
      </c>
      <c r="F184">
        <f t="shared" si="2"/>
        <v>0</v>
      </c>
    </row>
    <row r="185" spans="1:6" x14ac:dyDescent="0.3">
      <c r="A185" t="s">
        <v>1223</v>
      </c>
      <c r="E185" t="s">
        <v>1540</v>
      </c>
      <c r="F185">
        <f t="shared" si="2"/>
        <v>0</v>
      </c>
    </row>
    <row r="186" spans="1:6" x14ac:dyDescent="0.3">
      <c r="A186" t="s">
        <v>1224</v>
      </c>
      <c r="E186" t="s">
        <v>1540</v>
      </c>
      <c r="F186">
        <f t="shared" si="2"/>
        <v>0</v>
      </c>
    </row>
    <row r="187" spans="1:6" x14ac:dyDescent="0.3">
      <c r="A187" t="s">
        <v>1225</v>
      </c>
      <c r="E187" t="s">
        <v>1540</v>
      </c>
      <c r="F187">
        <f t="shared" si="2"/>
        <v>0</v>
      </c>
    </row>
    <row r="188" spans="1:6" x14ac:dyDescent="0.3">
      <c r="A188" t="s">
        <v>343</v>
      </c>
      <c r="C188" t="s">
        <v>1540</v>
      </c>
      <c r="E188" t="s">
        <v>1540</v>
      </c>
      <c r="F188">
        <f t="shared" si="2"/>
        <v>1</v>
      </c>
    </row>
    <row r="189" spans="1:6" x14ac:dyDescent="0.3">
      <c r="A189" t="s">
        <v>1226</v>
      </c>
      <c r="E189" t="s">
        <v>1540</v>
      </c>
      <c r="F189">
        <f t="shared" si="2"/>
        <v>0</v>
      </c>
    </row>
    <row r="190" spans="1:6" x14ac:dyDescent="0.3">
      <c r="A190" t="s">
        <v>1227</v>
      </c>
      <c r="E190" t="s">
        <v>1540</v>
      </c>
      <c r="F190">
        <f t="shared" si="2"/>
        <v>0</v>
      </c>
    </row>
    <row r="191" spans="1:6" x14ac:dyDescent="0.3">
      <c r="A191" t="s">
        <v>1228</v>
      </c>
      <c r="E191" t="s">
        <v>1540</v>
      </c>
      <c r="F191">
        <f t="shared" si="2"/>
        <v>0</v>
      </c>
    </row>
    <row r="192" spans="1:6" x14ac:dyDescent="0.3">
      <c r="A192" t="s">
        <v>1229</v>
      </c>
      <c r="E192" t="s">
        <v>1540</v>
      </c>
      <c r="F192">
        <f t="shared" si="2"/>
        <v>0</v>
      </c>
    </row>
    <row r="193" spans="1:6" x14ac:dyDescent="0.3">
      <c r="A193" t="s">
        <v>1230</v>
      </c>
      <c r="E193" t="s">
        <v>1540</v>
      </c>
      <c r="F193">
        <f t="shared" si="2"/>
        <v>0</v>
      </c>
    </row>
    <row r="194" spans="1:6" x14ac:dyDescent="0.3">
      <c r="A194" t="s">
        <v>1231</v>
      </c>
      <c r="E194" t="s">
        <v>1540</v>
      </c>
      <c r="F194">
        <f t="shared" si="2"/>
        <v>0</v>
      </c>
    </row>
    <row r="195" spans="1:6" x14ac:dyDescent="0.3">
      <c r="A195" t="s">
        <v>1232</v>
      </c>
      <c r="E195" t="s">
        <v>1540</v>
      </c>
      <c r="F195">
        <f t="shared" ref="F195:F258" si="3">LEN(B195)+LEN(C195)</f>
        <v>0</v>
      </c>
    </row>
    <row r="196" spans="1:6" x14ac:dyDescent="0.3">
      <c r="A196" t="s">
        <v>1233</v>
      </c>
      <c r="E196" t="s">
        <v>1540</v>
      </c>
      <c r="F196">
        <f t="shared" si="3"/>
        <v>0</v>
      </c>
    </row>
    <row r="197" spans="1:6" x14ac:dyDescent="0.3">
      <c r="A197" t="s">
        <v>1234</v>
      </c>
      <c r="E197" t="s">
        <v>1540</v>
      </c>
      <c r="F197">
        <f t="shared" si="3"/>
        <v>0</v>
      </c>
    </row>
    <row r="198" spans="1:6" x14ac:dyDescent="0.3">
      <c r="A198" t="s">
        <v>1235</v>
      </c>
      <c r="E198" t="s">
        <v>1540</v>
      </c>
      <c r="F198">
        <f t="shared" si="3"/>
        <v>0</v>
      </c>
    </row>
    <row r="199" spans="1:6" x14ac:dyDescent="0.3">
      <c r="A199" t="s">
        <v>1236</v>
      </c>
      <c r="E199" t="s">
        <v>1540</v>
      </c>
      <c r="F199">
        <f t="shared" si="3"/>
        <v>0</v>
      </c>
    </row>
    <row r="200" spans="1:6" x14ac:dyDescent="0.3">
      <c r="A200" t="s">
        <v>1237</v>
      </c>
      <c r="E200" t="s">
        <v>1540</v>
      </c>
      <c r="F200">
        <f t="shared" si="3"/>
        <v>0</v>
      </c>
    </row>
    <row r="201" spans="1:6" x14ac:dyDescent="0.3">
      <c r="A201" t="s">
        <v>1238</v>
      </c>
      <c r="E201" t="s">
        <v>1540</v>
      </c>
      <c r="F201">
        <f t="shared" si="3"/>
        <v>0</v>
      </c>
    </row>
    <row r="202" spans="1:6" x14ac:dyDescent="0.3">
      <c r="A202" t="s">
        <v>1239</v>
      </c>
      <c r="E202" t="s">
        <v>1540</v>
      </c>
      <c r="F202">
        <f t="shared" si="3"/>
        <v>0</v>
      </c>
    </row>
    <row r="203" spans="1:6" x14ac:dyDescent="0.3">
      <c r="A203" t="s">
        <v>1538</v>
      </c>
      <c r="E203" t="s">
        <v>1540</v>
      </c>
      <c r="F203">
        <f t="shared" si="3"/>
        <v>0</v>
      </c>
    </row>
    <row r="204" spans="1:6" x14ac:dyDescent="0.3">
      <c r="A204" t="s">
        <v>1240</v>
      </c>
      <c r="E204" t="s">
        <v>1540</v>
      </c>
      <c r="F204">
        <f t="shared" si="3"/>
        <v>0</v>
      </c>
    </row>
    <row r="205" spans="1:6" x14ac:dyDescent="0.3">
      <c r="A205" t="s">
        <v>1241</v>
      </c>
      <c r="E205" t="s">
        <v>1540</v>
      </c>
      <c r="F205">
        <f t="shared" si="3"/>
        <v>0</v>
      </c>
    </row>
    <row r="206" spans="1:6" x14ac:dyDescent="0.3">
      <c r="A206" t="s">
        <v>1242</v>
      </c>
      <c r="E206" t="s">
        <v>1540</v>
      </c>
      <c r="F206">
        <f t="shared" si="3"/>
        <v>0</v>
      </c>
    </row>
    <row r="207" spans="1:6" x14ac:dyDescent="0.3">
      <c r="A207" t="s">
        <v>1243</v>
      </c>
      <c r="E207" t="s">
        <v>1540</v>
      </c>
      <c r="F207">
        <f t="shared" si="3"/>
        <v>0</v>
      </c>
    </row>
    <row r="208" spans="1:6" x14ac:dyDescent="0.3">
      <c r="A208" t="s">
        <v>1244</v>
      </c>
      <c r="E208" t="s">
        <v>1540</v>
      </c>
      <c r="F208">
        <f t="shared" si="3"/>
        <v>0</v>
      </c>
    </row>
    <row r="209" spans="1:6" x14ac:dyDescent="0.3">
      <c r="A209" t="s">
        <v>1245</v>
      </c>
      <c r="E209" t="s">
        <v>1540</v>
      </c>
      <c r="F209">
        <f t="shared" si="3"/>
        <v>0</v>
      </c>
    </row>
    <row r="210" spans="1:6" x14ac:dyDescent="0.3">
      <c r="A210" t="s">
        <v>1246</v>
      </c>
      <c r="E210" t="s">
        <v>1540</v>
      </c>
      <c r="F210">
        <f t="shared" si="3"/>
        <v>0</v>
      </c>
    </row>
    <row r="211" spans="1:6" x14ac:dyDescent="0.3">
      <c r="A211" t="s">
        <v>1247</v>
      </c>
      <c r="E211" t="s">
        <v>1540</v>
      </c>
      <c r="F211">
        <f t="shared" si="3"/>
        <v>0</v>
      </c>
    </row>
    <row r="212" spans="1:6" x14ac:dyDescent="0.3">
      <c r="A212" t="s">
        <v>1248</v>
      </c>
      <c r="E212" t="s">
        <v>1540</v>
      </c>
      <c r="F212">
        <f t="shared" si="3"/>
        <v>0</v>
      </c>
    </row>
    <row r="213" spans="1:6" x14ac:dyDescent="0.3">
      <c r="A213" t="s">
        <v>1249</v>
      </c>
      <c r="E213" t="s">
        <v>1540</v>
      </c>
      <c r="F213">
        <f t="shared" si="3"/>
        <v>0</v>
      </c>
    </row>
    <row r="214" spans="1:6" x14ac:dyDescent="0.3">
      <c r="A214" t="s">
        <v>1250</v>
      </c>
      <c r="E214" t="s">
        <v>1540</v>
      </c>
      <c r="F214">
        <f t="shared" si="3"/>
        <v>0</v>
      </c>
    </row>
    <row r="215" spans="1:6" x14ac:dyDescent="0.3">
      <c r="A215" t="s">
        <v>1251</v>
      </c>
      <c r="E215" t="s">
        <v>1540</v>
      </c>
      <c r="F215">
        <f t="shared" si="3"/>
        <v>0</v>
      </c>
    </row>
    <row r="216" spans="1:6" x14ac:dyDescent="0.3">
      <c r="A216" t="s">
        <v>1252</v>
      </c>
      <c r="E216" t="s">
        <v>1540</v>
      </c>
      <c r="F216">
        <f t="shared" si="3"/>
        <v>0</v>
      </c>
    </row>
    <row r="217" spans="1:6" x14ac:dyDescent="0.3">
      <c r="A217" t="s">
        <v>1253</v>
      </c>
      <c r="E217" t="s">
        <v>1540</v>
      </c>
      <c r="F217">
        <f t="shared" si="3"/>
        <v>0</v>
      </c>
    </row>
    <row r="218" spans="1:6" x14ac:dyDescent="0.3">
      <c r="A218" t="s">
        <v>1254</v>
      </c>
      <c r="E218" t="s">
        <v>1540</v>
      </c>
      <c r="F218">
        <f t="shared" si="3"/>
        <v>0</v>
      </c>
    </row>
    <row r="219" spans="1:6" x14ac:dyDescent="0.3">
      <c r="A219" t="s">
        <v>1255</v>
      </c>
      <c r="E219" t="s">
        <v>1540</v>
      </c>
      <c r="F219">
        <f t="shared" si="3"/>
        <v>0</v>
      </c>
    </row>
    <row r="220" spans="1:6" x14ac:dyDescent="0.3">
      <c r="A220" t="s">
        <v>1256</v>
      </c>
      <c r="E220" t="s">
        <v>1540</v>
      </c>
      <c r="F220">
        <f t="shared" si="3"/>
        <v>0</v>
      </c>
    </row>
    <row r="221" spans="1:6" x14ac:dyDescent="0.3">
      <c r="A221" t="s">
        <v>1257</v>
      </c>
      <c r="E221" t="s">
        <v>1540</v>
      </c>
      <c r="F221">
        <f t="shared" si="3"/>
        <v>0</v>
      </c>
    </row>
    <row r="222" spans="1:6" x14ac:dyDescent="0.3">
      <c r="A222" t="s">
        <v>1258</v>
      </c>
      <c r="E222" t="s">
        <v>1540</v>
      </c>
      <c r="F222">
        <f t="shared" si="3"/>
        <v>0</v>
      </c>
    </row>
    <row r="223" spans="1:6" x14ac:dyDescent="0.3">
      <c r="A223" t="s">
        <v>1259</v>
      </c>
      <c r="E223" t="s">
        <v>1540</v>
      </c>
      <c r="F223">
        <f t="shared" si="3"/>
        <v>0</v>
      </c>
    </row>
    <row r="224" spans="1:6" x14ac:dyDescent="0.3">
      <c r="A224" t="s">
        <v>1260</v>
      </c>
      <c r="E224" t="s">
        <v>1540</v>
      </c>
      <c r="F224">
        <f t="shared" si="3"/>
        <v>0</v>
      </c>
    </row>
    <row r="225" spans="1:6" x14ac:dyDescent="0.3">
      <c r="A225" t="s">
        <v>1261</v>
      </c>
      <c r="E225" t="s">
        <v>1540</v>
      </c>
      <c r="F225">
        <f t="shared" si="3"/>
        <v>0</v>
      </c>
    </row>
    <row r="226" spans="1:6" x14ac:dyDescent="0.3">
      <c r="A226" t="s">
        <v>1262</v>
      </c>
      <c r="E226" t="s">
        <v>1540</v>
      </c>
      <c r="F226">
        <f t="shared" si="3"/>
        <v>0</v>
      </c>
    </row>
    <row r="227" spans="1:6" x14ac:dyDescent="0.3">
      <c r="A227" t="s">
        <v>1263</v>
      </c>
      <c r="E227" t="s">
        <v>1540</v>
      </c>
      <c r="F227">
        <f t="shared" si="3"/>
        <v>0</v>
      </c>
    </row>
    <row r="228" spans="1:6" x14ac:dyDescent="0.3">
      <c r="A228" t="s">
        <v>1264</v>
      </c>
      <c r="E228" t="s">
        <v>1540</v>
      </c>
      <c r="F228">
        <f t="shared" si="3"/>
        <v>0</v>
      </c>
    </row>
    <row r="229" spans="1:6" x14ac:dyDescent="0.3">
      <c r="A229" t="s">
        <v>1265</v>
      </c>
      <c r="E229" t="s">
        <v>1540</v>
      </c>
      <c r="F229">
        <f t="shared" si="3"/>
        <v>0</v>
      </c>
    </row>
    <row r="230" spans="1:6" x14ac:dyDescent="0.3">
      <c r="A230" t="s">
        <v>1266</v>
      </c>
      <c r="E230" t="s">
        <v>1540</v>
      </c>
      <c r="F230">
        <f t="shared" si="3"/>
        <v>0</v>
      </c>
    </row>
    <row r="231" spans="1:6" x14ac:dyDescent="0.3">
      <c r="A231" t="s">
        <v>1267</v>
      </c>
      <c r="E231" t="s">
        <v>1540</v>
      </c>
      <c r="F231">
        <f t="shared" si="3"/>
        <v>0</v>
      </c>
    </row>
    <row r="232" spans="1:6" x14ac:dyDescent="0.3">
      <c r="A232" t="s">
        <v>1268</v>
      </c>
      <c r="E232" t="s">
        <v>1540</v>
      </c>
      <c r="F232">
        <f t="shared" si="3"/>
        <v>0</v>
      </c>
    </row>
    <row r="233" spans="1:6" x14ac:dyDescent="0.3">
      <c r="A233" t="s">
        <v>1269</v>
      </c>
      <c r="E233" t="s">
        <v>1540</v>
      </c>
      <c r="F233">
        <f t="shared" si="3"/>
        <v>0</v>
      </c>
    </row>
    <row r="234" spans="1:6" x14ac:dyDescent="0.3">
      <c r="A234" t="s">
        <v>1270</v>
      </c>
      <c r="E234" t="s">
        <v>1540</v>
      </c>
      <c r="F234">
        <f t="shared" si="3"/>
        <v>0</v>
      </c>
    </row>
    <row r="235" spans="1:6" x14ac:dyDescent="0.3">
      <c r="A235" t="s">
        <v>1271</v>
      </c>
      <c r="E235" t="s">
        <v>1540</v>
      </c>
      <c r="F235">
        <f t="shared" si="3"/>
        <v>0</v>
      </c>
    </row>
    <row r="236" spans="1:6" x14ac:dyDescent="0.3">
      <c r="A236" t="s">
        <v>1272</v>
      </c>
      <c r="E236" t="s">
        <v>1540</v>
      </c>
      <c r="F236">
        <f t="shared" si="3"/>
        <v>0</v>
      </c>
    </row>
    <row r="237" spans="1:6" x14ac:dyDescent="0.3">
      <c r="A237" t="s">
        <v>1273</v>
      </c>
      <c r="E237" t="s">
        <v>1540</v>
      </c>
      <c r="F237">
        <f t="shared" si="3"/>
        <v>0</v>
      </c>
    </row>
    <row r="238" spans="1:6" x14ac:dyDescent="0.3">
      <c r="A238" t="s">
        <v>1274</v>
      </c>
      <c r="E238" t="s">
        <v>1540</v>
      </c>
      <c r="F238">
        <f t="shared" si="3"/>
        <v>0</v>
      </c>
    </row>
    <row r="239" spans="1:6" x14ac:dyDescent="0.3">
      <c r="A239" t="s">
        <v>1275</v>
      </c>
      <c r="E239" t="s">
        <v>1540</v>
      </c>
      <c r="F239">
        <f t="shared" si="3"/>
        <v>0</v>
      </c>
    </row>
    <row r="240" spans="1:6" x14ac:dyDescent="0.3">
      <c r="A240" t="s">
        <v>1276</v>
      </c>
      <c r="E240" t="s">
        <v>1540</v>
      </c>
      <c r="F240">
        <f t="shared" si="3"/>
        <v>0</v>
      </c>
    </row>
    <row r="241" spans="1:6" x14ac:dyDescent="0.3">
      <c r="A241" t="s">
        <v>1277</v>
      </c>
      <c r="E241" t="s">
        <v>1540</v>
      </c>
      <c r="F241">
        <f t="shared" si="3"/>
        <v>0</v>
      </c>
    </row>
    <row r="242" spans="1:6" x14ac:dyDescent="0.3">
      <c r="A242" t="s">
        <v>1278</v>
      </c>
      <c r="E242" t="s">
        <v>1540</v>
      </c>
      <c r="F242">
        <f t="shared" si="3"/>
        <v>0</v>
      </c>
    </row>
    <row r="243" spans="1:6" x14ac:dyDescent="0.3">
      <c r="A243" t="s">
        <v>1279</v>
      </c>
      <c r="E243" t="s">
        <v>1540</v>
      </c>
      <c r="F243">
        <f t="shared" si="3"/>
        <v>0</v>
      </c>
    </row>
    <row r="244" spans="1:6" x14ac:dyDescent="0.3">
      <c r="A244" t="s">
        <v>1280</v>
      </c>
      <c r="E244" t="s">
        <v>1540</v>
      </c>
      <c r="F244">
        <f t="shared" si="3"/>
        <v>0</v>
      </c>
    </row>
    <row r="245" spans="1:6" x14ac:dyDescent="0.3">
      <c r="A245" t="s">
        <v>1281</v>
      </c>
      <c r="E245" t="s">
        <v>1540</v>
      </c>
      <c r="F245">
        <f t="shared" si="3"/>
        <v>0</v>
      </c>
    </row>
    <row r="246" spans="1:6" x14ac:dyDescent="0.3">
      <c r="A246" t="s">
        <v>1282</v>
      </c>
      <c r="C246" t="s">
        <v>1540</v>
      </c>
      <c r="E246" t="s">
        <v>1540</v>
      </c>
      <c r="F246">
        <f t="shared" si="3"/>
        <v>1</v>
      </c>
    </row>
    <row r="247" spans="1:6" x14ac:dyDescent="0.3">
      <c r="A247" t="s">
        <v>1283</v>
      </c>
      <c r="E247" t="s">
        <v>1540</v>
      </c>
      <c r="F247">
        <f t="shared" si="3"/>
        <v>0</v>
      </c>
    </row>
    <row r="248" spans="1:6" x14ac:dyDescent="0.3">
      <c r="A248" t="s">
        <v>1284</v>
      </c>
      <c r="E248" t="s">
        <v>1540</v>
      </c>
      <c r="F248">
        <f t="shared" si="3"/>
        <v>0</v>
      </c>
    </row>
    <row r="249" spans="1:6" x14ac:dyDescent="0.3">
      <c r="A249" t="s">
        <v>1285</v>
      </c>
      <c r="E249" t="s">
        <v>1540</v>
      </c>
      <c r="F249">
        <f t="shared" si="3"/>
        <v>0</v>
      </c>
    </row>
    <row r="250" spans="1:6" x14ac:dyDescent="0.3">
      <c r="A250" t="s">
        <v>1286</v>
      </c>
      <c r="E250" t="s">
        <v>1540</v>
      </c>
      <c r="F250">
        <f t="shared" si="3"/>
        <v>0</v>
      </c>
    </row>
    <row r="251" spans="1:6" x14ac:dyDescent="0.3">
      <c r="A251" t="s">
        <v>1287</v>
      </c>
      <c r="E251" t="s">
        <v>1540</v>
      </c>
      <c r="F251">
        <f t="shared" si="3"/>
        <v>0</v>
      </c>
    </row>
    <row r="252" spans="1:6" x14ac:dyDescent="0.3">
      <c r="A252" t="s">
        <v>1288</v>
      </c>
      <c r="E252" t="s">
        <v>1540</v>
      </c>
      <c r="F252">
        <f t="shared" si="3"/>
        <v>0</v>
      </c>
    </row>
    <row r="253" spans="1:6" x14ac:dyDescent="0.3">
      <c r="A253" t="s">
        <v>1289</v>
      </c>
      <c r="E253" t="s">
        <v>1540</v>
      </c>
      <c r="F253">
        <f t="shared" si="3"/>
        <v>0</v>
      </c>
    </row>
    <row r="254" spans="1:6" x14ac:dyDescent="0.3">
      <c r="A254" t="s">
        <v>1290</v>
      </c>
      <c r="E254" t="s">
        <v>1540</v>
      </c>
      <c r="F254">
        <f t="shared" si="3"/>
        <v>0</v>
      </c>
    </row>
    <row r="255" spans="1:6" x14ac:dyDescent="0.3">
      <c r="A255" t="s">
        <v>1291</v>
      </c>
      <c r="E255" t="s">
        <v>1540</v>
      </c>
      <c r="F255">
        <f t="shared" si="3"/>
        <v>0</v>
      </c>
    </row>
    <row r="256" spans="1:6" x14ac:dyDescent="0.3">
      <c r="A256" t="s">
        <v>1292</v>
      </c>
      <c r="E256" t="s">
        <v>1540</v>
      </c>
      <c r="F256">
        <f t="shared" si="3"/>
        <v>0</v>
      </c>
    </row>
    <row r="257" spans="1:6" x14ac:dyDescent="0.3">
      <c r="A257" t="s">
        <v>1293</v>
      </c>
      <c r="E257" t="s">
        <v>1540</v>
      </c>
      <c r="F257">
        <f t="shared" si="3"/>
        <v>0</v>
      </c>
    </row>
    <row r="258" spans="1:6" x14ac:dyDescent="0.3">
      <c r="A258" t="s">
        <v>1294</v>
      </c>
      <c r="E258" t="s">
        <v>1540</v>
      </c>
      <c r="F258">
        <f t="shared" si="3"/>
        <v>0</v>
      </c>
    </row>
    <row r="259" spans="1:6" x14ac:dyDescent="0.3">
      <c r="A259" t="s">
        <v>1295</v>
      </c>
      <c r="E259" t="s">
        <v>1540</v>
      </c>
      <c r="F259">
        <f t="shared" ref="F259:F322" si="4">LEN(B259)+LEN(C259)</f>
        <v>0</v>
      </c>
    </row>
    <row r="260" spans="1:6" x14ac:dyDescent="0.3">
      <c r="A260" t="s">
        <v>1296</v>
      </c>
      <c r="E260" t="s">
        <v>1540</v>
      </c>
      <c r="F260">
        <f t="shared" si="4"/>
        <v>0</v>
      </c>
    </row>
    <row r="261" spans="1:6" x14ac:dyDescent="0.3">
      <c r="A261" t="s">
        <v>1297</v>
      </c>
      <c r="E261" t="s">
        <v>1540</v>
      </c>
      <c r="F261">
        <f t="shared" si="4"/>
        <v>0</v>
      </c>
    </row>
    <row r="262" spans="1:6" x14ac:dyDescent="0.3">
      <c r="A262" t="s">
        <v>1298</v>
      </c>
      <c r="E262" t="s">
        <v>1540</v>
      </c>
      <c r="F262">
        <f t="shared" si="4"/>
        <v>0</v>
      </c>
    </row>
    <row r="263" spans="1:6" x14ac:dyDescent="0.3">
      <c r="A263" t="s">
        <v>1299</v>
      </c>
      <c r="E263" t="s">
        <v>1540</v>
      </c>
      <c r="F263">
        <f t="shared" si="4"/>
        <v>0</v>
      </c>
    </row>
    <row r="264" spans="1:6" x14ac:dyDescent="0.3">
      <c r="A264" t="s">
        <v>1300</v>
      </c>
      <c r="E264" t="s">
        <v>1540</v>
      </c>
      <c r="F264">
        <f t="shared" si="4"/>
        <v>0</v>
      </c>
    </row>
    <row r="265" spans="1:6" x14ac:dyDescent="0.3">
      <c r="A265" t="s">
        <v>1301</v>
      </c>
      <c r="E265" t="s">
        <v>1540</v>
      </c>
      <c r="F265">
        <f t="shared" si="4"/>
        <v>0</v>
      </c>
    </row>
    <row r="266" spans="1:6" x14ac:dyDescent="0.3">
      <c r="A266" t="s">
        <v>1302</v>
      </c>
      <c r="E266" t="s">
        <v>1540</v>
      </c>
      <c r="F266">
        <f t="shared" si="4"/>
        <v>0</v>
      </c>
    </row>
    <row r="267" spans="1:6" x14ac:dyDescent="0.3">
      <c r="A267" t="s">
        <v>1303</v>
      </c>
      <c r="E267" t="s">
        <v>1540</v>
      </c>
      <c r="F267">
        <f t="shared" si="4"/>
        <v>0</v>
      </c>
    </row>
    <row r="268" spans="1:6" x14ac:dyDescent="0.3">
      <c r="A268" t="s">
        <v>1304</v>
      </c>
      <c r="E268" t="s">
        <v>1540</v>
      </c>
      <c r="F268">
        <f t="shared" si="4"/>
        <v>0</v>
      </c>
    </row>
    <row r="269" spans="1:6" x14ac:dyDescent="0.3">
      <c r="A269" t="s">
        <v>1305</v>
      </c>
      <c r="E269" t="s">
        <v>1540</v>
      </c>
      <c r="F269">
        <f t="shared" si="4"/>
        <v>0</v>
      </c>
    </row>
    <row r="270" spans="1:6" x14ac:dyDescent="0.3">
      <c r="A270" t="s">
        <v>1306</v>
      </c>
      <c r="E270" t="s">
        <v>1540</v>
      </c>
      <c r="F270">
        <f t="shared" si="4"/>
        <v>0</v>
      </c>
    </row>
    <row r="271" spans="1:6" x14ac:dyDescent="0.3">
      <c r="A271" t="s">
        <v>1307</v>
      </c>
      <c r="E271" t="s">
        <v>1540</v>
      </c>
      <c r="F271">
        <f t="shared" si="4"/>
        <v>0</v>
      </c>
    </row>
    <row r="272" spans="1:6" x14ac:dyDescent="0.3">
      <c r="A272" t="s">
        <v>1308</v>
      </c>
      <c r="E272" t="s">
        <v>1540</v>
      </c>
      <c r="F272">
        <f t="shared" si="4"/>
        <v>0</v>
      </c>
    </row>
    <row r="273" spans="1:6" x14ac:dyDescent="0.3">
      <c r="A273" t="s">
        <v>1309</v>
      </c>
      <c r="E273" t="s">
        <v>1540</v>
      </c>
      <c r="F273">
        <f t="shared" si="4"/>
        <v>0</v>
      </c>
    </row>
    <row r="274" spans="1:6" x14ac:dyDescent="0.3">
      <c r="A274" t="s">
        <v>1310</v>
      </c>
      <c r="E274" t="s">
        <v>1540</v>
      </c>
      <c r="F274">
        <f t="shared" si="4"/>
        <v>0</v>
      </c>
    </row>
    <row r="275" spans="1:6" x14ac:dyDescent="0.3">
      <c r="A275" t="s">
        <v>1311</v>
      </c>
      <c r="E275" t="s">
        <v>1540</v>
      </c>
      <c r="F275">
        <f t="shared" si="4"/>
        <v>0</v>
      </c>
    </row>
    <row r="276" spans="1:6" x14ac:dyDescent="0.3">
      <c r="A276" t="s">
        <v>1312</v>
      </c>
      <c r="E276" t="s">
        <v>1540</v>
      </c>
      <c r="F276">
        <f t="shared" si="4"/>
        <v>0</v>
      </c>
    </row>
    <row r="277" spans="1:6" x14ac:dyDescent="0.3">
      <c r="A277" t="s">
        <v>1313</v>
      </c>
      <c r="E277" t="s">
        <v>1540</v>
      </c>
      <c r="F277">
        <f t="shared" si="4"/>
        <v>0</v>
      </c>
    </row>
    <row r="278" spans="1:6" x14ac:dyDescent="0.3">
      <c r="A278" t="s">
        <v>1314</v>
      </c>
      <c r="E278" t="s">
        <v>1540</v>
      </c>
      <c r="F278">
        <f t="shared" si="4"/>
        <v>0</v>
      </c>
    </row>
    <row r="279" spans="1:6" x14ac:dyDescent="0.3">
      <c r="A279" t="s">
        <v>1315</v>
      </c>
      <c r="E279" t="s">
        <v>1540</v>
      </c>
      <c r="F279">
        <f t="shared" si="4"/>
        <v>0</v>
      </c>
    </row>
    <row r="280" spans="1:6" x14ac:dyDescent="0.3">
      <c r="A280" t="s">
        <v>1316</v>
      </c>
      <c r="E280" t="s">
        <v>1540</v>
      </c>
      <c r="F280">
        <f t="shared" si="4"/>
        <v>0</v>
      </c>
    </row>
    <row r="281" spans="1:6" x14ac:dyDescent="0.3">
      <c r="A281" t="s">
        <v>1317</v>
      </c>
      <c r="E281" t="s">
        <v>1540</v>
      </c>
      <c r="F281">
        <f t="shared" si="4"/>
        <v>0</v>
      </c>
    </row>
    <row r="282" spans="1:6" x14ac:dyDescent="0.3">
      <c r="A282" t="s">
        <v>1318</v>
      </c>
      <c r="E282" t="s">
        <v>1540</v>
      </c>
      <c r="F282">
        <f t="shared" si="4"/>
        <v>0</v>
      </c>
    </row>
    <row r="283" spans="1:6" x14ac:dyDescent="0.3">
      <c r="A283" t="s">
        <v>1319</v>
      </c>
      <c r="E283" t="s">
        <v>1540</v>
      </c>
      <c r="F283">
        <f t="shared" si="4"/>
        <v>0</v>
      </c>
    </row>
    <row r="284" spans="1:6" x14ac:dyDescent="0.3">
      <c r="A284" t="s">
        <v>1320</v>
      </c>
      <c r="E284" t="s">
        <v>1540</v>
      </c>
      <c r="F284">
        <f t="shared" si="4"/>
        <v>0</v>
      </c>
    </row>
    <row r="285" spans="1:6" x14ac:dyDescent="0.3">
      <c r="A285" t="s">
        <v>1321</v>
      </c>
      <c r="E285" t="s">
        <v>1540</v>
      </c>
      <c r="F285">
        <f t="shared" si="4"/>
        <v>0</v>
      </c>
    </row>
    <row r="286" spans="1:6" x14ac:dyDescent="0.3">
      <c r="A286" t="s">
        <v>1322</v>
      </c>
      <c r="E286" t="s">
        <v>1540</v>
      </c>
      <c r="F286">
        <f t="shared" si="4"/>
        <v>0</v>
      </c>
    </row>
    <row r="287" spans="1:6" x14ac:dyDescent="0.3">
      <c r="A287" t="s">
        <v>1323</v>
      </c>
      <c r="E287" t="s">
        <v>1540</v>
      </c>
      <c r="F287">
        <f t="shared" si="4"/>
        <v>0</v>
      </c>
    </row>
    <row r="288" spans="1:6" x14ac:dyDescent="0.3">
      <c r="A288" t="s">
        <v>1324</v>
      </c>
      <c r="E288" t="s">
        <v>1540</v>
      </c>
      <c r="F288">
        <f t="shared" si="4"/>
        <v>0</v>
      </c>
    </row>
    <row r="289" spans="1:6" x14ac:dyDescent="0.3">
      <c r="A289" t="s">
        <v>1325</v>
      </c>
      <c r="E289" t="s">
        <v>1540</v>
      </c>
      <c r="F289">
        <f t="shared" si="4"/>
        <v>0</v>
      </c>
    </row>
    <row r="290" spans="1:6" x14ac:dyDescent="0.3">
      <c r="A290" t="s">
        <v>1326</v>
      </c>
      <c r="E290" t="s">
        <v>1540</v>
      </c>
      <c r="F290">
        <f t="shared" si="4"/>
        <v>0</v>
      </c>
    </row>
    <row r="291" spans="1:6" x14ac:dyDescent="0.3">
      <c r="A291" t="s">
        <v>1327</v>
      </c>
      <c r="E291" t="s">
        <v>1540</v>
      </c>
      <c r="F291">
        <f t="shared" si="4"/>
        <v>0</v>
      </c>
    </row>
    <row r="292" spans="1:6" x14ac:dyDescent="0.3">
      <c r="A292" t="s">
        <v>1328</v>
      </c>
      <c r="E292" t="s">
        <v>1540</v>
      </c>
      <c r="F292">
        <f t="shared" si="4"/>
        <v>0</v>
      </c>
    </row>
    <row r="293" spans="1:6" x14ac:dyDescent="0.3">
      <c r="A293" t="s">
        <v>1329</v>
      </c>
      <c r="E293" t="s">
        <v>1540</v>
      </c>
      <c r="F293">
        <f t="shared" si="4"/>
        <v>0</v>
      </c>
    </row>
    <row r="294" spans="1:6" x14ac:dyDescent="0.3">
      <c r="A294" t="s">
        <v>1330</v>
      </c>
      <c r="E294" t="s">
        <v>1540</v>
      </c>
      <c r="F294">
        <f t="shared" si="4"/>
        <v>0</v>
      </c>
    </row>
    <row r="295" spans="1:6" x14ac:dyDescent="0.3">
      <c r="A295" t="s">
        <v>1331</v>
      </c>
      <c r="B295" t="s">
        <v>1540</v>
      </c>
      <c r="E295" t="s">
        <v>1540</v>
      </c>
      <c r="F295">
        <f t="shared" si="4"/>
        <v>1</v>
      </c>
    </row>
    <row r="296" spans="1:6" x14ac:dyDescent="0.3">
      <c r="A296" t="s">
        <v>1332</v>
      </c>
      <c r="E296" t="s">
        <v>1540</v>
      </c>
      <c r="F296">
        <f t="shared" si="4"/>
        <v>0</v>
      </c>
    </row>
    <row r="297" spans="1:6" x14ac:dyDescent="0.3">
      <c r="A297" t="s">
        <v>1333</v>
      </c>
      <c r="E297" t="s">
        <v>1540</v>
      </c>
      <c r="F297">
        <f t="shared" si="4"/>
        <v>0</v>
      </c>
    </row>
    <row r="298" spans="1:6" x14ac:dyDescent="0.3">
      <c r="A298" t="s">
        <v>1334</v>
      </c>
      <c r="E298" t="s">
        <v>1540</v>
      </c>
      <c r="F298">
        <f t="shared" si="4"/>
        <v>0</v>
      </c>
    </row>
    <row r="299" spans="1:6" x14ac:dyDescent="0.3">
      <c r="A299" t="s">
        <v>1335</v>
      </c>
      <c r="E299" t="s">
        <v>1540</v>
      </c>
      <c r="F299">
        <f t="shared" si="4"/>
        <v>0</v>
      </c>
    </row>
    <row r="300" spans="1:6" x14ac:dyDescent="0.3">
      <c r="A300" t="s">
        <v>1336</v>
      </c>
      <c r="E300" t="s">
        <v>1540</v>
      </c>
      <c r="F300">
        <f t="shared" si="4"/>
        <v>0</v>
      </c>
    </row>
    <row r="301" spans="1:6" x14ac:dyDescent="0.3">
      <c r="A301" t="s">
        <v>1337</v>
      </c>
      <c r="E301" t="s">
        <v>1540</v>
      </c>
      <c r="F301">
        <f t="shared" si="4"/>
        <v>0</v>
      </c>
    </row>
    <row r="302" spans="1:6" x14ac:dyDescent="0.3">
      <c r="A302" t="s">
        <v>1338</v>
      </c>
      <c r="E302" t="s">
        <v>1540</v>
      </c>
      <c r="F302">
        <f t="shared" si="4"/>
        <v>0</v>
      </c>
    </row>
    <row r="303" spans="1:6" x14ac:dyDescent="0.3">
      <c r="A303" t="s">
        <v>1339</v>
      </c>
      <c r="E303" t="s">
        <v>1540</v>
      </c>
      <c r="F303">
        <f t="shared" si="4"/>
        <v>0</v>
      </c>
    </row>
    <row r="304" spans="1:6" x14ac:dyDescent="0.3">
      <c r="A304" t="s">
        <v>1340</v>
      </c>
      <c r="E304" t="s">
        <v>1540</v>
      </c>
      <c r="F304">
        <f t="shared" si="4"/>
        <v>0</v>
      </c>
    </row>
    <row r="305" spans="1:6" x14ac:dyDescent="0.3">
      <c r="A305" t="s">
        <v>1341</v>
      </c>
      <c r="E305" t="s">
        <v>1540</v>
      </c>
      <c r="F305">
        <f t="shared" si="4"/>
        <v>0</v>
      </c>
    </row>
    <row r="306" spans="1:6" x14ac:dyDescent="0.3">
      <c r="A306" t="s">
        <v>1342</v>
      </c>
      <c r="E306" t="s">
        <v>1540</v>
      </c>
      <c r="F306">
        <f t="shared" si="4"/>
        <v>0</v>
      </c>
    </row>
    <row r="307" spans="1:6" x14ac:dyDescent="0.3">
      <c r="A307" t="s">
        <v>1343</v>
      </c>
      <c r="E307" t="s">
        <v>1540</v>
      </c>
      <c r="F307">
        <f t="shared" si="4"/>
        <v>0</v>
      </c>
    </row>
    <row r="308" spans="1:6" x14ac:dyDescent="0.3">
      <c r="A308" t="s">
        <v>1344</v>
      </c>
      <c r="E308" t="s">
        <v>1540</v>
      </c>
      <c r="F308">
        <f t="shared" si="4"/>
        <v>0</v>
      </c>
    </row>
    <row r="309" spans="1:6" x14ac:dyDescent="0.3">
      <c r="A309" t="s">
        <v>1345</v>
      </c>
      <c r="E309" t="s">
        <v>1540</v>
      </c>
      <c r="F309">
        <f t="shared" si="4"/>
        <v>0</v>
      </c>
    </row>
    <row r="310" spans="1:6" x14ac:dyDescent="0.3">
      <c r="A310" t="s">
        <v>1346</v>
      </c>
      <c r="E310" t="s">
        <v>1540</v>
      </c>
      <c r="F310">
        <f t="shared" si="4"/>
        <v>0</v>
      </c>
    </row>
    <row r="311" spans="1:6" x14ac:dyDescent="0.3">
      <c r="A311" t="s">
        <v>1347</v>
      </c>
      <c r="E311" t="s">
        <v>1540</v>
      </c>
      <c r="F311">
        <f t="shared" si="4"/>
        <v>0</v>
      </c>
    </row>
    <row r="312" spans="1:6" x14ac:dyDescent="0.3">
      <c r="A312" t="s">
        <v>1348</v>
      </c>
      <c r="E312" t="s">
        <v>1540</v>
      </c>
      <c r="F312">
        <f t="shared" si="4"/>
        <v>0</v>
      </c>
    </row>
    <row r="313" spans="1:6" x14ac:dyDescent="0.3">
      <c r="A313" t="s">
        <v>1349</v>
      </c>
      <c r="E313" t="s">
        <v>1540</v>
      </c>
      <c r="F313">
        <f t="shared" si="4"/>
        <v>0</v>
      </c>
    </row>
    <row r="314" spans="1:6" x14ac:dyDescent="0.3">
      <c r="A314" t="s">
        <v>1350</v>
      </c>
      <c r="E314" t="s">
        <v>1540</v>
      </c>
      <c r="F314">
        <f t="shared" si="4"/>
        <v>0</v>
      </c>
    </row>
    <row r="315" spans="1:6" x14ac:dyDescent="0.3">
      <c r="A315" t="s">
        <v>1351</v>
      </c>
      <c r="E315" t="s">
        <v>1540</v>
      </c>
      <c r="F315">
        <f t="shared" si="4"/>
        <v>0</v>
      </c>
    </row>
    <row r="316" spans="1:6" x14ac:dyDescent="0.3">
      <c r="A316" t="s">
        <v>1352</v>
      </c>
      <c r="E316" t="s">
        <v>1540</v>
      </c>
      <c r="F316">
        <f t="shared" si="4"/>
        <v>0</v>
      </c>
    </row>
    <row r="317" spans="1:6" x14ac:dyDescent="0.3">
      <c r="A317" t="s">
        <v>1353</v>
      </c>
      <c r="E317" t="s">
        <v>1540</v>
      </c>
      <c r="F317">
        <f t="shared" si="4"/>
        <v>0</v>
      </c>
    </row>
    <row r="318" spans="1:6" x14ac:dyDescent="0.3">
      <c r="A318" t="s">
        <v>1354</v>
      </c>
      <c r="E318" t="s">
        <v>1540</v>
      </c>
      <c r="F318">
        <f t="shared" si="4"/>
        <v>0</v>
      </c>
    </row>
    <row r="319" spans="1:6" x14ac:dyDescent="0.3">
      <c r="A319" t="s">
        <v>1355</v>
      </c>
      <c r="E319" t="s">
        <v>1540</v>
      </c>
      <c r="F319">
        <f t="shared" si="4"/>
        <v>0</v>
      </c>
    </row>
    <row r="320" spans="1:6" x14ac:dyDescent="0.3">
      <c r="A320" t="s">
        <v>1356</v>
      </c>
      <c r="E320" t="s">
        <v>1540</v>
      </c>
      <c r="F320">
        <f t="shared" si="4"/>
        <v>0</v>
      </c>
    </row>
    <row r="321" spans="1:6" x14ac:dyDescent="0.3">
      <c r="A321" t="s">
        <v>1357</v>
      </c>
      <c r="E321" t="s">
        <v>1540</v>
      </c>
      <c r="F321">
        <f t="shared" si="4"/>
        <v>0</v>
      </c>
    </row>
    <row r="322" spans="1:6" x14ac:dyDescent="0.3">
      <c r="A322" t="s">
        <v>1358</v>
      </c>
      <c r="E322" t="s">
        <v>1540</v>
      </c>
      <c r="F322">
        <f t="shared" si="4"/>
        <v>0</v>
      </c>
    </row>
    <row r="323" spans="1:6" x14ac:dyDescent="0.3">
      <c r="A323" t="s">
        <v>1359</v>
      </c>
      <c r="E323" t="s">
        <v>1540</v>
      </c>
      <c r="F323">
        <f t="shared" ref="F323:F386" si="5">LEN(B323)+LEN(C323)</f>
        <v>0</v>
      </c>
    </row>
    <row r="324" spans="1:6" x14ac:dyDescent="0.3">
      <c r="A324" t="s">
        <v>1360</v>
      </c>
      <c r="E324" t="s">
        <v>1540</v>
      </c>
      <c r="F324">
        <f t="shared" si="5"/>
        <v>0</v>
      </c>
    </row>
    <row r="325" spans="1:6" x14ac:dyDescent="0.3">
      <c r="A325" t="s">
        <v>1361</v>
      </c>
      <c r="E325" t="s">
        <v>1540</v>
      </c>
      <c r="F325">
        <f t="shared" si="5"/>
        <v>0</v>
      </c>
    </row>
    <row r="326" spans="1:6" x14ac:dyDescent="0.3">
      <c r="A326" t="s">
        <v>1362</v>
      </c>
      <c r="E326" t="s">
        <v>1540</v>
      </c>
      <c r="F326">
        <f t="shared" si="5"/>
        <v>0</v>
      </c>
    </row>
    <row r="327" spans="1:6" x14ac:dyDescent="0.3">
      <c r="A327" t="s">
        <v>1363</v>
      </c>
      <c r="E327" t="s">
        <v>1540</v>
      </c>
      <c r="F327">
        <f t="shared" si="5"/>
        <v>0</v>
      </c>
    </row>
    <row r="328" spans="1:6" x14ac:dyDescent="0.3">
      <c r="A328" t="s">
        <v>1364</v>
      </c>
      <c r="E328" t="s">
        <v>1540</v>
      </c>
      <c r="F328">
        <f t="shared" si="5"/>
        <v>0</v>
      </c>
    </row>
    <row r="329" spans="1:6" x14ac:dyDescent="0.3">
      <c r="A329" t="s">
        <v>1365</v>
      </c>
      <c r="E329" t="s">
        <v>1540</v>
      </c>
      <c r="F329">
        <f t="shared" si="5"/>
        <v>0</v>
      </c>
    </row>
    <row r="330" spans="1:6" x14ac:dyDescent="0.3">
      <c r="A330" t="s">
        <v>1366</v>
      </c>
      <c r="E330" t="s">
        <v>1540</v>
      </c>
      <c r="F330">
        <f t="shared" si="5"/>
        <v>0</v>
      </c>
    </row>
    <row r="331" spans="1:6" x14ac:dyDescent="0.3">
      <c r="A331" t="s">
        <v>1367</v>
      </c>
      <c r="E331" t="s">
        <v>1540</v>
      </c>
      <c r="F331">
        <f t="shared" si="5"/>
        <v>0</v>
      </c>
    </row>
    <row r="332" spans="1:6" x14ac:dyDescent="0.3">
      <c r="A332" t="s">
        <v>1368</v>
      </c>
      <c r="E332" t="s">
        <v>1540</v>
      </c>
      <c r="F332">
        <f t="shared" si="5"/>
        <v>0</v>
      </c>
    </row>
    <row r="333" spans="1:6" x14ac:dyDescent="0.3">
      <c r="A333" t="s">
        <v>1369</v>
      </c>
      <c r="E333" t="s">
        <v>1540</v>
      </c>
      <c r="F333">
        <f t="shared" si="5"/>
        <v>0</v>
      </c>
    </row>
    <row r="334" spans="1:6" x14ac:dyDescent="0.3">
      <c r="A334" t="s">
        <v>1370</v>
      </c>
      <c r="E334" t="s">
        <v>1540</v>
      </c>
      <c r="F334">
        <f t="shared" si="5"/>
        <v>0</v>
      </c>
    </row>
    <row r="335" spans="1:6" x14ac:dyDescent="0.3">
      <c r="A335" t="s">
        <v>1371</v>
      </c>
      <c r="E335" t="s">
        <v>1540</v>
      </c>
      <c r="F335">
        <f t="shared" si="5"/>
        <v>0</v>
      </c>
    </row>
    <row r="336" spans="1:6" x14ac:dyDescent="0.3">
      <c r="A336" t="s">
        <v>1372</v>
      </c>
      <c r="E336" t="s">
        <v>1540</v>
      </c>
      <c r="F336">
        <f t="shared" si="5"/>
        <v>0</v>
      </c>
    </row>
    <row r="337" spans="1:6" x14ac:dyDescent="0.3">
      <c r="A337" t="s">
        <v>1373</v>
      </c>
      <c r="E337" t="s">
        <v>1540</v>
      </c>
      <c r="F337">
        <f t="shared" si="5"/>
        <v>0</v>
      </c>
    </row>
    <row r="338" spans="1:6" x14ac:dyDescent="0.3">
      <c r="A338" t="s">
        <v>1374</v>
      </c>
      <c r="E338" t="s">
        <v>1540</v>
      </c>
      <c r="F338">
        <f t="shared" si="5"/>
        <v>0</v>
      </c>
    </row>
    <row r="339" spans="1:6" x14ac:dyDescent="0.3">
      <c r="A339" t="s">
        <v>1375</v>
      </c>
      <c r="E339" t="s">
        <v>1540</v>
      </c>
      <c r="F339">
        <f t="shared" si="5"/>
        <v>0</v>
      </c>
    </row>
    <row r="340" spans="1:6" x14ac:dyDescent="0.3">
      <c r="A340" t="s">
        <v>1376</v>
      </c>
      <c r="E340" t="s">
        <v>1540</v>
      </c>
      <c r="F340">
        <f t="shared" si="5"/>
        <v>0</v>
      </c>
    </row>
    <row r="341" spans="1:6" x14ac:dyDescent="0.3">
      <c r="A341" t="s">
        <v>1377</v>
      </c>
      <c r="E341" t="s">
        <v>1540</v>
      </c>
      <c r="F341">
        <f t="shared" si="5"/>
        <v>0</v>
      </c>
    </row>
    <row r="342" spans="1:6" x14ac:dyDescent="0.3">
      <c r="A342" t="s">
        <v>1378</v>
      </c>
      <c r="E342" t="s">
        <v>1540</v>
      </c>
      <c r="F342">
        <f t="shared" si="5"/>
        <v>0</v>
      </c>
    </row>
    <row r="343" spans="1:6" x14ac:dyDescent="0.3">
      <c r="A343" t="s">
        <v>1379</v>
      </c>
      <c r="E343" t="s">
        <v>1540</v>
      </c>
      <c r="F343">
        <f t="shared" si="5"/>
        <v>0</v>
      </c>
    </row>
    <row r="344" spans="1:6" x14ac:dyDescent="0.3">
      <c r="A344" t="s">
        <v>1380</v>
      </c>
      <c r="E344" t="s">
        <v>1540</v>
      </c>
      <c r="F344">
        <f t="shared" si="5"/>
        <v>0</v>
      </c>
    </row>
    <row r="345" spans="1:6" x14ac:dyDescent="0.3">
      <c r="A345" t="s">
        <v>1381</v>
      </c>
      <c r="E345" t="s">
        <v>1540</v>
      </c>
      <c r="F345">
        <f t="shared" si="5"/>
        <v>0</v>
      </c>
    </row>
    <row r="346" spans="1:6" x14ac:dyDescent="0.3">
      <c r="A346" t="s">
        <v>1382</v>
      </c>
      <c r="E346" t="s">
        <v>1540</v>
      </c>
      <c r="F346">
        <f t="shared" si="5"/>
        <v>0</v>
      </c>
    </row>
    <row r="347" spans="1:6" x14ac:dyDescent="0.3">
      <c r="A347" t="s">
        <v>1383</v>
      </c>
      <c r="E347" t="s">
        <v>1540</v>
      </c>
      <c r="F347">
        <f t="shared" si="5"/>
        <v>0</v>
      </c>
    </row>
    <row r="348" spans="1:6" x14ac:dyDescent="0.3">
      <c r="A348" t="s">
        <v>1384</v>
      </c>
      <c r="E348" t="s">
        <v>1540</v>
      </c>
      <c r="F348">
        <f t="shared" si="5"/>
        <v>0</v>
      </c>
    </row>
    <row r="349" spans="1:6" x14ac:dyDescent="0.3">
      <c r="A349" t="s">
        <v>1385</v>
      </c>
      <c r="E349" t="s">
        <v>1540</v>
      </c>
      <c r="F349">
        <f t="shared" si="5"/>
        <v>0</v>
      </c>
    </row>
    <row r="350" spans="1:6" x14ac:dyDescent="0.3">
      <c r="A350" t="s">
        <v>1387</v>
      </c>
      <c r="E350" t="s">
        <v>1540</v>
      </c>
      <c r="F350">
        <f t="shared" si="5"/>
        <v>0</v>
      </c>
    </row>
    <row r="351" spans="1:6" x14ac:dyDescent="0.3">
      <c r="A351" t="s">
        <v>1388</v>
      </c>
      <c r="E351" t="s">
        <v>1540</v>
      </c>
      <c r="F351">
        <f t="shared" si="5"/>
        <v>0</v>
      </c>
    </row>
    <row r="352" spans="1:6" x14ac:dyDescent="0.3">
      <c r="A352" t="s">
        <v>1389</v>
      </c>
      <c r="E352" t="s">
        <v>1540</v>
      </c>
      <c r="F352">
        <f t="shared" si="5"/>
        <v>0</v>
      </c>
    </row>
    <row r="353" spans="1:6" x14ac:dyDescent="0.3">
      <c r="A353" t="s">
        <v>1390</v>
      </c>
      <c r="E353" t="s">
        <v>1540</v>
      </c>
      <c r="F353">
        <f t="shared" si="5"/>
        <v>0</v>
      </c>
    </row>
    <row r="354" spans="1:6" x14ac:dyDescent="0.3">
      <c r="A354" t="s">
        <v>1391</v>
      </c>
      <c r="E354" t="s">
        <v>1540</v>
      </c>
      <c r="F354">
        <f t="shared" si="5"/>
        <v>0</v>
      </c>
    </row>
    <row r="355" spans="1:6" x14ac:dyDescent="0.3">
      <c r="A355" t="s">
        <v>1392</v>
      </c>
      <c r="E355" t="s">
        <v>1540</v>
      </c>
      <c r="F355">
        <f t="shared" si="5"/>
        <v>0</v>
      </c>
    </row>
    <row r="356" spans="1:6" x14ac:dyDescent="0.3">
      <c r="A356" t="s">
        <v>1393</v>
      </c>
      <c r="E356" t="s">
        <v>1540</v>
      </c>
      <c r="F356">
        <f t="shared" si="5"/>
        <v>0</v>
      </c>
    </row>
    <row r="357" spans="1:6" x14ac:dyDescent="0.3">
      <c r="A357" t="s">
        <v>1394</v>
      </c>
      <c r="E357" t="s">
        <v>1540</v>
      </c>
      <c r="F357">
        <f t="shared" si="5"/>
        <v>0</v>
      </c>
    </row>
    <row r="358" spans="1:6" x14ac:dyDescent="0.3">
      <c r="A358" t="s">
        <v>1395</v>
      </c>
      <c r="E358" t="s">
        <v>1540</v>
      </c>
      <c r="F358">
        <f t="shared" si="5"/>
        <v>0</v>
      </c>
    </row>
    <row r="359" spans="1:6" x14ac:dyDescent="0.3">
      <c r="A359" t="s">
        <v>1396</v>
      </c>
      <c r="E359" t="s">
        <v>1540</v>
      </c>
      <c r="F359">
        <f t="shared" si="5"/>
        <v>0</v>
      </c>
    </row>
    <row r="360" spans="1:6" x14ac:dyDescent="0.3">
      <c r="A360" t="s">
        <v>1397</v>
      </c>
      <c r="E360" t="s">
        <v>1540</v>
      </c>
      <c r="F360">
        <f t="shared" si="5"/>
        <v>0</v>
      </c>
    </row>
    <row r="361" spans="1:6" x14ac:dyDescent="0.3">
      <c r="A361" t="s">
        <v>1398</v>
      </c>
      <c r="E361" t="s">
        <v>1540</v>
      </c>
      <c r="F361">
        <f t="shared" si="5"/>
        <v>0</v>
      </c>
    </row>
    <row r="362" spans="1:6" x14ac:dyDescent="0.3">
      <c r="A362" t="s">
        <v>1399</v>
      </c>
      <c r="E362" t="s">
        <v>1540</v>
      </c>
      <c r="F362">
        <f t="shared" si="5"/>
        <v>0</v>
      </c>
    </row>
    <row r="363" spans="1:6" x14ac:dyDescent="0.3">
      <c r="A363" t="s">
        <v>1400</v>
      </c>
      <c r="E363" t="s">
        <v>1540</v>
      </c>
      <c r="F363">
        <f t="shared" si="5"/>
        <v>0</v>
      </c>
    </row>
    <row r="364" spans="1:6" x14ac:dyDescent="0.3">
      <c r="A364" t="s">
        <v>1401</v>
      </c>
      <c r="E364" t="s">
        <v>1540</v>
      </c>
      <c r="F364">
        <f t="shared" si="5"/>
        <v>0</v>
      </c>
    </row>
    <row r="365" spans="1:6" x14ac:dyDescent="0.3">
      <c r="A365" t="s">
        <v>1402</v>
      </c>
      <c r="E365" t="s">
        <v>1540</v>
      </c>
      <c r="F365">
        <f t="shared" si="5"/>
        <v>0</v>
      </c>
    </row>
    <row r="366" spans="1:6" x14ac:dyDescent="0.3">
      <c r="A366" t="s">
        <v>1403</v>
      </c>
      <c r="E366" t="s">
        <v>1540</v>
      </c>
      <c r="F366">
        <f t="shared" si="5"/>
        <v>0</v>
      </c>
    </row>
    <row r="367" spans="1:6" x14ac:dyDescent="0.3">
      <c r="A367" t="s">
        <v>1404</v>
      </c>
      <c r="E367" t="s">
        <v>1540</v>
      </c>
      <c r="F367">
        <f t="shared" si="5"/>
        <v>0</v>
      </c>
    </row>
    <row r="368" spans="1:6" x14ac:dyDescent="0.3">
      <c r="A368" t="s">
        <v>1405</v>
      </c>
      <c r="E368" t="s">
        <v>1540</v>
      </c>
      <c r="F368">
        <f t="shared" si="5"/>
        <v>0</v>
      </c>
    </row>
    <row r="369" spans="1:6" x14ac:dyDescent="0.3">
      <c r="A369" t="s">
        <v>1406</v>
      </c>
      <c r="E369" t="s">
        <v>1540</v>
      </c>
      <c r="F369">
        <f t="shared" si="5"/>
        <v>0</v>
      </c>
    </row>
    <row r="370" spans="1:6" x14ac:dyDescent="0.3">
      <c r="A370" t="s">
        <v>1407</v>
      </c>
      <c r="E370" t="s">
        <v>1540</v>
      </c>
      <c r="F370">
        <f t="shared" si="5"/>
        <v>0</v>
      </c>
    </row>
    <row r="371" spans="1:6" x14ac:dyDescent="0.3">
      <c r="A371" t="s">
        <v>1408</v>
      </c>
      <c r="E371" t="s">
        <v>1540</v>
      </c>
      <c r="F371">
        <f t="shared" si="5"/>
        <v>0</v>
      </c>
    </row>
    <row r="372" spans="1:6" x14ac:dyDescent="0.3">
      <c r="A372" t="s">
        <v>1409</v>
      </c>
      <c r="E372" t="s">
        <v>1540</v>
      </c>
      <c r="F372">
        <f t="shared" si="5"/>
        <v>0</v>
      </c>
    </row>
    <row r="373" spans="1:6" x14ac:dyDescent="0.3">
      <c r="A373" t="s">
        <v>1410</v>
      </c>
      <c r="E373" t="s">
        <v>1540</v>
      </c>
      <c r="F373">
        <f t="shared" si="5"/>
        <v>0</v>
      </c>
    </row>
    <row r="374" spans="1:6" x14ac:dyDescent="0.3">
      <c r="A374" t="s">
        <v>1411</v>
      </c>
      <c r="E374" t="s">
        <v>1540</v>
      </c>
      <c r="F374">
        <f t="shared" si="5"/>
        <v>0</v>
      </c>
    </row>
    <row r="375" spans="1:6" x14ac:dyDescent="0.3">
      <c r="A375" t="s">
        <v>1412</v>
      </c>
      <c r="E375" t="s">
        <v>1540</v>
      </c>
      <c r="F375">
        <f t="shared" si="5"/>
        <v>0</v>
      </c>
    </row>
    <row r="376" spans="1:6" x14ac:dyDescent="0.3">
      <c r="A376" t="s">
        <v>1413</v>
      </c>
      <c r="E376" t="s">
        <v>1540</v>
      </c>
      <c r="F376">
        <f t="shared" si="5"/>
        <v>0</v>
      </c>
    </row>
    <row r="377" spans="1:6" x14ac:dyDescent="0.3">
      <c r="A377" t="s">
        <v>1414</v>
      </c>
      <c r="E377" t="s">
        <v>1540</v>
      </c>
      <c r="F377">
        <f t="shared" si="5"/>
        <v>0</v>
      </c>
    </row>
    <row r="378" spans="1:6" x14ac:dyDescent="0.3">
      <c r="A378" t="s">
        <v>1415</v>
      </c>
      <c r="E378" t="s">
        <v>1540</v>
      </c>
      <c r="F378">
        <f t="shared" si="5"/>
        <v>0</v>
      </c>
    </row>
    <row r="379" spans="1:6" x14ac:dyDescent="0.3">
      <c r="A379" t="s">
        <v>1416</v>
      </c>
      <c r="E379" t="s">
        <v>1540</v>
      </c>
      <c r="F379">
        <f t="shared" si="5"/>
        <v>0</v>
      </c>
    </row>
    <row r="380" spans="1:6" x14ac:dyDescent="0.3">
      <c r="A380" t="s">
        <v>1417</v>
      </c>
      <c r="E380" t="s">
        <v>1540</v>
      </c>
      <c r="F380">
        <f t="shared" si="5"/>
        <v>0</v>
      </c>
    </row>
    <row r="381" spans="1:6" x14ac:dyDescent="0.3">
      <c r="A381" t="s">
        <v>1418</v>
      </c>
      <c r="E381" t="s">
        <v>1540</v>
      </c>
      <c r="F381">
        <f t="shared" si="5"/>
        <v>0</v>
      </c>
    </row>
    <row r="382" spans="1:6" x14ac:dyDescent="0.3">
      <c r="A382" t="s">
        <v>1419</v>
      </c>
      <c r="E382" t="s">
        <v>1540</v>
      </c>
      <c r="F382">
        <f t="shared" si="5"/>
        <v>0</v>
      </c>
    </row>
    <row r="383" spans="1:6" x14ac:dyDescent="0.3">
      <c r="A383" t="s">
        <v>1420</v>
      </c>
      <c r="E383" t="s">
        <v>1540</v>
      </c>
      <c r="F383">
        <f t="shared" si="5"/>
        <v>0</v>
      </c>
    </row>
    <row r="384" spans="1:6" x14ac:dyDescent="0.3">
      <c r="A384" t="s">
        <v>1421</v>
      </c>
      <c r="E384" t="s">
        <v>1540</v>
      </c>
      <c r="F384">
        <f t="shared" si="5"/>
        <v>0</v>
      </c>
    </row>
    <row r="385" spans="1:6" x14ac:dyDescent="0.3">
      <c r="A385" t="s">
        <v>1422</v>
      </c>
      <c r="E385" t="s">
        <v>1540</v>
      </c>
      <c r="F385">
        <f t="shared" si="5"/>
        <v>0</v>
      </c>
    </row>
    <row r="386" spans="1:6" x14ac:dyDescent="0.3">
      <c r="A386" t="s">
        <v>1423</v>
      </c>
      <c r="E386" t="s">
        <v>1540</v>
      </c>
      <c r="F386">
        <f t="shared" si="5"/>
        <v>0</v>
      </c>
    </row>
    <row r="387" spans="1:6" x14ac:dyDescent="0.3">
      <c r="A387" t="s">
        <v>1424</v>
      </c>
      <c r="E387" t="s">
        <v>1540</v>
      </c>
      <c r="F387">
        <f t="shared" ref="F387:F450" si="6">LEN(B387)+LEN(C387)</f>
        <v>0</v>
      </c>
    </row>
    <row r="388" spans="1:6" x14ac:dyDescent="0.3">
      <c r="A388" t="s">
        <v>1425</v>
      </c>
      <c r="E388" t="s">
        <v>1540</v>
      </c>
      <c r="F388">
        <f t="shared" si="6"/>
        <v>0</v>
      </c>
    </row>
    <row r="389" spans="1:6" x14ac:dyDescent="0.3">
      <c r="A389" t="s">
        <v>1426</v>
      </c>
      <c r="E389" t="s">
        <v>1540</v>
      </c>
      <c r="F389">
        <f t="shared" si="6"/>
        <v>0</v>
      </c>
    </row>
    <row r="390" spans="1:6" x14ac:dyDescent="0.3">
      <c r="A390" t="s">
        <v>1427</v>
      </c>
      <c r="E390" t="s">
        <v>1540</v>
      </c>
      <c r="F390">
        <f t="shared" si="6"/>
        <v>0</v>
      </c>
    </row>
    <row r="391" spans="1:6" x14ac:dyDescent="0.3">
      <c r="A391" t="s">
        <v>1428</v>
      </c>
      <c r="E391" t="s">
        <v>1540</v>
      </c>
      <c r="F391">
        <f t="shared" si="6"/>
        <v>0</v>
      </c>
    </row>
    <row r="392" spans="1:6" x14ac:dyDescent="0.3">
      <c r="A392" t="s">
        <v>1429</v>
      </c>
      <c r="E392" t="s">
        <v>1540</v>
      </c>
      <c r="F392">
        <f t="shared" si="6"/>
        <v>0</v>
      </c>
    </row>
    <row r="393" spans="1:6" x14ac:dyDescent="0.3">
      <c r="A393" t="s">
        <v>1430</v>
      </c>
      <c r="E393" t="s">
        <v>1540</v>
      </c>
      <c r="F393">
        <f t="shared" si="6"/>
        <v>0</v>
      </c>
    </row>
    <row r="394" spans="1:6" x14ac:dyDescent="0.3">
      <c r="A394" t="s">
        <v>1431</v>
      </c>
      <c r="E394" t="s">
        <v>1540</v>
      </c>
      <c r="F394">
        <f t="shared" si="6"/>
        <v>0</v>
      </c>
    </row>
    <row r="395" spans="1:6" x14ac:dyDescent="0.3">
      <c r="A395" t="s">
        <v>1432</v>
      </c>
      <c r="E395" t="s">
        <v>1540</v>
      </c>
      <c r="F395">
        <f t="shared" si="6"/>
        <v>0</v>
      </c>
    </row>
    <row r="396" spans="1:6" x14ac:dyDescent="0.3">
      <c r="A396" t="s">
        <v>1433</v>
      </c>
      <c r="E396" t="s">
        <v>1540</v>
      </c>
      <c r="F396">
        <f t="shared" si="6"/>
        <v>0</v>
      </c>
    </row>
    <row r="397" spans="1:6" x14ac:dyDescent="0.3">
      <c r="A397" t="s">
        <v>1434</v>
      </c>
      <c r="E397" t="s">
        <v>1540</v>
      </c>
      <c r="F397">
        <f t="shared" si="6"/>
        <v>0</v>
      </c>
    </row>
    <row r="398" spans="1:6" x14ac:dyDescent="0.3">
      <c r="A398" t="s">
        <v>1435</v>
      </c>
      <c r="E398" t="s">
        <v>1540</v>
      </c>
      <c r="F398">
        <f t="shared" si="6"/>
        <v>0</v>
      </c>
    </row>
    <row r="399" spans="1:6" x14ac:dyDescent="0.3">
      <c r="A399" t="s">
        <v>1436</v>
      </c>
      <c r="E399" t="s">
        <v>1540</v>
      </c>
      <c r="F399">
        <f t="shared" si="6"/>
        <v>0</v>
      </c>
    </row>
    <row r="400" spans="1:6" x14ac:dyDescent="0.3">
      <c r="A400" t="s">
        <v>1437</v>
      </c>
      <c r="E400" t="s">
        <v>1540</v>
      </c>
      <c r="F400">
        <f t="shared" si="6"/>
        <v>0</v>
      </c>
    </row>
    <row r="401" spans="1:6" x14ac:dyDescent="0.3">
      <c r="A401" t="s">
        <v>1438</v>
      </c>
      <c r="E401" t="s">
        <v>1540</v>
      </c>
      <c r="F401">
        <f t="shared" si="6"/>
        <v>0</v>
      </c>
    </row>
    <row r="402" spans="1:6" x14ac:dyDescent="0.3">
      <c r="A402" t="s">
        <v>1439</v>
      </c>
      <c r="E402" t="s">
        <v>1540</v>
      </c>
      <c r="F402">
        <f t="shared" si="6"/>
        <v>0</v>
      </c>
    </row>
    <row r="403" spans="1:6" x14ac:dyDescent="0.3">
      <c r="A403" t="s">
        <v>1440</v>
      </c>
      <c r="E403" t="s">
        <v>1540</v>
      </c>
      <c r="F403">
        <f t="shared" si="6"/>
        <v>0</v>
      </c>
    </row>
    <row r="404" spans="1:6" x14ac:dyDescent="0.3">
      <c r="A404" t="s">
        <v>1441</v>
      </c>
      <c r="E404" t="s">
        <v>1540</v>
      </c>
      <c r="F404">
        <f t="shared" si="6"/>
        <v>0</v>
      </c>
    </row>
    <row r="405" spans="1:6" x14ac:dyDescent="0.3">
      <c r="A405" t="s">
        <v>1442</v>
      </c>
      <c r="E405" t="s">
        <v>1540</v>
      </c>
      <c r="F405">
        <f t="shared" si="6"/>
        <v>0</v>
      </c>
    </row>
    <row r="406" spans="1:6" x14ac:dyDescent="0.3">
      <c r="A406" t="s">
        <v>1443</v>
      </c>
      <c r="E406" t="s">
        <v>1540</v>
      </c>
      <c r="F406">
        <f t="shared" si="6"/>
        <v>0</v>
      </c>
    </row>
    <row r="407" spans="1:6" x14ac:dyDescent="0.3">
      <c r="A407" t="s">
        <v>1444</v>
      </c>
      <c r="E407" t="s">
        <v>1540</v>
      </c>
      <c r="F407">
        <f t="shared" si="6"/>
        <v>0</v>
      </c>
    </row>
    <row r="408" spans="1:6" x14ac:dyDescent="0.3">
      <c r="A408" t="s">
        <v>1445</v>
      </c>
      <c r="E408" t="s">
        <v>1540</v>
      </c>
      <c r="F408">
        <f t="shared" si="6"/>
        <v>0</v>
      </c>
    </row>
    <row r="409" spans="1:6" x14ac:dyDescent="0.3">
      <c r="A409" t="s">
        <v>1446</v>
      </c>
      <c r="E409" t="s">
        <v>1540</v>
      </c>
      <c r="F409">
        <f t="shared" si="6"/>
        <v>0</v>
      </c>
    </row>
    <row r="410" spans="1:6" x14ac:dyDescent="0.3">
      <c r="A410" t="s">
        <v>1447</v>
      </c>
      <c r="E410" t="s">
        <v>1540</v>
      </c>
      <c r="F410">
        <f t="shared" si="6"/>
        <v>0</v>
      </c>
    </row>
    <row r="411" spans="1:6" x14ac:dyDescent="0.3">
      <c r="A411" t="s">
        <v>1448</v>
      </c>
      <c r="E411" t="s">
        <v>1540</v>
      </c>
      <c r="F411">
        <f t="shared" si="6"/>
        <v>0</v>
      </c>
    </row>
    <row r="412" spans="1:6" x14ac:dyDescent="0.3">
      <c r="A412" t="s">
        <v>1449</v>
      </c>
      <c r="E412" t="s">
        <v>1540</v>
      </c>
      <c r="F412">
        <f t="shared" si="6"/>
        <v>0</v>
      </c>
    </row>
    <row r="413" spans="1:6" x14ac:dyDescent="0.3">
      <c r="A413" t="s">
        <v>783</v>
      </c>
      <c r="E413" t="s">
        <v>1540</v>
      </c>
      <c r="F413">
        <f t="shared" si="6"/>
        <v>0</v>
      </c>
    </row>
    <row r="414" spans="1:6" x14ac:dyDescent="0.3">
      <c r="A414" t="s">
        <v>784</v>
      </c>
      <c r="E414" t="s">
        <v>1540</v>
      </c>
      <c r="F414">
        <f t="shared" si="6"/>
        <v>0</v>
      </c>
    </row>
    <row r="415" spans="1:6" x14ac:dyDescent="0.3">
      <c r="A415" t="s">
        <v>785</v>
      </c>
      <c r="E415" t="s">
        <v>1540</v>
      </c>
      <c r="F415">
        <f t="shared" si="6"/>
        <v>0</v>
      </c>
    </row>
    <row r="416" spans="1:6" x14ac:dyDescent="0.3">
      <c r="A416" t="s">
        <v>786</v>
      </c>
      <c r="E416" t="s">
        <v>1540</v>
      </c>
      <c r="F416">
        <f t="shared" si="6"/>
        <v>0</v>
      </c>
    </row>
    <row r="417" spans="1:6" x14ac:dyDescent="0.3">
      <c r="A417" t="s">
        <v>787</v>
      </c>
      <c r="E417" t="s">
        <v>1540</v>
      </c>
      <c r="F417">
        <f t="shared" si="6"/>
        <v>0</v>
      </c>
    </row>
    <row r="418" spans="1:6" x14ac:dyDescent="0.3">
      <c r="A418" t="s">
        <v>788</v>
      </c>
      <c r="E418" t="s">
        <v>1540</v>
      </c>
      <c r="F418">
        <f t="shared" si="6"/>
        <v>0</v>
      </c>
    </row>
    <row r="419" spans="1:6" x14ac:dyDescent="0.3">
      <c r="A419" t="s">
        <v>1450</v>
      </c>
      <c r="E419" t="s">
        <v>1540</v>
      </c>
      <c r="F419">
        <f t="shared" si="6"/>
        <v>0</v>
      </c>
    </row>
    <row r="420" spans="1:6" x14ac:dyDescent="0.3">
      <c r="A420" t="s">
        <v>1451</v>
      </c>
      <c r="E420" t="s">
        <v>1540</v>
      </c>
      <c r="F420">
        <f t="shared" si="6"/>
        <v>0</v>
      </c>
    </row>
    <row r="421" spans="1:6" x14ac:dyDescent="0.3">
      <c r="A421" t="s">
        <v>1452</v>
      </c>
      <c r="E421" t="s">
        <v>1540</v>
      </c>
      <c r="F421">
        <f t="shared" si="6"/>
        <v>0</v>
      </c>
    </row>
    <row r="422" spans="1:6" x14ac:dyDescent="0.3">
      <c r="A422" t="s">
        <v>1453</v>
      </c>
      <c r="E422" t="s">
        <v>1540</v>
      </c>
      <c r="F422">
        <f t="shared" si="6"/>
        <v>0</v>
      </c>
    </row>
    <row r="423" spans="1:6" x14ac:dyDescent="0.3">
      <c r="A423" t="s">
        <v>1454</v>
      </c>
      <c r="E423" t="s">
        <v>1540</v>
      </c>
      <c r="F423">
        <f t="shared" si="6"/>
        <v>0</v>
      </c>
    </row>
    <row r="424" spans="1:6" x14ac:dyDescent="0.3">
      <c r="A424" t="s">
        <v>1455</v>
      </c>
      <c r="E424" t="s">
        <v>1540</v>
      </c>
      <c r="F424">
        <f t="shared" si="6"/>
        <v>0</v>
      </c>
    </row>
    <row r="425" spans="1:6" x14ac:dyDescent="0.3">
      <c r="A425" t="s">
        <v>1456</v>
      </c>
      <c r="E425" t="s">
        <v>1540</v>
      </c>
      <c r="F425">
        <f t="shared" si="6"/>
        <v>0</v>
      </c>
    </row>
    <row r="426" spans="1:6" x14ac:dyDescent="0.3">
      <c r="A426" t="s">
        <v>1457</v>
      </c>
      <c r="E426" t="s">
        <v>1540</v>
      </c>
      <c r="F426">
        <f t="shared" si="6"/>
        <v>0</v>
      </c>
    </row>
    <row r="427" spans="1:6" x14ac:dyDescent="0.3">
      <c r="A427" t="s">
        <v>1458</v>
      </c>
      <c r="E427" t="s">
        <v>1540</v>
      </c>
      <c r="F427">
        <f t="shared" si="6"/>
        <v>0</v>
      </c>
    </row>
    <row r="428" spans="1:6" x14ac:dyDescent="0.3">
      <c r="A428" t="s">
        <v>1459</v>
      </c>
      <c r="E428" t="s">
        <v>1540</v>
      </c>
      <c r="F428">
        <f t="shared" si="6"/>
        <v>0</v>
      </c>
    </row>
    <row r="429" spans="1:6" x14ac:dyDescent="0.3">
      <c r="A429" t="s">
        <v>1460</v>
      </c>
      <c r="E429" t="s">
        <v>1540</v>
      </c>
      <c r="F429">
        <f t="shared" si="6"/>
        <v>0</v>
      </c>
    </row>
    <row r="430" spans="1:6" x14ac:dyDescent="0.3">
      <c r="A430" t="s">
        <v>1461</v>
      </c>
      <c r="E430" t="s">
        <v>1540</v>
      </c>
      <c r="F430">
        <f t="shared" si="6"/>
        <v>0</v>
      </c>
    </row>
    <row r="431" spans="1:6" x14ac:dyDescent="0.3">
      <c r="A431" t="s">
        <v>1462</v>
      </c>
      <c r="E431" t="s">
        <v>1540</v>
      </c>
      <c r="F431">
        <f t="shared" si="6"/>
        <v>0</v>
      </c>
    </row>
    <row r="432" spans="1:6" x14ac:dyDescent="0.3">
      <c r="A432" t="s">
        <v>1463</v>
      </c>
      <c r="E432" t="s">
        <v>1540</v>
      </c>
      <c r="F432">
        <f t="shared" si="6"/>
        <v>0</v>
      </c>
    </row>
    <row r="433" spans="1:6" x14ac:dyDescent="0.3">
      <c r="A433" t="s">
        <v>1464</v>
      </c>
      <c r="E433" t="s">
        <v>1540</v>
      </c>
      <c r="F433">
        <f t="shared" si="6"/>
        <v>0</v>
      </c>
    </row>
    <row r="434" spans="1:6" x14ac:dyDescent="0.3">
      <c r="A434" t="s">
        <v>1465</v>
      </c>
      <c r="E434" t="s">
        <v>1540</v>
      </c>
      <c r="F434">
        <f t="shared" si="6"/>
        <v>0</v>
      </c>
    </row>
    <row r="435" spans="1:6" x14ac:dyDescent="0.3">
      <c r="A435" t="s">
        <v>1466</v>
      </c>
      <c r="E435" t="s">
        <v>1540</v>
      </c>
      <c r="F435">
        <f t="shared" si="6"/>
        <v>0</v>
      </c>
    </row>
    <row r="436" spans="1:6" x14ac:dyDescent="0.3">
      <c r="A436" t="s">
        <v>1467</v>
      </c>
      <c r="E436" t="s">
        <v>1540</v>
      </c>
      <c r="F436">
        <f t="shared" si="6"/>
        <v>0</v>
      </c>
    </row>
    <row r="437" spans="1:6" x14ac:dyDescent="0.3">
      <c r="A437" t="s">
        <v>1468</v>
      </c>
      <c r="E437" t="s">
        <v>1540</v>
      </c>
      <c r="F437">
        <f t="shared" si="6"/>
        <v>0</v>
      </c>
    </row>
    <row r="438" spans="1:6" x14ac:dyDescent="0.3">
      <c r="A438" t="s">
        <v>1469</v>
      </c>
      <c r="E438" t="s">
        <v>1540</v>
      </c>
      <c r="F438">
        <f t="shared" si="6"/>
        <v>0</v>
      </c>
    </row>
    <row r="439" spans="1:6" x14ac:dyDescent="0.3">
      <c r="A439" t="s">
        <v>1470</v>
      </c>
      <c r="E439" t="s">
        <v>1540</v>
      </c>
      <c r="F439">
        <f t="shared" si="6"/>
        <v>0</v>
      </c>
    </row>
    <row r="440" spans="1:6" x14ac:dyDescent="0.3">
      <c r="A440" t="s">
        <v>1471</v>
      </c>
      <c r="E440" t="s">
        <v>1540</v>
      </c>
      <c r="F440">
        <f t="shared" si="6"/>
        <v>0</v>
      </c>
    </row>
    <row r="441" spans="1:6" x14ac:dyDescent="0.3">
      <c r="A441" t="s">
        <v>828</v>
      </c>
      <c r="E441" t="s">
        <v>1540</v>
      </c>
      <c r="F441">
        <f t="shared" si="6"/>
        <v>0</v>
      </c>
    </row>
    <row r="442" spans="1:6" x14ac:dyDescent="0.3">
      <c r="A442" t="s">
        <v>829</v>
      </c>
      <c r="E442" t="s">
        <v>1540</v>
      </c>
      <c r="F442">
        <f t="shared" si="6"/>
        <v>0</v>
      </c>
    </row>
    <row r="443" spans="1:6" x14ac:dyDescent="0.3">
      <c r="A443" t="s">
        <v>830</v>
      </c>
      <c r="E443" t="s">
        <v>1540</v>
      </c>
      <c r="F443">
        <f t="shared" si="6"/>
        <v>0</v>
      </c>
    </row>
    <row r="444" spans="1:6" x14ac:dyDescent="0.3">
      <c r="A444" t="s">
        <v>831</v>
      </c>
      <c r="E444" t="s">
        <v>1540</v>
      </c>
      <c r="F444">
        <f t="shared" si="6"/>
        <v>0</v>
      </c>
    </row>
    <row r="445" spans="1:6" x14ac:dyDescent="0.3">
      <c r="A445" t="s">
        <v>832</v>
      </c>
      <c r="E445" t="s">
        <v>1540</v>
      </c>
      <c r="F445">
        <f t="shared" si="6"/>
        <v>0</v>
      </c>
    </row>
    <row r="446" spans="1:6" x14ac:dyDescent="0.3">
      <c r="A446" t="s">
        <v>833</v>
      </c>
      <c r="E446" t="s">
        <v>1540</v>
      </c>
      <c r="F446">
        <f t="shared" si="6"/>
        <v>0</v>
      </c>
    </row>
    <row r="447" spans="1:6" x14ac:dyDescent="0.3">
      <c r="A447" t="s">
        <v>834</v>
      </c>
      <c r="E447" t="s">
        <v>1540</v>
      </c>
      <c r="F447">
        <f t="shared" si="6"/>
        <v>0</v>
      </c>
    </row>
    <row r="448" spans="1:6" x14ac:dyDescent="0.3">
      <c r="A448" t="s">
        <v>835</v>
      </c>
      <c r="E448" t="s">
        <v>1540</v>
      </c>
      <c r="F448">
        <f t="shared" si="6"/>
        <v>0</v>
      </c>
    </row>
    <row r="449" spans="1:6" x14ac:dyDescent="0.3">
      <c r="A449" t="s">
        <v>836</v>
      </c>
      <c r="E449" t="s">
        <v>1540</v>
      </c>
      <c r="F449">
        <f t="shared" si="6"/>
        <v>0</v>
      </c>
    </row>
    <row r="450" spans="1:6" x14ac:dyDescent="0.3">
      <c r="A450" t="s">
        <v>837</v>
      </c>
      <c r="E450" t="s">
        <v>1540</v>
      </c>
      <c r="F450">
        <f t="shared" si="6"/>
        <v>0</v>
      </c>
    </row>
    <row r="451" spans="1:6" x14ac:dyDescent="0.3">
      <c r="A451" t="s">
        <v>838</v>
      </c>
      <c r="E451" t="s">
        <v>1540</v>
      </c>
      <c r="F451">
        <f t="shared" ref="F451:F514" si="7">LEN(B451)+LEN(C451)</f>
        <v>0</v>
      </c>
    </row>
    <row r="452" spans="1:6" x14ac:dyDescent="0.3">
      <c r="A452" t="s">
        <v>839</v>
      </c>
      <c r="E452" t="s">
        <v>1540</v>
      </c>
      <c r="F452">
        <f t="shared" si="7"/>
        <v>0</v>
      </c>
    </row>
    <row r="453" spans="1:6" x14ac:dyDescent="0.3">
      <c r="A453" t="s">
        <v>840</v>
      </c>
      <c r="E453" t="s">
        <v>1540</v>
      </c>
      <c r="F453">
        <f t="shared" si="7"/>
        <v>0</v>
      </c>
    </row>
    <row r="454" spans="1:6" x14ac:dyDescent="0.3">
      <c r="A454" t="s">
        <v>841</v>
      </c>
      <c r="E454" t="s">
        <v>1540</v>
      </c>
      <c r="F454">
        <f t="shared" si="7"/>
        <v>0</v>
      </c>
    </row>
    <row r="455" spans="1:6" x14ac:dyDescent="0.3">
      <c r="A455" t="s">
        <v>842</v>
      </c>
      <c r="E455" t="s">
        <v>1540</v>
      </c>
      <c r="F455">
        <f t="shared" si="7"/>
        <v>0</v>
      </c>
    </row>
    <row r="456" spans="1:6" x14ac:dyDescent="0.3">
      <c r="A456" t="s">
        <v>843</v>
      </c>
      <c r="E456" t="s">
        <v>1540</v>
      </c>
      <c r="F456">
        <f t="shared" si="7"/>
        <v>0</v>
      </c>
    </row>
    <row r="457" spans="1:6" x14ac:dyDescent="0.3">
      <c r="A457" t="s">
        <v>844</v>
      </c>
      <c r="E457" t="s">
        <v>1540</v>
      </c>
      <c r="F457">
        <f t="shared" si="7"/>
        <v>0</v>
      </c>
    </row>
    <row r="458" spans="1:6" x14ac:dyDescent="0.3">
      <c r="A458" t="s">
        <v>845</v>
      </c>
      <c r="E458" t="s">
        <v>1540</v>
      </c>
      <c r="F458">
        <f t="shared" si="7"/>
        <v>0</v>
      </c>
    </row>
    <row r="459" spans="1:6" x14ac:dyDescent="0.3">
      <c r="A459" t="s">
        <v>846</v>
      </c>
      <c r="E459" t="s">
        <v>1540</v>
      </c>
      <c r="F459">
        <f t="shared" si="7"/>
        <v>0</v>
      </c>
    </row>
    <row r="460" spans="1:6" x14ac:dyDescent="0.3">
      <c r="A460" t="s">
        <v>847</v>
      </c>
      <c r="E460" t="s">
        <v>1540</v>
      </c>
      <c r="F460">
        <f t="shared" si="7"/>
        <v>0</v>
      </c>
    </row>
    <row r="461" spans="1:6" x14ac:dyDescent="0.3">
      <c r="A461" t="s">
        <v>848</v>
      </c>
      <c r="E461" t="s">
        <v>1540</v>
      </c>
      <c r="F461">
        <f t="shared" si="7"/>
        <v>0</v>
      </c>
    </row>
    <row r="462" spans="1:6" x14ac:dyDescent="0.3">
      <c r="A462" t="s">
        <v>849</v>
      </c>
      <c r="E462" t="s">
        <v>1540</v>
      </c>
      <c r="F462">
        <f t="shared" si="7"/>
        <v>0</v>
      </c>
    </row>
    <row r="463" spans="1:6" x14ac:dyDescent="0.3">
      <c r="A463" t="s">
        <v>850</v>
      </c>
      <c r="E463" t="s">
        <v>1540</v>
      </c>
      <c r="F463">
        <f t="shared" si="7"/>
        <v>0</v>
      </c>
    </row>
    <row r="464" spans="1:6" x14ac:dyDescent="0.3">
      <c r="A464" t="s">
        <v>851</v>
      </c>
      <c r="E464" t="s">
        <v>1540</v>
      </c>
      <c r="F464">
        <f t="shared" si="7"/>
        <v>0</v>
      </c>
    </row>
    <row r="465" spans="1:6" x14ac:dyDescent="0.3">
      <c r="A465" t="s">
        <v>852</v>
      </c>
      <c r="E465" t="s">
        <v>1540</v>
      </c>
      <c r="F465">
        <f t="shared" si="7"/>
        <v>0</v>
      </c>
    </row>
    <row r="466" spans="1:6" x14ac:dyDescent="0.3">
      <c r="A466" t="s">
        <v>853</v>
      </c>
      <c r="E466" t="s">
        <v>1540</v>
      </c>
      <c r="F466">
        <f t="shared" si="7"/>
        <v>0</v>
      </c>
    </row>
    <row r="467" spans="1:6" x14ac:dyDescent="0.3">
      <c r="A467" t="s">
        <v>1472</v>
      </c>
      <c r="E467" t="s">
        <v>1540</v>
      </c>
      <c r="F467">
        <f t="shared" si="7"/>
        <v>0</v>
      </c>
    </row>
    <row r="468" spans="1:6" x14ac:dyDescent="0.3">
      <c r="A468" t="s">
        <v>1473</v>
      </c>
      <c r="E468" t="s">
        <v>1540</v>
      </c>
      <c r="F468">
        <f t="shared" si="7"/>
        <v>0</v>
      </c>
    </row>
    <row r="469" spans="1:6" x14ac:dyDescent="0.3">
      <c r="A469" t="s">
        <v>1474</v>
      </c>
      <c r="E469" t="s">
        <v>1540</v>
      </c>
      <c r="F469">
        <f t="shared" si="7"/>
        <v>0</v>
      </c>
    </row>
    <row r="470" spans="1:6" x14ac:dyDescent="0.3">
      <c r="A470" t="s">
        <v>1475</v>
      </c>
      <c r="E470" t="s">
        <v>1540</v>
      </c>
      <c r="F470">
        <f t="shared" si="7"/>
        <v>0</v>
      </c>
    </row>
    <row r="471" spans="1:6" x14ac:dyDescent="0.3">
      <c r="A471" t="s">
        <v>1476</v>
      </c>
      <c r="E471" t="s">
        <v>1540</v>
      </c>
      <c r="F471">
        <f t="shared" si="7"/>
        <v>0</v>
      </c>
    </row>
    <row r="472" spans="1:6" x14ac:dyDescent="0.3">
      <c r="A472" t="s">
        <v>1477</v>
      </c>
      <c r="E472" t="s">
        <v>1540</v>
      </c>
      <c r="F472">
        <f t="shared" si="7"/>
        <v>0</v>
      </c>
    </row>
    <row r="473" spans="1:6" x14ac:dyDescent="0.3">
      <c r="A473" t="s">
        <v>1478</v>
      </c>
      <c r="E473" t="s">
        <v>1540</v>
      </c>
      <c r="F473">
        <f t="shared" si="7"/>
        <v>0</v>
      </c>
    </row>
    <row r="474" spans="1:6" x14ac:dyDescent="0.3">
      <c r="A474" t="s">
        <v>1479</v>
      </c>
      <c r="E474" t="s">
        <v>1540</v>
      </c>
      <c r="F474">
        <f t="shared" si="7"/>
        <v>0</v>
      </c>
    </row>
    <row r="475" spans="1:6" x14ac:dyDescent="0.3">
      <c r="A475" t="s">
        <v>1480</v>
      </c>
      <c r="E475" t="s">
        <v>1540</v>
      </c>
      <c r="F475">
        <f t="shared" si="7"/>
        <v>0</v>
      </c>
    </row>
    <row r="476" spans="1:6" x14ac:dyDescent="0.3">
      <c r="A476" t="s">
        <v>1481</v>
      </c>
      <c r="E476" t="s">
        <v>1540</v>
      </c>
      <c r="F476">
        <f t="shared" si="7"/>
        <v>0</v>
      </c>
    </row>
    <row r="477" spans="1:6" x14ac:dyDescent="0.3">
      <c r="A477" t="s">
        <v>1482</v>
      </c>
      <c r="E477" t="s">
        <v>1540</v>
      </c>
      <c r="F477">
        <f t="shared" si="7"/>
        <v>0</v>
      </c>
    </row>
    <row r="478" spans="1:6" x14ac:dyDescent="0.3">
      <c r="A478" t="s">
        <v>1483</v>
      </c>
      <c r="E478" t="s">
        <v>1540</v>
      </c>
      <c r="F478">
        <f t="shared" si="7"/>
        <v>0</v>
      </c>
    </row>
    <row r="479" spans="1:6" x14ac:dyDescent="0.3">
      <c r="A479" t="s">
        <v>1484</v>
      </c>
      <c r="E479" t="s">
        <v>1540</v>
      </c>
      <c r="F479">
        <f t="shared" si="7"/>
        <v>0</v>
      </c>
    </row>
    <row r="480" spans="1:6" x14ac:dyDescent="0.3">
      <c r="A480" t="s">
        <v>1485</v>
      </c>
      <c r="E480" t="s">
        <v>1540</v>
      </c>
      <c r="F480">
        <f t="shared" si="7"/>
        <v>0</v>
      </c>
    </row>
    <row r="481" spans="1:6" x14ac:dyDescent="0.3">
      <c r="A481" t="s">
        <v>1486</v>
      </c>
      <c r="E481" t="s">
        <v>1540</v>
      </c>
      <c r="F481">
        <f t="shared" si="7"/>
        <v>0</v>
      </c>
    </row>
    <row r="482" spans="1:6" x14ac:dyDescent="0.3">
      <c r="A482" t="s">
        <v>1487</v>
      </c>
      <c r="E482" t="s">
        <v>1540</v>
      </c>
      <c r="F482">
        <f t="shared" si="7"/>
        <v>0</v>
      </c>
    </row>
    <row r="483" spans="1:6" x14ac:dyDescent="0.3">
      <c r="A483" t="s">
        <v>1488</v>
      </c>
      <c r="E483" t="s">
        <v>1540</v>
      </c>
      <c r="F483">
        <f t="shared" si="7"/>
        <v>0</v>
      </c>
    </row>
    <row r="484" spans="1:6" x14ac:dyDescent="0.3">
      <c r="A484" t="s">
        <v>1489</v>
      </c>
      <c r="E484" t="s">
        <v>1540</v>
      </c>
      <c r="F484">
        <f t="shared" si="7"/>
        <v>0</v>
      </c>
    </row>
    <row r="485" spans="1:6" x14ac:dyDescent="0.3">
      <c r="A485" t="s">
        <v>1490</v>
      </c>
      <c r="E485" t="s">
        <v>1540</v>
      </c>
      <c r="F485">
        <f t="shared" si="7"/>
        <v>0</v>
      </c>
    </row>
    <row r="486" spans="1:6" x14ac:dyDescent="0.3">
      <c r="A486" t="s">
        <v>1491</v>
      </c>
      <c r="E486" t="s">
        <v>1540</v>
      </c>
      <c r="F486">
        <f t="shared" si="7"/>
        <v>0</v>
      </c>
    </row>
    <row r="487" spans="1:6" x14ac:dyDescent="0.3">
      <c r="A487" t="s">
        <v>1492</v>
      </c>
      <c r="E487" t="s">
        <v>1540</v>
      </c>
      <c r="F487">
        <f t="shared" si="7"/>
        <v>0</v>
      </c>
    </row>
    <row r="488" spans="1:6" x14ac:dyDescent="0.3">
      <c r="A488" t="s">
        <v>1493</v>
      </c>
      <c r="E488" t="s">
        <v>1540</v>
      </c>
      <c r="F488">
        <f t="shared" si="7"/>
        <v>0</v>
      </c>
    </row>
    <row r="489" spans="1:6" x14ac:dyDescent="0.3">
      <c r="A489" t="s">
        <v>1494</v>
      </c>
      <c r="E489" t="s">
        <v>1540</v>
      </c>
      <c r="F489">
        <f t="shared" si="7"/>
        <v>0</v>
      </c>
    </row>
    <row r="490" spans="1:6" x14ac:dyDescent="0.3">
      <c r="A490" t="s">
        <v>1495</v>
      </c>
      <c r="E490" t="s">
        <v>1540</v>
      </c>
      <c r="F490">
        <f t="shared" si="7"/>
        <v>0</v>
      </c>
    </row>
    <row r="491" spans="1:6" x14ac:dyDescent="0.3">
      <c r="A491" t="s">
        <v>1496</v>
      </c>
      <c r="E491" t="s">
        <v>1540</v>
      </c>
      <c r="F491">
        <f t="shared" si="7"/>
        <v>0</v>
      </c>
    </row>
    <row r="492" spans="1:6" x14ac:dyDescent="0.3">
      <c r="A492" t="s">
        <v>1497</v>
      </c>
      <c r="E492" t="s">
        <v>1540</v>
      </c>
      <c r="F492">
        <f t="shared" si="7"/>
        <v>0</v>
      </c>
    </row>
    <row r="493" spans="1:6" x14ac:dyDescent="0.3">
      <c r="A493" t="s">
        <v>1498</v>
      </c>
      <c r="E493" t="s">
        <v>1540</v>
      </c>
      <c r="F493">
        <f t="shared" si="7"/>
        <v>0</v>
      </c>
    </row>
    <row r="494" spans="1:6" x14ac:dyDescent="0.3">
      <c r="A494" t="s">
        <v>1499</v>
      </c>
      <c r="E494" t="s">
        <v>1540</v>
      </c>
      <c r="F494">
        <f t="shared" si="7"/>
        <v>0</v>
      </c>
    </row>
    <row r="495" spans="1:6" x14ac:dyDescent="0.3">
      <c r="A495" t="s">
        <v>1500</v>
      </c>
      <c r="E495" t="s">
        <v>1540</v>
      </c>
      <c r="F495">
        <f t="shared" si="7"/>
        <v>0</v>
      </c>
    </row>
    <row r="496" spans="1:6" x14ac:dyDescent="0.3">
      <c r="A496" t="s">
        <v>1501</v>
      </c>
      <c r="E496" t="s">
        <v>1540</v>
      </c>
      <c r="F496">
        <f t="shared" si="7"/>
        <v>0</v>
      </c>
    </row>
    <row r="497" spans="1:6" x14ac:dyDescent="0.3">
      <c r="A497" t="s">
        <v>1502</v>
      </c>
      <c r="E497" t="s">
        <v>1540</v>
      </c>
      <c r="F497">
        <f t="shared" si="7"/>
        <v>0</v>
      </c>
    </row>
    <row r="498" spans="1:6" x14ac:dyDescent="0.3">
      <c r="A498" t="s">
        <v>1503</v>
      </c>
      <c r="E498" t="s">
        <v>1540</v>
      </c>
      <c r="F498">
        <f t="shared" si="7"/>
        <v>0</v>
      </c>
    </row>
    <row r="499" spans="1:6" x14ac:dyDescent="0.3">
      <c r="A499" t="s">
        <v>1504</v>
      </c>
      <c r="E499" t="s">
        <v>1540</v>
      </c>
      <c r="F499">
        <f t="shared" si="7"/>
        <v>0</v>
      </c>
    </row>
    <row r="500" spans="1:6" x14ac:dyDescent="0.3">
      <c r="A500" t="s">
        <v>1505</v>
      </c>
      <c r="E500" t="s">
        <v>1540</v>
      </c>
      <c r="F500">
        <f t="shared" si="7"/>
        <v>0</v>
      </c>
    </row>
    <row r="501" spans="1:6" x14ac:dyDescent="0.3">
      <c r="A501" t="s">
        <v>1506</v>
      </c>
      <c r="E501" t="s">
        <v>1540</v>
      </c>
      <c r="F501">
        <f t="shared" si="7"/>
        <v>0</v>
      </c>
    </row>
    <row r="502" spans="1:6" x14ac:dyDescent="0.3">
      <c r="A502" t="s">
        <v>1507</v>
      </c>
      <c r="E502" t="s">
        <v>1540</v>
      </c>
      <c r="F502">
        <f t="shared" si="7"/>
        <v>0</v>
      </c>
    </row>
    <row r="503" spans="1:6" x14ac:dyDescent="0.3">
      <c r="A503" t="s">
        <v>1508</v>
      </c>
      <c r="E503" t="s">
        <v>1540</v>
      </c>
      <c r="F503">
        <f t="shared" si="7"/>
        <v>0</v>
      </c>
    </row>
    <row r="504" spans="1:6" x14ac:dyDescent="0.3">
      <c r="A504" t="s">
        <v>1509</v>
      </c>
      <c r="E504" t="s">
        <v>1540</v>
      </c>
      <c r="F504">
        <f t="shared" si="7"/>
        <v>0</v>
      </c>
    </row>
    <row r="505" spans="1:6" x14ac:dyDescent="0.3">
      <c r="A505" t="s">
        <v>1510</v>
      </c>
      <c r="E505" t="s">
        <v>1540</v>
      </c>
      <c r="F505">
        <f t="shared" si="7"/>
        <v>0</v>
      </c>
    </row>
    <row r="506" spans="1:6" x14ac:dyDescent="0.3">
      <c r="A506" t="s">
        <v>1511</v>
      </c>
      <c r="E506" t="s">
        <v>1540</v>
      </c>
      <c r="F506">
        <f t="shared" si="7"/>
        <v>0</v>
      </c>
    </row>
    <row r="507" spans="1:6" x14ac:dyDescent="0.3">
      <c r="A507" t="s">
        <v>1512</v>
      </c>
      <c r="E507" t="s">
        <v>1540</v>
      </c>
      <c r="F507">
        <f t="shared" si="7"/>
        <v>0</v>
      </c>
    </row>
    <row r="508" spans="1:6" x14ac:dyDescent="0.3">
      <c r="A508" t="s">
        <v>1513</v>
      </c>
      <c r="E508" t="s">
        <v>1540</v>
      </c>
      <c r="F508">
        <f t="shared" si="7"/>
        <v>0</v>
      </c>
    </row>
    <row r="509" spans="1:6" x14ac:dyDescent="0.3">
      <c r="A509" t="s">
        <v>1514</v>
      </c>
      <c r="E509" t="s">
        <v>1540</v>
      </c>
      <c r="F509">
        <f t="shared" si="7"/>
        <v>0</v>
      </c>
    </row>
    <row r="510" spans="1:6" x14ac:dyDescent="0.3">
      <c r="A510" t="s">
        <v>1515</v>
      </c>
      <c r="E510" t="s">
        <v>1540</v>
      </c>
      <c r="F510">
        <f t="shared" si="7"/>
        <v>0</v>
      </c>
    </row>
    <row r="511" spans="1:6" x14ac:dyDescent="0.3">
      <c r="A511" t="s">
        <v>1516</v>
      </c>
      <c r="E511" t="s">
        <v>1540</v>
      </c>
      <c r="F511">
        <f t="shared" si="7"/>
        <v>0</v>
      </c>
    </row>
    <row r="512" spans="1:6" x14ac:dyDescent="0.3">
      <c r="A512" t="s">
        <v>1517</v>
      </c>
      <c r="E512" t="s">
        <v>1540</v>
      </c>
      <c r="F512">
        <f t="shared" si="7"/>
        <v>0</v>
      </c>
    </row>
    <row r="513" spans="1:6" x14ac:dyDescent="0.3">
      <c r="A513" t="s">
        <v>1518</v>
      </c>
      <c r="E513" t="s">
        <v>1540</v>
      </c>
      <c r="F513">
        <f t="shared" si="7"/>
        <v>0</v>
      </c>
    </row>
    <row r="514" spans="1:6" x14ac:dyDescent="0.3">
      <c r="A514" t="s">
        <v>1519</v>
      </c>
      <c r="E514" t="s">
        <v>1540</v>
      </c>
      <c r="F514">
        <f t="shared" si="7"/>
        <v>0</v>
      </c>
    </row>
    <row r="515" spans="1:6" x14ac:dyDescent="0.3">
      <c r="A515" t="s">
        <v>1520</v>
      </c>
      <c r="E515" t="s">
        <v>1540</v>
      </c>
      <c r="F515">
        <f t="shared" ref="F515:F537" si="8">LEN(B515)+LEN(C515)</f>
        <v>0</v>
      </c>
    </row>
    <row r="516" spans="1:6" x14ac:dyDescent="0.3">
      <c r="A516" t="s">
        <v>912</v>
      </c>
      <c r="E516" t="s">
        <v>1540</v>
      </c>
      <c r="F516">
        <f t="shared" si="8"/>
        <v>0</v>
      </c>
    </row>
    <row r="517" spans="1:6" x14ac:dyDescent="0.3">
      <c r="A517" t="s">
        <v>913</v>
      </c>
      <c r="E517" t="s">
        <v>1540</v>
      </c>
      <c r="F517">
        <f t="shared" si="8"/>
        <v>0</v>
      </c>
    </row>
    <row r="518" spans="1:6" x14ac:dyDescent="0.3">
      <c r="A518" t="s">
        <v>914</v>
      </c>
      <c r="E518" t="s">
        <v>1540</v>
      </c>
      <c r="F518">
        <f t="shared" si="8"/>
        <v>0</v>
      </c>
    </row>
    <row r="519" spans="1:6" x14ac:dyDescent="0.3">
      <c r="A519" t="s">
        <v>916</v>
      </c>
      <c r="E519" t="s">
        <v>1540</v>
      </c>
      <c r="F519">
        <f t="shared" si="8"/>
        <v>0</v>
      </c>
    </row>
    <row r="520" spans="1:6" x14ac:dyDescent="0.3">
      <c r="A520" t="s">
        <v>917</v>
      </c>
      <c r="E520" t="s">
        <v>1540</v>
      </c>
      <c r="F520">
        <f t="shared" si="8"/>
        <v>0</v>
      </c>
    </row>
    <row r="521" spans="1:6" x14ac:dyDescent="0.3">
      <c r="A521" t="s">
        <v>1031</v>
      </c>
      <c r="E521" t="s">
        <v>1540</v>
      </c>
      <c r="F521">
        <f t="shared" si="8"/>
        <v>0</v>
      </c>
    </row>
    <row r="522" spans="1:6" x14ac:dyDescent="0.3">
      <c r="A522" t="s">
        <v>1033</v>
      </c>
      <c r="E522" t="s">
        <v>1540</v>
      </c>
      <c r="F522">
        <f t="shared" si="8"/>
        <v>0</v>
      </c>
    </row>
    <row r="523" spans="1:6" x14ac:dyDescent="0.3">
      <c r="A523" t="s">
        <v>1147</v>
      </c>
      <c r="E523" t="s">
        <v>1540</v>
      </c>
      <c r="F523">
        <f t="shared" si="8"/>
        <v>0</v>
      </c>
    </row>
    <row r="524" spans="1:6" x14ac:dyDescent="0.3">
      <c r="A524" t="s">
        <v>1521</v>
      </c>
      <c r="E524" t="s">
        <v>1540</v>
      </c>
      <c r="F524">
        <f t="shared" si="8"/>
        <v>0</v>
      </c>
    </row>
    <row r="525" spans="1:6" x14ac:dyDescent="0.3">
      <c r="A525" t="s">
        <v>1522</v>
      </c>
      <c r="E525" t="s">
        <v>1540</v>
      </c>
      <c r="F525">
        <f t="shared" si="8"/>
        <v>0</v>
      </c>
    </row>
    <row r="526" spans="1:6" x14ac:dyDescent="0.3">
      <c r="A526" t="s">
        <v>1523</v>
      </c>
      <c r="E526" t="s">
        <v>1540</v>
      </c>
      <c r="F526">
        <f t="shared" si="8"/>
        <v>0</v>
      </c>
    </row>
    <row r="527" spans="1:6" x14ac:dyDescent="0.3">
      <c r="A527" t="s">
        <v>1524</v>
      </c>
      <c r="E527" t="s">
        <v>1540</v>
      </c>
      <c r="F527">
        <f t="shared" si="8"/>
        <v>0</v>
      </c>
    </row>
    <row r="528" spans="1:6" x14ac:dyDescent="0.3">
      <c r="A528" t="s">
        <v>1525</v>
      </c>
      <c r="E528" t="s">
        <v>1540</v>
      </c>
      <c r="F528">
        <f t="shared" si="8"/>
        <v>0</v>
      </c>
    </row>
    <row r="529" spans="1:6" x14ac:dyDescent="0.3">
      <c r="A529" t="s">
        <v>1526</v>
      </c>
      <c r="E529" t="s">
        <v>1540</v>
      </c>
      <c r="F529">
        <f t="shared" si="8"/>
        <v>0</v>
      </c>
    </row>
    <row r="530" spans="1:6" x14ac:dyDescent="0.3">
      <c r="A530" t="s">
        <v>1527</v>
      </c>
      <c r="E530" t="s">
        <v>1540</v>
      </c>
      <c r="F530">
        <f t="shared" si="8"/>
        <v>0</v>
      </c>
    </row>
    <row r="531" spans="1:6" x14ac:dyDescent="0.3">
      <c r="A531" t="s">
        <v>1530</v>
      </c>
      <c r="E531" t="s">
        <v>1540</v>
      </c>
      <c r="F531">
        <f t="shared" si="8"/>
        <v>0</v>
      </c>
    </row>
    <row r="532" spans="1:6" x14ac:dyDescent="0.3">
      <c r="A532" t="s">
        <v>1532</v>
      </c>
      <c r="E532" t="s">
        <v>1540</v>
      </c>
      <c r="F532">
        <f t="shared" si="8"/>
        <v>0</v>
      </c>
    </row>
    <row r="533" spans="1:6" x14ac:dyDescent="0.3">
      <c r="A533" t="s">
        <v>1533</v>
      </c>
      <c r="E533" t="s">
        <v>1540</v>
      </c>
      <c r="F533">
        <f t="shared" si="8"/>
        <v>0</v>
      </c>
    </row>
    <row r="534" spans="1:6" x14ac:dyDescent="0.3">
      <c r="A534" t="s">
        <v>1534</v>
      </c>
      <c r="E534" t="s">
        <v>1540</v>
      </c>
      <c r="F534">
        <f t="shared" si="8"/>
        <v>0</v>
      </c>
    </row>
    <row r="535" spans="1:6" x14ac:dyDescent="0.3">
      <c r="A535" t="s">
        <v>1535</v>
      </c>
      <c r="E535" t="s">
        <v>1540</v>
      </c>
      <c r="F535">
        <f t="shared" si="8"/>
        <v>0</v>
      </c>
    </row>
    <row r="536" spans="1:6" x14ac:dyDescent="0.3">
      <c r="A536" t="s">
        <v>1536</v>
      </c>
      <c r="E536" t="s">
        <v>1540</v>
      </c>
      <c r="F536">
        <f t="shared" si="8"/>
        <v>0</v>
      </c>
    </row>
    <row r="537" spans="1:6" x14ac:dyDescent="0.3">
      <c r="A537" t="s">
        <v>1537</v>
      </c>
      <c r="E537" t="s">
        <v>1540</v>
      </c>
      <c r="F537">
        <f t="shared" si="8"/>
        <v>0</v>
      </c>
    </row>
  </sheetData>
  <autoFilter ref="A1:F537" xr:uid="{4FEFB70A-54BC-43AA-B649-0AC42B8D61FC}"/>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0B1A-BBE3-4676-B0D7-21B31CB2ADC3}">
  <dimension ref="A1:F10"/>
  <sheetViews>
    <sheetView workbookViewId="0">
      <selection activeCell="B9" sqref="B9"/>
    </sheetView>
  </sheetViews>
  <sheetFormatPr defaultRowHeight="14.4" x14ac:dyDescent="0.3"/>
  <cols>
    <col min="1" max="6" width="21.77734375" customWidth="1"/>
  </cols>
  <sheetData>
    <row r="1" spans="1:6" ht="15" thickBot="1" x14ac:dyDescent="0.35">
      <c r="A1" t="s">
        <v>1980</v>
      </c>
      <c r="B1" t="s">
        <v>1981</v>
      </c>
    </row>
    <row r="2" spans="1:6" ht="15" thickBot="1" x14ac:dyDescent="0.35">
      <c r="A2" s="42" t="s">
        <v>1668</v>
      </c>
      <c r="B2" s="43" t="s">
        <v>1541</v>
      </c>
      <c r="C2" s="44" t="s">
        <v>21</v>
      </c>
      <c r="D2" s="45" t="s">
        <v>230</v>
      </c>
      <c r="E2">
        <f>VLOOKUP(D2,Sheet3!B:M,12,0)</f>
        <v>155</v>
      </c>
      <c r="F2" s="46" t="s">
        <v>2641</v>
      </c>
    </row>
    <row r="3" spans="1:6" ht="15" thickBot="1" x14ac:dyDescent="0.35">
      <c r="A3" s="22" t="s">
        <v>1669</v>
      </c>
      <c r="B3" s="47" t="s">
        <v>1542</v>
      </c>
      <c r="C3" s="48" t="s">
        <v>95</v>
      </c>
      <c r="D3" s="14" t="s">
        <v>231</v>
      </c>
      <c r="E3">
        <f>VLOOKUP(D3,Sheet3!B:M,12,0)</f>
        <v>156</v>
      </c>
      <c r="F3" s="49" t="s">
        <v>2641</v>
      </c>
    </row>
    <row r="4" spans="1:6" ht="15" thickBot="1" x14ac:dyDescent="0.35">
      <c r="A4" s="22" t="s">
        <v>1670</v>
      </c>
      <c r="B4" s="47" t="s">
        <v>1543</v>
      </c>
      <c r="C4" s="48" t="s">
        <v>96</v>
      </c>
      <c r="D4" s="14" t="s">
        <v>232</v>
      </c>
      <c r="E4">
        <f>VLOOKUP(D4,Sheet3!B:M,12,0)</f>
        <v>157</v>
      </c>
      <c r="F4" s="49" t="s">
        <v>2641</v>
      </c>
    </row>
    <row r="5" spans="1:6" ht="15" thickBot="1" x14ac:dyDescent="0.35">
      <c r="A5" s="22" t="s">
        <v>1671</v>
      </c>
      <c r="B5" s="47" t="s">
        <v>1544</v>
      </c>
      <c r="C5" s="48" t="s">
        <v>56</v>
      </c>
      <c r="D5" s="14" t="s">
        <v>233</v>
      </c>
      <c r="E5">
        <f>VLOOKUP(D5,Sheet3!B:M,12,0)</f>
        <v>158</v>
      </c>
      <c r="F5" s="49" t="s">
        <v>2641</v>
      </c>
    </row>
    <row r="6" spans="1:6" ht="15" thickBot="1" x14ac:dyDescent="0.35">
      <c r="A6" s="22" t="s">
        <v>1664</v>
      </c>
      <c r="B6" s="47" t="s">
        <v>1545</v>
      </c>
      <c r="C6" s="48" t="s">
        <v>1187</v>
      </c>
      <c r="D6" s="14" t="s">
        <v>234</v>
      </c>
      <c r="E6">
        <f>VLOOKUP(D6,Sheet3!B:M,12,0)</f>
        <v>159</v>
      </c>
      <c r="F6" s="49" t="s">
        <v>2642</v>
      </c>
    </row>
    <row r="7" spans="1:6" ht="15" thickBot="1" x14ac:dyDescent="0.35">
      <c r="A7" s="22" t="s">
        <v>1664</v>
      </c>
      <c r="B7" s="47" t="s">
        <v>1546</v>
      </c>
      <c r="C7" s="48" t="s">
        <v>1188</v>
      </c>
      <c r="D7" s="14" t="s">
        <v>235</v>
      </c>
      <c r="E7">
        <f>VLOOKUP(D7,Sheet3!B:M,12,0)</f>
        <v>160</v>
      </c>
      <c r="F7" s="49" t="s">
        <v>2642</v>
      </c>
    </row>
    <row r="8" spans="1:6" ht="15" thickBot="1" x14ac:dyDescent="0.35">
      <c r="A8" s="22" t="s">
        <v>1664</v>
      </c>
      <c r="B8" s="47" t="s">
        <v>1547</v>
      </c>
      <c r="C8" s="50" t="s">
        <v>1189</v>
      </c>
      <c r="D8" s="14" t="s">
        <v>236</v>
      </c>
      <c r="E8">
        <f>VLOOKUP(D8,Sheet3!B:M,12,0)</f>
        <v>161</v>
      </c>
      <c r="F8" s="49" t="s">
        <v>2642</v>
      </c>
    </row>
    <row r="9" spans="1:6" ht="15" thickBot="1" x14ac:dyDescent="0.35">
      <c r="A9" s="22" t="s">
        <v>1664</v>
      </c>
      <c r="B9" s="47" t="s">
        <v>1548</v>
      </c>
      <c r="C9" s="50" t="s">
        <v>1190</v>
      </c>
      <c r="D9" s="14" t="s">
        <v>237</v>
      </c>
      <c r="E9">
        <f>VLOOKUP(D9,Sheet3!B:M,12,0)</f>
        <v>162</v>
      </c>
      <c r="F9" s="49" t="s">
        <v>2642</v>
      </c>
    </row>
    <row r="10" spans="1:6" ht="15" thickBot="1" x14ac:dyDescent="0.35">
      <c r="A10" s="22" t="s">
        <v>1664</v>
      </c>
      <c r="B10" s="47" t="s">
        <v>1549</v>
      </c>
      <c r="C10" s="50" t="s">
        <v>1191</v>
      </c>
      <c r="D10" s="14" t="s">
        <v>238</v>
      </c>
      <c r="E10">
        <f>VLOOKUP(D10,Sheet3!B:M,12,0)</f>
        <v>163</v>
      </c>
      <c r="F10" s="49" t="s">
        <v>2642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BABC-9DF8-4225-B46D-FC0B55F88CA9}">
  <dimension ref="A1:M1036"/>
  <sheetViews>
    <sheetView workbookViewId="0">
      <selection activeCell="I11" sqref="I11"/>
    </sheetView>
  </sheetViews>
  <sheetFormatPr defaultRowHeight="14.4" x14ac:dyDescent="0.3"/>
  <sheetData>
    <row r="1" spans="1:13" ht="15" thickBot="1" x14ac:dyDescent="0.35">
      <c r="A1" s="34" t="s">
        <v>1982</v>
      </c>
      <c r="B1" s="34" t="s">
        <v>1983</v>
      </c>
      <c r="C1" s="35" t="s">
        <v>1984</v>
      </c>
      <c r="D1" s="36" t="s">
        <v>1985</v>
      </c>
      <c r="E1" s="35" t="s">
        <v>1986</v>
      </c>
      <c r="F1" s="35" t="s">
        <v>1987</v>
      </c>
      <c r="G1" s="35" t="s">
        <v>1988</v>
      </c>
      <c r="H1" s="35" t="s">
        <v>1952</v>
      </c>
      <c r="I1" s="35" t="s">
        <v>1953</v>
      </c>
      <c r="J1" s="35" t="s">
        <v>1965</v>
      </c>
      <c r="K1" s="35" t="s">
        <v>1989</v>
      </c>
      <c r="L1" s="35" t="s">
        <v>1990</v>
      </c>
      <c r="M1" s="34" t="s">
        <v>1982</v>
      </c>
    </row>
    <row r="2" spans="1:13" ht="15" thickBot="1" x14ac:dyDescent="0.35">
      <c r="A2" s="37">
        <v>1</v>
      </c>
      <c r="B2" s="37" t="s">
        <v>6</v>
      </c>
      <c r="C2" s="38" t="s">
        <v>1991</v>
      </c>
      <c r="D2" s="39">
        <v>3</v>
      </c>
      <c r="E2" s="40">
        <v>1</v>
      </c>
      <c r="F2" s="38"/>
      <c r="G2" s="38"/>
      <c r="H2" s="40">
        <v>1</v>
      </c>
      <c r="I2" s="40">
        <v>0</v>
      </c>
      <c r="J2" s="40">
        <v>1</v>
      </c>
      <c r="K2" s="40">
        <v>1</v>
      </c>
      <c r="L2" s="38"/>
      <c r="M2" s="37">
        <v>1</v>
      </c>
    </row>
    <row r="3" spans="1:13" ht="15" thickBot="1" x14ac:dyDescent="0.35">
      <c r="A3" s="37">
        <v>2</v>
      </c>
      <c r="B3" s="37" t="s">
        <v>7</v>
      </c>
      <c r="C3" s="38" t="s">
        <v>1992</v>
      </c>
      <c r="D3" s="39">
        <v>1</v>
      </c>
      <c r="E3" s="40">
        <v>1</v>
      </c>
      <c r="F3" s="38"/>
      <c r="G3" s="38"/>
      <c r="H3" s="40">
        <v>1</v>
      </c>
      <c r="I3" s="40">
        <v>0</v>
      </c>
      <c r="J3" s="40">
        <v>1</v>
      </c>
      <c r="K3" s="40">
        <v>1</v>
      </c>
      <c r="L3" s="38"/>
      <c r="M3" s="37">
        <v>2</v>
      </c>
    </row>
    <row r="4" spans="1:13" ht="15" thickBot="1" x14ac:dyDescent="0.35">
      <c r="A4" s="37">
        <v>3</v>
      </c>
      <c r="B4" s="37" t="s">
        <v>11</v>
      </c>
      <c r="C4" s="38" t="s">
        <v>1993</v>
      </c>
      <c r="D4" s="39">
        <v>1</v>
      </c>
      <c r="E4" s="40">
        <v>1</v>
      </c>
      <c r="F4" s="38"/>
      <c r="G4" s="38"/>
      <c r="H4" s="40">
        <v>1</v>
      </c>
      <c r="I4" s="40">
        <v>0</v>
      </c>
      <c r="J4" s="40">
        <v>1</v>
      </c>
      <c r="K4" s="40">
        <v>1</v>
      </c>
      <c r="L4" s="38"/>
      <c r="M4" s="37">
        <v>3</v>
      </c>
    </row>
    <row r="5" spans="1:13" ht="15" thickBot="1" x14ac:dyDescent="0.35">
      <c r="A5" s="37">
        <v>4</v>
      </c>
      <c r="B5" s="37" t="s">
        <v>21</v>
      </c>
      <c r="C5" s="38" t="s">
        <v>1994</v>
      </c>
      <c r="D5" s="39">
        <v>1</v>
      </c>
      <c r="E5" s="40">
        <v>1</v>
      </c>
      <c r="F5" s="38"/>
      <c r="G5" s="38"/>
      <c r="H5" s="40">
        <v>1</v>
      </c>
      <c r="I5" s="40">
        <v>0</v>
      </c>
      <c r="J5" s="40">
        <v>1</v>
      </c>
      <c r="K5" s="40">
        <v>1</v>
      </c>
      <c r="L5" s="38"/>
      <c r="M5" s="37">
        <v>4</v>
      </c>
    </row>
    <row r="6" spans="1:13" ht="15" thickBot="1" x14ac:dyDescent="0.35">
      <c r="A6" s="37">
        <v>5</v>
      </c>
      <c r="B6" s="37" t="s">
        <v>22</v>
      </c>
      <c r="C6" s="38" t="s">
        <v>1995</v>
      </c>
      <c r="D6" s="39">
        <v>1</v>
      </c>
      <c r="E6" s="40">
        <v>1</v>
      </c>
      <c r="F6" s="38"/>
      <c r="G6" s="38"/>
      <c r="H6" s="40">
        <v>1</v>
      </c>
      <c r="I6" s="40">
        <v>0</v>
      </c>
      <c r="J6" s="40">
        <v>1</v>
      </c>
      <c r="K6" s="40">
        <v>1</v>
      </c>
      <c r="L6" s="38"/>
      <c r="M6" s="37">
        <v>5</v>
      </c>
    </row>
    <row r="7" spans="1:13" ht="15" thickBot="1" x14ac:dyDescent="0.35">
      <c r="A7" s="37">
        <v>6</v>
      </c>
      <c r="B7" s="37" t="s">
        <v>24</v>
      </c>
      <c r="C7" s="38" t="s">
        <v>1996</v>
      </c>
      <c r="D7" s="39">
        <v>1</v>
      </c>
      <c r="E7" s="40">
        <v>1</v>
      </c>
      <c r="F7" s="38"/>
      <c r="G7" s="38"/>
      <c r="H7" s="40">
        <v>0</v>
      </c>
      <c r="I7" s="40">
        <v>1</v>
      </c>
      <c r="J7" s="40">
        <v>1</v>
      </c>
      <c r="K7" s="40">
        <v>1</v>
      </c>
      <c r="L7" s="38"/>
      <c r="M7" s="37">
        <v>6</v>
      </c>
    </row>
    <row r="8" spans="1:13" ht="15" thickBot="1" x14ac:dyDescent="0.35">
      <c r="A8" s="37">
        <v>7</v>
      </c>
      <c r="B8" s="37" t="s">
        <v>25</v>
      </c>
      <c r="C8" s="38" t="s">
        <v>1997</v>
      </c>
      <c r="D8" s="39">
        <v>1</v>
      </c>
      <c r="E8" s="40">
        <v>1</v>
      </c>
      <c r="F8" s="38"/>
      <c r="G8" s="38"/>
      <c r="H8" s="40">
        <v>0</v>
      </c>
      <c r="I8" s="40">
        <v>1</v>
      </c>
      <c r="J8" s="40">
        <v>1</v>
      </c>
      <c r="K8" s="40">
        <v>0</v>
      </c>
      <c r="L8" s="38"/>
      <c r="M8" s="37">
        <v>7</v>
      </c>
    </row>
    <row r="9" spans="1:13" ht="15" thickBot="1" x14ac:dyDescent="0.35">
      <c r="A9" s="37">
        <v>8</v>
      </c>
      <c r="B9" s="37" t="s">
        <v>27</v>
      </c>
      <c r="C9" s="38" t="s">
        <v>1998</v>
      </c>
      <c r="D9" s="39">
        <v>1</v>
      </c>
      <c r="E9" s="40">
        <v>1</v>
      </c>
      <c r="F9" s="38"/>
      <c r="G9" s="38"/>
      <c r="H9" s="40">
        <v>0</v>
      </c>
      <c r="I9" s="40">
        <v>1</v>
      </c>
      <c r="J9" s="40">
        <v>1</v>
      </c>
      <c r="K9" s="40">
        <v>0</v>
      </c>
      <c r="L9" s="38"/>
      <c r="M9" s="37">
        <v>8</v>
      </c>
    </row>
    <row r="10" spans="1:13" ht="15" thickBot="1" x14ac:dyDescent="0.35">
      <c r="A10" s="37">
        <v>9</v>
      </c>
      <c r="B10" s="37" t="s">
        <v>31</v>
      </c>
      <c r="C10" s="38" t="s">
        <v>1999</v>
      </c>
      <c r="D10" s="39">
        <v>1</v>
      </c>
      <c r="E10" s="40">
        <v>1</v>
      </c>
      <c r="F10" s="38"/>
      <c r="G10" s="38"/>
      <c r="H10" s="40">
        <v>0</v>
      </c>
      <c r="I10" s="40">
        <v>1</v>
      </c>
      <c r="J10" s="40">
        <v>1</v>
      </c>
      <c r="K10" s="40">
        <v>1</v>
      </c>
      <c r="L10" s="38"/>
      <c r="M10" s="37">
        <v>9</v>
      </c>
    </row>
    <row r="11" spans="1:13" ht="15" thickBot="1" x14ac:dyDescent="0.35">
      <c r="A11" s="37">
        <v>10</v>
      </c>
      <c r="B11" s="37" t="s">
        <v>35</v>
      </c>
      <c r="C11" s="38" t="s">
        <v>2000</v>
      </c>
      <c r="D11" s="39">
        <v>1</v>
      </c>
      <c r="E11" s="40">
        <v>1</v>
      </c>
      <c r="F11" s="38"/>
      <c r="G11" s="38"/>
      <c r="H11" s="40">
        <v>0</v>
      </c>
      <c r="I11" s="40">
        <v>1</v>
      </c>
      <c r="J11" s="40">
        <v>1</v>
      </c>
      <c r="K11" s="40">
        <v>1</v>
      </c>
      <c r="L11" s="38"/>
      <c r="M11" s="37">
        <v>10</v>
      </c>
    </row>
    <row r="12" spans="1:13" ht="15" thickBot="1" x14ac:dyDescent="0.35">
      <c r="A12" s="37">
        <v>11</v>
      </c>
      <c r="B12" s="37" t="s">
        <v>36</v>
      </c>
      <c r="C12" s="38" t="s">
        <v>2001</v>
      </c>
      <c r="D12" s="39">
        <v>1</v>
      </c>
      <c r="E12" s="40">
        <v>1</v>
      </c>
      <c r="F12" s="38"/>
      <c r="G12" s="38"/>
      <c r="H12" s="40">
        <v>0</v>
      </c>
      <c r="I12" s="40">
        <v>1</v>
      </c>
      <c r="J12" s="40">
        <v>1</v>
      </c>
      <c r="K12" s="40">
        <v>1</v>
      </c>
      <c r="L12" s="38"/>
      <c r="M12" s="37">
        <v>11</v>
      </c>
    </row>
    <row r="13" spans="1:13" ht="15" thickBot="1" x14ac:dyDescent="0.35">
      <c r="A13" s="37">
        <v>12</v>
      </c>
      <c r="B13" s="37" t="s">
        <v>37</v>
      </c>
      <c r="C13" s="38" t="s">
        <v>2002</v>
      </c>
      <c r="D13" s="39">
        <v>1</v>
      </c>
      <c r="E13" s="40">
        <v>1</v>
      </c>
      <c r="F13" s="38"/>
      <c r="G13" s="38"/>
      <c r="H13" s="40">
        <v>0</v>
      </c>
      <c r="I13" s="40">
        <v>1</v>
      </c>
      <c r="J13" s="40">
        <v>1</v>
      </c>
      <c r="K13" s="40">
        <v>0</v>
      </c>
      <c r="L13" s="38"/>
      <c r="M13" s="37">
        <v>12</v>
      </c>
    </row>
    <row r="14" spans="1:13" ht="15" thickBot="1" x14ac:dyDescent="0.35">
      <c r="A14" s="37">
        <v>13</v>
      </c>
      <c r="B14" s="37" t="s">
        <v>38</v>
      </c>
      <c r="C14" s="38" t="s">
        <v>2003</v>
      </c>
      <c r="D14" s="39">
        <v>1</v>
      </c>
      <c r="E14" s="40">
        <v>1</v>
      </c>
      <c r="F14" s="38"/>
      <c r="G14" s="38"/>
      <c r="H14" s="40">
        <v>0</v>
      </c>
      <c r="I14" s="40">
        <v>1</v>
      </c>
      <c r="J14" s="40">
        <v>1</v>
      </c>
      <c r="K14" s="40">
        <v>1</v>
      </c>
      <c r="L14" s="38"/>
      <c r="M14" s="37">
        <v>13</v>
      </c>
    </row>
    <row r="15" spans="1:13" ht="15" thickBot="1" x14ac:dyDescent="0.35">
      <c r="A15" s="37">
        <v>14</v>
      </c>
      <c r="B15" s="37" t="s">
        <v>41</v>
      </c>
      <c r="C15" s="38" t="s">
        <v>2004</v>
      </c>
      <c r="D15" s="39">
        <v>1</v>
      </c>
      <c r="E15" s="40">
        <v>1</v>
      </c>
      <c r="F15" s="38"/>
      <c r="G15" s="38"/>
      <c r="H15" s="40">
        <v>0</v>
      </c>
      <c r="I15" s="40">
        <v>1</v>
      </c>
      <c r="J15" s="40">
        <v>1</v>
      </c>
      <c r="K15" s="40">
        <v>1</v>
      </c>
      <c r="L15" s="38"/>
      <c r="M15" s="37">
        <v>14</v>
      </c>
    </row>
    <row r="16" spans="1:13" ht="15" thickBot="1" x14ac:dyDescent="0.35">
      <c r="A16" s="37">
        <v>15</v>
      </c>
      <c r="B16" s="37" t="s">
        <v>42</v>
      </c>
      <c r="C16" s="38" t="s">
        <v>2005</v>
      </c>
      <c r="D16" s="39">
        <v>1</v>
      </c>
      <c r="E16" s="40">
        <v>1</v>
      </c>
      <c r="F16" s="38"/>
      <c r="G16" s="38"/>
      <c r="H16" s="40">
        <v>0</v>
      </c>
      <c r="I16" s="40">
        <v>1</v>
      </c>
      <c r="J16" s="40">
        <v>1</v>
      </c>
      <c r="K16" s="40">
        <v>1</v>
      </c>
      <c r="L16" s="38"/>
      <c r="M16" s="37">
        <v>15</v>
      </c>
    </row>
    <row r="17" spans="1:13" ht="15" thickBot="1" x14ac:dyDescent="0.35">
      <c r="A17" s="37">
        <v>16</v>
      </c>
      <c r="B17" s="37" t="s">
        <v>48</v>
      </c>
      <c r="C17" s="38" t="s">
        <v>2006</v>
      </c>
      <c r="D17" s="39">
        <v>1</v>
      </c>
      <c r="E17" s="40">
        <v>1</v>
      </c>
      <c r="F17" s="38"/>
      <c r="G17" s="38"/>
      <c r="H17" s="40">
        <v>0</v>
      </c>
      <c r="I17" s="40">
        <v>1</v>
      </c>
      <c r="J17" s="40">
        <v>1</v>
      </c>
      <c r="K17" s="40">
        <v>0</v>
      </c>
      <c r="L17" s="38"/>
      <c r="M17" s="37">
        <v>16</v>
      </c>
    </row>
    <row r="18" spans="1:13" ht="15" thickBot="1" x14ac:dyDescent="0.35">
      <c r="A18" s="37">
        <v>17</v>
      </c>
      <c r="B18" s="37" t="s">
        <v>49</v>
      </c>
      <c r="C18" s="38" t="s">
        <v>2007</v>
      </c>
      <c r="D18" s="39">
        <v>1</v>
      </c>
      <c r="E18" s="40">
        <v>1</v>
      </c>
      <c r="F18" s="38"/>
      <c r="G18" s="38"/>
      <c r="H18" s="40">
        <v>0</v>
      </c>
      <c r="I18" s="40">
        <v>1</v>
      </c>
      <c r="J18" s="40">
        <v>1</v>
      </c>
      <c r="K18" s="40">
        <v>0</v>
      </c>
      <c r="L18" s="38"/>
      <c r="M18" s="37">
        <v>17</v>
      </c>
    </row>
    <row r="19" spans="1:13" ht="15" thickBot="1" x14ac:dyDescent="0.35">
      <c r="A19" s="37">
        <v>18</v>
      </c>
      <c r="B19" s="37" t="s">
        <v>50</v>
      </c>
      <c r="C19" s="38" t="s">
        <v>2008</v>
      </c>
      <c r="D19" s="39">
        <v>1</v>
      </c>
      <c r="E19" s="40">
        <v>1</v>
      </c>
      <c r="F19" s="38"/>
      <c r="G19" s="38"/>
      <c r="H19" s="40">
        <v>0</v>
      </c>
      <c r="I19" s="40">
        <v>1</v>
      </c>
      <c r="J19" s="40">
        <v>1</v>
      </c>
      <c r="K19" s="40">
        <v>0</v>
      </c>
      <c r="L19" s="38"/>
      <c r="M19" s="37">
        <v>18</v>
      </c>
    </row>
    <row r="20" spans="1:13" ht="15" thickBot="1" x14ac:dyDescent="0.35">
      <c r="A20" s="37">
        <v>19</v>
      </c>
      <c r="B20" s="37" t="s">
        <v>53</v>
      </c>
      <c r="C20" s="38" t="s">
        <v>2009</v>
      </c>
      <c r="D20" s="39">
        <v>1</v>
      </c>
      <c r="E20" s="40">
        <v>1</v>
      </c>
      <c r="F20" s="38"/>
      <c r="G20" s="38"/>
      <c r="H20" s="40">
        <v>0</v>
      </c>
      <c r="I20" s="40">
        <v>1</v>
      </c>
      <c r="J20" s="40">
        <v>1</v>
      </c>
      <c r="K20" s="40">
        <v>0</v>
      </c>
      <c r="L20" s="38"/>
      <c r="M20" s="37">
        <v>19</v>
      </c>
    </row>
    <row r="21" spans="1:13" ht="15" thickBot="1" x14ac:dyDescent="0.35">
      <c r="A21" s="37">
        <v>20</v>
      </c>
      <c r="B21" s="37" t="s">
        <v>54</v>
      </c>
      <c r="C21" s="38" t="s">
        <v>2010</v>
      </c>
      <c r="D21" s="39">
        <v>1</v>
      </c>
      <c r="E21" s="40">
        <v>1</v>
      </c>
      <c r="F21" s="38"/>
      <c r="G21" s="38"/>
      <c r="H21" s="40">
        <v>0</v>
      </c>
      <c r="I21" s="40">
        <v>1</v>
      </c>
      <c r="J21" s="40">
        <v>1</v>
      </c>
      <c r="K21" s="40">
        <v>0</v>
      </c>
      <c r="L21" s="38"/>
      <c r="M21" s="37">
        <v>20</v>
      </c>
    </row>
    <row r="22" spans="1:13" ht="15" thickBot="1" x14ac:dyDescent="0.35">
      <c r="A22" s="37">
        <v>21</v>
      </c>
      <c r="B22" s="37" t="s">
        <v>56</v>
      </c>
      <c r="C22" s="38" t="s">
        <v>2011</v>
      </c>
      <c r="D22" s="39">
        <v>1</v>
      </c>
      <c r="E22" s="40">
        <v>1</v>
      </c>
      <c r="F22" s="38"/>
      <c r="G22" s="38"/>
      <c r="H22" s="40">
        <v>0</v>
      </c>
      <c r="I22" s="40">
        <v>1</v>
      </c>
      <c r="J22" s="40">
        <v>1</v>
      </c>
      <c r="K22" s="40">
        <v>1</v>
      </c>
      <c r="L22" s="38"/>
      <c r="M22" s="37">
        <v>21</v>
      </c>
    </row>
    <row r="23" spans="1:13" ht="15" thickBot="1" x14ac:dyDescent="0.35">
      <c r="A23" s="37">
        <v>22</v>
      </c>
      <c r="B23" s="37" t="s">
        <v>62</v>
      </c>
      <c r="C23" s="38" t="s">
        <v>2012</v>
      </c>
      <c r="D23" s="39">
        <v>1</v>
      </c>
      <c r="E23" s="40">
        <v>1</v>
      </c>
      <c r="F23" s="38"/>
      <c r="G23" s="38"/>
      <c r="H23" s="40">
        <v>0</v>
      </c>
      <c r="I23" s="40">
        <v>1</v>
      </c>
      <c r="J23" s="40">
        <v>1</v>
      </c>
      <c r="K23" s="40">
        <v>0</v>
      </c>
      <c r="L23" s="38"/>
      <c r="M23" s="37">
        <v>22</v>
      </c>
    </row>
    <row r="24" spans="1:13" ht="15" thickBot="1" x14ac:dyDescent="0.35">
      <c r="A24" s="37">
        <v>23</v>
      </c>
      <c r="B24" s="37" t="s">
        <v>95</v>
      </c>
      <c r="C24" s="38" t="s">
        <v>2013</v>
      </c>
      <c r="D24" s="39">
        <v>1</v>
      </c>
      <c r="E24" s="40">
        <v>1</v>
      </c>
      <c r="F24" s="38"/>
      <c r="G24" s="38"/>
      <c r="H24" s="40">
        <v>1</v>
      </c>
      <c r="I24" s="40">
        <v>0</v>
      </c>
      <c r="J24" s="40">
        <v>1</v>
      </c>
      <c r="K24" s="40">
        <v>1</v>
      </c>
      <c r="L24" s="38"/>
      <c r="M24" s="37">
        <v>23</v>
      </c>
    </row>
    <row r="25" spans="1:13" ht="15" thickBot="1" x14ac:dyDescent="0.35">
      <c r="A25" s="37">
        <v>24</v>
      </c>
      <c r="B25" s="37" t="s">
        <v>96</v>
      </c>
      <c r="C25" s="38" t="s">
        <v>2014</v>
      </c>
      <c r="D25" s="39">
        <v>1</v>
      </c>
      <c r="E25" s="40">
        <v>1</v>
      </c>
      <c r="F25" s="38"/>
      <c r="G25" s="38"/>
      <c r="H25" s="40">
        <v>1</v>
      </c>
      <c r="I25" s="40">
        <v>0</v>
      </c>
      <c r="J25" s="40">
        <v>1</v>
      </c>
      <c r="K25" s="40">
        <v>1</v>
      </c>
      <c r="L25" s="38"/>
      <c r="M25" s="37">
        <v>24</v>
      </c>
    </row>
    <row r="26" spans="1:13" ht="15" thickBot="1" x14ac:dyDescent="0.35">
      <c r="A26" s="37">
        <v>25</v>
      </c>
      <c r="B26" s="37" t="s">
        <v>101</v>
      </c>
      <c r="C26" s="38" t="s">
        <v>2015</v>
      </c>
      <c r="D26" s="39">
        <v>3</v>
      </c>
      <c r="E26" s="40">
        <v>1</v>
      </c>
      <c r="F26" s="38"/>
      <c r="G26" s="38"/>
      <c r="H26" s="40">
        <v>1</v>
      </c>
      <c r="I26" s="40">
        <v>0</v>
      </c>
      <c r="J26" s="40">
        <v>1</v>
      </c>
      <c r="K26" s="40">
        <v>0</v>
      </c>
      <c r="L26" s="38"/>
      <c r="M26" s="37">
        <v>25</v>
      </c>
    </row>
    <row r="27" spans="1:13" ht="15" thickBot="1" x14ac:dyDescent="0.35">
      <c r="A27" s="37">
        <v>26</v>
      </c>
      <c r="B27" s="37" t="s">
        <v>110</v>
      </c>
      <c r="C27" s="38" t="s">
        <v>2016</v>
      </c>
      <c r="D27" s="39">
        <v>1</v>
      </c>
      <c r="E27" s="40">
        <v>1</v>
      </c>
      <c r="F27" s="38"/>
      <c r="G27" s="38"/>
      <c r="H27" s="40">
        <v>0</v>
      </c>
      <c r="I27" s="40">
        <v>1</v>
      </c>
      <c r="J27" s="40">
        <v>1</v>
      </c>
      <c r="K27" s="40">
        <v>1</v>
      </c>
      <c r="L27" s="38"/>
      <c r="M27" s="37">
        <v>26</v>
      </c>
    </row>
    <row r="28" spans="1:13" ht="15" thickBot="1" x14ac:dyDescent="0.35">
      <c r="A28" s="37">
        <v>27</v>
      </c>
      <c r="B28" s="37" t="s">
        <v>112</v>
      </c>
      <c r="C28" s="38" t="s">
        <v>2017</v>
      </c>
      <c r="D28" s="39">
        <v>1</v>
      </c>
      <c r="E28" s="40">
        <v>1</v>
      </c>
      <c r="F28" s="38"/>
      <c r="G28" s="38"/>
      <c r="H28" s="40">
        <v>1</v>
      </c>
      <c r="I28" s="40">
        <v>0</v>
      </c>
      <c r="J28" s="40">
        <v>1</v>
      </c>
      <c r="K28" s="40">
        <v>1</v>
      </c>
      <c r="L28" s="38"/>
      <c r="M28" s="37">
        <v>27</v>
      </c>
    </row>
    <row r="29" spans="1:13" ht="15" thickBot="1" x14ac:dyDescent="0.35">
      <c r="A29" s="37">
        <v>28</v>
      </c>
      <c r="B29" s="37" t="s">
        <v>124</v>
      </c>
      <c r="C29" s="38" t="s">
        <v>2018</v>
      </c>
      <c r="D29" s="39">
        <v>1</v>
      </c>
      <c r="E29" s="40">
        <v>1</v>
      </c>
      <c r="F29" s="38"/>
      <c r="G29" s="38"/>
      <c r="H29" s="40">
        <v>0</v>
      </c>
      <c r="I29" s="40">
        <v>1</v>
      </c>
      <c r="J29" s="40">
        <v>1</v>
      </c>
      <c r="K29" s="40">
        <v>1</v>
      </c>
      <c r="L29" s="38"/>
      <c r="M29" s="37">
        <v>28</v>
      </c>
    </row>
    <row r="30" spans="1:13" ht="15" thickBot="1" x14ac:dyDescent="0.35">
      <c r="A30" s="37">
        <v>29</v>
      </c>
      <c r="B30" s="37" t="s">
        <v>125</v>
      </c>
      <c r="C30" s="38" t="s">
        <v>2019</v>
      </c>
      <c r="D30" s="39">
        <v>1</v>
      </c>
      <c r="E30" s="40">
        <v>1</v>
      </c>
      <c r="F30" s="38"/>
      <c r="G30" s="38"/>
      <c r="H30" s="40">
        <v>0</v>
      </c>
      <c r="I30" s="40">
        <v>1</v>
      </c>
      <c r="J30" s="40">
        <v>1</v>
      </c>
      <c r="K30" s="40">
        <v>0</v>
      </c>
      <c r="L30" s="38"/>
      <c r="M30" s="37">
        <v>29</v>
      </c>
    </row>
    <row r="31" spans="1:13" ht="15" thickBot="1" x14ac:dyDescent="0.35">
      <c r="A31" s="37">
        <v>30</v>
      </c>
      <c r="B31" s="37" t="s">
        <v>127</v>
      </c>
      <c r="C31" s="38" t="s">
        <v>2020</v>
      </c>
      <c r="D31" s="39">
        <v>1</v>
      </c>
      <c r="E31" s="40">
        <v>1</v>
      </c>
      <c r="F31" s="38"/>
      <c r="G31" s="38"/>
      <c r="H31" s="40">
        <v>0</v>
      </c>
      <c r="I31" s="40">
        <v>1</v>
      </c>
      <c r="J31" s="40">
        <v>1</v>
      </c>
      <c r="K31" s="40">
        <v>0</v>
      </c>
      <c r="L31" s="38"/>
      <c r="M31" s="37">
        <v>30</v>
      </c>
    </row>
    <row r="32" spans="1:13" ht="15" thickBot="1" x14ac:dyDescent="0.35">
      <c r="A32" s="37">
        <v>31</v>
      </c>
      <c r="B32" s="37" t="s">
        <v>133</v>
      </c>
      <c r="C32" s="38" t="s">
        <v>2021</v>
      </c>
      <c r="D32" s="39">
        <v>1</v>
      </c>
      <c r="E32" s="40">
        <v>1</v>
      </c>
      <c r="F32" s="38"/>
      <c r="G32" s="38"/>
      <c r="H32" s="40">
        <v>0</v>
      </c>
      <c r="I32" s="40">
        <v>1</v>
      </c>
      <c r="J32" s="40">
        <v>1</v>
      </c>
      <c r="K32" s="40">
        <v>1</v>
      </c>
      <c r="L32" s="38"/>
      <c r="M32" s="37">
        <v>31</v>
      </c>
    </row>
    <row r="33" spans="1:13" ht="15" thickBot="1" x14ac:dyDescent="0.35">
      <c r="A33" s="37">
        <v>32</v>
      </c>
      <c r="B33" s="37" t="s">
        <v>146</v>
      </c>
      <c r="C33" s="38" t="s">
        <v>2022</v>
      </c>
      <c r="D33" s="39">
        <v>1</v>
      </c>
      <c r="E33" s="40">
        <v>1</v>
      </c>
      <c r="F33" s="38"/>
      <c r="G33" s="38"/>
      <c r="H33" s="40">
        <v>0</v>
      </c>
      <c r="I33" s="40">
        <v>1</v>
      </c>
      <c r="J33" s="40">
        <v>1</v>
      </c>
      <c r="K33" s="40">
        <v>1</v>
      </c>
      <c r="L33" s="38"/>
      <c r="M33" s="37">
        <v>32</v>
      </c>
    </row>
    <row r="34" spans="1:13" ht="15" thickBot="1" x14ac:dyDescent="0.35">
      <c r="A34" s="37">
        <v>33</v>
      </c>
      <c r="B34" s="37" t="s">
        <v>147</v>
      </c>
      <c r="C34" s="38" t="s">
        <v>147</v>
      </c>
      <c r="D34" s="39">
        <v>1</v>
      </c>
      <c r="E34" s="40">
        <v>1</v>
      </c>
      <c r="F34" s="38"/>
      <c r="G34" s="38"/>
      <c r="H34" s="40">
        <v>0</v>
      </c>
      <c r="I34" s="40">
        <v>1</v>
      </c>
      <c r="J34" s="40">
        <v>1</v>
      </c>
      <c r="K34" s="40">
        <v>1</v>
      </c>
      <c r="L34" s="38"/>
      <c r="M34" s="37">
        <v>33</v>
      </c>
    </row>
    <row r="35" spans="1:13" ht="15" thickBot="1" x14ac:dyDescent="0.35">
      <c r="A35" s="37">
        <v>34</v>
      </c>
      <c r="B35" s="37" t="s">
        <v>154</v>
      </c>
      <c r="C35" s="38" t="s">
        <v>2023</v>
      </c>
      <c r="D35" s="39">
        <v>1</v>
      </c>
      <c r="E35" s="40">
        <v>1</v>
      </c>
      <c r="F35" s="38"/>
      <c r="G35" s="38"/>
      <c r="H35" s="40">
        <v>0</v>
      </c>
      <c r="I35" s="40">
        <v>1</v>
      </c>
      <c r="J35" s="40">
        <v>1</v>
      </c>
      <c r="K35" s="40">
        <v>1</v>
      </c>
      <c r="L35" s="38"/>
      <c r="M35" s="37">
        <v>34</v>
      </c>
    </row>
    <row r="36" spans="1:13" ht="15" thickBot="1" x14ac:dyDescent="0.35">
      <c r="A36" s="37">
        <v>35</v>
      </c>
      <c r="B36" s="37" t="s">
        <v>177</v>
      </c>
      <c r="C36" s="38" t="s">
        <v>2024</v>
      </c>
      <c r="D36" s="39">
        <v>1</v>
      </c>
      <c r="E36" s="40">
        <v>1</v>
      </c>
      <c r="F36" s="38"/>
      <c r="G36" s="38"/>
      <c r="H36" s="40">
        <v>0</v>
      </c>
      <c r="I36" s="40">
        <v>1</v>
      </c>
      <c r="J36" s="40">
        <v>1</v>
      </c>
      <c r="K36" s="40">
        <v>0</v>
      </c>
      <c r="L36" s="38"/>
      <c r="M36" s="37">
        <v>35</v>
      </c>
    </row>
    <row r="37" spans="1:13" ht="15" thickBot="1" x14ac:dyDescent="0.35">
      <c r="A37" s="37">
        <v>36</v>
      </c>
      <c r="B37" s="37" t="s">
        <v>184</v>
      </c>
      <c r="C37" s="38" t="s">
        <v>2025</v>
      </c>
      <c r="D37" s="39">
        <v>1</v>
      </c>
      <c r="E37" s="40">
        <v>1</v>
      </c>
      <c r="F37" s="38"/>
      <c r="G37" s="38"/>
      <c r="H37" s="40">
        <v>0</v>
      </c>
      <c r="I37" s="40">
        <v>1</v>
      </c>
      <c r="J37" s="40">
        <v>1</v>
      </c>
      <c r="K37" s="40">
        <v>1</v>
      </c>
      <c r="L37" s="38"/>
      <c r="M37" s="37">
        <v>36</v>
      </c>
    </row>
    <row r="38" spans="1:13" ht="15" thickBot="1" x14ac:dyDescent="0.35">
      <c r="A38" s="37">
        <v>37</v>
      </c>
      <c r="B38" s="37" t="s">
        <v>185</v>
      </c>
      <c r="C38" s="38" t="s">
        <v>2026</v>
      </c>
      <c r="D38" s="39">
        <v>1</v>
      </c>
      <c r="E38" s="40">
        <v>1</v>
      </c>
      <c r="F38" s="38"/>
      <c r="G38" s="38"/>
      <c r="H38" s="40">
        <v>0</v>
      </c>
      <c r="I38" s="40">
        <v>1</v>
      </c>
      <c r="J38" s="40">
        <v>1</v>
      </c>
      <c r="K38" s="40">
        <v>1</v>
      </c>
      <c r="L38" s="38"/>
      <c r="M38" s="37">
        <v>37</v>
      </c>
    </row>
    <row r="39" spans="1:13" ht="15" thickBot="1" x14ac:dyDescent="0.35">
      <c r="A39" s="37">
        <v>38</v>
      </c>
      <c r="B39" s="37" t="s">
        <v>186</v>
      </c>
      <c r="C39" s="38" t="s">
        <v>2027</v>
      </c>
      <c r="D39" s="39">
        <v>1</v>
      </c>
      <c r="E39" s="40">
        <v>1</v>
      </c>
      <c r="F39" s="38"/>
      <c r="G39" s="38"/>
      <c r="H39" s="40">
        <v>0</v>
      </c>
      <c r="I39" s="40">
        <v>1</v>
      </c>
      <c r="J39" s="40">
        <v>1</v>
      </c>
      <c r="K39" s="40">
        <v>0</v>
      </c>
      <c r="L39" s="38"/>
      <c r="M39" s="37">
        <v>38</v>
      </c>
    </row>
    <row r="40" spans="1:13" ht="15" thickBot="1" x14ac:dyDescent="0.35">
      <c r="A40" s="37">
        <v>39</v>
      </c>
      <c r="B40" s="37" t="s">
        <v>188</v>
      </c>
      <c r="C40" s="38" t="s">
        <v>188</v>
      </c>
      <c r="D40" s="39">
        <v>1</v>
      </c>
      <c r="E40" s="40">
        <v>1</v>
      </c>
      <c r="F40" s="38"/>
      <c r="G40" s="38"/>
      <c r="H40" s="40">
        <v>0</v>
      </c>
      <c r="I40" s="40">
        <v>1</v>
      </c>
      <c r="J40" s="40">
        <v>1</v>
      </c>
      <c r="K40" s="40">
        <v>1</v>
      </c>
      <c r="L40" s="38"/>
      <c r="M40" s="37">
        <v>39</v>
      </c>
    </row>
    <row r="41" spans="1:13" ht="15" thickBot="1" x14ac:dyDescent="0.35">
      <c r="A41" s="37">
        <v>40</v>
      </c>
      <c r="B41" s="37" t="s">
        <v>189</v>
      </c>
      <c r="C41" s="38" t="s">
        <v>189</v>
      </c>
      <c r="D41" s="39">
        <v>1</v>
      </c>
      <c r="E41" s="40">
        <v>1</v>
      </c>
      <c r="F41" s="38"/>
      <c r="G41" s="38"/>
      <c r="H41" s="40">
        <v>0</v>
      </c>
      <c r="I41" s="40">
        <v>1</v>
      </c>
      <c r="J41" s="40">
        <v>1</v>
      </c>
      <c r="K41" s="40">
        <v>0</v>
      </c>
      <c r="L41" s="38"/>
      <c r="M41" s="37">
        <v>40</v>
      </c>
    </row>
    <row r="42" spans="1:13" ht="15" thickBot="1" x14ac:dyDescent="0.35">
      <c r="A42" s="37">
        <v>41</v>
      </c>
      <c r="B42" s="37" t="s">
        <v>190</v>
      </c>
      <c r="C42" s="38" t="s">
        <v>2028</v>
      </c>
      <c r="D42" s="39">
        <v>1</v>
      </c>
      <c r="E42" s="40">
        <v>1</v>
      </c>
      <c r="F42" s="38"/>
      <c r="G42" s="38"/>
      <c r="H42" s="40">
        <v>0</v>
      </c>
      <c r="I42" s="40">
        <v>1</v>
      </c>
      <c r="J42" s="40">
        <v>1</v>
      </c>
      <c r="K42" s="40">
        <v>1</v>
      </c>
      <c r="L42" s="38"/>
      <c r="M42" s="37">
        <v>41</v>
      </c>
    </row>
    <row r="43" spans="1:13" ht="15" thickBot="1" x14ac:dyDescent="0.35">
      <c r="A43" s="37">
        <v>42</v>
      </c>
      <c r="B43" s="37" t="s">
        <v>216</v>
      </c>
      <c r="C43" s="38" t="s">
        <v>2029</v>
      </c>
      <c r="D43" s="39">
        <v>1</v>
      </c>
      <c r="E43" s="40">
        <v>1</v>
      </c>
      <c r="F43" s="38"/>
      <c r="G43" s="38"/>
      <c r="H43" s="40">
        <v>0</v>
      </c>
      <c r="I43" s="40">
        <v>1</v>
      </c>
      <c r="J43" s="40">
        <v>1</v>
      </c>
      <c r="K43" s="40">
        <v>1</v>
      </c>
      <c r="L43" s="38"/>
      <c r="M43" s="37">
        <v>42</v>
      </c>
    </row>
    <row r="44" spans="1:13" ht="15" thickBot="1" x14ac:dyDescent="0.35">
      <c r="A44" s="37">
        <v>43</v>
      </c>
      <c r="B44" s="37" t="s">
        <v>222</v>
      </c>
      <c r="C44" s="38" t="s">
        <v>2030</v>
      </c>
      <c r="D44" s="39">
        <v>3</v>
      </c>
      <c r="E44" s="40">
        <v>1</v>
      </c>
      <c r="F44" s="38"/>
      <c r="G44" s="38"/>
      <c r="H44" s="40">
        <v>1</v>
      </c>
      <c r="I44" s="40">
        <v>0</v>
      </c>
      <c r="J44" s="40">
        <v>1</v>
      </c>
      <c r="K44" s="40">
        <v>1</v>
      </c>
      <c r="L44" s="38"/>
      <c r="M44" s="37">
        <v>43</v>
      </c>
    </row>
    <row r="45" spans="1:13" ht="15" thickBot="1" x14ac:dyDescent="0.35">
      <c r="A45" s="37">
        <v>44</v>
      </c>
      <c r="B45" s="37" t="s">
        <v>224</v>
      </c>
      <c r="C45" s="38" t="s">
        <v>2031</v>
      </c>
      <c r="D45" s="39">
        <v>3</v>
      </c>
      <c r="E45" s="40">
        <v>1</v>
      </c>
      <c r="F45" s="38"/>
      <c r="G45" s="38"/>
      <c r="H45" s="40">
        <v>1</v>
      </c>
      <c r="I45" s="40">
        <v>0</v>
      </c>
      <c r="J45" s="40">
        <v>1</v>
      </c>
      <c r="K45" s="40">
        <v>1</v>
      </c>
      <c r="L45" s="38"/>
      <c r="M45" s="37">
        <v>44</v>
      </c>
    </row>
    <row r="46" spans="1:13" ht="15" thickBot="1" x14ac:dyDescent="0.35">
      <c r="A46" s="37">
        <v>45</v>
      </c>
      <c r="B46" s="37" t="s">
        <v>225</v>
      </c>
      <c r="C46" s="38" t="s">
        <v>2032</v>
      </c>
      <c r="D46" s="39">
        <v>3</v>
      </c>
      <c r="E46" s="40">
        <v>1</v>
      </c>
      <c r="F46" s="38"/>
      <c r="G46" s="38"/>
      <c r="H46" s="40">
        <v>1</v>
      </c>
      <c r="I46" s="40">
        <v>0</v>
      </c>
      <c r="J46" s="40">
        <v>1</v>
      </c>
      <c r="K46" s="40">
        <v>1</v>
      </c>
      <c r="L46" s="38"/>
      <c r="M46" s="37">
        <v>45</v>
      </c>
    </row>
    <row r="47" spans="1:13" ht="15" thickBot="1" x14ac:dyDescent="0.35">
      <c r="A47" s="37">
        <v>46</v>
      </c>
      <c r="B47" s="37" t="s">
        <v>1955</v>
      </c>
      <c r="C47" s="38" t="s">
        <v>2033</v>
      </c>
      <c r="D47" s="39">
        <v>1</v>
      </c>
      <c r="E47" s="40">
        <v>1</v>
      </c>
      <c r="F47" s="38"/>
      <c r="G47" s="38"/>
      <c r="H47" s="40">
        <v>0</v>
      </c>
      <c r="I47" s="40">
        <v>1</v>
      </c>
      <c r="J47" s="40">
        <v>0</v>
      </c>
      <c r="K47" s="40">
        <v>0</v>
      </c>
      <c r="L47" s="38"/>
      <c r="M47" s="37">
        <v>46</v>
      </c>
    </row>
    <row r="48" spans="1:13" ht="15" thickBot="1" x14ac:dyDescent="0.35">
      <c r="A48" s="37">
        <v>47</v>
      </c>
      <c r="B48" s="37" t="s">
        <v>1956</v>
      </c>
      <c r="C48" s="38" t="s">
        <v>2034</v>
      </c>
      <c r="D48" s="39">
        <v>1</v>
      </c>
      <c r="E48" s="40">
        <v>1</v>
      </c>
      <c r="F48" s="38"/>
      <c r="G48" s="38"/>
      <c r="H48" s="40">
        <v>0</v>
      </c>
      <c r="I48" s="40">
        <v>1</v>
      </c>
      <c r="J48" s="40">
        <v>0</v>
      </c>
      <c r="K48" s="40">
        <v>0</v>
      </c>
      <c r="L48" s="38"/>
      <c r="M48" s="37">
        <v>47</v>
      </c>
    </row>
    <row r="49" spans="1:13" ht="15" thickBot="1" x14ac:dyDescent="0.35">
      <c r="A49" s="37">
        <v>48</v>
      </c>
      <c r="B49" s="37" t="s">
        <v>1957</v>
      </c>
      <c r="C49" s="38" t="s">
        <v>2035</v>
      </c>
      <c r="D49" s="39">
        <v>1</v>
      </c>
      <c r="E49" s="40">
        <v>1</v>
      </c>
      <c r="F49" s="38"/>
      <c r="G49" s="38"/>
      <c r="H49" s="40">
        <v>0</v>
      </c>
      <c r="I49" s="40">
        <v>1</v>
      </c>
      <c r="J49" s="40">
        <v>0</v>
      </c>
      <c r="K49" s="40">
        <v>0</v>
      </c>
      <c r="L49" s="38"/>
      <c r="M49" s="37">
        <v>48</v>
      </c>
    </row>
    <row r="50" spans="1:13" ht="15" thickBot="1" x14ac:dyDescent="0.35">
      <c r="A50" s="37">
        <v>49</v>
      </c>
      <c r="B50" s="37" t="s">
        <v>1958</v>
      </c>
      <c r="C50" s="38" t="s">
        <v>2036</v>
      </c>
      <c r="D50" s="39">
        <v>1</v>
      </c>
      <c r="E50" s="40">
        <v>1</v>
      </c>
      <c r="F50" s="38"/>
      <c r="G50" s="38"/>
      <c r="H50" s="40">
        <v>0</v>
      </c>
      <c r="I50" s="40">
        <v>1</v>
      </c>
      <c r="J50" s="40">
        <v>0</v>
      </c>
      <c r="K50" s="40">
        <v>0</v>
      </c>
      <c r="L50" s="38"/>
      <c r="M50" s="37">
        <v>49</v>
      </c>
    </row>
    <row r="51" spans="1:13" ht="15" thickBot="1" x14ac:dyDescent="0.35">
      <c r="A51" s="37">
        <v>50</v>
      </c>
      <c r="B51" s="37" t="s">
        <v>1959</v>
      </c>
      <c r="C51" s="38" t="s">
        <v>2037</v>
      </c>
      <c r="D51" s="39">
        <v>1</v>
      </c>
      <c r="E51" s="40">
        <v>1</v>
      </c>
      <c r="F51" s="38"/>
      <c r="G51" s="38"/>
      <c r="H51" s="40">
        <v>0</v>
      </c>
      <c r="I51" s="40">
        <v>1</v>
      </c>
      <c r="J51" s="40">
        <v>0</v>
      </c>
      <c r="K51" s="40">
        <v>0</v>
      </c>
      <c r="L51" s="38"/>
      <c r="M51" s="37">
        <v>50</v>
      </c>
    </row>
    <row r="52" spans="1:13" ht="15" thickBot="1" x14ac:dyDescent="0.35">
      <c r="A52" s="37">
        <v>51</v>
      </c>
      <c r="B52" s="37" t="s">
        <v>1960</v>
      </c>
      <c r="C52" s="38" t="s">
        <v>2038</v>
      </c>
      <c r="D52" s="39">
        <v>1</v>
      </c>
      <c r="E52" s="40">
        <v>1</v>
      </c>
      <c r="F52" s="38"/>
      <c r="G52" s="38"/>
      <c r="H52" s="40">
        <v>0</v>
      </c>
      <c r="I52" s="40">
        <v>1</v>
      </c>
      <c r="J52" s="40">
        <v>0</v>
      </c>
      <c r="K52" s="40">
        <v>0</v>
      </c>
      <c r="L52" s="38"/>
      <c r="M52" s="37">
        <v>51</v>
      </c>
    </row>
    <row r="53" spans="1:13" ht="15" thickBot="1" x14ac:dyDescent="0.35">
      <c r="A53" s="37">
        <v>52</v>
      </c>
      <c r="B53" s="37" t="s">
        <v>1961</v>
      </c>
      <c r="C53" s="38" t="s">
        <v>2039</v>
      </c>
      <c r="D53" s="39">
        <v>1</v>
      </c>
      <c r="E53" s="40">
        <v>1</v>
      </c>
      <c r="F53" s="38"/>
      <c r="G53" s="38"/>
      <c r="H53" s="40">
        <v>0</v>
      </c>
      <c r="I53" s="40">
        <v>1</v>
      </c>
      <c r="J53" s="40">
        <v>0</v>
      </c>
      <c r="K53" s="40">
        <v>1</v>
      </c>
      <c r="L53" s="38"/>
      <c r="M53" s="37">
        <v>52</v>
      </c>
    </row>
    <row r="54" spans="1:13" ht="15" thickBot="1" x14ac:dyDescent="0.35">
      <c r="A54" s="37">
        <v>53</v>
      </c>
      <c r="B54" s="37" t="s">
        <v>1962</v>
      </c>
      <c r="C54" s="38" t="s">
        <v>2040</v>
      </c>
      <c r="D54" s="39">
        <v>1</v>
      </c>
      <c r="E54" s="40">
        <v>1</v>
      </c>
      <c r="F54" s="38"/>
      <c r="G54" s="38"/>
      <c r="H54" s="40">
        <v>0</v>
      </c>
      <c r="I54" s="40">
        <v>1</v>
      </c>
      <c r="J54" s="40">
        <v>0</v>
      </c>
      <c r="K54" s="40">
        <v>0</v>
      </c>
      <c r="L54" s="38"/>
      <c r="M54" s="37">
        <v>53</v>
      </c>
    </row>
    <row r="55" spans="1:13" ht="15" thickBot="1" x14ac:dyDescent="0.35">
      <c r="A55" s="37">
        <v>54</v>
      </c>
      <c r="B55" s="37" t="s">
        <v>1963</v>
      </c>
      <c r="C55" s="38" t="s">
        <v>1963</v>
      </c>
      <c r="D55" s="39">
        <v>1</v>
      </c>
      <c r="E55" s="40">
        <v>1</v>
      </c>
      <c r="F55" s="38"/>
      <c r="G55" s="38"/>
      <c r="H55" s="40">
        <v>0</v>
      </c>
      <c r="I55" s="40">
        <v>1</v>
      </c>
      <c r="J55" s="40">
        <v>0</v>
      </c>
      <c r="K55" s="40">
        <v>0</v>
      </c>
      <c r="L55" s="38"/>
      <c r="M55" s="37">
        <v>54</v>
      </c>
    </row>
    <row r="56" spans="1:13" ht="15" thickBot="1" x14ac:dyDescent="0.35">
      <c r="A56" s="37">
        <v>55</v>
      </c>
      <c r="B56" s="37" t="s">
        <v>1187</v>
      </c>
      <c r="C56" s="38" t="s">
        <v>2041</v>
      </c>
      <c r="D56" s="39">
        <v>3</v>
      </c>
      <c r="E56" s="40">
        <v>1</v>
      </c>
      <c r="F56" s="38"/>
      <c r="G56" s="38"/>
      <c r="H56" s="40">
        <v>1</v>
      </c>
      <c r="I56" s="40">
        <v>0</v>
      </c>
      <c r="J56" s="40">
        <v>0</v>
      </c>
      <c r="K56" s="40">
        <v>1</v>
      </c>
      <c r="L56" s="38"/>
      <c r="M56" s="37">
        <v>55</v>
      </c>
    </row>
    <row r="57" spans="1:13" ht="15" thickBot="1" x14ac:dyDescent="0.35">
      <c r="A57" s="37">
        <v>56</v>
      </c>
      <c r="B57" s="37" t="s">
        <v>1188</v>
      </c>
      <c r="C57" s="38" t="s">
        <v>2042</v>
      </c>
      <c r="D57" s="39">
        <v>3</v>
      </c>
      <c r="E57" s="40">
        <v>1</v>
      </c>
      <c r="F57" s="38"/>
      <c r="G57" s="38"/>
      <c r="H57" s="40">
        <v>1</v>
      </c>
      <c r="I57" s="40">
        <v>0</v>
      </c>
      <c r="J57" s="40">
        <v>0</v>
      </c>
      <c r="K57" s="40">
        <v>1</v>
      </c>
      <c r="L57" s="38"/>
      <c r="M57" s="37">
        <v>56</v>
      </c>
    </row>
    <row r="58" spans="1:13" ht="15" thickBot="1" x14ac:dyDescent="0.35">
      <c r="A58" s="37">
        <v>57</v>
      </c>
      <c r="B58" s="37" t="s">
        <v>1282</v>
      </c>
      <c r="C58" s="38" t="s">
        <v>2043</v>
      </c>
      <c r="D58" s="39">
        <v>1</v>
      </c>
      <c r="E58" s="40">
        <v>1</v>
      </c>
      <c r="F58" s="38"/>
      <c r="G58" s="38"/>
      <c r="H58" s="40">
        <v>0</v>
      </c>
      <c r="I58" s="40">
        <v>1</v>
      </c>
      <c r="J58" s="40">
        <v>0</v>
      </c>
      <c r="K58" s="40">
        <v>1</v>
      </c>
      <c r="L58" s="38"/>
      <c r="M58" s="37">
        <v>57</v>
      </c>
    </row>
    <row r="59" spans="1:13" ht="15" thickBot="1" x14ac:dyDescent="0.35">
      <c r="A59" s="37">
        <v>58</v>
      </c>
      <c r="B59" s="37" t="s">
        <v>1220</v>
      </c>
      <c r="C59" s="38" t="s">
        <v>2044</v>
      </c>
      <c r="D59" s="39">
        <v>3</v>
      </c>
      <c r="E59" s="40">
        <v>1</v>
      </c>
      <c r="F59" s="38"/>
      <c r="G59" s="38"/>
      <c r="H59" s="40">
        <v>1</v>
      </c>
      <c r="I59" s="40">
        <v>0</v>
      </c>
      <c r="J59" s="40">
        <v>0</v>
      </c>
      <c r="K59" s="40">
        <v>1</v>
      </c>
      <c r="L59" s="38"/>
      <c r="M59" s="37">
        <v>58</v>
      </c>
    </row>
    <row r="60" spans="1:13" ht="15" thickBot="1" x14ac:dyDescent="0.35">
      <c r="A60" s="37">
        <v>59</v>
      </c>
      <c r="B60" s="37" t="s">
        <v>343</v>
      </c>
      <c r="C60" s="38" t="s">
        <v>2045</v>
      </c>
      <c r="D60" s="39">
        <v>1</v>
      </c>
      <c r="E60" s="40">
        <v>1</v>
      </c>
      <c r="F60" s="38"/>
      <c r="G60" s="38"/>
      <c r="H60" s="40">
        <v>0</v>
      </c>
      <c r="I60" s="40">
        <v>1</v>
      </c>
      <c r="J60" s="40">
        <v>0</v>
      </c>
      <c r="K60" s="40">
        <v>1</v>
      </c>
      <c r="L60" s="38"/>
      <c r="M60" s="37">
        <v>59</v>
      </c>
    </row>
    <row r="61" spans="1:13" ht="15" thickBot="1" x14ac:dyDescent="0.35">
      <c r="A61" s="37">
        <v>60</v>
      </c>
      <c r="B61" s="37" t="s">
        <v>1282</v>
      </c>
      <c r="C61" s="38" t="s">
        <v>2043</v>
      </c>
      <c r="D61" s="39">
        <v>1</v>
      </c>
      <c r="E61" s="40">
        <v>1</v>
      </c>
      <c r="F61" s="38"/>
      <c r="G61" s="38"/>
      <c r="H61" s="40">
        <v>0</v>
      </c>
      <c r="I61" s="40">
        <v>1</v>
      </c>
      <c r="J61" s="40">
        <v>0</v>
      </c>
      <c r="K61" s="40">
        <v>1</v>
      </c>
      <c r="L61" s="38"/>
      <c r="M61" s="37">
        <v>60</v>
      </c>
    </row>
    <row r="62" spans="1:13" ht="15" thickBot="1" x14ac:dyDescent="0.35">
      <c r="A62" s="37">
        <v>61</v>
      </c>
      <c r="B62" s="37" t="s">
        <v>1331</v>
      </c>
      <c r="C62" s="38" t="s">
        <v>2046</v>
      </c>
      <c r="D62" s="39">
        <v>3</v>
      </c>
      <c r="E62" s="40">
        <v>1</v>
      </c>
      <c r="F62" s="38"/>
      <c r="G62" s="38"/>
      <c r="H62" s="40">
        <v>1</v>
      </c>
      <c r="I62" s="40">
        <v>0</v>
      </c>
      <c r="J62" s="40">
        <v>0</v>
      </c>
      <c r="K62" s="40">
        <v>1</v>
      </c>
      <c r="L62" s="38"/>
      <c r="M62" s="37">
        <v>61</v>
      </c>
    </row>
    <row r="63" spans="1:13" ht="15" thickBot="1" x14ac:dyDescent="0.35">
      <c r="A63" s="37">
        <v>62</v>
      </c>
      <c r="B63" s="37" t="s">
        <v>10</v>
      </c>
      <c r="C63" s="38" t="s">
        <v>2047</v>
      </c>
      <c r="D63" s="39">
        <v>1</v>
      </c>
      <c r="E63" s="40">
        <v>0</v>
      </c>
      <c r="F63" s="38"/>
      <c r="G63" s="38"/>
      <c r="H63" s="40">
        <v>0</v>
      </c>
      <c r="I63" s="40">
        <v>0</v>
      </c>
      <c r="J63" s="40">
        <v>1</v>
      </c>
      <c r="K63" s="40">
        <v>0</v>
      </c>
      <c r="L63" s="38"/>
      <c r="M63" s="37">
        <v>62</v>
      </c>
    </row>
    <row r="64" spans="1:13" ht="15" thickBot="1" x14ac:dyDescent="0.35">
      <c r="A64" s="37">
        <v>63</v>
      </c>
      <c r="B64" s="37" t="s">
        <v>14</v>
      </c>
      <c r="C64" s="38" t="s">
        <v>2048</v>
      </c>
      <c r="D64" s="39">
        <v>1</v>
      </c>
      <c r="E64" s="40">
        <v>0</v>
      </c>
      <c r="F64" s="38"/>
      <c r="G64" s="38"/>
      <c r="H64" s="40">
        <v>0</v>
      </c>
      <c r="I64" s="40">
        <v>0</v>
      </c>
      <c r="J64" s="40">
        <v>1</v>
      </c>
      <c r="K64" s="40">
        <v>0</v>
      </c>
      <c r="L64" s="38"/>
      <c r="M64" s="37">
        <v>63</v>
      </c>
    </row>
    <row r="65" spans="1:13" ht="15" thickBot="1" x14ac:dyDescent="0.35">
      <c r="A65" s="37">
        <v>64</v>
      </c>
      <c r="B65" s="37" t="s">
        <v>15</v>
      </c>
      <c r="C65" s="38" t="s">
        <v>2049</v>
      </c>
      <c r="D65" s="39">
        <v>1</v>
      </c>
      <c r="E65" s="40">
        <v>0</v>
      </c>
      <c r="F65" s="38"/>
      <c r="G65" s="38"/>
      <c r="H65" s="40">
        <v>0</v>
      </c>
      <c r="I65" s="40">
        <v>0</v>
      </c>
      <c r="J65" s="40">
        <v>1</v>
      </c>
      <c r="K65" s="40">
        <v>0</v>
      </c>
      <c r="L65" s="38"/>
      <c r="M65" s="37">
        <v>64</v>
      </c>
    </row>
    <row r="66" spans="1:13" ht="15" thickBot="1" x14ac:dyDescent="0.35">
      <c r="A66" s="37">
        <v>65</v>
      </c>
      <c r="B66" s="37" t="s">
        <v>17</v>
      </c>
      <c r="C66" s="38" t="s">
        <v>2050</v>
      </c>
      <c r="D66" s="39">
        <v>1</v>
      </c>
      <c r="E66" s="40">
        <v>0</v>
      </c>
      <c r="F66" s="38"/>
      <c r="G66" s="38"/>
      <c r="H66" s="40">
        <v>0</v>
      </c>
      <c r="I66" s="40">
        <v>0</v>
      </c>
      <c r="J66" s="40">
        <v>1</v>
      </c>
      <c r="K66" s="40">
        <v>0</v>
      </c>
      <c r="L66" s="38"/>
      <c r="M66" s="37">
        <v>65</v>
      </c>
    </row>
    <row r="67" spans="1:13" ht="15" thickBot="1" x14ac:dyDescent="0.35">
      <c r="A67" s="37">
        <v>66</v>
      </c>
      <c r="B67" s="37" t="s">
        <v>23</v>
      </c>
      <c r="C67" s="38" t="s">
        <v>2051</v>
      </c>
      <c r="D67" s="39">
        <v>1</v>
      </c>
      <c r="E67" s="40">
        <v>0</v>
      </c>
      <c r="F67" s="38"/>
      <c r="G67" s="38"/>
      <c r="H67" s="40">
        <v>0</v>
      </c>
      <c r="I67" s="40">
        <v>0</v>
      </c>
      <c r="J67" s="40">
        <v>1</v>
      </c>
      <c r="K67" s="40">
        <v>0</v>
      </c>
      <c r="L67" s="38"/>
      <c r="M67" s="37">
        <v>66</v>
      </c>
    </row>
    <row r="68" spans="1:13" ht="15" thickBot="1" x14ac:dyDescent="0.35">
      <c r="A68" s="37">
        <v>67</v>
      </c>
      <c r="B68" s="37" t="s">
        <v>26</v>
      </c>
      <c r="C68" s="38" t="s">
        <v>2052</v>
      </c>
      <c r="D68" s="39">
        <v>1</v>
      </c>
      <c r="E68" s="40">
        <v>0</v>
      </c>
      <c r="F68" s="38"/>
      <c r="G68" s="38"/>
      <c r="H68" s="40">
        <v>0</v>
      </c>
      <c r="I68" s="40">
        <v>0</v>
      </c>
      <c r="J68" s="40">
        <v>1</v>
      </c>
      <c r="K68" s="40">
        <v>0</v>
      </c>
      <c r="L68" s="38"/>
      <c r="M68" s="37">
        <v>67</v>
      </c>
    </row>
    <row r="69" spans="1:13" ht="15" thickBot="1" x14ac:dyDescent="0.35">
      <c r="A69" s="37">
        <v>68</v>
      </c>
      <c r="B69" s="37" t="s">
        <v>29</v>
      </c>
      <c r="C69" s="38" t="s">
        <v>2053</v>
      </c>
      <c r="D69" s="39">
        <v>1</v>
      </c>
      <c r="E69" s="40">
        <v>0</v>
      </c>
      <c r="F69" s="38"/>
      <c r="G69" s="38"/>
      <c r="H69" s="40">
        <v>0</v>
      </c>
      <c r="I69" s="40">
        <v>0</v>
      </c>
      <c r="J69" s="40">
        <v>1</v>
      </c>
      <c r="K69" s="40">
        <v>0</v>
      </c>
      <c r="L69" s="38"/>
      <c r="M69" s="37">
        <v>68</v>
      </c>
    </row>
    <row r="70" spans="1:13" ht="15" thickBot="1" x14ac:dyDescent="0.35">
      <c r="A70" s="37">
        <v>69</v>
      </c>
      <c r="B70" s="37" t="s">
        <v>30</v>
      </c>
      <c r="C70" s="38" t="s">
        <v>2054</v>
      </c>
      <c r="D70" s="39">
        <v>1</v>
      </c>
      <c r="E70" s="40">
        <v>0</v>
      </c>
      <c r="F70" s="38"/>
      <c r="G70" s="38"/>
      <c r="H70" s="40">
        <v>0</v>
      </c>
      <c r="I70" s="40">
        <v>0</v>
      </c>
      <c r="J70" s="40">
        <v>1</v>
      </c>
      <c r="K70" s="40">
        <v>1</v>
      </c>
      <c r="L70" s="38"/>
      <c r="M70" s="37">
        <v>69</v>
      </c>
    </row>
    <row r="71" spans="1:13" ht="15" thickBot="1" x14ac:dyDescent="0.35">
      <c r="A71" s="37">
        <v>70</v>
      </c>
      <c r="B71" s="37" t="s">
        <v>40</v>
      </c>
      <c r="C71" s="38" t="s">
        <v>2055</v>
      </c>
      <c r="D71" s="39">
        <v>1</v>
      </c>
      <c r="E71" s="40">
        <v>0</v>
      </c>
      <c r="F71" s="38"/>
      <c r="G71" s="38"/>
      <c r="H71" s="40">
        <v>0</v>
      </c>
      <c r="I71" s="40">
        <v>0</v>
      </c>
      <c r="J71" s="40">
        <v>1</v>
      </c>
      <c r="K71" s="40">
        <v>0</v>
      </c>
      <c r="L71" s="38"/>
      <c r="M71" s="37">
        <v>70</v>
      </c>
    </row>
    <row r="72" spans="1:13" ht="15" thickBot="1" x14ac:dyDescent="0.35">
      <c r="A72" s="37">
        <v>71</v>
      </c>
      <c r="B72" s="37" t="s">
        <v>44</v>
      </c>
      <c r="C72" s="38" t="s">
        <v>2056</v>
      </c>
      <c r="D72" s="39">
        <v>1</v>
      </c>
      <c r="E72" s="40">
        <v>0</v>
      </c>
      <c r="F72" s="38"/>
      <c r="G72" s="38"/>
      <c r="H72" s="40">
        <v>0</v>
      </c>
      <c r="I72" s="40">
        <v>0</v>
      </c>
      <c r="J72" s="40">
        <v>1</v>
      </c>
      <c r="K72" s="40">
        <v>0</v>
      </c>
      <c r="L72" s="38"/>
      <c r="M72" s="37">
        <v>71</v>
      </c>
    </row>
    <row r="73" spans="1:13" ht="15" thickBot="1" x14ac:dyDescent="0.35">
      <c r="A73" s="37">
        <v>72</v>
      </c>
      <c r="B73" s="37" t="s">
        <v>45</v>
      </c>
      <c r="C73" s="38" t="s">
        <v>2057</v>
      </c>
      <c r="D73" s="39">
        <v>1</v>
      </c>
      <c r="E73" s="40">
        <v>0</v>
      </c>
      <c r="F73" s="38"/>
      <c r="G73" s="38"/>
      <c r="H73" s="40">
        <v>0</v>
      </c>
      <c r="I73" s="40">
        <v>0</v>
      </c>
      <c r="J73" s="40">
        <v>1</v>
      </c>
      <c r="K73" s="40">
        <v>0</v>
      </c>
      <c r="L73" s="38"/>
      <c r="M73" s="37">
        <v>72</v>
      </c>
    </row>
    <row r="74" spans="1:13" ht="15" thickBot="1" x14ac:dyDescent="0.35">
      <c r="A74" s="37">
        <v>73</v>
      </c>
      <c r="B74" s="37" t="s">
        <v>46</v>
      </c>
      <c r="C74" s="38" t="s">
        <v>2058</v>
      </c>
      <c r="D74" s="39">
        <v>1</v>
      </c>
      <c r="E74" s="40">
        <v>0</v>
      </c>
      <c r="F74" s="38"/>
      <c r="G74" s="38"/>
      <c r="H74" s="40">
        <v>0</v>
      </c>
      <c r="I74" s="40">
        <v>0</v>
      </c>
      <c r="J74" s="40">
        <v>1</v>
      </c>
      <c r="K74" s="40">
        <v>0</v>
      </c>
      <c r="L74" s="38"/>
      <c r="M74" s="37">
        <v>73</v>
      </c>
    </row>
    <row r="75" spans="1:13" ht="15" thickBot="1" x14ac:dyDescent="0.35">
      <c r="A75" s="37">
        <v>74</v>
      </c>
      <c r="B75" s="37" t="s">
        <v>52</v>
      </c>
      <c r="C75" s="38" t="s">
        <v>2059</v>
      </c>
      <c r="D75" s="39">
        <v>1</v>
      </c>
      <c r="E75" s="40">
        <v>0</v>
      </c>
      <c r="F75" s="38"/>
      <c r="G75" s="38"/>
      <c r="H75" s="40">
        <v>0</v>
      </c>
      <c r="I75" s="40">
        <v>0</v>
      </c>
      <c r="J75" s="40">
        <v>1</v>
      </c>
      <c r="K75" s="40">
        <v>0</v>
      </c>
      <c r="L75" s="38"/>
      <c r="M75" s="37">
        <v>74</v>
      </c>
    </row>
    <row r="76" spans="1:13" ht="15" thickBot="1" x14ac:dyDescent="0.35">
      <c r="A76" s="37">
        <v>75</v>
      </c>
      <c r="B76" s="37" t="s">
        <v>58</v>
      </c>
      <c r="C76" s="38" t="s">
        <v>2060</v>
      </c>
      <c r="D76" s="39">
        <v>3</v>
      </c>
      <c r="E76" s="40">
        <v>0</v>
      </c>
      <c r="F76" s="38"/>
      <c r="G76" s="38"/>
      <c r="H76" s="40">
        <v>0</v>
      </c>
      <c r="I76" s="40">
        <v>0</v>
      </c>
      <c r="J76" s="40">
        <v>1</v>
      </c>
      <c r="K76" s="40">
        <v>1</v>
      </c>
      <c r="L76" s="38"/>
      <c r="M76" s="37">
        <v>75</v>
      </c>
    </row>
    <row r="77" spans="1:13" ht="15" thickBot="1" x14ac:dyDescent="0.35">
      <c r="A77" s="37">
        <v>76</v>
      </c>
      <c r="B77" s="37" t="s">
        <v>61</v>
      </c>
      <c r="C77" s="38" t="s">
        <v>2061</v>
      </c>
      <c r="D77" s="39">
        <v>1</v>
      </c>
      <c r="E77" s="40">
        <v>0</v>
      </c>
      <c r="F77" s="38"/>
      <c r="G77" s="38"/>
      <c r="H77" s="40">
        <v>0</v>
      </c>
      <c r="I77" s="40">
        <v>0</v>
      </c>
      <c r="J77" s="40">
        <v>1</v>
      </c>
      <c r="K77" s="40">
        <v>0</v>
      </c>
      <c r="L77" s="38"/>
      <c r="M77" s="37">
        <v>76</v>
      </c>
    </row>
    <row r="78" spans="1:13" ht="15" thickBot="1" x14ac:dyDescent="0.35">
      <c r="A78" s="37">
        <v>77</v>
      </c>
      <c r="B78" s="37" t="s">
        <v>65</v>
      </c>
      <c r="C78" s="38" t="s">
        <v>2062</v>
      </c>
      <c r="D78" s="39">
        <v>1</v>
      </c>
      <c r="E78" s="40">
        <v>0</v>
      </c>
      <c r="F78" s="38"/>
      <c r="G78" s="38"/>
      <c r="H78" s="40">
        <v>0</v>
      </c>
      <c r="I78" s="40">
        <v>0</v>
      </c>
      <c r="J78" s="40">
        <v>1</v>
      </c>
      <c r="K78" s="40">
        <v>0</v>
      </c>
      <c r="L78" s="38"/>
      <c r="M78" s="37">
        <v>77</v>
      </c>
    </row>
    <row r="79" spans="1:13" ht="15" thickBot="1" x14ac:dyDescent="0.35">
      <c r="A79" s="37">
        <v>78</v>
      </c>
      <c r="B79" s="37" t="s">
        <v>66</v>
      </c>
      <c r="C79" s="38" t="s">
        <v>2063</v>
      </c>
      <c r="D79" s="39">
        <v>1</v>
      </c>
      <c r="E79" s="40">
        <v>0</v>
      </c>
      <c r="F79" s="38"/>
      <c r="G79" s="38"/>
      <c r="H79" s="40">
        <v>0</v>
      </c>
      <c r="I79" s="40">
        <v>0</v>
      </c>
      <c r="J79" s="40">
        <v>1</v>
      </c>
      <c r="K79" s="40">
        <v>0</v>
      </c>
      <c r="L79" s="38"/>
      <c r="M79" s="37">
        <v>78</v>
      </c>
    </row>
    <row r="80" spans="1:13" ht="15" thickBot="1" x14ac:dyDescent="0.35">
      <c r="A80" s="37">
        <v>79</v>
      </c>
      <c r="B80" s="37" t="s">
        <v>67</v>
      </c>
      <c r="C80" s="38" t="s">
        <v>2064</v>
      </c>
      <c r="D80" s="39">
        <v>1</v>
      </c>
      <c r="E80" s="40">
        <v>0</v>
      </c>
      <c r="F80" s="38"/>
      <c r="G80" s="38"/>
      <c r="H80" s="40">
        <v>0</v>
      </c>
      <c r="I80" s="40">
        <v>0</v>
      </c>
      <c r="J80" s="40">
        <v>1</v>
      </c>
      <c r="K80" s="40">
        <v>0</v>
      </c>
      <c r="L80" s="38"/>
      <c r="M80" s="37">
        <v>79</v>
      </c>
    </row>
    <row r="81" spans="1:13" ht="15" thickBot="1" x14ac:dyDescent="0.35">
      <c r="A81" s="37">
        <v>80</v>
      </c>
      <c r="B81" s="37" t="s">
        <v>68</v>
      </c>
      <c r="C81" s="38" t="s">
        <v>2065</v>
      </c>
      <c r="D81" s="39">
        <v>1</v>
      </c>
      <c r="E81" s="40">
        <v>0</v>
      </c>
      <c r="F81" s="38"/>
      <c r="G81" s="38"/>
      <c r="H81" s="40">
        <v>0</v>
      </c>
      <c r="I81" s="40">
        <v>0</v>
      </c>
      <c r="J81" s="40">
        <v>1</v>
      </c>
      <c r="K81" s="40">
        <v>0</v>
      </c>
      <c r="L81" s="38"/>
      <c r="M81" s="37">
        <v>80</v>
      </c>
    </row>
    <row r="82" spans="1:13" ht="15" thickBot="1" x14ac:dyDescent="0.35">
      <c r="A82" s="37">
        <v>81</v>
      </c>
      <c r="B82" s="37" t="s">
        <v>69</v>
      </c>
      <c r="C82" s="38" t="s">
        <v>2066</v>
      </c>
      <c r="D82" s="39">
        <v>1</v>
      </c>
      <c r="E82" s="40">
        <v>0</v>
      </c>
      <c r="F82" s="38"/>
      <c r="G82" s="38"/>
      <c r="H82" s="40">
        <v>0</v>
      </c>
      <c r="I82" s="40">
        <v>0</v>
      </c>
      <c r="J82" s="40">
        <v>1</v>
      </c>
      <c r="K82" s="40">
        <v>0</v>
      </c>
      <c r="L82" s="38"/>
      <c r="M82" s="37">
        <v>81</v>
      </c>
    </row>
    <row r="83" spans="1:13" ht="15" thickBot="1" x14ac:dyDescent="0.35">
      <c r="A83" s="37">
        <v>82</v>
      </c>
      <c r="B83" s="37" t="s">
        <v>71</v>
      </c>
      <c r="C83" s="38" t="s">
        <v>2067</v>
      </c>
      <c r="D83" s="39">
        <v>1</v>
      </c>
      <c r="E83" s="40">
        <v>0</v>
      </c>
      <c r="F83" s="38"/>
      <c r="G83" s="38"/>
      <c r="H83" s="40">
        <v>0</v>
      </c>
      <c r="I83" s="40">
        <v>0</v>
      </c>
      <c r="J83" s="40">
        <v>1</v>
      </c>
      <c r="K83" s="40">
        <v>0</v>
      </c>
      <c r="L83" s="38"/>
      <c r="M83" s="37">
        <v>82</v>
      </c>
    </row>
    <row r="84" spans="1:13" ht="15" thickBot="1" x14ac:dyDescent="0.35">
      <c r="A84" s="37">
        <v>83</v>
      </c>
      <c r="B84" s="37" t="s">
        <v>72</v>
      </c>
      <c r="C84" s="38" t="s">
        <v>2068</v>
      </c>
      <c r="D84" s="39">
        <v>1</v>
      </c>
      <c r="E84" s="40">
        <v>0</v>
      </c>
      <c r="F84" s="38"/>
      <c r="G84" s="38"/>
      <c r="H84" s="40">
        <v>0</v>
      </c>
      <c r="I84" s="40">
        <v>0</v>
      </c>
      <c r="J84" s="40">
        <v>1</v>
      </c>
      <c r="K84" s="40">
        <v>0</v>
      </c>
      <c r="L84" s="38"/>
      <c r="M84" s="37">
        <v>83</v>
      </c>
    </row>
    <row r="85" spans="1:13" ht="15" thickBot="1" x14ac:dyDescent="0.35">
      <c r="A85" s="37">
        <v>84</v>
      </c>
      <c r="B85" s="37" t="s">
        <v>73</v>
      </c>
      <c r="C85" s="38" t="s">
        <v>2069</v>
      </c>
      <c r="D85" s="39">
        <v>1</v>
      </c>
      <c r="E85" s="40">
        <v>0</v>
      </c>
      <c r="F85" s="38"/>
      <c r="G85" s="38"/>
      <c r="H85" s="40">
        <v>0</v>
      </c>
      <c r="I85" s="40">
        <v>0</v>
      </c>
      <c r="J85" s="40">
        <v>1</v>
      </c>
      <c r="K85" s="40">
        <v>0</v>
      </c>
      <c r="L85" s="38"/>
      <c r="M85" s="37">
        <v>84</v>
      </c>
    </row>
    <row r="86" spans="1:13" ht="15" thickBot="1" x14ac:dyDescent="0.35">
      <c r="A86" s="37">
        <v>85</v>
      </c>
      <c r="B86" s="37" t="s">
        <v>74</v>
      </c>
      <c r="C86" s="38" t="s">
        <v>2070</v>
      </c>
      <c r="D86" s="39">
        <v>1</v>
      </c>
      <c r="E86" s="40">
        <v>0</v>
      </c>
      <c r="F86" s="38"/>
      <c r="G86" s="38"/>
      <c r="H86" s="40">
        <v>0</v>
      </c>
      <c r="I86" s="40">
        <v>0</v>
      </c>
      <c r="J86" s="40">
        <v>1</v>
      </c>
      <c r="K86" s="40">
        <v>0</v>
      </c>
      <c r="L86" s="38"/>
      <c r="M86" s="37">
        <v>85</v>
      </c>
    </row>
    <row r="87" spans="1:13" ht="15" thickBot="1" x14ac:dyDescent="0.35">
      <c r="A87" s="37">
        <v>86</v>
      </c>
      <c r="B87" s="37" t="s">
        <v>76</v>
      </c>
      <c r="C87" s="38" t="s">
        <v>2071</v>
      </c>
      <c r="D87" s="39">
        <v>1</v>
      </c>
      <c r="E87" s="40">
        <v>0</v>
      </c>
      <c r="F87" s="38"/>
      <c r="G87" s="38"/>
      <c r="H87" s="40">
        <v>0</v>
      </c>
      <c r="I87" s="40">
        <v>0</v>
      </c>
      <c r="J87" s="40">
        <v>1</v>
      </c>
      <c r="K87" s="40">
        <v>0</v>
      </c>
      <c r="L87" s="38"/>
      <c r="M87" s="37">
        <v>86</v>
      </c>
    </row>
    <row r="88" spans="1:13" ht="15" thickBot="1" x14ac:dyDescent="0.35">
      <c r="A88" s="37">
        <v>87</v>
      </c>
      <c r="B88" s="37" t="s">
        <v>78</v>
      </c>
      <c r="C88" s="38" t="s">
        <v>2072</v>
      </c>
      <c r="D88" s="39">
        <v>1</v>
      </c>
      <c r="E88" s="40">
        <v>0</v>
      </c>
      <c r="F88" s="38"/>
      <c r="G88" s="38"/>
      <c r="H88" s="40">
        <v>0</v>
      </c>
      <c r="I88" s="40">
        <v>0</v>
      </c>
      <c r="J88" s="40">
        <v>1</v>
      </c>
      <c r="K88" s="40">
        <v>0</v>
      </c>
      <c r="L88" s="38"/>
      <c r="M88" s="37">
        <v>87</v>
      </c>
    </row>
    <row r="89" spans="1:13" ht="15" thickBot="1" x14ac:dyDescent="0.35">
      <c r="A89" s="37">
        <v>88</v>
      </c>
      <c r="B89" s="37" t="s">
        <v>83</v>
      </c>
      <c r="C89" s="38" t="s">
        <v>2073</v>
      </c>
      <c r="D89" s="39">
        <v>1</v>
      </c>
      <c r="E89" s="40">
        <v>0</v>
      </c>
      <c r="F89" s="38"/>
      <c r="G89" s="38"/>
      <c r="H89" s="40">
        <v>0</v>
      </c>
      <c r="I89" s="40">
        <v>0</v>
      </c>
      <c r="J89" s="40">
        <v>1</v>
      </c>
      <c r="K89" s="40">
        <v>0</v>
      </c>
      <c r="L89" s="38"/>
      <c r="M89" s="37">
        <v>88</v>
      </c>
    </row>
    <row r="90" spans="1:13" ht="15" thickBot="1" x14ac:dyDescent="0.35">
      <c r="A90" s="37">
        <v>89</v>
      </c>
      <c r="B90" s="37" t="s">
        <v>84</v>
      </c>
      <c r="C90" s="38" t="s">
        <v>2074</v>
      </c>
      <c r="D90" s="39">
        <v>1</v>
      </c>
      <c r="E90" s="40">
        <v>0</v>
      </c>
      <c r="F90" s="38"/>
      <c r="G90" s="38"/>
      <c r="H90" s="40">
        <v>0</v>
      </c>
      <c r="I90" s="40">
        <v>0</v>
      </c>
      <c r="J90" s="40">
        <v>1</v>
      </c>
      <c r="K90" s="40">
        <v>0</v>
      </c>
      <c r="L90" s="38"/>
      <c r="M90" s="37">
        <v>89</v>
      </c>
    </row>
    <row r="91" spans="1:13" ht="15" thickBot="1" x14ac:dyDescent="0.35">
      <c r="A91" s="37">
        <v>90</v>
      </c>
      <c r="B91" s="37" t="s">
        <v>85</v>
      </c>
      <c r="C91" s="38" t="s">
        <v>2075</v>
      </c>
      <c r="D91" s="39">
        <v>1</v>
      </c>
      <c r="E91" s="40">
        <v>0</v>
      </c>
      <c r="F91" s="38"/>
      <c r="G91" s="38"/>
      <c r="H91" s="40">
        <v>0</v>
      </c>
      <c r="I91" s="40">
        <v>0</v>
      </c>
      <c r="J91" s="40">
        <v>1</v>
      </c>
      <c r="K91" s="40">
        <v>0</v>
      </c>
      <c r="L91" s="38"/>
      <c r="M91" s="37">
        <v>90</v>
      </c>
    </row>
    <row r="92" spans="1:13" ht="15" thickBot="1" x14ac:dyDescent="0.35">
      <c r="A92" s="37">
        <v>91</v>
      </c>
      <c r="B92" s="37" t="s">
        <v>87</v>
      </c>
      <c r="C92" s="38" t="s">
        <v>2076</v>
      </c>
      <c r="D92" s="39">
        <v>1</v>
      </c>
      <c r="E92" s="40">
        <v>0</v>
      </c>
      <c r="F92" s="38"/>
      <c r="G92" s="38"/>
      <c r="H92" s="40">
        <v>0</v>
      </c>
      <c r="I92" s="40">
        <v>0</v>
      </c>
      <c r="J92" s="40">
        <v>1</v>
      </c>
      <c r="K92" s="40">
        <v>0</v>
      </c>
      <c r="L92" s="38"/>
      <c r="M92" s="37">
        <v>91</v>
      </c>
    </row>
    <row r="93" spans="1:13" ht="15" thickBot="1" x14ac:dyDescent="0.35">
      <c r="A93" s="37">
        <v>92</v>
      </c>
      <c r="B93" s="37" t="s">
        <v>89</v>
      </c>
      <c r="C93" s="38" t="s">
        <v>2077</v>
      </c>
      <c r="D93" s="39">
        <v>3</v>
      </c>
      <c r="E93" s="40">
        <v>0</v>
      </c>
      <c r="F93" s="38"/>
      <c r="G93" s="38"/>
      <c r="H93" s="40">
        <v>0</v>
      </c>
      <c r="I93" s="40">
        <v>0</v>
      </c>
      <c r="J93" s="40">
        <v>1</v>
      </c>
      <c r="K93" s="40">
        <v>0</v>
      </c>
      <c r="L93" s="38"/>
      <c r="M93" s="37">
        <v>92</v>
      </c>
    </row>
    <row r="94" spans="1:13" ht="15" thickBot="1" x14ac:dyDescent="0.35">
      <c r="A94" s="37">
        <v>93</v>
      </c>
      <c r="B94" s="37" t="s">
        <v>90</v>
      </c>
      <c r="C94" s="38" t="s">
        <v>2078</v>
      </c>
      <c r="D94" s="39">
        <v>3</v>
      </c>
      <c r="E94" s="40">
        <v>0</v>
      </c>
      <c r="F94" s="38"/>
      <c r="G94" s="38"/>
      <c r="H94" s="40">
        <v>0</v>
      </c>
      <c r="I94" s="40">
        <v>0</v>
      </c>
      <c r="J94" s="40">
        <v>1</v>
      </c>
      <c r="K94" s="40">
        <v>0</v>
      </c>
      <c r="L94" s="38"/>
      <c r="M94" s="37">
        <v>93</v>
      </c>
    </row>
    <row r="95" spans="1:13" ht="15" thickBot="1" x14ac:dyDescent="0.35">
      <c r="A95" s="37">
        <v>94</v>
      </c>
      <c r="B95" s="37" t="s">
        <v>91</v>
      </c>
      <c r="C95" s="38" t="s">
        <v>2079</v>
      </c>
      <c r="D95" s="39">
        <v>3</v>
      </c>
      <c r="E95" s="40">
        <v>0</v>
      </c>
      <c r="F95" s="38"/>
      <c r="G95" s="38"/>
      <c r="H95" s="40">
        <v>0</v>
      </c>
      <c r="I95" s="40">
        <v>0</v>
      </c>
      <c r="J95" s="40">
        <v>1</v>
      </c>
      <c r="K95" s="40">
        <v>0</v>
      </c>
      <c r="L95" s="38"/>
      <c r="M95" s="37">
        <v>94</v>
      </c>
    </row>
    <row r="96" spans="1:13" ht="15" thickBot="1" x14ac:dyDescent="0.35">
      <c r="A96" s="37">
        <v>95</v>
      </c>
      <c r="B96" s="37" t="s">
        <v>93</v>
      </c>
      <c r="C96" s="38" t="s">
        <v>2080</v>
      </c>
      <c r="D96" s="39">
        <v>3</v>
      </c>
      <c r="E96" s="40">
        <v>0</v>
      </c>
      <c r="F96" s="38"/>
      <c r="G96" s="38"/>
      <c r="H96" s="40">
        <v>0</v>
      </c>
      <c r="I96" s="40">
        <v>0</v>
      </c>
      <c r="J96" s="40">
        <v>1</v>
      </c>
      <c r="K96" s="40">
        <v>0</v>
      </c>
      <c r="L96" s="38"/>
      <c r="M96" s="37">
        <v>95</v>
      </c>
    </row>
    <row r="97" spans="1:13" ht="15" thickBot="1" x14ac:dyDescent="0.35">
      <c r="A97" s="37">
        <v>96</v>
      </c>
      <c r="B97" s="37" t="s">
        <v>94</v>
      </c>
      <c r="C97" s="38" t="s">
        <v>2081</v>
      </c>
      <c r="D97" s="39">
        <v>1</v>
      </c>
      <c r="E97" s="40">
        <v>0</v>
      </c>
      <c r="F97" s="38"/>
      <c r="G97" s="38"/>
      <c r="H97" s="40">
        <v>0</v>
      </c>
      <c r="I97" s="40">
        <v>0</v>
      </c>
      <c r="J97" s="40">
        <v>1</v>
      </c>
      <c r="K97" s="40">
        <v>1</v>
      </c>
      <c r="L97" s="38"/>
      <c r="M97" s="37">
        <v>96</v>
      </c>
    </row>
    <row r="98" spans="1:13" ht="15" thickBot="1" x14ac:dyDescent="0.35">
      <c r="A98" s="37">
        <v>97</v>
      </c>
      <c r="B98" s="37" t="s">
        <v>97</v>
      </c>
      <c r="C98" s="38" t="s">
        <v>2082</v>
      </c>
      <c r="D98" s="39">
        <v>3</v>
      </c>
      <c r="E98" s="40">
        <v>0</v>
      </c>
      <c r="F98" s="38"/>
      <c r="G98" s="38"/>
      <c r="H98" s="40">
        <v>0</v>
      </c>
      <c r="I98" s="40">
        <v>0</v>
      </c>
      <c r="J98" s="40">
        <v>1</v>
      </c>
      <c r="K98" s="40">
        <v>0</v>
      </c>
      <c r="L98" s="38"/>
      <c r="M98" s="37">
        <v>97</v>
      </c>
    </row>
    <row r="99" spans="1:13" ht="15" thickBot="1" x14ac:dyDescent="0.35">
      <c r="A99" s="37">
        <v>98</v>
      </c>
      <c r="B99" s="37" t="s">
        <v>98</v>
      </c>
      <c r="C99" s="38" t="s">
        <v>2083</v>
      </c>
      <c r="D99" s="39">
        <v>3</v>
      </c>
      <c r="E99" s="40">
        <v>0</v>
      </c>
      <c r="F99" s="38"/>
      <c r="G99" s="38"/>
      <c r="H99" s="40">
        <v>0</v>
      </c>
      <c r="I99" s="40">
        <v>0</v>
      </c>
      <c r="J99" s="40">
        <v>1</v>
      </c>
      <c r="K99" s="40">
        <v>0</v>
      </c>
      <c r="L99" s="38"/>
      <c r="M99" s="37">
        <v>98</v>
      </c>
    </row>
    <row r="100" spans="1:13" ht="15" thickBot="1" x14ac:dyDescent="0.35">
      <c r="A100" s="37">
        <v>99</v>
      </c>
      <c r="B100" s="37" t="s">
        <v>99</v>
      </c>
      <c r="C100" s="38" t="s">
        <v>2084</v>
      </c>
      <c r="D100" s="39">
        <v>3</v>
      </c>
      <c r="E100" s="40">
        <v>0</v>
      </c>
      <c r="F100" s="38"/>
      <c r="G100" s="38"/>
      <c r="H100" s="40">
        <v>0</v>
      </c>
      <c r="I100" s="40">
        <v>0</v>
      </c>
      <c r="J100" s="40">
        <v>1</v>
      </c>
      <c r="K100" s="40">
        <v>0</v>
      </c>
      <c r="L100" s="38"/>
      <c r="M100" s="37">
        <v>99</v>
      </c>
    </row>
    <row r="101" spans="1:13" ht="15" thickBot="1" x14ac:dyDescent="0.35">
      <c r="A101" s="37">
        <v>100</v>
      </c>
      <c r="B101" s="37" t="s">
        <v>100</v>
      </c>
      <c r="C101" s="38" t="s">
        <v>2085</v>
      </c>
      <c r="D101" s="39">
        <v>3</v>
      </c>
      <c r="E101" s="40">
        <v>0</v>
      </c>
      <c r="F101" s="38"/>
      <c r="G101" s="38"/>
      <c r="H101" s="40">
        <v>0</v>
      </c>
      <c r="I101" s="40">
        <v>0</v>
      </c>
      <c r="J101" s="40">
        <v>1</v>
      </c>
      <c r="K101" s="40">
        <v>0</v>
      </c>
      <c r="L101" s="38"/>
      <c r="M101" s="37">
        <v>100</v>
      </c>
    </row>
    <row r="102" spans="1:13" ht="15" thickBot="1" x14ac:dyDescent="0.35">
      <c r="A102" s="37">
        <v>101</v>
      </c>
      <c r="B102" s="37" t="s">
        <v>102</v>
      </c>
      <c r="C102" s="38" t="s">
        <v>2086</v>
      </c>
      <c r="D102" s="39">
        <v>3</v>
      </c>
      <c r="E102" s="40">
        <v>0</v>
      </c>
      <c r="F102" s="38"/>
      <c r="G102" s="38"/>
      <c r="H102" s="40">
        <v>0</v>
      </c>
      <c r="I102" s="40">
        <v>0</v>
      </c>
      <c r="J102" s="40">
        <v>1</v>
      </c>
      <c r="K102" s="40">
        <v>1</v>
      </c>
      <c r="L102" s="38"/>
      <c r="M102" s="37">
        <v>101</v>
      </c>
    </row>
    <row r="103" spans="1:13" ht="15" thickBot="1" x14ac:dyDescent="0.35">
      <c r="A103" s="37">
        <v>102</v>
      </c>
      <c r="B103" s="37" t="s">
        <v>103</v>
      </c>
      <c r="C103" s="38" t="s">
        <v>2087</v>
      </c>
      <c r="D103" s="39">
        <v>3</v>
      </c>
      <c r="E103" s="40">
        <v>0</v>
      </c>
      <c r="F103" s="38"/>
      <c r="G103" s="38"/>
      <c r="H103" s="40">
        <v>0</v>
      </c>
      <c r="I103" s="40">
        <v>0</v>
      </c>
      <c r="J103" s="40">
        <v>1</v>
      </c>
      <c r="K103" s="40">
        <v>0</v>
      </c>
      <c r="L103" s="38"/>
      <c r="M103" s="37">
        <v>102</v>
      </c>
    </row>
    <row r="104" spans="1:13" ht="15" thickBot="1" x14ac:dyDescent="0.35">
      <c r="A104" s="37">
        <v>103</v>
      </c>
      <c r="B104" s="37" t="s">
        <v>104</v>
      </c>
      <c r="C104" s="38" t="s">
        <v>2088</v>
      </c>
      <c r="D104" s="39">
        <v>3</v>
      </c>
      <c r="E104" s="40">
        <v>0</v>
      </c>
      <c r="F104" s="38"/>
      <c r="G104" s="38"/>
      <c r="H104" s="40">
        <v>0</v>
      </c>
      <c r="I104" s="40">
        <v>0</v>
      </c>
      <c r="J104" s="40">
        <v>1</v>
      </c>
      <c r="K104" s="40">
        <v>0</v>
      </c>
      <c r="L104" s="38"/>
      <c r="M104" s="37">
        <v>103</v>
      </c>
    </row>
    <row r="105" spans="1:13" ht="15" thickBot="1" x14ac:dyDescent="0.35">
      <c r="A105" s="37">
        <v>104</v>
      </c>
      <c r="B105" s="37" t="s">
        <v>105</v>
      </c>
      <c r="C105" s="38" t="s">
        <v>2089</v>
      </c>
      <c r="D105" s="39">
        <v>3</v>
      </c>
      <c r="E105" s="40">
        <v>0</v>
      </c>
      <c r="F105" s="38"/>
      <c r="G105" s="38"/>
      <c r="H105" s="40">
        <v>0</v>
      </c>
      <c r="I105" s="40">
        <v>0</v>
      </c>
      <c r="J105" s="40">
        <v>1</v>
      </c>
      <c r="K105" s="40">
        <v>0</v>
      </c>
      <c r="L105" s="38"/>
      <c r="M105" s="37">
        <v>104</v>
      </c>
    </row>
    <row r="106" spans="1:13" ht="15" thickBot="1" x14ac:dyDescent="0.35">
      <c r="A106" s="37">
        <v>105</v>
      </c>
      <c r="B106" s="37" t="s">
        <v>106</v>
      </c>
      <c r="C106" s="38" t="s">
        <v>2090</v>
      </c>
      <c r="D106" s="39">
        <v>3</v>
      </c>
      <c r="E106" s="40">
        <v>0</v>
      </c>
      <c r="F106" s="38"/>
      <c r="G106" s="38"/>
      <c r="H106" s="40">
        <v>0</v>
      </c>
      <c r="I106" s="40">
        <v>0</v>
      </c>
      <c r="J106" s="40">
        <v>1</v>
      </c>
      <c r="K106" s="40">
        <v>1</v>
      </c>
      <c r="L106" s="38"/>
      <c r="M106" s="37">
        <v>105</v>
      </c>
    </row>
    <row r="107" spans="1:13" ht="15" thickBot="1" x14ac:dyDescent="0.35">
      <c r="A107" s="37">
        <v>106</v>
      </c>
      <c r="B107" s="37" t="s">
        <v>107</v>
      </c>
      <c r="C107" s="38" t="s">
        <v>2091</v>
      </c>
      <c r="D107" s="39">
        <v>3</v>
      </c>
      <c r="E107" s="40">
        <v>0</v>
      </c>
      <c r="F107" s="38"/>
      <c r="G107" s="38"/>
      <c r="H107" s="40">
        <v>0</v>
      </c>
      <c r="I107" s="40">
        <v>0</v>
      </c>
      <c r="J107" s="40">
        <v>1</v>
      </c>
      <c r="K107" s="40">
        <v>0</v>
      </c>
      <c r="L107" s="38"/>
      <c r="M107" s="37">
        <v>106</v>
      </c>
    </row>
    <row r="108" spans="1:13" ht="15" thickBot="1" x14ac:dyDescent="0.35">
      <c r="A108" s="37">
        <v>107</v>
      </c>
      <c r="B108" s="37" t="s">
        <v>109</v>
      </c>
      <c r="C108" s="38" t="s">
        <v>2092</v>
      </c>
      <c r="D108" s="39">
        <v>1</v>
      </c>
      <c r="E108" s="40">
        <v>0</v>
      </c>
      <c r="F108" s="38"/>
      <c r="G108" s="38"/>
      <c r="H108" s="40">
        <v>0</v>
      </c>
      <c r="I108" s="40">
        <v>0</v>
      </c>
      <c r="J108" s="40">
        <v>1</v>
      </c>
      <c r="K108" s="40">
        <v>0</v>
      </c>
      <c r="L108" s="38"/>
      <c r="M108" s="37">
        <v>107</v>
      </c>
    </row>
    <row r="109" spans="1:13" ht="15" thickBot="1" x14ac:dyDescent="0.35">
      <c r="A109" s="37">
        <v>108</v>
      </c>
      <c r="B109" s="37" t="s">
        <v>114</v>
      </c>
      <c r="C109" s="38" t="s">
        <v>2093</v>
      </c>
      <c r="D109" s="39">
        <v>1</v>
      </c>
      <c r="E109" s="40">
        <v>0</v>
      </c>
      <c r="F109" s="38"/>
      <c r="G109" s="38"/>
      <c r="H109" s="40">
        <v>0</v>
      </c>
      <c r="I109" s="40">
        <v>0</v>
      </c>
      <c r="J109" s="40">
        <v>1</v>
      </c>
      <c r="K109" s="40">
        <v>0</v>
      </c>
      <c r="L109" s="38"/>
      <c r="M109" s="37">
        <v>108</v>
      </c>
    </row>
    <row r="110" spans="1:13" ht="15" thickBot="1" x14ac:dyDescent="0.35">
      <c r="A110" s="37">
        <v>109</v>
      </c>
      <c r="B110" s="37" t="s">
        <v>115</v>
      </c>
      <c r="C110" s="38" t="s">
        <v>2094</v>
      </c>
      <c r="D110" s="39">
        <v>1</v>
      </c>
      <c r="E110" s="40">
        <v>0</v>
      </c>
      <c r="F110" s="38"/>
      <c r="G110" s="38"/>
      <c r="H110" s="40">
        <v>0</v>
      </c>
      <c r="I110" s="40">
        <v>0</v>
      </c>
      <c r="J110" s="40">
        <v>1</v>
      </c>
      <c r="K110" s="40">
        <v>0</v>
      </c>
      <c r="L110" s="38"/>
      <c r="M110" s="37">
        <v>109</v>
      </c>
    </row>
    <row r="111" spans="1:13" ht="15" thickBot="1" x14ac:dyDescent="0.35">
      <c r="A111" s="37">
        <v>110</v>
      </c>
      <c r="B111" s="37" t="s">
        <v>116</v>
      </c>
      <c r="C111" s="38" t="s">
        <v>2095</v>
      </c>
      <c r="D111" s="39">
        <v>1</v>
      </c>
      <c r="E111" s="40">
        <v>0</v>
      </c>
      <c r="F111" s="38"/>
      <c r="G111" s="38"/>
      <c r="H111" s="40">
        <v>0</v>
      </c>
      <c r="I111" s="40">
        <v>0</v>
      </c>
      <c r="J111" s="40">
        <v>1</v>
      </c>
      <c r="K111" s="40">
        <v>0</v>
      </c>
      <c r="L111" s="38"/>
      <c r="M111" s="37">
        <v>110</v>
      </c>
    </row>
    <row r="112" spans="1:13" ht="15" thickBot="1" x14ac:dyDescent="0.35">
      <c r="A112" s="37">
        <v>111</v>
      </c>
      <c r="B112" s="37" t="s">
        <v>118</v>
      </c>
      <c r="C112" s="38" t="s">
        <v>2096</v>
      </c>
      <c r="D112" s="39">
        <v>1</v>
      </c>
      <c r="E112" s="40">
        <v>0</v>
      </c>
      <c r="F112" s="38"/>
      <c r="G112" s="38"/>
      <c r="H112" s="40">
        <v>0</v>
      </c>
      <c r="I112" s="40">
        <v>0</v>
      </c>
      <c r="J112" s="40">
        <v>1</v>
      </c>
      <c r="K112" s="40">
        <v>0</v>
      </c>
      <c r="L112" s="38"/>
      <c r="M112" s="37">
        <v>111</v>
      </c>
    </row>
    <row r="113" spans="1:13" ht="15" thickBot="1" x14ac:dyDescent="0.35">
      <c r="A113" s="37">
        <v>112</v>
      </c>
      <c r="B113" s="37" t="s">
        <v>129</v>
      </c>
      <c r="C113" s="38" t="s">
        <v>2097</v>
      </c>
      <c r="D113" s="39">
        <v>1</v>
      </c>
      <c r="E113" s="40">
        <v>0</v>
      </c>
      <c r="F113" s="38"/>
      <c r="G113" s="38"/>
      <c r="H113" s="40">
        <v>0</v>
      </c>
      <c r="I113" s="40">
        <v>0</v>
      </c>
      <c r="J113" s="40">
        <v>1</v>
      </c>
      <c r="K113" s="40">
        <v>1</v>
      </c>
      <c r="L113" s="38"/>
      <c r="M113" s="37">
        <v>112</v>
      </c>
    </row>
    <row r="114" spans="1:13" ht="15" thickBot="1" x14ac:dyDescent="0.35">
      <c r="A114" s="37">
        <v>113</v>
      </c>
      <c r="B114" s="37" t="s">
        <v>130</v>
      </c>
      <c r="C114" s="38" t="s">
        <v>2098</v>
      </c>
      <c r="D114" s="39">
        <v>1</v>
      </c>
      <c r="E114" s="40">
        <v>0</v>
      </c>
      <c r="F114" s="38"/>
      <c r="G114" s="38"/>
      <c r="H114" s="40">
        <v>0</v>
      </c>
      <c r="I114" s="40">
        <v>0</v>
      </c>
      <c r="J114" s="40">
        <v>1</v>
      </c>
      <c r="K114" s="40">
        <v>0</v>
      </c>
      <c r="L114" s="38"/>
      <c r="M114" s="37">
        <v>113</v>
      </c>
    </row>
    <row r="115" spans="1:13" ht="15" thickBot="1" x14ac:dyDescent="0.35">
      <c r="A115" s="37">
        <v>114</v>
      </c>
      <c r="B115" s="37" t="s">
        <v>131</v>
      </c>
      <c r="C115" s="38" t="s">
        <v>2099</v>
      </c>
      <c r="D115" s="39">
        <v>1</v>
      </c>
      <c r="E115" s="40">
        <v>0</v>
      </c>
      <c r="F115" s="38"/>
      <c r="G115" s="38"/>
      <c r="H115" s="40">
        <v>0</v>
      </c>
      <c r="I115" s="40">
        <v>0</v>
      </c>
      <c r="J115" s="40">
        <v>1</v>
      </c>
      <c r="K115" s="40">
        <v>1</v>
      </c>
      <c r="L115" s="38"/>
      <c r="M115" s="37">
        <v>114</v>
      </c>
    </row>
    <row r="116" spans="1:13" ht="15" thickBot="1" x14ac:dyDescent="0.35">
      <c r="A116" s="37">
        <v>115</v>
      </c>
      <c r="B116" s="37" t="s">
        <v>134</v>
      </c>
      <c r="C116" s="38" t="s">
        <v>2100</v>
      </c>
      <c r="D116" s="39">
        <v>1</v>
      </c>
      <c r="E116" s="40">
        <v>0</v>
      </c>
      <c r="F116" s="38"/>
      <c r="G116" s="38"/>
      <c r="H116" s="40">
        <v>0</v>
      </c>
      <c r="I116" s="40">
        <v>0</v>
      </c>
      <c r="J116" s="40">
        <v>1</v>
      </c>
      <c r="K116" s="40">
        <v>0</v>
      </c>
      <c r="L116" s="38"/>
      <c r="M116" s="37">
        <v>115</v>
      </c>
    </row>
    <row r="117" spans="1:13" ht="15" thickBot="1" x14ac:dyDescent="0.35">
      <c r="A117" s="37">
        <v>116</v>
      </c>
      <c r="B117" s="37" t="s">
        <v>136</v>
      </c>
      <c r="C117" s="38" t="s">
        <v>2101</v>
      </c>
      <c r="D117" s="39">
        <v>1</v>
      </c>
      <c r="E117" s="40">
        <v>0</v>
      </c>
      <c r="F117" s="38"/>
      <c r="G117" s="38"/>
      <c r="H117" s="40">
        <v>0</v>
      </c>
      <c r="I117" s="40">
        <v>0</v>
      </c>
      <c r="J117" s="40">
        <v>1</v>
      </c>
      <c r="K117" s="40">
        <v>0</v>
      </c>
      <c r="L117" s="38"/>
      <c r="M117" s="37">
        <v>116</v>
      </c>
    </row>
    <row r="118" spans="1:13" ht="15" thickBot="1" x14ac:dyDescent="0.35">
      <c r="A118" s="37">
        <v>117</v>
      </c>
      <c r="B118" s="37" t="s">
        <v>137</v>
      </c>
      <c r="C118" s="38" t="s">
        <v>2102</v>
      </c>
      <c r="D118" s="39">
        <v>1</v>
      </c>
      <c r="E118" s="40">
        <v>0</v>
      </c>
      <c r="F118" s="38"/>
      <c r="G118" s="38"/>
      <c r="H118" s="40">
        <v>0</v>
      </c>
      <c r="I118" s="40">
        <v>0</v>
      </c>
      <c r="J118" s="40">
        <v>1</v>
      </c>
      <c r="K118" s="40">
        <v>0</v>
      </c>
      <c r="L118" s="38"/>
      <c r="M118" s="37">
        <v>117</v>
      </c>
    </row>
    <row r="119" spans="1:13" ht="15" thickBot="1" x14ac:dyDescent="0.35">
      <c r="A119" s="37">
        <v>118</v>
      </c>
      <c r="B119" s="37" t="s">
        <v>142</v>
      </c>
      <c r="C119" s="38" t="s">
        <v>2103</v>
      </c>
      <c r="D119" s="39">
        <v>1</v>
      </c>
      <c r="E119" s="40">
        <v>0</v>
      </c>
      <c r="F119" s="38"/>
      <c r="G119" s="38"/>
      <c r="H119" s="40">
        <v>0</v>
      </c>
      <c r="I119" s="40">
        <v>0</v>
      </c>
      <c r="J119" s="40">
        <v>1</v>
      </c>
      <c r="K119" s="40">
        <v>0</v>
      </c>
      <c r="L119" s="38"/>
      <c r="M119" s="37">
        <v>118</v>
      </c>
    </row>
    <row r="120" spans="1:13" ht="15" thickBot="1" x14ac:dyDescent="0.35">
      <c r="A120" s="37">
        <v>119</v>
      </c>
      <c r="B120" s="37" t="s">
        <v>148</v>
      </c>
      <c r="C120" s="38" t="s">
        <v>2104</v>
      </c>
      <c r="D120" s="39">
        <v>3</v>
      </c>
      <c r="E120" s="40">
        <v>0</v>
      </c>
      <c r="F120" s="38"/>
      <c r="G120" s="38"/>
      <c r="H120" s="40">
        <v>0</v>
      </c>
      <c r="I120" s="40">
        <v>0</v>
      </c>
      <c r="J120" s="40">
        <v>1</v>
      </c>
      <c r="K120" s="40">
        <v>0</v>
      </c>
      <c r="L120" s="38"/>
      <c r="M120" s="37">
        <v>119</v>
      </c>
    </row>
    <row r="121" spans="1:13" ht="15" thickBot="1" x14ac:dyDescent="0.35">
      <c r="A121" s="37">
        <v>120</v>
      </c>
      <c r="B121" s="37" t="s">
        <v>155</v>
      </c>
      <c r="C121" s="38" t="s">
        <v>2105</v>
      </c>
      <c r="D121" s="39">
        <v>1</v>
      </c>
      <c r="E121" s="40">
        <v>0</v>
      </c>
      <c r="F121" s="38"/>
      <c r="G121" s="38"/>
      <c r="H121" s="40">
        <v>0</v>
      </c>
      <c r="I121" s="40">
        <v>0</v>
      </c>
      <c r="J121" s="40">
        <v>1</v>
      </c>
      <c r="K121" s="40">
        <v>0</v>
      </c>
      <c r="L121" s="38"/>
      <c r="M121" s="37">
        <v>120</v>
      </c>
    </row>
    <row r="122" spans="1:13" ht="15" thickBot="1" x14ac:dyDescent="0.35">
      <c r="A122" s="37">
        <v>121</v>
      </c>
      <c r="B122" s="37" t="s">
        <v>156</v>
      </c>
      <c r="C122" s="38" t="s">
        <v>2106</v>
      </c>
      <c r="D122" s="39">
        <v>1</v>
      </c>
      <c r="E122" s="40">
        <v>0</v>
      </c>
      <c r="F122" s="38"/>
      <c r="G122" s="38"/>
      <c r="H122" s="40">
        <v>0</v>
      </c>
      <c r="I122" s="40">
        <v>0</v>
      </c>
      <c r="J122" s="40">
        <v>1</v>
      </c>
      <c r="K122" s="40">
        <v>1</v>
      </c>
      <c r="L122" s="38"/>
      <c r="M122" s="37">
        <v>121</v>
      </c>
    </row>
    <row r="123" spans="1:13" ht="15" thickBot="1" x14ac:dyDescent="0.35">
      <c r="A123" s="37">
        <v>122</v>
      </c>
      <c r="B123" s="37" t="s">
        <v>157</v>
      </c>
      <c r="C123" s="38" t="s">
        <v>2107</v>
      </c>
      <c r="D123" s="39">
        <v>1</v>
      </c>
      <c r="E123" s="40">
        <v>0</v>
      </c>
      <c r="F123" s="38"/>
      <c r="G123" s="38"/>
      <c r="H123" s="40">
        <v>0</v>
      </c>
      <c r="I123" s="40">
        <v>0</v>
      </c>
      <c r="J123" s="40">
        <v>1</v>
      </c>
      <c r="K123" s="40">
        <v>0</v>
      </c>
      <c r="L123" s="38"/>
      <c r="M123" s="37">
        <v>122</v>
      </c>
    </row>
    <row r="124" spans="1:13" ht="15" thickBot="1" x14ac:dyDescent="0.35">
      <c r="A124" s="37">
        <v>123</v>
      </c>
      <c r="B124" s="37" t="s">
        <v>158</v>
      </c>
      <c r="C124" s="38" t="s">
        <v>2108</v>
      </c>
      <c r="D124" s="39">
        <v>1</v>
      </c>
      <c r="E124" s="40">
        <v>0</v>
      </c>
      <c r="F124" s="38"/>
      <c r="G124" s="38"/>
      <c r="H124" s="40">
        <v>0</v>
      </c>
      <c r="I124" s="40">
        <v>0</v>
      </c>
      <c r="J124" s="40">
        <v>1</v>
      </c>
      <c r="K124" s="40">
        <v>0</v>
      </c>
      <c r="L124" s="38"/>
      <c r="M124" s="37">
        <v>123</v>
      </c>
    </row>
    <row r="125" spans="1:13" ht="15" thickBot="1" x14ac:dyDescent="0.35">
      <c r="A125" s="37">
        <v>124</v>
      </c>
      <c r="B125" s="37" t="s">
        <v>161</v>
      </c>
      <c r="C125" s="38" t="s">
        <v>2109</v>
      </c>
      <c r="D125" s="39">
        <v>1</v>
      </c>
      <c r="E125" s="40">
        <v>0</v>
      </c>
      <c r="F125" s="38"/>
      <c r="G125" s="38"/>
      <c r="H125" s="40">
        <v>0</v>
      </c>
      <c r="I125" s="40">
        <v>0</v>
      </c>
      <c r="J125" s="40">
        <v>1</v>
      </c>
      <c r="K125" s="40">
        <v>0</v>
      </c>
      <c r="L125" s="38"/>
      <c r="M125" s="37">
        <v>124</v>
      </c>
    </row>
    <row r="126" spans="1:13" ht="15" thickBot="1" x14ac:dyDescent="0.35">
      <c r="A126" s="37">
        <v>125</v>
      </c>
      <c r="B126" s="37" t="s">
        <v>162</v>
      </c>
      <c r="C126" s="38" t="s">
        <v>2110</v>
      </c>
      <c r="D126" s="39">
        <v>1</v>
      </c>
      <c r="E126" s="40">
        <v>0</v>
      </c>
      <c r="F126" s="38"/>
      <c r="G126" s="38"/>
      <c r="H126" s="40">
        <v>0</v>
      </c>
      <c r="I126" s="40">
        <v>0</v>
      </c>
      <c r="J126" s="40">
        <v>1</v>
      </c>
      <c r="K126" s="40">
        <v>0</v>
      </c>
      <c r="L126" s="38"/>
      <c r="M126" s="37">
        <v>125</v>
      </c>
    </row>
    <row r="127" spans="1:13" ht="15" thickBot="1" x14ac:dyDescent="0.35">
      <c r="A127" s="37">
        <v>126</v>
      </c>
      <c r="B127" s="37" t="s">
        <v>163</v>
      </c>
      <c r="C127" s="38" t="s">
        <v>2111</v>
      </c>
      <c r="D127" s="39">
        <v>1</v>
      </c>
      <c r="E127" s="40">
        <v>0</v>
      </c>
      <c r="F127" s="38"/>
      <c r="G127" s="38"/>
      <c r="H127" s="40">
        <v>0</v>
      </c>
      <c r="I127" s="40">
        <v>0</v>
      </c>
      <c r="J127" s="40">
        <v>1</v>
      </c>
      <c r="K127" s="40">
        <v>0</v>
      </c>
      <c r="L127" s="38"/>
      <c r="M127" s="37">
        <v>126</v>
      </c>
    </row>
    <row r="128" spans="1:13" ht="15" thickBot="1" x14ac:dyDescent="0.35">
      <c r="A128" s="37">
        <v>127</v>
      </c>
      <c r="B128" s="37" t="s">
        <v>166</v>
      </c>
      <c r="C128" s="38" t="s">
        <v>2112</v>
      </c>
      <c r="D128" s="39">
        <v>1</v>
      </c>
      <c r="E128" s="40">
        <v>0</v>
      </c>
      <c r="F128" s="38"/>
      <c r="G128" s="38"/>
      <c r="H128" s="40">
        <v>0</v>
      </c>
      <c r="I128" s="40">
        <v>0</v>
      </c>
      <c r="J128" s="40">
        <v>1</v>
      </c>
      <c r="K128" s="40">
        <v>0</v>
      </c>
      <c r="L128" s="38"/>
      <c r="M128" s="37">
        <v>127</v>
      </c>
    </row>
    <row r="129" spans="1:13" ht="15" thickBot="1" x14ac:dyDescent="0.35">
      <c r="A129" s="37">
        <v>128</v>
      </c>
      <c r="B129" s="37" t="s">
        <v>168</v>
      </c>
      <c r="C129" s="38" t="s">
        <v>2113</v>
      </c>
      <c r="D129" s="39">
        <v>1</v>
      </c>
      <c r="E129" s="40">
        <v>0</v>
      </c>
      <c r="F129" s="38"/>
      <c r="G129" s="38"/>
      <c r="H129" s="40">
        <v>0</v>
      </c>
      <c r="I129" s="40">
        <v>0</v>
      </c>
      <c r="J129" s="40">
        <v>1</v>
      </c>
      <c r="K129" s="40">
        <v>0</v>
      </c>
      <c r="L129" s="38"/>
      <c r="M129" s="37">
        <v>128</v>
      </c>
    </row>
    <row r="130" spans="1:13" ht="15" thickBot="1" x14ac:dyDescent="0.35">
      <c r="A130" s="37">
        <v>129</v>
      </c>
      <c r="B130" s="37" t="s">
        <v>171</v>
      </c>
      <c r="C130" s="38" t="s">
        <v>2114</v>
      </c>
      <c r="D130" s="39">
        <v>3</v>
      </c>
      <c r="E130" s="40">
        <v>0</v>
      </c>
      <c r="F130" s="38"/>
      <c r="G130" s="38"/>
      <c r="H130" s="40">
        <v>0</v>
      </c>
      <c r="I130" s="40">
        <v>0</v>
      </c>
      <c r="J130" s="40">
        <v>1</v>
      </c>
      <c r="K130" s="40">
        <v>0</v>
      </c>
      <c r="L130" s="38"/>
      <c r="M130" s="37">
        <v>129</v>
      </c>
    </row>
    <row r="131" spans="1:13" ht="15" thickBot="1" x14ac:dyDescent="0.35">
      <c r="A131" s="37">
        <v>130</v>
      </c>
      <c r="B131" s="37" t="s">
        <v>174</v>
      </c>
      <c r="C131" s="38" t="s">
        <v>2115</v>
      </c>
      <c r="D131" s="39">
        <v>1</v>
      </c>
      <c r="E131" s="40">
        <v>0</v>
      </c>
      <c r="F131" s="38"/>
      <c r="G131" s="38"/>
      <c r="H131" s="40">
        <v>0</v>
      </c>
      <c r="I131" s="40">
        <v>0</v>
      </c>
      <c r="J131" s="40">
        <v>1</v>
      </c>
      <c r="K131" s="40">
        <v>0</v>
      </c>
      <c r="L131" s="38"/>
      <c r="M131" s="37">
        <v>130</v>
      </c>
    </row>
    <row r="132" spans="1:13" ht="15" thickBot="1" x14ac:dyDescent="0.35">
      <c r="A132" s="37">
        <v>131</v>
      </c>
      <c r="B132" s="37" t="s">
        <v>175</v>
      </c>
      <c r="C132" s="38" t="s">
        <v>2116</v>
      </c>
      <c r="D132" s="39">
        <v>1</v>
      </c>
      <c r="E132" s="40">
        <v>0</v>
      </c>
      <c r="F132" s="38"/>
      <c r="G132" s="38"/>
      <c r="H132" s="40">
        <v>0</v>
      </c>
      <c r="I132" s="40">
        <v>0</v>
      </c>
      <c r="J132" s="40">
        <v>1</v>
      </c>
      <c r="K132" s="40">
        <v>0</v>
      </c>
      <c r="L132" s="38"/>
      <c r="M132" s="37">
        <v>131</v>
      </c>
    </row>
    <row r="133" spans="1:13" ht="15" thickBot="1" x14ac:dyDescent="0.35">
      <c r="A133" s="37">
        <v>132</v>
      </c>
      <c r="B133" s="37" t="s">
        <v>176</v>
      </c>
      <c r="C133" s="38" t="s">
        <v>2117</v>
      </c>
      <c r="D133" s="39">
        <v>1</v>
      </c>
      <c r="E133" s="40">
        <v>0</v>
      </c>
      <c r="F133" s="38"/>
      <c r="G133" s="38"/>
      <c r="H133" s="40">
        <v>0</v>
      </c>
      <c r="I133" s="40">
        <v>0</v>
      </c>
      <c r="J133" s="40">
        <v>1</v>
      </c>
      <c r="K133" s="40">
        <v>0</v>
      </c>
      <c r="L133" s="38"/>
      <c r="M133" s="37">
        <v>132</v>
      </c>
    </row>
    <row r="134" spans="1:13" ht="15" thickBot="1" x14ac:dyDescent="0.35">
      <c r="A134" s="37">
        <v>133</v>
      </c>
      <c r="B134" s="37" t="s">
        <v>179</v>
      </c>
      <c r="C134" s="38" t="s">
        <v>2118</v>
      </c>
      <c r="D134" s="39">
        <v>1</v>
      </c>
      <c r="E134" s="40">
        <v>0</v>
      </c>
      <c r="F134" s="38"/>
      <c r="G134" s="38"/>
      <c r="H134" s="40">
        <v>0</v>
      </c>
      <c r="I134" s="40">
        <v>0</v>
      </c>
      <c r="J134" s="40">
        <v>1</v>
      </c>
      <c r="K134" s="40">
        <v>0</v>
      </c>
      <c r="L134" s="38"/>
      <c r="M134" s="37">
        <v>133</v>
      </c>
    </row>
    <row r="135" spans="1:13" ht="15" thickBot="1" x14ac:dyDescent="0.35">
      <c r="A135" s="37">
        <v>134</v>
      </c>
      <c r="B135" s="37" t="s">
        <v>180</v>
      </c>
      <c r="C135" s="38" t="s">
        <v>2119</v>
      </c>
      <c r="D135" s="39">
        <v>1</v>
      </c>
      <c r="E135" s="40">
        <v>0</v>
      </c>
      <c r="F135" s="38"/>
      <c r="G135" s="38"/>
      <c r="H135" s="40">
        <v>0</v>
      </c>
      <c r="I135" s="40">
        <v>0</v>
      </c>
      <c r="J135" s="40">
        <v>1</v>
      </c>
      <c r="K135" s="40">
        <v>0</v>
      </c>
      <c r="L135" s="38"/>
      <c r="M135" s="37">
        <v>134</v>
      </c>
    </row>
    <row r="136" spans="1:13" ht="15" thickBot="1" x14ac:dyDescent="0.35">
      <c r="A136" s="37">
        <v>135</v>
      </c>
      <c r="B136" s="37" t="s">
        <v>192</v>
      </c>
      <c r="C136" s="38" t="s">
        <v>2120</v>
      </c>
      <c r="D136" s="39">
        <v>1</v>
      </c>
      <c r="E136" s="40">
        <v>0</v>
      </c>
      <c r="F136" s="38"/>
      <c r="G136" s="38"/>
      <c r="H136" s="40">
        <v>0</v>
      </c>
      <c r="I136" s="40">
        <v>0</v>
      </c>
      <c r="J136" s="40">
        <v>1</v>
      </c>
      <c r="K136" s="40">
        <v>0</v>
      </c>
      <c r="L136" s="38"/>
      <c r="M136" s="37">
        <v>135</v>
      </c>
    </row>
    <row r="137" spans="1:13" ht="15" thickBot="1" x14ac:dyDescent="0.35">
      <c r="A137" s="37">
        <v>136</v>
      </c>
      <c r="B137" s="37" t="s">
        <v>193</v>
      </c>
      <c r="C137" s="38" t="s">
        <v>2121</v>
      </c>
      <c r="D137" s="39">
        <v>1</v>
      </c>
      <c r="E137" s="40">
        <v>0</v>
      </c>
      <c r="F137" s="38"/>
      <c r="G137" s="38"/>
      <c r="H137" s="40">
        <v>0</v>
      </c>
      <c r="I137" s="40">
        <v>0</v>
      </c>
      <c r="J137" s="40">
        <v>1</v>
      </c>
      <c r="K137" s="40">
        <v>0</v>
      </c>
      <c r="L137" s="38"/>
      <c r="M137" s="37">
        <v>136</v>
      </c>
    </row>
    <row r="138" spans="1:13" ht="15" thickBot="1" x14ac:dyDescent="0.35">
      <c r="A138" s="37">
        <v>137</v>
      </c>
      <c r="B138" s="37" t="s">
        <v>195</v>
      </c>
      <c r="C138" s="38" t="s">
        <v>2122</v>
      </c>
      <c r="D138" s="39">
        <v>1</v>
      </c>
      <c r="E138" s="40">
        <v>0</v>
      </c>
      <c r="F138" s="38"/>
      <c r="G138" s="38"/>
      <c r="H138" s="40">
        <v>0</v>
      </c>
      <c r="I138" s="40">
        <v>0</v>
      </c>
      <c r="J138" s="40">
        <v>1</v>
      </c>
      <c r="K138" s="40">
        <v>0</v>
      </c>
      <c r="L138" s="38"/>
      <c r="M138" s="37">
        <v>137</v>
      </c>
    </row>
    <row r="139" spans="1:13" ht="15" thickBot="1" x14ac:dyDescent="0.35">
      <c r="A139" s="37">
        <v>138</v>
      </c>
      <c r="B139" s="37" t="s">
        <v>197</v>
      </c>
      <c r="C139" s="38" t="s">
        <v>2123</v>
      </c>
      <c r="D139" s="39">
        <v>1</v>
      </c>
      <c r="E139" s="40">
        <v>0</v>
      </c>
      <c r="F139" s="38"/>
      <c r="G139" s="38"/>
      <c r="H139" s="40">
        <v>0</v>
      </c>
      <c r="I139" s="40">
        <v>0</v>
      </c>
      <c r="J139" s="40">
        <v>1</v>
      </c>
      <c r="K139" s="40">
        <v>0</v>
      </c>
      <c r="L139" s="38"/>
      <c r="M139" s="37">
        <v>138</v>
      </c>
    </row>
    <row r="140" spans="1:13" ht="15" thickBot="1" x14ac:dyDescent="0.35">
      <c r="A140" s="37">
        <v>139</v>
      </c>
      <c r="B140" s="37" t="s">
        <v>198</v>
      </c>
      <c r="C140" s="38" t="s">
        <v>2124</v>
      </c>
      <c r="D140" s="39">
        <v>1</v>
      </c>
      <c r="E140" s="40">
        <v>0</v>
      </c>
      <c r="F140" s="38"/>
      <c r="G140" s="38"/>
      <c r="H140" s="40">
        <v>0</v>
      </c>
      <c r="I140" s="40">
        <v>0</v>
      </c>
      <c r="J140" s="40">
        <v>1</v>
      </c>
      <c r="K140" s="40">
        <v>0</v>
      </c>
      <c r="L140" s="38"/>
      <c r="M140" s="37">
        <v>139</v>
      </c>
    </row>
    <row r="141" spans="1:13" ht="15" thickBot="1" x14ac:dyDescent="0.35">
      <c r="A141" s="37">
        <v>140</v>
      </c>
      <c r="B141" s="37" t="s">
        <v>200</v>
      </c>
      <c r="C141" s="38" t="s">
        <v>2125</v>
      </c>
      <c r="D141" s="39">
        <v>1</v>
      </c>
      <c r="E141" s="40">
        <v>0</v>
      </c>
      <c r="F141" s="38"/>
      <c r="G141" s="38"/>
      <c r="H141" s="40">
        <v>0</v>
      </c>
      <c r="I141" s="40">
        <v>0</v>
      </c>
      <c r="J141" s="40">
        <v>1</v>
      </c>
      <c r="K141" s="40">
        <v>0</v>
      </c>
      <c r="L141" s="38"/>
      <c r="M141" s="37">
        <v>140</v>
      </c>
    </row>
    <row r="142" spans="1:13" ht="15" thickBot="1" x14ac:dyDescent="0.35">
      <c r="A142" s="37">
        <v>141</v>
      </c>
      <c r="B142" s="37" t="s">
        <v>203</v>
      </c>
      <c r="C142" s="38" t="s">
        <v>111</v>
      </c>
      <c r="D142" s="39">
        <v>1</v>
      </c>
      <c r="E142" s="40">
        <v>0</v>
      </c>
      <c r="F142" s="38"/>
      <c r="G142" s="38"/>
      <c r="H142" s="40">
        <v>0</v>
      </c>
      <c r="I142" s="40">
        <v>0</v>
      </c>
      <c r="J142" s="40">
        <v>1</v>
      </c>
      <c r="K142" s="40">
        <v>1</v>
      </c>
      <c r="L142" s="38"/>
      <c r="M142" s="37">
        <v>141</v>
      </c>
    </row>
    <row r="143" spans="1:13" ht="15" thickBot="1" x14ac:dyDescent="0.35">
      <c r="A143" s="37">
        <v>142</v>
      </c>
      <c r="B143" s="37" t="s">
        <v>204</v>
      </c>
      <c r="C143" s="38" t="s">
        <v>2126</v>
      </c>
      <c r="D143" s="39">
        <v>1</v>
      </c>
      <c r="E143" s="40">
        <v>0</v>
      </c>
      <c r="F143" s="38"/>
      <c r="G143" s="38"/>
      <c r="H143" s="40">
        <v>0</v>
      </c>
      <c r="I143" s="40">
        <v>0</v>
      </c>
      <c r="J143" s="40">
        <v>1</v>
      </c>
      <c r="K143" s="40">
        <v>0</v>
      </c>
      <c r="L143" s="38"/>
      <c r="M143" s="37">
        <v>142</v>
      </c>
    </row>
    <row r="144" spans="1:13" ht="15" thickBot="1" x14ac:dyDescent="0.35">
      <c r="A144" s="37">
        <v>143</v>
      </c>
      <c r="B144" s="37" t="s">
        <v>205</v>
      </c>
      <c r="C144" s="38" t="s">
        <v>2127</v>
      </c>
      <c r="D144" s="39">
        <v>1</v>
      </c>
      <c r="E144" s="40">
        <v>0</v>
      </c>
      <c r="F144" s="38"/>
      <c r="G144" s="38"/>
      <c r="H144" s="40">
        <v>0</v>
      </c>
      <c r="I144" s="40">
        <v>0</v>
      </c>
      <c r="J144" s="40">
        <v>1</v>
      </c>
      <c r="K144" s="40">
        <v>0</v>
      </c>
      <c r="L144" s="38"/>
      <c r="M144" s="37">
        <v>143</v>
      </c>
    </row>
    <row r="145" spans="1:13" ht="15" thickBot="1" x14ac:dyDescent="0.35">
      <c r="A145" s="37">
        <v>144</v>
      </c>
      <c r="B145" s="37" t="s">
        <v>208</v>
      </c>
      <c r="C145" s="38" t="s">
        <v>2128</v>
      </c>
      <c r="D145" s="39">
        <v>1</v>
      </c>
      <c r="E145" s="40">
        <v>0</v>
      </c>
      <c r="F145" s="38"/>
      <c r="G145" s="38"/>
      <c r="H145" s="40">
        <v>0</v>
      </c>
      <c r="I145" s="40">
        <v>0</v>
      </c>
      <c r="J145" s="40">
        <v>1</v>
      </c>
      <c r="K145" s="40">
        <v>0</v>
      </c>
      <c r="L145" s="38"/>
      <c r="M145" s="37">
        <v>144</v>
      </c>
    </row>
    <row r="146" spans="1:13" ht="15" thickBot="1" x14ac:dyDescent="0.35">
      <c r="A146" s="37">
        <v>145</v>
      </c>
      <c r="B146" s="37" t="s">
        <v>209</v>
      </c>
      <c r="C146" s="38" t="s">
        <v>202</v>
      </c>
      <c r="D146" s="39">
        <v>1</v>
      </c>
      <c r="E146" s="40">
        <v>0</v>
      </c>
      <c r="F146" s="38"/>
      <c r="G146" s="38"/>
      <c r="H146" s="40">
        <v>0</v>
      </c>
      <c r="I146" s="40">
        <v>0</v>
      </c>
      <c r="J146" s="40">
        <v>1</v>
      </c>
      <c r="K146" s="40">
        <v>0</v>
      </c>
      <c r="L146" s="38"/>
      <c r="M146" s="37">
        <v>145</v>
      </c>
    </row>
    <row r="147" spans="1:13" ht="15" thickBot="1" x14ac:dyDescent="0.35">
      <c r="A147" s="37">
        <v>146</v>
      </c>
      <c r="B147" s="37" t="s">
        <v>211</v>
      </c>
      <c r="C147" s="38" t="s">
        <v>2129</v>
      </c>
      <c r="D147" s="39">
        <v>1</v>
      </c>
      <c r="E147" s="40">
        <v>0</v>
      </c>
      <c r="F147" s="38"/>
      <c r="G147" s="38"/>
      <c r="H147" s="40">
        <v>0</v>
      </c>
      <c r="I147" s="40">
        <v>0</v>
      </c>
      <c r="J147" s="40">
        <v>1</v>
      </c>
      <c r="K147" s="40">
        <v>0</v>
      </c>
      <c r="L147" s="38"/>
      <c r="M147" s="37">
        <v>146</v>
      </c>
    </row>
    <row r="148" spans="1:13" ht="15" thickBot="1" x14ac:dyDescent="0.35">
      <c r="A148" s="37">
        <v>147</v>
      </c>
      <c r="B148" s="37" t="s">
        <v>212</v>
      </c>
      <c r="C148" s="38" t="s">
        <v>2130</v>
      </c>
      <c r="D148" s="39">
        <v>1</v>
      </c>
      <c r="E148" s="40">
        <v>0</v>
      </c>
      <c r="F148" s="38"/>
      <c r="G148" s="38"/>
      <c r="H148" s="40">
        <v>0</v>
      </c>
      <c r="I148" s="40">
        <v>0</v>
      </c>
      <c r="J148" s="40">
        <v>1</v>
      </c>
      <c r="K148" s="40">
        <v>0</v>
      </c>
      <c r="L148" s="38"/>
      <c r="M148" s="37">
        <v>147</v>
      </c>
    </row>
    <row r="149" spans="1:13" ht="15" thickBot="1" x14ac:dyDescent="0.35">
      <c r="A149" s="37">
        <v>148</v>
      </c>
      <c r="B149" s="37" t="s">
        <v>214</v>
      </c>
      <c r="C149" s="38" t="s">
        <v>2131</v>
      </c>
      <c r="D149" s="39">
        <v>1</v>
      </c>
      <c r="E149" s="40">
        <v>0</v>
      </c>
      <c r="F149" s="38"/>
      <c r="G149" s="38"/>
      <c r="H149" s="40">
        <v>0</v>
      </c>
      <c r="I149" s="40">
        <v>0</v>
      </c>
      <c r="J149" s="40">
        <v>1</v>
      </c>
      <c r="K149" s="40">
        <v>0</v>
      </c>
      <c r="L149" s="38"/>
      <c r="M149" s="37">
        <v>148</v>
      </c>
    </row>
    <row r="150" spans="1:13" ht="15" thickBot="1" x14ac:dyDescent="0.35">
      <c r="A150" s="37">
        <v>149</v>
      </c>
      <c r="B150" s="37" t="s">
        <v>217</v>
      </c>
      <c r="C150" s="38" t="s">
        <v>2132</v>
      </c>
      <c r="D150" s="39">
        <v>1</v>
      </c>
      <c r="E150" s="40">
        <v>0</v>
      </c>
      <c r="F150" s="38"/>
      <c r="G150" s="38"/>
      <c r="H150" s="40">
        <v>0</v>
      </c>
      <c r="I150" s="40">
        <v>0</v>
      </c>
      <c r="J150" s="40">
        <v>1</v>
      </c>
      <c r="K150" s="40">
        <v>0</v>
      </c>
      <c r="L150" s="38"/>
      <c r="M150" s="37">
        <v>149</v>
      </c>
    </row>
    <row r="151" spans="1:13" ht="15" thickBot="1" x14ac:dyDescent="0.35">
      <c r="A151" s="37">
        <v>150</v>
      </c>
      <c r="B151" s="37" t="s">
        <v>218</v>
      </c>
      <c r="C151" s="38" t="s">
        <v>2133</v>
      </c>
      <c r="D151" s="39">
        <v>1</v>
      </c>
      <c r="E151" s="40">
        <v>0</v>
      </c>
      <c r="F151" s="38"/>
      <c r="G151" s="38"/>
      <c r="H151" s="40">
        <v>0</v>
      </c>
      <c r="I151" s="40">
        <v>0</v>
      </c>
      <c r="J151" s="40">
        <v>1</v>
      </c>
      <c r="K151" s="40">
        <v>0</v>
      </c>
      <c r="L151" s="38"/>
      <c r="M151" s="37">
        <v>150</v>
      </c>
    </row>
    <row r="152" spans="1:13" ht="15" thickBot="1" x14ac:dyDescent="0.35">
      <c r="A152" s="37">
        <v>151</v>
      </c>
      <c r="B152" s="37" t="s">
        <v>220</v>
      </c>
      <c r="C152" s="38" t="s">
        <v>2134</v>
      </c>
      <c r="D152" s="39">
        <v>3</v>
      </c>
      <c r="E152" s="40">
        <v>0</v>
      </c>
      <c r="F152" s="38"/>
      <c r="G152" s="38"/>
      <c r="H152" s="40">
        <v>0</v>
      </c>
      <c r="I152" s="40">
        <v>0</v>
      </c>
      <c r="J152" s="40">
        <v>1</v>
      </c>
      <c r="K152" s="40">
        <v>0</v>
      </c>
      <c r="L152" s="38"/>
      <c r="M152" s="37">
        <v>151</v>
      </c>
    </row>
    <row r="153" spans="1:13" ht="15" thickBot="1" x14ac:dyDescent="0.35">
      <c r="A153" s="37">
        <v>152</v>
      </c>
      <c r="B153" s="37" t="s">
        <v>223</v>
      </c>
      <c r="C153" s="38" t="s">
        <v>2135</v>
      </c>
      <c r="D153" s="39">
        <v>3</v>
      </c>
      <c r="E153" s="40">
        <v>0</v>
      </c>
      <c r="F153" s="38"/>
      <c r="G153" s="38"/>
      <c r="H153" s="40">
        <v>0</v>
      </c>
      <c r="I153" s="40">
        <v>0</v>
      </c>
      <c r="J153" s="40">
        <v>1</v>
      </c>
      <c r="K153" s="40">
        <v>0</v>
      </c>
      <c r="L153" s="38"/>
      <c r="M153" s="37">
        <v>152</v>
      </c>
    </row>
    <row r="154" spans="1:13" ht="15" thickBot="1" x14ac:dyDescent="0.35">
      <c r="A154" s="37">
        <v>153</v>
      </c>
      <c r="B154" s="38" t="s">
        <v>226</v>
      </c>
      <c r="C154" s="38" t="s">
        <v>2136</v>
      </c>
      <c r="D154" s="39">
        <v>3</v>
      </c>
      <c r="E154" s="40">
        <v>0</v>
      </c>
      <c r="F154" s="38"/>
      <c r="G154" s="38"/>
      <c r="H154" s="40">
        <v>0</v>
      </c>
      <c r="I154" s="40">
        <v>0</v>
      </c>
      <c r="J154" s="40">
        <v>1</v>
      </c>
      <c r="K154" s="40">
        <v>0</v>
      </c>
      <c r="L154" s="38"/>
      <c r="M154" s="37">
        <v>153</v>
      </c>
    </row>
    <row r="155" spans="1:13" ht="15" thickBot="1" x14ac:dyDescent="0.35">
      <c r="A155" s="37">
        <v>154</v>
      </c>
      <c r="B155" s="38" t="s">
        <v>227</v>
      </c>
      <c r="C155" s="38" t="s">
        <v>2137</v>
      </c>
      <c r="D155" s="39">
        <v>1</v>
      </c>
      <c r="E155" s="40">
        <v>0</v>
      </c>
      <c r="F155" s="38"/>
      <c r="G155" s="38"/>
      <c r="H155" s="40">
        <v>0</v>
      </c>
      <c r="I155" s="40">
        <v>0</v>
      </c>
      <c r="J155" s="40">
        <v>1</v>
      </c>
      <c r="K155" s="40">
        <v>0</v>
      </c>
      <c r="L155" s="38"/>
      <c r="M155" s="37">
        <v>154</v>
      </c>
    </row>
    <row r="156" spans="1:13" ht="15" thickBot="1" x14ac:dyDescent="0.35">
      <c r="A156" s="38">
        <v>155</v>
      </c>
      <c r="B156" s="38" t="s">
        <v>230</v>
      </c>
      <c r="C156" s="38" t="s">
        <v>1994</v>
      </c>
      <c r="D156" s="41"/>
      <c r="E156" s="40">
        <v>0</v>
      </c>
      <c r="F156" s="38"/>
      <c r="G156" s="38"/>
      <c r="H156" s="40">
        <v>0</v>
      </c>
      <c r="I156" s="40">
        <v>0</v>
      </c>
      <c r="J156" s="40">
        <v>0</v>
      </c>
      <c r="K156" s="40">
        <v>1</v>
      </c>
      <c r="L156" s="40">
        <v>4</v>
      </c>
      <c r="M156" s="38">
        <v>155</v>
      </c>
    </row>
    <row r="157" spans="1:13" ht="15" thickBot="1" x14ac:dyDescent="0.35">
      <c r="A157" s="38">
        <v>156</v>
      </c>
      <c r="B157" s="38" t="s">
        <v>231</v>
      </c>
      <c r="C157" s="38" t="s">
        <v>2013</v>
      </c>
      <c r="D157" s="41"/>
      <c r="E157" s="40">
        <v>0</v>
      </c>
      <c r="F157" s="38"/>
      <c r="G157" s="38"/>
      <c r="H157" s="40">
        <v>0</v>
      </c>
      <c r="I157" s="40">
        <v>0</v>
      </c>
      <c r="J157" s="40">
        <v>0</v>
      </c>
      <c r="K157" s="40">
        <v>1</v>
      </c>
      <c r="L157" s="40">
        <v>23</v>
      </c>
      <c r="M157" s="38">
        <v>156</v>
      </c>
    </row>
    <row r="158" spans="1:13" ht="15" thickBot="1" x14ac:dyDescent="0.35">
      <c r="A158" s="38">
        <v>157</v>
      </c>
      <c r="B158" s="38" t="s">
        <v>232</v>
      </c>
      <c r="C158" s="38" t="s">
        <v>2014</v>
      </c>
      <c r="D158" s="41"/>
      <c r="E158" s="40">
        <v>0</v>
      </c>
      <c r="F158" s="38"/>
      <c r="G158" s="38"/>
      <c r="H158" s="40">
        <v>0</v>
      </c>
      <c r="I158" s="40">
        <v>0</v>
      </c>
      <c r="J158" s="40">
        <v>0</v>
      </c>
      <c r="K158" s="40">
        <v>1</v>
      </c>
      <c r="L158" s="40">
        <v>24</v>
      </c>
      <c r="M158" s="38">
        <v>157</v>
      </c>
    </row>
    <row r="159" spans="1:13" ht="15" thickBot="1" x14ac:dyDescent="0.35">
      <c r="A159" s="38">
        <v>158</v>
      </c>
      <c r="B159" s="38" t="s">
        <v>233</v>
      </c>
      <c r="C159" s="38" t="s">
        <v>2138</v>
      </c>
      <c r="D159" s="41"/>
      <c r="E159" s="40">
        <v>0</v>
      </c>
      <c r="F159" s="38"/>
      <c r="G159" s="38"/>
      <c r="H159" s="40">
        <v>0</v>
      </c>
      <c r="I159" s="40">
        <v>0</v>
      </c>
      <c r="J159" s="40">
        <v>0</v>
      </c>
      <c r="K159" s="40">
        <v>1</v>
      </c>
      <c r="L159" s="40">
        <v>21</v>
      </c>
      <c r="M159" s="38">
        <v>158</v>
      </c>
    </row>
    <row r="160" spans="1:13" ht="15" thickBot="1" x14ac:dyDescent="0.35">
      <c r="A160" s="38">
        <v>159</v>
      </c>
      <c r="B160" s="38" t="s">
        <v>234</v>
      </c>
      <c r="C160" s="38" t="s">
        <v>2139</v>
      </c>
      <c r="D160" s="41"/>
      <c r="E160" s="40">
        <v>0</v>
      </c>
      <c r="F160" s="38"/>
      <c r="G160" s="38"/>
      <c r="H160" s="40">
        <v>0</v>
      </c>
      <c r="I160" s="40">
        <v>0</v>
      </c>
      <c r="J160" s="40">
        <v>0</v>
      </c>
      <c r="K160" s="40">
        <v>1</v>
      </c>
      <c r="L160" s="40">
        <v>55</v>
      </c>
      <c r="M160" s="38">
        <v>159</v>
      </c>
    </row>
    <row r="161" spans="1:13" ht="15" thickBot="1" x14ac:dyDescent="0.35">
      <c r="A161" s="38">
        <v>160</v>
      </c>
      <c r="B161" s="38" t="s">
        <v>235</v>
      </c>
      <c r="C161" s="38" t="s">
        <v>2140</v>
      </c>
      <c r="D161" s="41"/>
      <c r="E161" s="40">
        <v>0</v>
      </c>
      <c r="F161" s="38"/>
      <c r="G161" s="38"/>
      <c r="H161" s="40">
        <v>0</v>
      </c>
      <c r="I161" s="40">
        <v>0</v>
      </c>
      <c r="J161" s="40">
        <v>0</v>
      </c>
      <c r="K161" s="40">
        <v>1</v>
      </c>
      <c r="L161" s="40">
        <v>56</v>
      </c>
      <c r="M161" s="38">
        <v>160</v>
      </c>
    </row>
    <row r="162" spans="1:13" ht="15" thickBot="1" x14ac:dyDescent="0.35">
      <c r="A162" s="38">
        <v>161</v>
      </c>
      <c r="B162" s="38" t="s">
        <v>236</v>
      </c>
      <c r="C162" s="38" t="s">
        <v>2141</v>
      </c>
      <c r="D162" s="41"/>
      <c r="E162" s="40">
        <v>0</v>
      </c>
      <c r="F162" s="38"/>
      <c r="G162" s="38"/>
      <c r="H162" s="40">
        <v>0</v>
      </c>
      <c r="I162" s="40">
        <v>0</v>
      </c>
      <c r="J162" s="40">
        <v>0</v>
      </c>
      <c r="K162" s="40">
        <v>1</v>
      </c>
      <c r="L162" s="38"/>
      <c r="M162" s="38">
        <v>161</v>
      </c>
    </row>
    <row r="163" spans="1:13" ht="15" thickBot="1" x14ac:dyDescent="0.35">
      <c r="A163" s="38">
        <v>162</v>
      </c>
      <c r="B163" s="38" t="s">
        <v>237</v>
      </c>
      <c r="C163" s="38" t="s">
        <v>2142</v>
      </c>
      <c r="D163" s="41"/>
      <c r="E163" s="40">
        <v>0</v>
      </c>
      <c r="F163" s="38"/>
      <c r="G163" s="38"/>
      <c r="H163" s="40">
        <v>0</v>
      </c>
      <c r="I163" s="40">
        <v>0</v>
      </c>
      <c r="J163" s="40">
        <v>0</v>
      </c>
      <c r="K163" s="40">
        <v>1</v>
      </c>
      <c r="L163" s="38"/>
      <c r="M163" s="38">
        <v>162</v>
      </c>
    </row>
    <row r="164" spans="1:13" ht="15" thickBot="1" x14ac:dyDescent="0.35">
      <c r="A164" s="38">
        <v>163</v>
      </c>
      <c r="B164" s="38" t="s">
        <v>238</v>
      </c>
      <c r="C164" s="33" t="s">
        <v>2143</v>
      </c>
      <c r="D164" s="41"/>
      <c r="E164" s="40">
        <v>0</v>
      </c>
      <c r="F164" s="38"/>
      <c r="G164" s="38"/>
      <c r="H164" s="40">
        <v>0</v>
      </c>
      <c r="I164" s="40">
        <v>0</v>
      </c>
      <c r="J164" s="40">
        <v>0</v>
      </c>
      <c r="K164" s="40">
        <v>1</v>
      </c>
      <c r="L164" s="38"/>
      <c r="M164" s="38">
        <v>163</v>
      </c>
    </row>
    <row r="165" spans="1:13" ht="15" thickBot="1" x14ac:dyDescent="0.35">
      <c r="A165" s="38">
        <v>164</v>
      </c>
      <c r="B165" s="38" t="s">
        <v>240</v>
      </c>
      <c r="C165" s="38" t="s">
        <v>2013</v>
      </c>
      <c r="D165" s="41"/>
      <c r="E165" s="40">
        <v>0</v>
      </c>
      <c r="F165" s="38"/>
      <c r="G165" s="38"/>
      <c r="H165" s="40">
        <v>0</v>
      </c>
      <c r="I165" s="40">
        <v>0</v>
      </c>
      <c r="J165" s="40">
        <v>0</v>
      </c>
      <c r="K165" s="40">
        <v>1</v>
      </c>
      <c r="L165" s="40">
        <v>23</v>
      </c>
      <c r="M165" s="38">
        <v>164</v>
      </c>
    </row>
    <row r="166" spans="1:13" ht="15" thickBot="1" x14ac:dyDescent="0.35">
      <c r="A166" s="38">
        <v>165</v>
      </c>
      <c r="B166" s="38" t="s">
        <v>241</v>
      </c>
      <c r="C166" s="38" t="s">
        <v>2144</v>
      </c>
      <c r="D166" s="41"/>
      <c r="E166" s="40">
        <v>0</v>
      </c>
      <c r="F166" s="38"/>
      <c r="G166" s="38"/>
      <c r="H166" s="40">
        <v>0</v>
      </c>
      <c r="I166" s="40">
        <v>0</v>
      </c>
      <c r="J166" s="40">
        <v>0</v>
      </c>
      <c r="K166" s="40">
        <v>1</v>
      </c>
      <c r="L166" s="38"/>
      <c r="M166" s="38">
        <v>165</v>
      </c>
    </row>
    <row r="167" spans="1:13" ht="15" thickBot="1" x14ac:dyDescent="0.35">
      <c r="A167" s="38">
        <v>166</v>
      </c>
      <c r="B167" s="38" t="s">
        <v>242</v>
      </c>
      <c r="C167" s="38" t="s">
        <v>2145</v>
      </c>
      <c r="D167" s="41"/>
      <c r="E167" s="40">
        <v>0</v>
      </c>
      <c r="F167" s="38"/>
      <c r="G167" s="38"/>
      <c r="H167" s="40">
        <v>0</v>
      </c>
      <c r="I167" s="40">
        <v>0</v>
      </c>
      <c r="J167" s="40">
        <v>0</v>
      </c>
      <c r="K167" s="40">
        <v>1</v>
      </c>
      <c r="L167" s="38"/>
      <c r="M167" s="38">
        <v>166</v>
      </c>
    </row>
    <row r="168" spans="1:13" ht="15" thickBot="1" x14ac:dyDescent="0.35">
      <c r="A168" s="38">
        <v>167</v>
      </c>
      <c r="B168" s="38" t="s">
        <v>243</v>
      </c>
      <c r="C168" s="38" t="s">
        <v>2146</v>
      </c>
      <c r="D168" s="41"/>
      <c r="E168" s="40">
        <v>0</v>
      </c>
      <c r="F168" s="38"/>
      <c r="G168" s="38"/>
      <c r="H168" s="40">
        <v>0</v>
      </c>
      <c r="I168" s="40">
        <v>0</v>
      </c>
      <c r="J168" s="40">
        <v>0</v>
      </c>
      <c r="K168" s="40">
        <v>1</v>
      </c>
      <c r="L168" s="38"/>
      <c r="M168" s="38">
        <v>167</v>
      </c>
    </row>
    <row r="169" spans="1:13" ht="15" thickBot="1" x14ac:dyDescent="0.35">
      <c r="A169" s="38">
        <v>168</v>
      </c>
      <c r="B169" s="38" t="s">
        <v>244</v>
      </c>
      <c r="C169" s="38" t="s">
        <v>2147</v>
      </c>
      <c r="D169" s="41"/>
      <c r="E169" s="40">
        <v>0</v>
      </c>
      <c r="F169" s="38"/>
      <c r="G169" s="38"/>
      <c r="H169" s="40">
        <v>0</v>
      </c>
      <c r="I169" s="40">
        <v>0</v>
      </c>
      <c r="J169" s="40">
        <v>0</v>
      </c>
      <c r="K169" s="40">
        <v>1</v>
      </c>
      <c r="L169" s="38"/>
      <c r="M169" s="38">
        <v>168</v>
      </c>
    </row>
    <row r="170" spans="1:13" ht="15" thickBot="1" x14ac:dyDescent="0.35">
      <c r="A170" s="38">
        <v>169</v>
      </c>
      <c r="B170" s="38" t="s">
        <v>245</v>
      </c>
      <c r="C170" s="38" t="s">
        <v>2148</v>
      </c>
      <c r="D170" s="41"/>
      <c r="E170" s="40">
        <v>0</v>
      </c>
      <c r="F170" s="38"/>
      <c r="G170" s="38"/>
      <c r="H170" s="40">
        <v>0</v>
      </c>
      <c r="I170" s="40">
        <v>0</v>
      </c>
      <c r="J170" s="40">
        <v>0</v>
      </c>
      <c r="K170" s="40">
        <v>1</v>
      </c>
      <c r="L170" s="38"/>
      <c r="M170" s="38">
        <v>169</v>
      </c>
    </row>
    <row r="171" spans="1:13" ht="15" thickBot="1" x14ac:dyDescent="0.35">
      <c r="A171" s="38">
        <v>170</v>
      </c>
      <c r="B171" s="38" t="s">
        <v>246</v>
      </c>
      <c r="C171" s="38" t="s">
        <v>2149</v>
      </c>
      <c r="D171" s="41"/>
      <c r="E171" s="40">
        <v>0</v>
      </c>
      <c r="F171" s="38"/>
      <c r="G171" s="38"/>
      <c r="H171" s="40">
        <v>0</v>
      </c>
      <c r="I171" s="40">
        <v>0</v>
      </c>
      <c r="J171" s="40">
        <v>0</v>
      </c>
      <c r="K171" s="40">
        <v>1</v>
      </c>
      <c r="L171" s="38"/>
      <c r="M171" s="38">
        <v>170</v>
      </c>
    </row>
    <row r="172" spans="1:13" ht="15" thickBot="1" x14ac:dyDescent="0.35">
      <c r="A172" s="38">
        <v>171</v>
      </c>
      <c r="B172" s="38" t="s">
        <v>247</v>
      </c>
      <c r="C172" s="38" t="s">
        <v>2150</v>
      </c>
      <c r="D172" s="41"/>
      <c r="E172" s="40">
        <v>0</v>
      </c>
      <c r="F172" s="38"/>
      <c r="G172" s="38"/>
      <c r="H172" s="40">
        <v>0</v>
      </c>
      <c r="I172" s="40">
        <v>0</v>
      </c>
      <c r="J172" s="40">
        <v>0</v>
      </c>
      <c r="K172" s="40">
        <v>1</v>
      </c>
      <c r="L172" s="38"/>
      <c r="M172" s="38">
        <v>171</v>
      </c>
    </row>
    <row r="173" spans="1:13" ht="15" thickBot="1" x14ac:dyDescent="0.35">
      <c r="A173" s="38">
        <v>172</v>
      </c>
      <c r="B173" s="38" t="s">
        <v>248</v>
      </c>
      <c r="C173" s="38" t="s">
        <v>2151</v>
      </c>
      <c r="D173" s="41"/>
      <c r="E173" s="40">
        <v>0</v>
      </c>
      <c r="F173" s="38"/>
      <c r="G173" s="38"/>
      <c r="H173" s="40">
        <v>0</v>
      </c>
      <c r="I173" s="40">
        <v>0</v>
      </c>
      <c r="J173" s="40">
        <v>0</v>
      </c>
      <c r="K173" s="40">
        <v>1</v>
      </c>
      <c r="L173" s="38"/>
      <c r="M173" s="38">
        <v>172</v>
      </c>
    </row>
    <row r="174" spans="1:13" ht="15" thickBot="1" x14ac:dyDescent="0.35">
      <c r="A174" s="38">
        <v>173</v>
      </c>
      <c r="B174" s="38" t="s">
        <v>249</v>
      </c>
      <c r="C174" s="38" t="s">
        <v>2152</v>
      </c>
      <c r="D174" s="41"/>
      <c r="E174" s="40">
        <v>0</v>
      </c>
      <c r="F174" s="38"/>
      <c r="G174" s="38"/>
      <c r="H174" s="40">
        <v>0</v>
      </c>
      <c r="I174" s="40">
        <v>0</v>
      </c>
      <c r="J174" s="40">
        <v>0</v>
      </c>
      <c r="K174" s="40">
        <v>1</v>
      </c>
      <c r="L174" s="38"/>
      <c r="M174" s="38">
        <v>173</v>
      </c>
    </row>
    <row r="175" spans="1:13" ht="15" thickBot="1" x14ac:dyDescent="0.35">
      <c r="A175" s="38">
        <v>174</v>
      </c>
      <c r="B175" s="38" t="s">
        <v>250</v>
      </c>
      <c r="C175" s="38" t="s">
        <v>2153</v>
      </c>
      <c r="D175" s="41"/>
      <c r="E175" s="40">
        <v>0</v>
      </c>
      <c r="F175" s="38"/>
      <c r="G175" s="38"/>
      <c r="H175" s="40">
        <v>0</v>
      </c>
      <c r="I175" s="40">
        <v>0</v>
      </c>
      <c r="J175" s="40">
        <v>0</v>
      </c>
      <c r="K175" s="40">
        <v>1</v>
      </c>
      <c r="L175" s="38"/>
      <c r="M175" s="38">
        <v>174</v>
      </c>
    </row>
    <row r="176" spans="1:13" ht="15" thickBot="1" x14ac:dyDescent="0.35">
      <c r="A176" s="38">
        <v>175</v>
      </c>
      <c r="B176" s="38" t="s">
        <v>252</v>
      </c>
      <c r="C176" s="33" t="s">
        <v>2154</v>
      </c>
      <c r="D176" s="41"/>
      <c r="E176" s="40">
        <v>0</v>
      </c>
      <c r="F176" s="38"/>
      <c r="G176" s="38"/>
      <c r="H176" s="40">
        <v>0</v>
      </c>
      <c r="I176" s="40">
        <v>0</v>
      </c>
      <c r="J176" s="40">
        <v>0</v>
      </c>
      <c r="K176" s="40">
        <v>1</v>
      </c>
      <c r="L176" s="40">
        <v>96</v>
      </c>
      <c r="M176" s="38">
        <v>175</v>
      </c>
    </row>
    <row r="177" spans="1:13" ht="15" thickBot="1" x14ac:dyDescent="0.35">
      <c r="A177" s="38">
        <v>176</v>
      </c>
      <c r="B177" s="38" t="s">
        <v>253</v>
      </c>
      <c r="C177" s="38" t="s">
        <v>2155</v>
      </c>
      <c r="D177" s="41"/>
      <c r="E177" s="40">
        <v>0</v>
      </c>
      <c r="F177" s="38"/>
      <c r="G177" s="38"/>
      <c r="H177" s="40">
        <v>0</v>
      </c>
      <c r="I177" s="40">
        <v>0</v>
      </c>
      <c r="J177" s="40">
        <v>0</v>
      </c>
      <c r="K177" s="40">
        <v>1</v>
      </c>
      <c r="L177" s="40">
        <v>24</v>
      </c>
      <c r="M177" s="38">
        <v>176</v>
      </c>
    </row>
    <row r="178" spans="1:13" ht="15" thickBot="1" x14ac:dyDescent="0.35">
      <c r="A178" s="38">
        <v>177</v>
      </c>
      <c r="B178" s="38" t="s">
        <v>254</v>
      </c>
      <c r="C178" s="38" t="s">
        <v>2106</v>
      </c>
      <c r="D178" s="41"/>
      <c r="E178" s="40">
        <v>0</v>
      </c>
      <c r="F178" s="38"/>
      <c r="G178" s="38"/>
      <c r="H178" s="40">
        <v>0</v>
      </c>
      <c r="I178" s="40">
        <v>0</v>
      </c>
      <c r="J178" s="40">
        <v>0</v>
      </c>
      <c r="K178" s="40">
        <v>1</v>
      </c>
      <c r="L178" s="40">
        <v>121</v>
      </c>
      <c r="M178" s="38">
        <v>177</v>
      </c>
    </row>
    <row r="179" spans="1:13" ht="15" thickBot="1" x14ac:dyDescent="0.35">
      <c r="A179" s="38">
        <v>178</v>
      </c>
      <c r="B179" s="38" t="s">
        <v>256</v>
      </c>
      <c r="C179" s="38" t="s">
        <v>2156</v>
      </c>
      <c r="D179" s="41"/>
      <c r="E179" s="40">
        <v>0</v>
      </c>
      <c r="F179" s="38"/>
      <c r="G179" s="38"/>
      <c r="H179" s="40">
        <v>0</v>
      </c>
      <c r="I179" s="40">
        <v>0</v>
      </c>
      <c r="J179" s="40">
        <v>0</v>
      </c>
      <c r="K179" s="40">
        <v>1</v>
      </c>
      <c r="L179" s="38"/>
      <c r="M179" s="38">
        <v>178</v>
      </c>
    </row>
    <row r="180" spans="1:13" ht="15" thickBot="1" x14ac:dyDescent="0.35">
      <c r="A180" s="38">
        <v>179</v>
      </c>
      <c r="B180" s="38" t="s">
        <v>257</v>
      </c>
      <c r="C180" s="33" t="s">
        <v>2157</v>
      </c>
      <c r="D180" s="41"/>
      <c r="E180" s="40">
        <v>0</v>
      </c>
      <c r="F180" s="38"/>
      <c r="G180" s="38"/>
      <c r="H180" s="40">
        <v>0</v>
      </c>
      <c r="I180" s="40">
        <v>0</v>
      </c>
      <c r="J180" s="40">
        <v>0</v>
      </c>
      <c r="K180" s="40">
        <v>1</v>
      </c>
      <c r="L180" s="38"/>
      <c r="M180" s="38">
        <v>179</v>
      </c>
    </row>
    <row r="181" spans="1:13" ht="15" thickBot="1" x14ac:dyDescent="0.35">
      <c r="A181" s="38">
        <v>180</v>
      </c>
      <c r="B181" s="38" t="s">
        <v>258</v>
      </c>
      <c r="C181" s="33" t="s">
        <v>2158</v>
      </c>
      <c r="D181" s="41"/>
      <c r="E181" s="40">
        <v>0</v>
      </c>
      <c r="F181" s="38"/>
      <c r="G181" s="38"/>
      <c r="H181" s="40">
        <v>0</v>
      </c>
      <c r="I181" s="40">
        <v>0</v>
      </c>
      <c r="J181" s="40">
        <v>0</v>
      </c>
      <c r="K181" s="40">
        <v>1</v>
      </c>
      <c r="L181" s="38"/>
      <c r="M181" s="38">
        <v>180</v>
      </c>
    </row>
    <row r="182" spans="1:13" ht="15" thickBot="1" x14ac:dyDescent="0.35">
      <c r="A182" s="38">
        <v>181</v>
      </c>
      <c r="B182" s="38" t="s">
        <v>259</v>
      </c>
      <c r="C182" s="33" t="s">
        <v>2159</v>
      </c>
      <c r="D182" s="41"/>
      <c r="E182" s="40">
        <v>0</v>
      </c>
      <c r="F182" s="38"/>
      <c r="G182" s="38"/>
      <c r="H182" s="40">
        <v>0</v>
      </c>
      <c r="I182" s="40">
        <v>0</v>
      </c>
      <c r="J182" s="40">
        <v>0</v>
      </c>
      <c r="K182" s="40">
        <v>1</v>
      </c>
      <c r="L182" s="38"/>
      <c r="M182" s="38">
        <v>181</v>
      </c>
    </row>
    <row r="183" spans="1:13" ht="15" thickBot="1" x14ac:dyDescent="0.35">
      <c r="A183" s="38">
        <v>182</v>
      </c>
      <c r="B183" s="38" t="s">
        <v>260</v>
      </c>
      <c r="C183" s="38" t="s">
        <v>1995</v>
      </c>
      <c r="D183" s="41"/>
      <c r="E183" s="40">
        <v>0</v>
      </c>
      <c r="F183" s="38"/>
      <c r="G183" s="38"/>
      <c r="H183" s="40">
        <v>0</v>
      </c>
      <c r="I183" s="40">
        <v>0</v>
      </c>
      <c r="J183" s="40">
        <v>0</v>
      </c>
      <c r="K183" s="40">
        <v>1</v>
      </c>
      <c r="L183" s="40">
        <v>5</v>
      </c>
      <c r="M183" s="38">
        <v>182</v>
      </c>
    </row>
    <row r="184" spans="1:13" ht="15" thickBot="1" x14ac:dyDescent="0.35">
      <c r="A184" s="38">
        <v>183</v>
      </c>
      <c r="B184" s="38" t="s">
        <v>261</v>
      </c>
      <c r="C184" s="38" t="s">
        <v>2160</v>
      </c>
      <c r="D184" s="41"/>
      <c r="E184" s="40">
        <v>0</v>
      </c>
      <c r="F184" s="38"/>
      <c r="G184" s="38"/>
      <c r="H184" s="40">
        <v>0</v>
      </c>
      <c r="I184" s="40">
        <v>0</v>
      </c>
      <c r="J184" s="40">
        <v>0</v>
      </c>
      <c r="K184" s="40">
        <v>1</v>
      </c>
      <c r="L184" s="38"/>
      <c r="M184" s="38">
        <v>183</v>
      </c>
    </row>
    <row r="185" spans="1:13" ht="15" thickBot="1" x14ac:dyDescent="0.35">
      <c r="A185" s="38">
        <v>184</v>
      </c>
      <c r="B185" s="38" t="s">
        <v>262</v>
      </c>
      <c r="C185" s="38" t="s">
        <v>2161</v>
      </c>
      <c r="D185" s="41"/>
      <c r="E185" s="40">
        <v>0</v>
      </c>
      <c r="F185" s="38"/>
      <c r="G185" s="38"/>
      <c r="H185" s="40">
        <v>0</v>
      </c>
      <c r="I185" s="40">
        <v>0</v>
      </c>
      <c r="J185" s="40">
        <v>0</v>
      </c>
      <c r="K185" s="40">
        <v>1</v>
      </c>
      <c r="L185" s="38"/>
      <c r="M185" s="38">
        <v>184</v>
      </c>
    </row>
    <row r="186" spans="1:13" ht="15" thickBot="1" x14ac:dyDescent="0.35">
      <c r="A186" s="38">
        <v>185</v>
      </c>
      <c r="B186" s="38" t="s">
        <v>263</v>
      </c>
      <c r="C186" s="33" t="s">
        <v>2162</v>
      </c>
      <c r="D186" s="41"/>
      <c r="E186" s="40">
        <v>0</v>
      </c>
      <c r="F186" s="38"/>
      <c r="G186" s="38"/>
      <c r="H186" s="40">
        <v>0</v>
      </c>
      <c r="I186" s="40">
        <v>0</v>
      </c>
      <c r="J186" s="40">
        <v>0</v>
      </c>
      <c r="K186" s="40">
        <v>1</v>
      </c>
      <c r="L186" s="38"/>
      <c r="M186" s="38">
        <v>185</v>
      </c>
    </row>
    <row r="187" spans="1:13" ht="15" thickBot="1" x14ac:dyDescent="0.35">
      <c r="A187" s="38">
        <v>186</v>
      </c>
      <c r="B187" s="38" t="s">
        <v>265</v>
      </c>
      <c r="C187" s="38" t="s">
        <v>2163</v>
      </c>
      <c r="D187" s="41"/>
      <c r="E187" s="40">
        <v>0</v>
      </c>
      <c r="F187" s="38"/>
      <c r="G187" s="38"/>
      <c r="H187" s="40">
        <v>0</v>
      </c>
      <c r="I187" s="40">
        <v>0</v>
      </c>
      <c r="J187" s="40">
        <v>0</v>
      </c>
      <c r="K187" s="40">
        <v>1</v>
      </c>
      <c r="L187" s="38"/>
      <c r="M187" s="38">
        <v>186</v>
      </c>
    </row>
    <row r="188" spans="1:13" ht="15" thickBot="1" x14ac:dyDescent="0.35">
      <c r="A188" s="38">
        <v>187</v>
      </c>
      <c r="B188" s="38" t="s">
        <v>266</v>
      </c>
      <c r="C188" s="38" t="s">
        <v>2164</v>
      </c>
      <c r="D188" s="41"/>
      <c r="E188" s="40">
        <v>0</v>
      </c>
      <c r="F188" s="38"/>
      <c r="G188" s="38"/>
      <c r="H188" s="40">
        <v>0</v>
      </c>
      <c r="I188" s="40">
        <v>0</v>
      </c>
      <c r="J188" s="40">
        <v>0</v>
      </c>
      <c r="K188" s="40">
        <v>1</v>
      </c>
      <c r="L188" s="38"/>
      <c r="M188" s="38">
        <v>187</v>
      </c>
    </row>
    <row r="189" spans="1:13" ht="15" thickBot="1" x14ac:dyDescent="0.35">
      <c r="A189" s="38">
        <v>188</v>
      </c>
      <c r="B189" s="38" t="s">
        <v>267</v>
      </c>
      <c r="C189" s="38" t="s">
        <v>2165</v>
      </c>
      <c r="D189" s="41"/>
      <c r="E189" s="40">
        <v>0</v>
      </c>
      <c r="F189" s="38"/>
      <c r="G189" s="38"/>
      <c r="H189" s="40">
        <v>0</v>
      </c>
      <c r="I189" s="40">
        <v>0</v>
      </c>
      <c r="J189" s="40">
        <v>0</v>
      </c>
      <c r="K189" s="40">
        <v>1</v>
      </c>
      <c r="L189" s="38"/>
      <c r="M189" s="38">
        <v>188</v>
      </c>
    </row>
    <row r="190" spans="1:13" ht="15" thickBot="1" x14ac:dyDescent="0.35">
      <c r="A190" s="38">
        <v>189</v>
      </c>
      <c r="B190" s="38" t="s">
        <v>268</v>
      </c>
      <c r="C190" s="38" t="s">
        <v>2166</v>
      </c>
      <c r="D190" s="41"/>
      <c r="E190" s="40">
        <v>0</v>
      </c>
      <c r="F190" s="38"/>
      <c r="G190" s="38"/>
      <c r="H190" s="40">
        <v>0</v>
      </c>
      <c r="I190" s="40">
        <v>0</v>
      </c>
      <c r="J190" s="40">
        <v>0</v>
      </c>
      <c r="K190" s="40">
        <v>1</v>
      </c>
      <c r="L190" s="38"/>
      <c r="M190" s="38">
        <v>189</v>
      </c>
    </row>
    <row r="191" spans="1:13" ht="15" thickBot="1" x14ac:dyDescent="0.35">
      <c r="A191" s="38">
        <v>190</v>
      </c>
      <c r="B191" s="38" t="s">
        <v>269</v>
      </c>
      <c r="C191" s="38" t="s">
        <v>2167</v>
      </c>
      <c r="D191" s="41"/>
      <c r="E191" s="40">
        <v>0</v>
      </c>
      <c r="F191" s="38"/>
      <c r="G191" s="38"/>
      <c r="H191" s="40">
        <v>0</v>
      </c>
      <c r="I191" s="40">
        <v>0</v>
      </c>
      <c r="J191" s="40">
        <v>0</v>
      </c>
      <c r="K191" s="40">
        <v>1</v>
      </c>
      <c r="L191" s="38"/>
      <c r="M191" s="38">
        <v>190</v>
      </c>
    </row>
    <row r="192" spans="1:13" ht="15" thickBot="1" x14ac:dyDescent="0.35">
      <c r="A192" s="38">
        <v>191</v>
      </c>
      <c r="B192" s="38" t="s">
        <v>270</v>
      </c>
      <c r="C192" s="33" t="s">
        <v>2168</v>
      </c>
      <c r="D192" s="41"/>
      <c r="E192" s="40">
        <v>0</v>
      </c>
      <c r="F192" s="38"/>
      <c r="G192" s="38"/>
      <c r="H192" s="40">
        <v>0</v>
      </c>
      <c r="I192" s="40">
        <v>0</v>
      </c>
      <c r="J192" s="40">
        <v>0</v>
      </c>
      <c r="K192" s="40">
        <v>1</v>
      </c>
      <c r="L192" s="38"/>
      <c r="M192" s="38">
        <v>191</v>
      </c>
    </row>
    <row r="193" spans="1:13" ht="15" thickBot="1" x14ac:dyDescent="0.35">
      <c r="A193" s="38">
        <v>192</v>
      </c>
      <c r="B193" s="38" t="s">
        <v>271</v>
      </c>
      <c r="C193" s="38" t="s">
        <v>2169</v>
      </c>
      <c r="D193" s="41"/>
      <c r="E193" s="40">
        <v>0</v>
      </c>
      <c r="F193" s="38"/>
      <c r="G193" s="38"/>
      <c r="H193" s="40">
        <v>0</v>
      </c>
      <c r="I193" s="40">
        <v>0</v>
      </c>
      <c r="J193" s="40">
        <v>0</v>
      </c>
      <c r="K193" s="40">
        <v>1</v>
      </c>
      <c r="L193" s="40">
        <v>57</v>
      </c>
      <c r="M193" s="38">
        <v>192</v>
      </c>
    </row>
    <row r="194" spans="1:13" ht="15" thickBot="1" x14ac:dyDescent="0.35">
      <c r="A194" s="38">
        <v>193</v>
      </c>
      <c r="B194" s="38" t="s">
        <v>272</v>
      </c>
      <c r="C194" s="33" t="s">
        <v>2170</v>
      </c>
      <c r="D194" s="41"/>
      <c r="E194" s="40">
        <v>0</v>
      </c>
      <c r="F194" s="38"/>
      <c r="G194" s="38"/>
      <c r="H194" s="40">
        <v>0</v>
      </c>
      <c r="I194" s="40">
        <v>0</v>
      </c>
      <c r="J194" s="40">
        <v>0</v>
      </c>
      <c r="K194" s="40">
        <v>1</v>
      </c>
      <c r="L194" s="38"/>
      <c r="M194" s="38">
        <v>193</v>
      </c>
    </row>
    <row r="195" spans="1:13" ht="15" thickBot="1" x14ac:dyDescent="0.35">
      <c r="A195" s="38">
        <v>194</v>
      </c>
      <c r="B195" s="38" t="s">
        <v>273</v>
      </c>
      <c r="C195" s="33" t="s">
        <v>2171</v>
      </c>
      <c r="D195" s="41"/>
      <c r="E195" s="40">
        <v>0</v>
      </c>
      <c r="F195" s="38"/>
      <c r="G195" s="38"/>
      <c r="H195" s="40">
        <v>0</v>
      </c>
      <c r="I195" s="40">
        <v>0</v>
      </c>
      <c r="J195" s="40">
        <v>0</v>
      </c>
      <c r="K195" s="40">
        <v>1</v>
      </c>
      <c r="L195" s="38"/>
      <c r="M195" s="38">
        <v>194</v>
      </c>
    </row>
    <row r="196" spans="1:13" ht="15" thickBot="1" x14ac:dyDescent="0.35">
      <c r="A196" s="38">
        <v>195</v>
      </c>
      <c r="B196" s="38" t="s">
        <v>274</v>
      </c>
      <c r="C196" s="33" t="s">
        <v>2172</v>
      </c>
      <c r="D196" s="41"/>
      <c r="E196" s="40">
        <v>0</v>
      </c>
      <c r="F196" s="38"/>
      <c r="G196" s="38"/>
      <c r="H196" s="40">
        <v>0</v>
      </c>
      <c r="I196" s="40">
        <v>0</v>
      </c>
      <c r="J196" s="40">
        <v>0</v>
      </c>
      <c r="K196" s="40">
        <v>1</v>
      </c>
      <c r="L196" s="38"/>
      <c r="M196" s="38">
        <v>195</v>
      </c>
    </row>
    <row r="197" spans="1:13" ht="15" thickBot="1" x14ac:dyDescent="0.35">
      <c r="A197" s="38">
        <v>196</v>
      </c>
      <c r="B197" s="38" t="s">
        <v>276</v>
      </c>
      <c r="C197" s="38" t="s">
        <v>1991</v>
      </c>
      <c r="D197" s="41"/>
      <c r="E197" s="40">
        <v>0</v>
      </c>
      <c r="F197" s="38"/>
      <c r="G197" s="38"/>
      <c r="H197" s="40">
        <v>0</v>
      </c>
      <c r="I197" s="40">
        <v>0</v>
      </c>
      <c r="J197" s="40">
        <v>0</v>
      </c>
      <c r="K197" s="40">
        <v>1</v>
      </c>
      <c r="L197" s="40">
        <v>1</v>
      </c>
      <c r="M197" s="38">
        <v>196</v>
      </c>
    </row>
    <row r="198" spans="1:13" ht="15" thickBot="1" x14ac:dyDescent="0.35">
      <c r="A198" s="38">
        <v>197</v>
      </c>
      <c r="B198" s="38" t="s">
        <v>277</v>
      </c>
      <c r="C198" s="38" t="s">
        <v>1994</v>
      </c>
      <c r="D198" s="41"/>
      <c r="E198" s="40">
        <v>0</v>
      </c>
      <c r="F198" s="38"/>
      <c r="G198" s="38"/>
      <c r="H198" s="40">
        <v>0</v>
      </c>
      <c r="I198" s="40">
        <v>0</v>
      </c>
      <c r="J198" s="40">
        <v>0</v>
      </c>
      <c r="K198" s="40">
        <v>1</v>
      </c>
      <c r="L198" s="40">
        <v>4</v>
      </c>
      <c r="M198" s="38">
        <v>197</v>
      </c>
    </row>
    <row r="199" spans="1:13" ht="15" thickBot="1" x14ac:dyDescent="0.35">
      <c r="A199" s="38">
        <v>198</v>
      </c>
      <c r="B199" s="38" t="s">
        <v>278</v>
      </c>
      <c r="C199" s="38" t="s">
        <v>2173</v>
      </c>
      <c r="D199" s="41"/>
      <c r="E199" s="40">
        <v>0</v>
      </c>
      <c r="F199" s="38"/>
      <c r="G199" s="38"/>
      <c r="H199" s="40">
        <v>0</v>
      </c>
      <c r="I199" s="40">
        <v>0</v>
      </c>
      <c r="J199" s="40">
        <v>0</v>
      </c>
      <c r="K199" s="40">
        <v>1</v>
      </c>
      <c r="L199" s="38"/>
      <c r="M199" s="38">
        <v>198</v>
      </c>
    </row>
    <row r="200" spans="1:13" ht="15" thickBot="1" x14ac:dyDescent="0.35">
      <c r="A200" s="38">
        <v>199</v>
      </c>
      <c r="B200" s="38" t="s">
        <v>279</v>
      </c>
      <c r="C200" s="38" t="s">
        <v>2174</v>
      </c>
      <c r="D200" s="41"/>
      <c r="E200" s="40">
        <v>0</v>
      </c>
      <c r="F200" s="38"/>
      <c r="G200" s="38"/>
      <c r="H200" s="40">
        <v>0</v>
      </c>
      <c r="I200" s="40">
        <v>0</v>
      </c>
      <c r="J200" s="40">
        <v>0</v>
      </c>
      <c r="K200" s="40">
        <v>1</v>
      </c>
      <c r="L200" s="40">
        <v>58</v>
      </c>
      <c r="M200" s="38">
        <v>199</v>
      </c>
    </row>
    <row r="201" spans="1:13" ht="15" thickBot="1" x14ac:dyDescent="0.35">
      <c r="A201" s="38">
        <v>200</v>
      </c>
      <c r="B201" s="38" t="s">
        <v>280</v>
      </c>
      <c r="C201" s="38" t="s">
        <v>2175</v>
      </c>
      <c r="D201" s="41"/>
      <c r="E201" s="40">
        <v>0</v>
      </c>
      <c r="F201" s="38"/>
      <c r="G201" s="38"/>
      <c r="H201" s="40">
        <v>0</v>
      </c>
      <c r="I201" s="40">
        <v>0</v>
      </c>
      <c r="J201" s="40">
        <v>0</v>
      </c>
      <c r="K201" s="40">
        <v>1</v>
      </c>
      <c r="L201" s="38"/>
      <c r="M201" s="38">
        <v>200</v>
      </c>
    </row>
    <row r="202" spans="1:13" ht="15" thickBot="1" x14ac:dyDescent="0.35">
      <c r="A202" s="38">
        <v>201</v>
      </c>
      <c r="B202" s="38" t="s">
        <v>281</v>
      </c>
      <c r="C202" s="38" t="s">
        <v>2176</v>
      </c>
      <c r="D202" s="41"/>
      <c r="E202" s="40">
        <v>0</v>
      </c>
      <c r="F202" s="38"/>
      <c r="G202" s="38"/>
      <c r="H202" s="40">
        <v>0</v>
      </c>
      <c r="I202" s="40">
        <v>0</v>
      </c>
      <c r="J202" s="40">
        <v>0</v>
      </c>
      <c r="K202" s="40">
        <v>1</v>
      </c>
      <c r="L202" s="40">
        <v>55</v>
      </c>
      <c r="M202" s="38">
        <v>201</v>
      </c>
    </row>
    <row r="203" spans="1:13" ht="15" thickBot="1" x14ac:dyDescent="0.35">
      <c r="A203" s="38">
        <v>202</v>
      </c>
      <c r="B203" s="38" t="s">
        <v>282</v>
      </c>
      <c r="C203" s="38" t="s">
        <v>2177</v>
      </c>
      <c r="D203" s="41"/>
      <c r="E203" s="40">
        <v>0</v>
      </c>
      <c r="F203" s="38"/>
      <c r="G203" s="38"/>
      <c r="H203" s="40">
        <v>0</v>
      </c>
      <c r="I203" s="40">
        <v>0</v>
      </c>
      <c r="J203" s="40">
        <v>0</v>
      </c>
      <c r="K203" s="40">
        <v>1</v>
      </c>
      <c r="L203" s="38"/>
      <c r="M203" s="38">
        <v>202</v>
      </c>
    </row>
    <row r="204" spans="1:13" ht="15" thickBot="1" x14ac:dyDescent="0.35">
      <c r="A204" s="38">
        <v>203</v>
      </c>
      <c r="B204" s="38" t="s">
        <v>283</v>
      </c>
      <c r="C204" s="38" t="s">
        <v>2178</v>
      </c>
      <c r="D204" s="41"/>
      <c r="E204" s="40">
        <v>0</v>
      </c>
      <c r="F204" s="38"/>
      <c r="G204" s="38"/>
      <c r="H204" s="40">
        <v>0</v>
      </c>
      <c r="I204" s="40">
        <v>0</v>
      </c>
      <c r="J204" s="40">
        <v>0</v>
      </c>
      <c r="K204" s="40">
        <v>1</v>
      </c>
      <c r="L204" s="38"/>
      <c r="M204" s="38">
        <v>203</v>
      </c>
    </row>
    <row r="205" spans="1:13" ht="15" thickBot="1" x14ac:dyDescent="0.35">
      <c r="A205" s="38">
        <v>204</v>
      </c>
      <c r="B205" s="38" t="s">
        <v>284</v>
      </c>
      <c r="C205" s="38" t="s">
        <v>2179</v>
      </c>
      <c r="D205" s="41"/>
      <c r="E205" s="40">
        <v>0</v>
      </c>
      <c r="F205" s="38"/>
      <c r="G205" s="38"/>
      <c r="H205" s="40">
        <v>0</v>
      </c>
      <c r="I205" s="40">
        <v>0</v>
      </c>
      <c r="J205" s="40">
        <v>0</v>
      </c>
      <c r="K205" s="40">
        <v>1</v>
      </c>
      <c r="L205" s="38"/>
      <c r="M205" s="38">
        <v>204</v>
      </c>
    </row>
    <row r="206" spans="1:13" ht="15" thickBot="1" x14ac:dyDescent="0.35">
      <c r="A206" s="38">
        <v>205</v>
      </c>
      <c r="B206" s="38" t="s">
        <v>285</v>
      </c>
      <c r="C206" s="38" t="s">
        <v>2106</v>
      </c>
      <c r="D206" s="41"/>
      <c r="E206" s="40">
        <v>0</v>
      </c>
      <c r="F206" s="38"/>
      <c r="G206" s="38"/>
      <c r="H206" s="40">
        <v>0</v>
      </c>
      <c r="I206" s="40">
        <v>0</v>
      </c>
      <c r="J206" s="40">
        <v>0</v>
      </c>
      <c r="K206" s="40">
        <v>1</v>
      </c>
      <c r="L206" s="40">
        <v>121</v>
      </c>
      <c r="M206" s="38">
        <v>205</v>
      </c>
    </row>
    <row r="207" spans="1:13" ht="15" thickBot="1" x14ac:dyDescent="0.35">
      <c r="A207" s="38">
        <v>206</v>
      </c>
      <c r="B207" s="38" t="s">
        <v>286</v>
      </c>
      <c r="C207" s="38" t="s">
        <v>2014</v>
      </c>
      <c r="D207" s="41"/>
      <c r="E207" s="40">
        <v>0</v>
      </c>
      <c r="F207" s="38"/>
      <c r="G207" s="38"/>
      <c r="H207" s="40">
        <v>0</v>
      </c>
      <c r="I207" s="40">
        <v>0</v>
      </c>
      <c r="J207" s="40">
        <v>0</v>
      </c>
      <c r="K207" s="40">
        <v>1</v>
      </c>
      <c r="L207" s="40">
        <v>24</v>
      </c>
      <c r="M207" s="38">
        <v>206</v>
      </c>
    </row>
    <row r="208" spans="1:13" ht="15" thickBot="1" x14ac:dyDescent="0.35">
      <c r="A208" s="38">
        <v>207</v>
      </c>
      <c r="B208" s="38" t="s">
        <v>287</v>
      </c>
      <c r="C208" s="38" t="s">
        <v>2180</v>
      </c>
      <c r="D208" s="41"/>
      <c r="E208" s="40">
        <v>0</v>
      </c>
      <c r="F208" s="38"/>
      <c r="G208" s="38"/>
      <c r="H208" s="40">
        <v>0</v>
      </c>
      <c r="I208" s="40">
        <v>0</v>
      </c>
      <c r="J208" s="40">
        <v>0</v>
      </c>
      <c r="K208" s="40">
        <v>1</v>
      </c>
      <c r="L208" s="40">
        <v>5</v>
      </c>
      <c r="M208" s="38">
        <v>207</v>
      </c>
    </row>
    <row r="209" spans="1:13" ht="15" thickBot="1" x14ac:dyDescent="0.35">
      <c r="A209" s="38">
        <v>208</v>
      </c>
      <c r="B209" s="38" t="s">
        <v>288</v>
      </c>
      <c r="C209" s="38" t="s">
        <v>2013</v>
      </c>
      <c r="D209" s="41"/>
      <c r="E209" s="40">
        <v>0</v>
      </c>
      <c r="F209" s="38"/>
      <c r="G209" s="38"/>
      <c r="H209" s="40">
        <v>0</v>
      </c>
      <c r="I209" s="40">
        <v>0</v>
      </c>
      <c r="J209" s="40">
        <v>0</v>
      </c>
      <c r="K209" s="40">
        <v>1</v>
      </c>
      <c r="L209" s="40">
        <v>23</v>
      </c>
      <c r="M209" s="38">
        <v>208</v>
      </c>
    </row>
    <row r="210" spans="1:13" ht="15" thickBot="1" x14ac:dyDescent="0.35">
      <c r="A210" s="38">
        <v>209</v>
      </c>
      <c r="B210" s="38" t="s">
        <v>289</v>
      </c>
      <c r="C210" s="38" t="s">
        <v>2169</v>
      </c>
      <c r="D210" s="41"/>
      <c r="E210" s="40">
        <v>0</v>
      </c>
      <c r="F210" s="38"/>
      <c r="G210" s="38"/>
      <c r="H210" s="40">
        <v>0</v>
      </c>
      <c r="I210" s="40">
        <v>0</v>
      </c>
      <c r="J210" s="40">
        <v>0</v>
      </c>
      <c r="K210" s="40">
        <v>1</v>
      </c>
      <c r="L210" s="40">
        <v>57</v>
      </c>
      <c r="M210" s="38">
        <v>209</v>
      </c>
    </row>
    <row r="211" spans="1:13" ht="15" thickBot="1" x14ac:dyDescent="0.35">
      <c r="A211" s="38">
        <v>210</v>
      </c>
      <c r="B211" s="38" t="s">
        <v>290</v>
      </c>
      <c r="C211" s="38" t="s">
        <v>2181</v>
      </c>
      <c r="D211" s="41"/>
      <c r="E211" s="40">
        <v>0</v>
      </c>
      <c r="F211" s="38"/>
      <c r="G211" s="38"/>
      <c r="H211" s="40">
        <v>0</v>
      </c>
      <c r="I211" s="40">
        <v>0</v>
      </c>
      <c r="J211" s="40">
        <v>0</v>
      </c>
      <c r="K211" s="40">
        <v>1</v>
      </c>
      <c r="L211" s="38"/>
      <c r="M211" s="38">
        <v>210</v>
      </c>
    </row>
    <row r="212" spans="1:13" ht="15" thickBot="1" x14ac:dyDescent="0.35">
      <c r="A212" s="38">
        <v>211</v>
      </c>
      <c r="B212" s="38" t="s">
        <v>291</v>
      </c>
      <c r="C212" s="38" t="s">
        <v>2182</v>
      </c>
      <c r="D212" s="41"/>
      <c r="E212" s="40">
        <v>0</v>
      </c>
      <c r="F212" s="38"/>
      <c r="G212" s="38"/>
      <c r="H212" s="40">
        <v>0</v>
      </c>
      <c r="I212" s="40">
        <v>0</v>
      </c>
      <c r="J212" s="40">
        <v>0</v>
      </c>
      <c r="K212" s="40">
        <v>1</v>
      </c>
      <c r="L212" s="40">
        <v>10</v>
      </c>
      <c r="M212" s="38">
        <v>211</v>
      </c>
    </row>
    <row r="213" spans="1:13" ht="15" thickBot="1" x14ac:dyDescent="0.35">
      <c r="A213" s="38">
        <v>212</v>
      </c>
      <c r="B213" s="38" t="s">
        <v>292</v>
      </c>
      <c r="C213" s="38" t="s">
        <v>2183</v>
      </c>
      <c r="D213" s="41"/>
      <c r="E213" s="40">
        <v>0</v>
      </c>
      <c r="F213" s="38"/>
      <c r="G213" s="38"/>
      <c r="H213" s="40">
        <v>0</v>
      </c>
      <c r="I213" s="40">
        <v>0</v>
      </c>
      <c r="J213" s="40">
        <v>0</v>
      </c>
      <c r="K213" s="40">
        <v>1</v>
      </c>
      <c r="L213" s="40">
        <v>15</v>
      </c>
      <c r="M213" s="38">
        <v>212</v>
      </c>
    </row>
    <row r="214" spans="1:13" ht="15" thickBot="1" x14ac:dyDescent="0.35">
      <c r="A214" s="38">
        <v>213</v>
      </c>
      <c r="B214" s="38" t="s">
        <v>293</v>
      </c>
      <c r="C214" s="38" t="s">
        <v>133</v>
      </c>
      <c r="D214" s="41"/>
      <c r="E214" s="40">
        <v>0</v>
      </c>
      <c r="F214" s="38"/>
      <c r="G214" s="38"/>
      <c r="H214" s="40">
        <v>0</v>
      </c>
      <c r="I214" s="40">
        <v>0</v>
      </c>
      <c r="J214" s="40">
        <v>0</v>
      </c>
      <c r="K214" s="40">
        <v>1</v>
      </c>
      <c r="L214" s="40">
        <v>31</v>
      </c>
      <c r="M214" s="38">
        <v>213</v>
      </c>
    </row>
    <row r="215" spans="1:13" ht="15" thickBot="1" x14ac:dyDescent="0.35">
      <c r="A215" s="38">
        <v>214</v>
      </c>
      <c r="B215" s="38" t="s">
        <v>294</v>
      </c>
      <c r="C215" s="38" t="s">
        <v>154</v>
      </c>
      <c r="D215" s="41"/>
      <c r="E215" s="40">
        <v>0</v>
      </c>
      <c r="F215" s="38"/>
      <c r="G215" s="38"/>
      <c r="H215" s="40">
        <v>0</v>
      </c>
      <c r="I215" s="40">
        <v>0</v>
      </c>
      <c r="J215" s="40">
        <v>0</v>
      </c>
      <c r="K215" s="40">
        <v>1</v>
      </c>
      <c r="L215" s="40">
        <v>34</v>
      </c>
      <c r="M215" s="38">
        <v>214</v>
      </c>
    </row>
    <row r="216" spans="1:13" ht="15" thickBot="1" x14ac:dyDescent="0.35">
      <c r="A216" s="38">
        <v>215</v>
      </c>
      <c r="B216" s="38" t="s">
        <v>295</v>
      </c>
      <c r="C216" s="38" t="s">
        <v>343</v>
      </c>
      <c r="D216" s="41"/>
      <c r="E216" s="40">
        <v>0</v>
      </c>
      <c r="F216" s="38"/>
      <c r="G216" s="38"/>
      <c r="H216" s="40">
        <v>0</v>
      </c>
      <c r="I216" s="40">
        <v>0</v>
      </c>
      <c r="J216" s="40">
        <v>0</v>
      </c>
      <c r="K216" s="40">
        <v>1</v>
      </c>
      <c r="L216" s="40">
        <v>59</v>
      </c>
      <c r="M216" s="38">
        <v>215</v>
      </c>
    </row>
    <row r="217" spans="1:13" ht="15" thickBot="1" x14ac:dyDescent="0.35">
      <c r="A217" s="38">
        <v>216</v>
      </c>
      <c r="B217" s="38" t="s">
        <v>296</v>
      </c>
      <c r="C217" s="38" t="s">
        <v>2184</v>
      </c>
      <c r="D217" s="41"/>
      <c r="E217" s="40">
        <v>0</v>
      </c>
      <c r="F217" s="38"/>
      <c r="G217" s="38"/>
      <c r="H217" s="40">
        <v>0</v>
      </c>
      <c r="I217" s="40">
        <v>0</v>
      </c>
      <c r="J217" s="40">
        <v>0</v>
      </c>
      <c r="K217" s="40">
        <v>1</v>
      </c>
      <c r="L217" s="38"/>
      <c r="M217" s="38">
        <v>216</v>
      </c>
    </row>
    <row r="218" spans="1:13" ht="15" thickBot="1" x14ac:dyDescent="0.35">
      <c r="A218" s="38">
        <v>217</v>
      </c>
      <c r="B218" s="38" t="s">
        <v>298</v>
      </c>
      <c r="C218" s="33" t="s">
        <v>2185</v>
      </c>
      <c r="D218" s="41"/>
      <c r="E218" s="40">
        <v>0</v>
      </c>
      <c r="F218" s="38"/>
      <c r="G218" s="38"/>
      <c r="H218" s="40">
        <v>0</v>
      </c>
      <c r="I218" s="40">
        <v>0</v>
      </c>
      <c r="J218" s="40">
        <v>0</v>
      </c>
      <c r="K218" s="40">
        <v>1</v>
      </c>
      <c r="L218" s="38"/>
      <c r="M218" s="38">
        <v>217</v>
      </c>
    </row>
    <row r="219" spans="1:13" ht="15" thickBot="1" x14ac:dyDescent="0.35">
      <c r="A219" s="38">
        <v>218</v>
      </c>
      <c r="B219" s="38" t="s">
        <v>299</v>
      </c>
      <c r="C219" s="38" t="s">
        <v>2186</v>
      </c>
      <c r="D219" s="41"/>
      <c r="E219" s="40">
        <v>0</v>
      </c>
      <c r="F219" s="38"/>
      <c r="G219" s="38"/>
      <c r="H219" s="40">
        <v>0</v>
      </c>
      <c r="I219" s="40">
        <v>0</v>
      </c>
      <c r="J219" s="40">
        <v>0</v>
      </c>
      <c r="K219" s="40">
        <v>1</v>
      </c>
      <c r="L219" s="38"/>
      <c r="M219" s="38">
        <v>218</v>
      </c>
    </row>
    <row r="220" spans="1:13" ht="15" thickBot="1" x14ac:dyDescent="0.35">
      <c r="A220" s="38">
        <v>219</v>
      </c>
      <c r="B220" s="38" t="s">
        <v>300</v>
      </c>
      <c r="C220" s="38" t="s">
        <v>2187</v>
      </c>
      <c r="D220" s="41"/>
      <c r="E220" s="40">
        <v>0</v>
      </c>
      <c r="F220" s="38"/>
      <c r="G220" s="38"/>
      <c r="H220" s="40">
        <v>0</v>
      </c>
      <c r="I220" s="40">
        <v>0</v>
      </c>
      <c r="J220" s="40">
        <v>0</v>
      </c>
      <c r="K220" s="40">
        <v>1</v>
      </c>
      <c r="L220" s="38"/>
      <c r="M220" s="38">
        <v>219</v>
      </c>
    </row>
    <row r="221" spans="1:13" ht="15" thickBot="1" x14ac:dyDescent="0.35">
      <c r="A221" s="38">
        <v>220</v>
      </c>
      <c r="B221" s="38" t="s">
        <v>301</v>
      </c>
      <c r="C221" s="38" t="s">
        <v>2188</v>
      </c>
      <c r="D221" s="41"/>
      <c r="E221" s="40">
        <v>0</v>
      </c>
      <c r="F221" s="38"/>
      <c r="G221" s="38"/>
      <c r="H221" s="40">
        <v>0</v>
      </c>
      <c r="I221" s="40">
        <v>0</v>
      </c>
      <c r="J221" s="40">
        <v>0</v>
      </c>
      <c r="K221" s="40">
        <v>1</v>
      </c>
      <c r="L221" s="38"/>
      <c r="M221" s="38">
        <v>220</v>
      </c>
    </row>
    <row r="222" spans="1:13" ht="15" thickBot="1" x14ac:dyDescent="0.35">
      <c r="A222" s="38">
        <v>221</v>
      </c>
      <c r="B222" s="38" t="s">
        <v>302</v>
      </c>
      <c r="C222" s="38" t="s">
        <v>2189</v>
      </c>
      <c r="D222" s="41"/>
      <c r="E222" s="40">
        <v>0</v>
      </c>
      <c r="F222" s="38"/>
      <c r="G222" s="38"/>
      <c r="H222" s="40">
        <v>0</v>
      </c>
      <c r="I222" s="40">
        <v>0</v>
      </c>
      <c r="J222" s="40">
        <v>0</v>
      </c>
      <c r="K222" s="40">
        <v>1</v>
      </c>
      <c r="L222" s="38"/>
      <c r="M222" s="38">
        <v>221</v>
      </c>
    </row>
    <row r="223" spans="1:13" ht="15" thickBot="1" x14ac:dyDescent="0.35">
      <c r="A223" s="38">
        <v>222</v>
      </c>
      <c r="B223" s="38" t="s">
        <v>303</v>
      </c>
      <c r="C223" s="38" t="s">
        <v>2190</v>
      </c>
      <c r="D223" s="41"/>
      <c r="E223" s="40">
        <v>0</v>
      </c>
      <c r="F223" s="38"/>
      <c r="G223" s="38"/>
      <c r="H223" s="40">
        <v>0</v>
      </c>
      <c r="I223" s="40">
        <v>0</v>
      </c>
      <c r="J223" s="40">
        <v>0</v>
      </c>
      <c r="K223" s="40">
        <v>1</v>
      </c>
      <c r="L223" s="38"/>
      <c r="M223" s="38">
        <v>222</v>
      </c>
    </row>
    <row r="224" spans="1:13" ht="15" thickBot="1" x14ac:dyDescent="0.35">
      <c r="A224" s="38">
        <v>223</v>
      </c>
      <c r="B224" s="38" t="s">
        <v>304</v>
      </c>
      <c r="C224" s="38" t="s">
        <v>2191</v>
      </c>
      <c r="D224" s="41"/>
      <c r="E224" s="40">
        <v>0</v>
      </c>
      <c r="F224" s="38"/>
      <c r="G224" s="38"/>
      <c r="H224" s="40">
        <v>0</v>
      </c>
      <c r="I224" s="40">
        <v>0</v>
      </c>
      <c r="J224" s="40">
        <v>0</v>
      </c>
      <c r="K224" s="40">
        <v>1</v>
      </c>
      <c r="L224" s="38"/>
      <c r="M224" s="38">
        <v>223</v>
      </c>
    </row>
    <row r="225" spans="1:13" ht="15" thickBot="1" x14ac:dyDescent="0.35">
      <c r="A225" s="38">
        <v>224</v>
      </c>
      <c r="B225" s="38" t="s">
        <v>305</v>
      </c>
      <c r="C225" s="38" t="s">
        <v>2192</v>
      </c>
      <c r="D225" s="41"/>
      <c r="E225" s="40">
        <v>0</v>
      </c>
      <c r="F225" s="38"/>
      <c r="G225" s="38"/>
      <c r="H225" s="40">
        <v>0</v>
      </c>
      <c r="I225" s="40">
        <v>0</v>
      </c>
      <c r="J225" s="40">
        <v>0</v>
      </c>
      <c r="K225" s="40">
        <v>1</v>
      </c>
      <c r="L225" s="38"/>
      <c r="M225" s="38">
        <v>224</v>
      </c>
    </row>
    <row r="226" spans="1:13" ht="15" thickBot="1" x14ac:dyDescent="0.35">
      <c r="A226" s="38">
        <v>225</v>
      </c>
      <c r="B226" s="38" t="s">
        <v>306</v>
      </c>
      <c r="C226" s="38" t="s">
        <v>2193</v>
      </c>
      <c r="D226" s="41"/>
      <c r="E226" s="40">
        <v>0</v>
      </c>
      <c r="F226" s="38"/>
      <c r="G226" s="38"/>
      <c r="H226" s="40">
        <v>0</v>
      </c>
      <c r="I226" s="40">
        <v>0</v>
      </c>
      <c r="J226" s="40">
        <v>0</v>
      </c>
      <c r="K226" s="40">
        <v>1</v>
      </c>
      <c r="L226" s="38"/>
      <c r="M226" s="38">
        <v>225</v>
      </c>
    </row>
    <row r="227" spans="1:13" ht="15" thickBot="1" x14ac:dyDescent="0.35">
      <c r="A227" s="38">
        <v>226</v>
      </c>
      <c r="B227" s="38" t="s">
        <v>307</v>
      </c>
      <c r="C227" s="38" t="s">
        <v>2194</v>
      </c>
      <c r="D227" s="41"/>
      <c r="E227" s="40">
        <v>0</v>
      </c>
      <c r="F227" s="38"/>
      <c r="G227" s="38"/>
      <c r="H227" s="40">
        <v>0</v>
      </c>
      <c r="I227" s="40">
        <v>0</v>
      </c>
      <c r="J227" s="40">
        <v>0</v>
      </c>
      <c r="K227" s="40">
        <v>1</v>
      </c>
      <c r="L227" s="38"/>
      <c r="M227" s="38">
        <v>226</v>
      </c>
    </row>
    <row r="228" spans="1:13" ht="15" thickBot="1" x14ac:dyDescent="0.35">
      <c r="A228" s="38">
        <v>227</v>
      </c>
      <c r="B228" s="38" t="s">
        <v>309</v>
      </c>
      <c r="C228" s="38" t="s">
        <v>41</v>
      </c>
      <c r="D228" s="41"/>
      <c r="E228" s="40">
        <v>0</v>
      </c>
      <c r="F228" s="38"/>
      <c r="G228" s="38"/>
      <c r="H228" s="40">
        <v>0</v>
      </c>
      <c r="I228" s="40">
        <v>0</v>
      </c>
      <c r="J228" s="40">
        <v>0</v>
      </c>
      <c r="K228" s="40">
        <v>1</v>
      </c>
      <c r="L228" s="40">
        <v>14</v>
      </c>
      <c r="M228" s="38">
        <v>227</v>
      </c>
    </row>
    <row r="229" spans="1:13" ht="15" thickBot="1" x14ac:dyDescent="0.35">
      <c r="A229" s="38">
        <v>228</v>
      </c>
      <c r="B229" s="38" t="s">
        <v>310</v>
      </c>
      <c r="C229" s="38" t="s">
        <v>2195</v>
      </c>
      <c r="D229" s="41"/>
      <c r="E229" s="40">
        <v>0</v>
      </c>
      <c r="F229" s="38"/>
      <c r="G229" s="38"/>
      <c r="H229" s="40">
        <v>0</v>
      </c>
      <c r="I229" s="40">
        <v>0</v>
      </c>
      <c r="J229" s="40">
        <v>0</v>
      </c>
      <c r="K229" s="40">
        <v>1</v>
      </c>
      <c r="L229" s="40">
        <v>96</v>
      </c>
      <c r="M229" s="38">
        <v>228</v>
      </c>
    </row>
    <row r="230" spans="1:13" ht="15" thickBot="1" x14ac:dyDescent="0.35">
      <c r="A230" s="38">
        <v>229</v>
      </c>
      <c r="B230" s="38" t="s">
        <v>311</v>
      </c>
      <c r="C230" s="38" t="s">
        <v>1995</v>
      </c>
      <c r="D230" s="41"/>
      <c r="E230" s="40">
        <v>0</v>
      </c>
      <c r="F230" s="38"/>
      <c r="G230" s="38"/>
      <c r="H230" s="40">
        <v>0</v>
      </c>
      <c r="I230" s="40">
        <v>0</v>
      </c>
      <c r="J230" s="40">
        <v>0</v>
      </c>
      <c r="K230" s="40">
        <v>1</v>
      </c>
      <c r="L230" s="40">
        <v>5</v>
      </c>
      <c r="M230" s="38">
        <v>229</v>
      </c>
    </row>
    <row r="231" spans="1:13" ht="15" thickBot="1" x14ac:dyDescent="0.35">
      <c r="A231" s="38">
        <v>230</v>
      </c>
      <c r="B231" s="38" t="s">
        <v>312</v>
      </c>
      <c r="C231" s="38" t="s">
        <v>2106</v>
      </c>
      <c r="D231" s="41"/>
      <c r="E231" s="40">
        <v>0</v>
      </c>
      <c r="F231" s="38"/>
      <c r="G231" s="38"/>
      <c r="H231" s="40">
        <v>0</v>
      </c>
      <c r="I231" s="40">
        <v>0</v>
      </c>
      <c r="J231" s="40">
        <v>0</v>
      </c>
      <c r="K231" s="40">
        <v>1</v>
      </c>
      <c r="L231" s="40">
        <v>121</v>
      </c>
      <c r="M231" s="38">
        <v>230</v>
      </c>
    </row>
    <row r="232" spans="1:13" ht="15" thickBot="1" x14ac:dyDescent="0.35">
      <c r="A232" s="38">
        <v>231</v>
      </c>
      <c r="B232" s="38" t="s">
        <v>313</v>
      </c>
      <c r="C232" s="38" t="s">
        <v>154</v>
      </c>
      <c r="D232" s="41"/>
      <c r="E232" s="40">
        <v>0</v>
      </c>
      <c r="F232" s="38"/>
      <c r="G232" s="38"/>
      <c r="H232" s="40">
        <v>0</v>
      </c>
      <c r="I232" s="40">
        <v>0</v>
      </c>
      <c r="J232" s="40">
        <v>0</v>
      </c>
      <c r="K232" s="40">
        <v>1</v>
      </c>
      <c r="L232" s="40">
        <v>34</v>
      </c>
      <c r="M232" s="38">
        <v>231</v>
      </c>
    </row>
    <row r="233" spans="1:13" ht="15" thickBot="1" x14ac:dyDescent="0.35">
      <c r="A233" s="38">
        <v>232</v>
      </c>
      <c r="B233" s="38" t="s">
        <v>314</v>
      </c>
      <c r="C233" s="38" t="s">
        <v>2013</v>
      </c>
      <c r="D233" s="41"/>
      <c r="E233" s="40">
        <v>0</v>
      </c>
      <c r="F233" s="38"/>
      <c r="G233" s="38"/>
      <c r="H233" s="40">
        <v>0</v>
      </c>
      <c r="I233" s="40">
        <v>0</v>
      </c>
      <c r="J233" s="40">
        <v>0</v>
      </c>
      <c r="K233" s="40">
        <v>1</v>
      </c>
      <c r="L233" s="40">
        <v>23</v>
      </c>
      <c r="M233" s="38">
        <v>232</v>
      </c>
    </row>
    <row r="234" spans="1:13" ht="15" thickBot="1" x14ac:dyDescent="0.35">
      <c r="A234" s="38">
        <v>233</v>
      </c>
      <c r="B234" s="38" t="s">
        <v>315</v>
      </c>
      <c r="C234" s="38" t="s">
        <v>2018</v>
      </c>
      <c r="D234" s="41"/>
      <c r="E234" s="40">
        <v>0</v>
      </c>
      <c r="F234" s="38"/>
      <c r="G234" s="38"/>
      <c r="H234" s="40">
        <v>0</v>
      </c>
      <c r="I234" s="40">
        <v>0</v>
      </c>
      <c r="J234" s="40">
        <v>0</v>
      </c>
      <c r="K234" s="40">
        <v>1</v>
      </c>
      <c r="L234" s="40">
        <v>28</v>
      </c>
      <c r="M234" s="38">
        <v>233</v>
      </c>
    </row>
    <row r="235" spans="1:13" ht="15" thickBot="1" x14ac:dyDescent="0.35">
      <c r="A235" s="38">
        <v>234</v>
      </c>
      <c r="B235" s="38" t="s">
        <v>316</v>
      </c>
      <c r="C235" s="33" t="s">
        <v>2196</v>
      </c>
      <c r="D235" s="41"/>
      <c r="E235" s="40">
        <v>0</v>
      </c>
      <c r="F235" s="38"/>
      <c r="G235" s="38"/>
      <c r="H235" s="40">
        <v>0</v>
      </c>
      <c r="I235" s="40">
        <v>0</v>
      </c>
      <c r="J235" s="40">
        <v>0</v>
      </c>
      <c r="K235" s="40">
        <v>1</v>
      </c>
      <c r="L235" s="38"/>
      <c r="M235" s="38">
        <v>234</v>
      </c>
    </row>
    <row r="236" spans="1:13" ht="15" thickBot="1" x14ac:dyDescent="0.35">
      <c r="A236" s="38">
        <v>235</v>
      </c>
      <c r="B236" s="38" t="s">
        <v>317</v>
      </c>
      <c r="C236" s="38" t="s">
        <v>1994</v>
      </c>
      <c r="D236" s="41"/>
      <c r="E236" s="40">
        <v>0</v>
      </c>
      <c r="F236" s="38"/>
      <c r="G236" s="38"/>
      <c r="H236" s="40">
        <v>0</v>
      </c>
      <c r="I236" s="40">
        <v>0</v>
      </c>
      <c r="J236" s="40">
        <v>0</v>
      </c>
      <c r="K236" s="40">
        <v>1</v>
      </c>
      <c r="L236" s="40">
        <v>4</v>
      </c>
      <c r="M236" s="38">
        <v>235</v>
      </c>
    </row>
    <row r="237" spans="1:13" ht="15" thickBot="1" x14ac:dyDescent="0.35">
      <c r="A237" s="38">
        <v>236</v>
      </c>
      <c r="B237" s="38" t="s">
        <v>318</v>
      </c>
      <c r="C237" s="33" t="s">
        <v>2197</v>
      </c>
      <c r="D237" s="41"/>
      <c r="E237" s="40">
        <v>0</v>
      </c>
      <c r="F237" s="38"/>
      <c r="G237" s="38"/>
      <c r="H237" s="40">
        <v>0</v>
      </c>
      <c r="I237" s="40">
        <v>0</v>
      </c>
      <c r="J237" s="40">
        <v>0</v>
      </c>
      <c r="K237" s="40">
        <v>1</v>
      </c>
      <c r="L237" s="38"/>
      <c r="M237" s="38">
        <v>236</v>
      </c>
    </row>
    <row r="238" spans="1:13" ht="15" thickBot="1" x14ac:dyDescent="0.35">
      <c r="A238" s="38">
        <v>237</v>
      </c>
      <c r="B238" s="38" t="s">
        <v>320</v>
      </c>
      <c r="C238" s="33" t="s">
        <v>2198</v>
      </c>
      <c r="D238" s="41"/>
      <c r="E238" s="40">
        <v>0</v>
      </c>
      <c r="F238" s="38"/>
      <c r="G238" s="38"/>
      <c r="H238" s="40">
        <v>0</v>
      </c>
      <c r="I238" s="40">
        <v>0</v>
      </c>
      <c r="J238" s="40">
        <v>0</v>
      </c>
      <c r="K238" s="40">
        <v>1</v>
      </c>
      <c r="L238" s="38"/>
      <c r="M238" s="38">
        <v>237</v>
      </c>
    </row>
    <row r="239" spans="1:13" ht="15" thickBot="1" x14ac:dyDescent="0.35">
      <c r="A239" s="38">
        <v>238</v>
      </c>
      <c r="B239" s="38" t="s">
        <v>321</v>
      </c>
      <c r="C239" s="38" t="s">
        <v>2016</v>
      </c>
      <c r="D239" s="41"/>
      <c r="E239" s="40">
        <v>0</v>
      </c>
      <c r="F239" s="38"/>
      <c r="G239" s="38"/>
      <c r="H239" s="40">
        <v>0</v>
      </c>
      <c r="I239" s="40">
        <v>0</v>
      </c>
      <c r="J239" s="40">
        <v>0</v>
      </c>
      <c r="K239" s="40">
        <v>1</v>
      </c>
      <c r="L239" s="40">
        <v>26</v>
      </c>
      <c r="M239" s="38">
        <v>238</v>
      </c>
    </row>
    <row r="240" spans="1:13" ht="15" thickBot="1" x14ac:dyDescent="0.35">
      <c r="A240" s="38">
        <v>239</v>
      </c>
      <c r="B240" s="38" t="s">
        <v>322</v>
      </c>
      <c r="C240" s="38" t="s">
        <v>2014</v>
      </c>
      <c r="D240" s="41"/>
      <c r="E240" s="40">
        <v>0</v>
      </c>
      <c r="F240" s="38"/>
      <c r="G240" s="38"/>
      <c r="H240" s="40">
        <v>0</v>
      </c>
      <c r="I240" s="40">
        <v>0</v>
      </c>
      <c r="J240" s="40">
        <v>0</v>
      </c>
      <c r="K240" s="40">
        <v>1</v>
      </c>
      <c r="L240" s="40">
        <v>24</v>
      </c>
      <c r="M240" s="38">
        <v>239</v>
      </c>
    </row>
    <row r="241" spans="1:13" ht="15" thickBot="1" x14ac:dyDescent="0.35">
      <c r="A241" s="38">
        <v>240</v>
      </c>
      <c r="B241" s="38" t="s">
        <v>323</v>
      </c>
      <c r="C241" s="38" t="s">
        <v>2013</v>
      </c>
      <c r="D241" s="41"/>
      <c r="E241" s="40">
        <v>0</v>
      </c>
      <c r="F241" s="38"/>
      <c r="G241" s="38"/>
      <c r="H241" s="40">
        <v>0</v>
      </c>
      <c r="I241" s="40">
        <v>0</v>
      </c>
      <c r="J241" s="40">
        <v>0</v>
      </c>
      <c r="K241" s="40">
        <v>1</v>
      </c>
      <c r="L241" s="40">
        <v>23</v>
      </c>
      <c r="M241" s="38">
        <v>240</v>
      </c>
    </row>
    <row r="242" spans="1:13" ht="15" thickBot="1" x14ac:dyDescent="0.35">
      <c r="A242" s="38">
        <v>241</v>
      </c>
      <c r="B242" s="38" t="s">
        <v>324</v>
      </c>
      <c r="C242" s="33" t="s">
        <v>2199</v>
      </c>
      <c r="D242" s="41"/>
      <c r="E242" s="40">
        <v>0</v>
      </c>
      <c r="F242" s="38"/>
      <c r="G242" s="38"/>
      <c r="H242" s="40">
        <v>0</v>
      </c>
      <c r="I242" s="40">
        <v>0</v>
      </c>
      <c r="J242" s="40">
        <v>0</v>
      </c>
      <c r="K242" s="40">
        <v>1</v>
      </c>
      <c r="L242" s="40">
        <v>101</v>
      </c>
      <c r="M242" s="38">
        <v>241</v>
      </c>
    </row>
    <row r="243" spans="1:13" ht="15" thickBot="1" x14ac:dyDescent="0.35">
      <c r="A243" s="38">
        <v>242</v>
      </c>
      <c r="B243" s="38" t="s">
        <v>325</v>
      </c>
      <c r="C243" s="33" t="s">
        <v>2200</v>
      </c>
      <c r="D243" s="41"/>
      <c r="E243" s="40">
        <v>0</v>
      </c>
      <c r="F243" s="38"/>
      <c r="G243" s="38"/>
      <c r="H243" s="40">
        <v>0</v>
      </c>
      <c r="I243" s="40">
        <v>0</v>
      </c>
      <c r="J243" s="40">
        <v>0</v>
      </c>
      <c r="K243" s="40">
        <v>1</v>
      </c>
      <c r="L243" s="38"/>
      <c r="M243" s="38">
        <v>242</v>
      </c>
    </row>
    <row r="244" spans="1:13" ht="15" thickBot="1" x14ac:dyDescent="0.35">
      <c r="A244" s="38">
        <v>243</v>
      </c>
      <c r="B244" s="38" t="s">
        <v>326</v>
      </c>
      <c r="C244" s="33" t="s">
        <v>2201</v>
      </c>
      <c r="D244" s="41"/>
      <c r="E244" s="40">
        <v>0</v>
      </c>
      <c r="F244" s="38"/>
      <c r="G244" s="38"/>
      <c r="H244" s="40">
        <v>0</v>
      </c>
      <c r="I244" s="40">
        <v>0</v>
      </c>
      <c r="J244" s="40">
        <v>0</v>
      </c>
      <c r="K244" s="40">
        <v>1</v>
      </c>
      <c r="L244" s="38"/>
      <c r="M244" s="38">
        <v>243</v>
      </c>
    </row>
    <row r="245" spans="1:13" ht="15" thickBot="1" x14ac:dyDescent="0.35">
      <c r="A245" s="38">
        <v>244</v>
      </c>
      <c r="B245" s="38" t="s">
        <v>327</v>
      </c>
      <c r="C245" s="33" t="s">
        <v>2202</v>
      </c>
      <c r="D245" s="41"/>
      <c r="E245" s="40">
        <v>0</v>
      </c>
      <c r="F245" s="38"/>
      <c r="G245" s="38"/>
      <c r="H245" s="40">
        <v>0</v>
      </c>
      <c r="I245" s="40">
        <v>0</v>
      </c>
      <c r="J245" s="40">
        <v>0</v>
      </c>
      <c r="K245" s="40">
        <v>1</v>
      </c>
      <c r="L245" s="40">
        <v>55</v>
      </c>
      <c r="M245" s="38">
        <v>244</v>
      </c>
    </row>
    <row r="246" spans="1:13" ht="15" thickBot="1" x14ac:dyDescent="0.35">
      <c r="A246" s="38">
        <v>245</v>
      </c>
      <c r="B246" s="38" t="s">
        <v>329</v>
      </c>
      <c r="C246" s="38" t="s">
        <v>1994</v>
      </c>
      <c r="D246" s="41"/>
      <c r="E246" s="40">
        <v>0</v>
      </c>
      <c r="F246" s="38"/>
      <c r="G246" s="38"/>
      <c r="H246" s="40">
        <v>0</v>
      </c>
      <c r="I246" s="40">
        <v>0</v>
      </c>
      <c r="J246" s="40">
        <v>0</v>
      </c>
      <c r="K246" s="40">
        <v>1</v>
      </c>
      <c r="L246" s="40">
        <v>4</v>
      </c>
      <c r="M246" s="38">
        <v>245</v>
      </c>
    </row>
    <row r="247" spans="1:13" ht="15" thickBot="1" x14ac:dyDescent="0.35">
      <c r="A247" s="38">
        <v>246</v>
      </c>
      <c r="B247" s="38" t="s">
        <v>330</v>
      </c>
      <c r="C247" s="38" t="s">
        <v>2014</v>
      </c>
      <c r="D247" s="41"/>
      <c r="E247" s="40">
        <v>0</v>
      </c>
      <c r="F247" s="38"/>
      <c r="G247" s="38"/>
      <c r="H247" s="40">
        <v>0</v>
      </c>
      <c r="I247" s="40">
        <v>0</v>
      </c>
      <c r="J247" s="40">
        <v>0</v>
      </c>
      <c r="K247" s="40">
        <v>1</v>
      </c>
      <c r="L247" s="40">
        <v>24</v>
      </c>
      <c r="M247" s="38">
        <v>246</v>
      </c>
    </row>
    <row r="248" spans="1:13" ht="15" thickBot="1" x14ac:dyDescent="0.35">
      <c r="A248" s="38">
        <v>247</v>
      </c>
      <c r="B248" s="38" t="s">
        <v>331</v>
      </c>
      <c r="C248" s="38" t="s">
        <v>2013</v>
      </c>
      <c r="D248" s="41"/>
      <c r="E248" s="40">
        <v>0</v>
      </c>
      <c r="F248" s="38"/>
      <c r="G248" s="38"/>
      <c r="H248" s="40">
        <v>0</v>
      </c>
      <c r="I248" s="40">
        <v>0</v>
      </c>
      <c r="J248" s="40">
        <v>0</v>
      </c>
      <c r="K248" s="40">
        <v>1</v>
      </c>
      <c r="L248" s="40">
        <v>23</v>
      </c>
      <c r="M248" s="38">
        <v>247</v>
      </c>
    </row>
    <row r="249" spans="1:13" ht="15" thickBot="1" x14ac:dyDescent="0.35">
      <c r="A249" s="38">
        <v>248</v>
      </c>
      <c r="B249" s="38" t="s">
        <v>332</v>
      </c>
      <c r="C249" s="38" t="s">
        <v>2203</v>
      </c>
      <c r="D249" s="41"/>
      <c r="E249" s="40">
        <v>0</v>
      </c>
      <c r="F249" s="38"/>
      <c r="G249" s="38"/>
      <c r="H249" s="40">
        <v>0</v>
      </c>
      <c r="I249" s="40">
        <v>0</v>
      </c>
      <c r="J249" s="40">
        <v>0</v>
      </c>
      <c r="K249" s="40">
        <v>1</v>
      </c>
      <c r="L249" s="38"/>
      <c r="M249" s="38">
        <v>248</v>
      </c>
    </row>
    <row r="250" spans="1:13" ht="15" thickBot="1" x14ac:dyDescent="0.35">
      <c r="A250" s="38">
        <v>249</v>
      </c>
      <c r="B250" s="38" t="s">
        <v>333</v>
      </c>
      <c r="C250" s="38" t="s">
        <v>2204</v>
      </c>
      <c r="D250" s="41"/>
      <c r="E250" s="40">
        <v>0</v>
      </c>
      <c r="F250" s="38"/>
      <c r="G250" s="38"/>
      <c r="H250" s="40">
        <v>0</v>
      </c>
      <c r="I250" s="40">
        <v>0</v>
      </c>
      <c r="J250" s="40">
        <v>0</v>
      </c>
      <c r="K250" s="40">
        <v>1</v>
      </c>
      <c r="L250" s="38"/>
      <c r="M250" s="38">
        <v>249</v>
      </c>
    </row>
    <row r="251" spans="1:13" ht="15" thickBot="1" x14ac:dyDescent="0.35">
      <c r="A251" s="38">
        <v>250</v>
      </c>
      <c r="B251" s="38" t="s">
        <v>334</v>
      </c>
      <c r="C251" s="38" t="s">
        <v>2205</v>
      </c>
      <c r="D251" s="41"/>
      <c r="E251" s="40">
        <v>0</v>
      </c>
      <c r="F251" s="38"/>
      <c r="G251" s="38"/>
      <c r="H251" s="40">
        <v>0</v>
      </c>
      <c r="I251" s="40">
        <v>0</v>
      </c>
      <c r="J251" s="40">
        <v>0</v>
      </c>
      <c r="K251" s="40">
        <v>1</v>
      </c>
      <c r="L251" s="38"/>
      <c r="M251" s="38">
        <v>250</v>
      </c>
    </row>
    <row r="252" spans="1:13" ht="15" thickBot="1" x14ac:dyDescent="0.35">
      <c r="A252" s="38">
        <v>251</v>
      </c>
      <c r="B252" s="38" t="s">
        <v>335</v>
      </c>
      <c r="C252" s="38" t="s">
        <v>2206</v>
      </c>
      <c r="D252" s="41"/>
      <c r="E252" s="40">
        <v>0</v>
      </c>
      <c r="F252" s="38"/>
      <c r="G252" s="38"/>
      <c r="H252" s="40">
        <v>0</v>
      </c>
      <c r="I252" s="40">
        <v>0</v>
      </c>
      <c r="J252" s="40">
        <v>0</v>
      </c>
      <c r="K252" s="40">
        <v>1</v>
      </c>
      <c r="L252" s="38"/>
      <c r="M252" s="38">
        <v>251</v>
      </c>
    </row>
    <row r="253" spans="1:13" ht="15" thickBot="1" x14ac:dyDescent="0.35">
      <c r="A253" s="38">
        <v>252</v>
      </c>
      <c r="B253" s="38" t="s">
        <v>337</v>
      </c>
      <c r="C253" s="38" t="s">
        <v>2207</v>
      </c>
      <c r="D253" s="41"/>
      <c r="E253" s="40">
        <v>0</v>
      </c>
      <c r="F253" s="38"/>
      <c r="G253" s="38"/>
      <c r="H253" s="40">
        <v>0</v>
      </c>
      <c r="I253" s="40">
        <v>0</v>
      </c>
      <c r="J253" s="40">
        <v>0</v>
      </c>
      <c r="K253" s="40">
        <v>1</v>
      </c>
      <c r="L253" s="38"/>
      <c r="M253" s="38">
        <v>252</v>
      </c>
    </row>
    <row r="254" spans="1:13" ht="15" thickBot="1" x14ac:dyDescent="0.35">
      <c r="A254" s="38">
        <v>253</v>
      </c>
      <c r="B254" s="38" t="s">
        <v>338</v>
      </c>
      <c r="C254" s="38" t="s">
        <v>2208</v>
      </c>
      <c r="D254" s="41"/>
      <c r="E254" s="40">
        <v>0</v>
      </c>
      <c r="F254" s="38"/>
      <c r="G254" s="38"/>
      <c r="H254" s="40">
        <v>0</v>
      </c>
      <c r="I254" s="40">
        <v>0</v>
      </c>
      <c r="J254" s="40">
        <v>0</v>
      </c>
      <c r="K254" s="40">
        <v>1</v>
      </c>
      <c r="L254" s="38"/>
      <c r="M254" s="38">
        <v>253</v>
      </c>
    </row>
    <row r="255" spans="1:13" ht="15" thickBot="1" x14ac:dyDescent="0.35">
      <c r="A255" s="38">
        <v>254</v>
      </c>
      <c r="B255" s="38" t="s">
        <v>339</v>
      </c>
      <c r="C255" s="38" t="s">
        <v>2022</v>
      </c>
      <c r="D255" s="41"/>
      <c r="E255" s="40">
        <v>0</v>
      </c>
      <c r="F255" s="38"/>
      <c r="G255" s="38"/>
      <c r="H255" s="40">
        <v>0</v>
      </c>
      <c r="I255" s="40">
        <v>0</v>
      </c>
      <c r="J255" s="40">
        <v>0</v>
      </c>
      <c r="K255" s="40">
        <v>1</v>
      </c>
      <c r="L255" s="40">
        <v>32</v>
      </c>
      <c r="M255" s="38">
        <v>254</v>
      </c>
    </row>
    <row r="256" spans="1:13" ht="15" thickBot="1" x14ac:dyDescent="0.35">
      <c r="A256" s="38">
        <v>255</v>
      </c>
      <c r="B256" s="38" t="s">
        <v>340</v>
      </c>
      <c r="C256" s="38" t="s">
        <v>2209</v>
      </c>
      <c r="D256" s="41"/>
      <c r="E256" s="40">
        <v>0</v>
      </c>
      <c r="F256" s="38"/>
      <c r="G256" s="38"/>
      <c r="H256" s="40">
        <v>0</v>
      </c>
      <c r="I256" s="40">
        <v>0</v>
      </c>
      <c r="J256" s="40">
        <v>0</v>
      </c>
      <c r="K256" s="40">
        <v>1</v>
      </c>
      <c r="L256" s="40">
        <v>69</v>
      </c>
      <c r="M256" s="38">
        <v>255</v>
      </c>
    </row>
    <row r="257" spans="1:13" ht="15" thickBot="1" x14ac:dyDescent="0.35">
      <c r="A257" s="38">
        <v>256</v>
      </c>
      <c r="B257" s="38" t="s">
        <v>341</v>
      </c>
      <c r="C257" s="38" t="s">
        <v>147</v>
      </c>
      <c r="D257" s="41"/>
      <c r="E257" s="40">
        <v>0</v>
      </c>
      <c r="F257" s="38"/>
      <c r="G257" s="38"/>
      <c r="H257" s="40">
        <v>0</v>
      </c>
      <c r="I257" s="40">
        <v>0</v>
      </c>
      <c r="J257" s="40">
        <v>0</v>
      </c>
      <c r="K257" s="40">
        <v>1</v>
      </c>
      <c r="L257" s="40">
        <v>33</v>
      </c>
      <c r="M257" s="38">
        <v>256</v>
      </c>
    </row>
    <row r="258" spans="1:13" ht="15" thickBot="1" x14ac:dyDescent="0.35">
      <c r="A258" s="38">
        <v>257</v>
      </c>
      <c r="B258" s="38" t="s">
        <v>344</v>
      </c>
      <c r="C258" s="38" t="s">
        <v>154</v>
      </c>
      <c r="D258" s="41"/>
      <c r="E258" s="40">
        <v>0</v>
      </c>
      <c r="F258" s="38"/>
      <c r="G258" s="38"/>
      <c r="H258" s="40">
        <v>0</v>
      </c>
      <c r="I258" s="40">
        <v>0</v>
      </c>
      <c r="J258" s="40">
        <v>0</v>
      </c>
      <c r="K258" s="40">
        <v>1</v>
      </c>
      <c r="L258" s="40">
        <v>34</v>
      </c>
      <c r="M258" s="38">
        <v>257</v>
      </c>
    </row>
    <row r="259" spans="1:13" ht="15" thickBot="1" x14ac:dyDescent="0.35">
      <c r="A259" s="38">
        <v>258</v>
      </c>
      <c r="B259" s="38" t="s">
        <v>345</v>
      </c>
      <c r="C259" s="38" t="s">
        <v>24</v>
      </c>
      <c r="D259" s="41"/>
      <c r="E259" s="40">
        <v>0</v>
      </c>
      <c r="F259" s="38"/>
      <c r="G259" s="38"/>
      <c r="H259" s="40">
        <v>0</v>
      </c>
      <c r="I259" s="40">
        <v>0</v>
      </c>
      <c r="J259" s="40">
        <v>0</v>
      </c>
      <c r="K259" s="40">
        <v>1</v>
      </c>
      <c r="L259" s="40">
        <v>6</v>
      </c>
      <c r="M259" s="38">
        <v>258</v>
      </c>
    </row>
    <row r="260" spans="1:13" ht="15" thickBot="1" x14ac:dyDescent="0.35">
      <c r="A260" s="38">
        <v>259</v>
      </c>
      <c r="B260" s="38" t="s">
        <v>346</v>
      </c>
      <c r="C260" s="38" t="s">
        <v>343</v>
      </c>
      <c r="D260" s="41"/>
      <c r="E260" s="40">
        <v>0</v>
      </c>
      <c r="F260" s="38"/>
      <c r="G260" s="38"/>
      <c r="H260" s="40">
        <v>0</v>
      </c>
      <c r="I260" s="40">
        <v>0</v>
      </c>
      <c r="J260" s="40">
        <v>0</v>
      </c>
      <c r="K260" s="40">
        <v>1</v>
      </c>
      <c r="L260" s="40">
        <v>59</v>
      </c>
      <c r="M260" s="38">
        <v>259</v>
      </c>
    </row>
    <row r="261" spans="1:13" ht="15" thickBot="1" x14ac:dyDescent="0.35">
      <c r="A261" s="38">
        <v>260</v>
      </c>
      <c r="B261" s="38" t="s">
        <v>347</v>
      </c>
      <c r="C261" s="38" t="s">
        <v>2210</v>
      </c>
      <c r="D261" s="41"/>
      <c r="E261" s="40">
        <v>0</v>
      </c>
      <c r="F261" s="38"/>
      <c r="G261" s="38"/>
      <c r="H261" s="40">
        <v>0</v>
      </c>
      <c r="I261" s="40">
        <v>0</v>
      </c>
      <c r="J261" s="40">
        <v>0</v>
      </c>
      <c r="K261" s="40">
        <v>1</v>
      </c>
      <c r="L261" s="38"/>
      <c r="M261" s="38">
        <v>260</v>
      </c>
    </row>
    <row r="262" spans="1:13" ht="15" thickBot="1" x14ac:dyDescent="0.35">
      <c r="A262" s="38">
        <v>261</v>
      </c>
      <c r="B262" s="38" t="s">
        <v>348</v>
      </c>
      <c r="C262" s="38" t="s">
        <v>147</v>
      </c>
      <c r="D262" s="41"/>
      <c r="E262" s="40">
        <v>0</v>
      </c>
      <c r="F262" s="38"/>
      <c r="G262" s="38"/>
      <c r="H262" s="40">
        <v>0</v>
      </c>
      <c r="I262" s="40">
        <v>0</v>
      </c>
      <c r="J262" s="40">
        <v>0</v>
      </c>
      <c r="K262" s="40">
        <v>1</v>
      </c>
      <c r="L262" s="40">
        <v>33</v>
      </c>
      <c r="M262" s="38">
        <v>261</v>
      </c>
    </row>
    <row r="263" spans="1:13" ht="15" thickBot="1" x14ac:dyDescent="0.35">
      <c r="A263" s="38">
        <v>262</v>
      </c>
      <c r="B263" s="38" t="s">
        <v>349</v>
      </c>
      <c r="C263" s="38" t="s">
        <v>2211</v>
      </c>
      <c r="D263" s="41"/>
      <c r="E263" s="40">
        <v>0</v>
      </c>
      <c r="F263" s="38"/>
      <c r="G263" s="38"/>
      <c r="H263" s="40">
        <v>0</v>
      </c>
      <c r="I263" s="40">
        <v>0</v>
      </c>
      <c r="J263" s="40">
        <v>0</v>
      </c>
      <c r="K263" s="40">
        <v>1</v>
      </c>
      <c r="L263" s="40">
        <v>32</v>
      </c>
      <c r="M263" s="38">
        <v>262</v>
      </c>
    </row>
    <row r="264" spans="1:13" ht="15" thickBot="1" x14ac:dyDescent="0.35">
      <c r="A264" s="38">
        <v>263</v>
      </c>
      <c r="B264" s="38" t="s">
        <v>350</v>
      </c>
      <c r="C264" s="33" t="s">
        <v>2212</v>
      </c>
      <c r="D264" s="41"/>
      <c r="E264" s="40">
        <v>0</v>
      </c>
      <c r="F264" s="38"/>
      <c r="G264" s="38"/>
      <c r="H264" s="40">
        <v>0</v>
      </c>
      <c r="I264" s="40">
        <v>0</v>
      </c>
      <c r="J264" s="40">
        <v>0</v>
      </c>
      <c r="K264" s="40">
        <v>1</v>
      </c>
      <c r="L264" s="40">
        <v>141</v>
      </c>
      <c r="M264" s="38">
        <v>263</v>
      </c>
    </row>
    <row r="265" spans="1:13" ht="15" thickBot="1" x14ac:dyDescent="0.35">
      <c r="A265" s="38">
        <v>264</v>
      </c>
      <c r="B265" s="38" t="s">
        <v>1966</v>
      </c>
      <c r="C265" s="38" t="s">
        <v>2213</v>
      </c>
      <c r="D265" s="41"/>
      <c r="E265" s="40">
        <v>0</v>
      </c>
      <c r="F265" s="38"/>
      <c r="G265" s="38"/>
      <c r="H265" s="40">
        <v>0</v>
      </c>
      <c r="I265" s="40">
        <v>0</v>
      </c>
      <c r="J265" s="40">
        <v>0</v>
      </c>
      <c r="K265" s="40">
        <v>1</v>
      </c>
      <c r="L265" s="38"/>
      <c r="M265" s="38">
        <v>264</v>
      </c>
    </row>
    <row r="266" spans="1:13" ht="15" thickBot="1" x14ac:dyDescent="0.35">
      <c r="A266" s="38">
        <v>265</v>
      </c>
      <c r="B266" s="38" t="s">
        <v>1967</v>
      </c>
      <c r="C266" s="38" t="s">
        <v>2214</v>
      </c>
      <c r="D266" s="41"/>
      <c r="E266" s="40">
        <v>0</v>
      </c>
      <c r="F266" s="38"/>
      <c r="G266" s="38"/>
      <c r="H266" s="40">
        <v>0</v>
      </c>
      <c r="I266" s="40">
        <v>0</v>
      </c>
      <c r="J266" s="40">
        <v>0</v>
      </c>
      <c r="K266" s="40">
        <v>1</v>
      </c>
      <c r="L266" s="38"/>
      <c r="M266" s="38">
        <v>265</v>
      </c>
    </row>
    <row r="267" spans="1:13" ht="15" thickBot="1" x14ac:dyDescent="0.35">
      <c r="A267" s="38">
        <v>266</v>
      </c>
      <c r="B267" s="38" t="s">
        <v>1968</v>
      </c>
      <c r="C267" s="38" t="s">
        <v>2215</v>
      </c>
      <c r="D267" s="41"/>
      <c r="E267" s="40">
        <v>0</v>
      </c>
      <c r="F267" s="38"/>
      <c r="G267" s="38"/>
      <c r="H267" s="40">
        <v>0</v>
      </c>
      <c r="I267" s="40">
        <v>0</v>
      </c>
      <c r="J267" s="40">
        <v>0</v>
      </c>
      <c r="K267" s="40">
        <v>1</v>
      </c>
      <c r="L267" s="40">
        <v>21</v>
      </c>
      <c r="M267" s="38">
        <v>266</v>
      </c>
    </row>
    <row r="268" spans="1:13" ht="15" thickBot="1" x14ac:dyDescent="0.35">
      <c r="A268" s="38">
        <v>267</v>
      </c>
      <c r="B268" s="38" t="s">
        <v>352</v>
      </c>
      <c r="C268" s="33" t="s">
        <v>2216</v>
      </c>
      <c r="D268" s="41"/>
      <c r="E268" s="40">
        <v>0</v>
      </c>
      <c r="F268" s="38"/>
      <c r="G268" s="38"/>
      <c r="H268" s="40">
        <v>0</v>
      </c>
      <c r="I268" s="40">
        <v>0</v>
      </c>
      <c r="J268" s="40">
        <v>0</v>
      </c>
      <c r="K268" s="40">
        <v>1</v>
      </c>
      <c r="L268" s="38"/>
      <c r="M268" s="38">
        <v>267</v>
      </c>
    </row>
    <row r="269" spans="1:13" ht="15" thickBot="1" x14ac:dyDescent="0.35">
      <c r="A269" s="38">
        <v>268</v>
      </c>
      <c r="B269" s="38" t="s">
        <v>353</v>
      </c>
      <c r="C269" s="33" t="s">
        <v>2217</v>
      </c>
      <c r="D269" s="41"/>
      <c r="E269" s="40">
        <v>0</v>
      </c>
      <c r="F269" s="38"/>
      <c r="G269" s="38"/>
      <c r="H269" s="40">
        <v>0</v>
      </c>
      <c r="I269" s="40">
        <v>0</v>
      </c>
      <c r="J269" s="40">
        <v>0</v>
      </c>
      <c r="K269" s="40">
        <v>1</v>
      </c>
      <c r="L269" s="38"/>
      <c r="M269" s="38">
        <v>268</v>
      </c>
    </row>
    <row r="270" spans="1:13" ht="15" thickBot="1" x14ac:dyDescent="0.35">
      <c r="A270" s="38">
        <v>269</v>
      </c>
      <c r="B270" s="38" t="s">
        <v>354</v>
      </c>
      <c r="C270" s="33" t="s">
        <v>2218</v>
      </c>
      <c r="D270" s="41"/>
      <c r="E270" s="40">
        <v>0</v>
      </c>
      <c r="F270" s="38"/>
      <c r="G270" s="38"/>
      <c r="H270" s="40">
        <v>0</v>
      </c>
      <c r="I270" s="40">
        <v>0</v>
      </c>
      <c r="J270" s="40">
        <v>0</v>
      </c>
      <c r="K270" s="40">
        <v>1</v>
      </c>
      <c r="L270" s="38"/>
      <c r="M270" s="38">
        <v>269</v>
      </c>
    </row>
    <row r="271" spans="1:13" ht="15" thickBot="1" x14ac:dyDescent="0.35">
      <c r="A271" s="38">
        <v>270</v>
      </c>
      <c r="B271" s="38" t="s">
        <v>355</v>
      </c>
      <c r="C271" s="38" t="s">
        <v>2219</v>
      </c>
      <c r="D271" s="41"/>
      <c r="E271" s="40">
        <v>0</v>
      </c>
      <c r="F271" s="38"/>
      <c r="G271" s="38"/>
      <c r="H271" s="40">
        <v>0</v>
      </c>
      <c r="I271" s="40">
        <v>0</v>
      </c>
      <c r="J271" s="40">
        <v>0</v>
      </c>
      <c r="K271" s="40">
        <v>1</v>
      </c>
      <c r="L271" s="38"/>
      <c r="M271" s="38">
        <v>270</v>
      </c>
    </row>
    <row r="272" spans="1:13" ht="15" thickBot="1" x14ac:dyDescent="0.35">
      <c r="A272" s="38">
        <v>271</v>
      </c>
      <c r="B272" s="38" t="s">
        <v>356</v>
      </c>
      <c r="C272" s="38" t="s">
        <v>2220</v>
      </c>
      <c r="D272" s="41"/>
      <c r="E272" s="40">
        <v>0</v>
      </c>
      <c r="F272" s="38"/>
      <c r="G272" s="38"/>
      <c r="H272" s="40">
        <v>0</v>
      </c>
      <c r="I272" s="40">
        <v>0</v>
      </c>
      <c r="J272" s="40">
        <v>0</v>
      </c>
      <c r="K272" s="40">
        <v>1</v>
      </c>
      <c r="L272" s="38"/>
      <c r="M272" s="38">
        <v>271</v>
      </c>
    </row>
    <row r="273" spans="1:13" ht="15" thickBot="1" x14ac:dyDescent="0.35">
      <c r="A273" s="38">
        <v>272</v>
      </c>
      <c r="B273" s="38" t="s">
        <v>357</v>
      </c>
      <c r="C273" s="38" t="s">
        <v>2221</v>
      </c>
      <c r="D273" s="41"/>
      <c r="E273" s="40">
        <v>0</v>
      </c>
      <c r="F273" s="38"/>
      <c r="G273" s="38"/>
      <c r="H273" s="40">
        <v>0</v>
      </c>
      <c r="I273" s="40">
        <v>0</v>
      </c>
      <c r="J273" s="40">
        <v>0</v>
      </c>
      <c r="K273" s="40">
        <v>1</v>
      </c>
      <c r="L273" s="38"/>
      <c r="M273" s="38">
        <v>272</v>
      </c>
    </row>
    <row r="274" spans="1:13" ht="15" thickBot="1" x14ac:dyDescent="0.35">
      <c r="A274" s="38">
        <v>273</v>
      </c>
      <c r="B274" s="38" t="s">
        <v>358</v>
      </c>
      <c r="C274" s="38" t="s">
        <v>2222</v>
      </c>
      <c r="D274" s="41"/>
      <c r="E274" s="40">
        <v>0</v>
      </c>
      <c r="F274" s="38"/>
      <c r="G274" s="38"/>
      <c r="H274" s="40">
        <v>0</v>
      </c>
      <c r="I274" s="40">
        <v>0</v>
      </c>
      <c r="J274" s="40">
        <v>0</v>
      </c>
      <c r="K274" s="40">
        <v>1</v>
      </c>
      <c r="L274" s="38"/>
      <c r="M274" s="38">
        <v>273</v>
      </c>
    </row>
    <row r="275" spans="1:13" ht="15" thickBot="1" x14ac:dyDescent="0.35">
      <c r="A275" s="38">
        <v>274</v>
      </c>
      <c r="B275" s="38" t="s">
        <v>359</v>
      </c>
      <c r="C275" s="38" t="s">
        <v>2223</v>
      </c>
      <c r="D275" s="41"/>
      <c r="E275" s="40">
        <v>0</v>
      </c>
      <c r="F275" s="38"/>
      <c r="G275" s="38"/>
      <c r="H275" s="40">
        <v>0</v>
      </c>
      <c r="I275" s="40">
        <v>0</v>
      </c>
      <c r="J275" s="40">
        <v>0</v>
      </c>
      <c r="K275" s="40">
        <v>1</v>
      </c>
      <c r="L275" s="38"/>
      <c r="M275" s="38">
        <v>274</v>
      </c>
    </row>
    <row r="276" spans="1:13" ht="15" thickBot="1" x14ac:dyDescent="0.35">
      <c r="A276" s="38">
        <v>275</v>
      </c>
      <c r="B276" s="38" t="s">
        <v>360</v>
      </c>
      <c r="C276" s="38" t="s">
        <v>2224</v>
      </c>
      <c r="D276" s="41"/>
      <c r="E276" s="40">
        <v>0</v>
      </c>
      <c r="F276" s="38"/>
      <c r="G276" s="38"/>
      <c r="H276" s="40">
        <v>0</v>
      </c>
      <c r="I276" s="40">
        <v>0</v>
      </c>
      <c r="J276" s="40">
        <v>0</v>
      </c>
      <c r="K276" s="40">
        <v>1</v>
      </c>
      <c r="L276" s="38"/>
      <c r="M276" s="38">
        <v>275</v>
      </c>
    </row>
    <row r="277" spans="1:13" ht="15" thickBot="1" x14ac:dyDescent="0.35">
      <c r="A277" s="38">
        <v>276</v>
      </c>
      <c r="B277" s="38" t="s">
        <v>361</v>
      </c>
      <c r="C277" s="38" t="s">
        <v>2225</v>
      </c>
      <c r="D277" s="41"/>
      <c r="E277" s="40">
        <v>0</v>
      </c>
      <c r="F277" s="38"/>
      <c r="G277" s="38"/>
      <c r="H277" s="40">
        <v>0</v>
      </c>
      <c r="I277" s="40">
        <v>0</v>
      </c>
      <c r="J277" s="40">
        <v>0</v>
      </c>
      <c r="K277" s="40">
        <v>1</v>
      </c>
      <c r="L277" s="38"/>
      <c r="M277" s="38">
        <v>276</v>
      </c>
    </row>
    <row r="278" spans="1:13" ht="15" thickBot="1" x14ac:dyDescent="0.35">
      <c r="A278" s="38">
        <v>277</v>
      </c>
      <c r="B278" s="38" t="s">
        <v>362</v>
      </c>
      <c r="C278" s="38" t="s">
        <v>2226</v>
      </c>
      <c r="D278" s="41"/>
      <c r="E278" s="40">
        <v>0</v>
      </c>
      <c r="F278" s="38"/>
      <c r="G278" s="38"/>
      <c r="H278" s="40">
        <v>0</v>
      </c>
      <c r="I278" s="40">
        <v>0</v>
      </c>
      <c r="J278" s="40">
        <v>0</v>
      </c>
      <c r="K278" s="40">
        <v>1</v>
      </c>
      <c r="L278" s="38"/>
      <c r="M278" s="38">
        <v>277</v>
      </c>
    </row>
    <row r="279" spans="1:13" ht="15" thickBot="1" x14ac:dyDescent="0.35">
      <c r="A279" s="38">
        <v>278</v>
      </c>
      <c r="B279" s="38" t="s">
        <v>363</v>
      </c>
      <c r="C279" s="38" t="s">
        <v>2227</v>
      </c>
      <c r="D279" s="41"/>
      <c r="E279" s="40">
        <v>0</v>
      </c>
      <c r="F279" s="38"/>
      <c r="G279" s="38"/>
      <c r="H279" s="40">
        <v>0</v>
      </c>
      <c r="I279" s="40">
        <v>0</v>
      </c>
      <c r="J279" s="40">
        <v>0</v>
      </c>
      <c r="K279" s="40">
        <v>1</v>
      </c>
      <c r="L279" s="38"/>
      <c r="M279" s="38">
        <v>278</v>
      </c>
    </row>
    <row r="280" spans="1:13" ht="15" thickBot="1" x14ac:dyDescent="0.35">
      <c r="A280" s="38">
        <v>279</v>
      </c>
      <c r="B280" s="38" t="s">
        <v>365</v>
      </c>
      <c r="C280" s="38" t="s">
        <v>2228</v>
      </c>
      <c r="D280" s="41"/>
      <c r="E280" s="40">
        <v>0</v>
      </c>
      <c r="F280" s="38"/>
      <c r="G280" s="38"/>
      <c r="H280" s="40">
        <v>0</v>
      </c>
      <c r="I280" s="40">
        <v>0</v>
      </c>
      <c r="J280" s="40">
        <v>0</v>
      </c>
      <c r="K280" s="40">
        <v>1</v>
      </c>
      <c r="L280" s="38"/>
      <c r="M280" s="38">
        <v>279</v>
      </c>
    </row>
    <row r="281" spans="1:13" ht="15" thickBot="1" x14ac:dyDescent="0.35">
      <c r="A281" s="38">
        <v>280</v>
      </c>
      <c r="B281" s="38" t="s">
        <v>366</v>
      </c>
      <c r="C281" s="38" t="s">
        <v>2229</v>
      </c>
      <c r="D281" s="41"/>
      <c r="E281" s="40">
        <v>0</v>
      </c>
      <c r="F281" s="38"/>
      <c r="G281" s="38"/>
      <c r="H281" s="40">
        <v>0</v>
      </c>
      <c r="I281" s="40">
        <v>0</v>
      </c>
      <c r="J281" s="40">
        <v>0</v>
      </c>
      <c r="K281" s="40">
        <v>1</v>
      </c>
      <c r="L281" s="38"/>
      <c r="M281" s="38">
        <v>280</v>
      </c>
    </row>
    <row r="282" spans="1:13" ht="15" thickBot="1" x14ac:dyDescent="0.35">
      <c r="A282" s="38">
        <v>281</v>
      </c>
      <c r="B282" s="38" t="s">
        <v>367</v>
      </c>
      <c r="C282" s="38" t="s">
        <v>2230</v>
      </c>
      <c r="D282" s="41"/>
      <c r="E282" s="40">
        <v>0</v>
      </c>
      <c r="F282" s="38"/>
      <c r="G282" s="38"/>
      <c r="H282" s="40">
        <v>0</v>
      </c>
      <c r="I282" s="40">
        <v>0</v>
      </c>
      <c r="J282" s="40">
        <v>0</v>
      </c>
      <c r="K282" s="40">
        <v>1</v>
      </c>
      <c r="L282" s="38"/>
      <c r="M282" s="38">
        <v>281</v>
      </c>
    </row>
    <row r="283" spans="1:13" ht="15" thickBot="1" x14ac:dyDescent="0.35">
      <c r="A283" s="38">
        <v>282</v>
      </c>
      <c r="B283" s="38" t="s">
        <v>369</v>
      </c>
      <c r="C283" s="38" t="s">
        <v>1994</v>
      </c>
      <c r="D283" s="41"/>
      <c r="E283" s="40">
        <v>0</v>
      </c>
      <c r="F283" s="38"/>
      <c r="G283" s="38"/>
      <c r="H283" s="40">
        <v>0</v>
      </c>
      <c r="I283" s="40">
        <v>0</v>
      </c>
      <c r="J283" s="40">
        <v>0</v>
      </c>
      <c r="K283" s="40">
        <v>1</v>
      </c>
      <c r="L283" s="40">
        <v>4</v>
      </c>
      <c r="M283" s="38">
        <v>282</v>
      </c>
    </row>
    <row r="284" spans="1:13" ht="15" thickBot="1" x14ac:dyDescent="0.35">
      <c r="A284" s="38">
        <v>283</v>
      </c>
      <c r="B284" s="38" t="s">
        <v>370</v>
      </c>
      <c r="C284" s="38" t="s">
        <v>2018</v>
      </c>
      <c r="D284" s="41"/>
      <c r="E284" s="40">
        <v>0</v>
      </c>
      <c r="F284" s="38"/>
      <c r="G284" s="38"/>
      <c r="H284" s="40">
        <v>0</v>
      </c>
      <c r="I284" s="40">
        <v>0</v>
      </c>
      <c r="J284" s="40">
        <v>0</v>
      </c>
      <c r="K284" s="40">
        <v>1</v>
      </c>
      <c r="L284" s="40">
        <v>28</v>
      </c>
      <c r="M284" s="38">
        <v>283</v>
      </c>
    </row>
    <row r="285" spans="1:13" ht="15" thickBot="1" x14ac:dyDescent="0.35">
      <c r="A285" s="38">
        <v>284</v>
      </c>
      <c r="B285" s="38" t="s">
        <v>371</v>
      </c>
      <c r="C285" s="38" t="s">
        <v>2231</v>
      </c>
      <c r="D285" s="41"/>
      <c r="E285" s="40">
        <v>0</v>
      </c>
      <c r="F285" s="38"/>
      <c r="G285" s="38"/>
      <c r="H285" s="40">
        <v>0</v>
      </c>
      <c r="I285" s="40">
        <v>0</v>
      </c>
      <c r="J285" s="40">
        <v>0</v>
      </c>
      <c r="K285" s="40">
        <v>1</v>
      </c>
      <c r="L285" s="40">
        <v>15</v>
      </c>
      <c r="M285" s="38">
        <v>284</v>
      </c>
    </row>
    <row r="286" spans="1:13" ht="15" thickBot="1" x14ac:dyDescent="0.35">
      <c r="A286" s="38">
        <v>285</v>
      </c>
      <c r="B286" s="38" t="s">
        <v>372</v>
      </c>
      <c r="C286" s="38" t="s">
        <v>1262</v>
      </c>
      <c r="D286" s="41"/>
      <c r="E286" s="40">
        <v>0</v>
      </c>
      <c r="F286" s="38"/>
      <c r="G286" s="38"/>
      <c r="H286" s="40">
        <v>0</v>
      </c>
      <c r="I286" s="40">
        <v>0</v>
      </c>
      <c r="J286" s="40">
        <v>0</v>
      </c>
      <c r="K286" s="40">
        <v>1</v>
      </c>
      <c r="L286" s="38"/>
      <c r="M286" s="38">
        <v>285</v>
      </c>
    </row>
    <row r="287" spans="1:13" ht="15" thickBot="1" x14ac:dyDescent="0.35">
      <c r="A287" s="38">
        <v>286</v>
      </c>
      <c r="B287" s="38" t="s">
        <v>373</v>
      </c>
      <c r="C287" s="38" t="s">
        <v>188</v>
      </c>
      <c r="D287" s="41"/>
      <c r="E287" s="40">
        <v>0</v>
      </c>
      <c r="F287" s="38"/>
      <c r="G287" s="38"/>
      <c r="H287" s="40">
        <v>0</v>
      </c>
      <c r="I287" s="40">
        <v>0</v>
      </c>
      <c r="J287" s="40">
        <v>0</v>
      </c>
      <c r="K287" s="40">
        <v>1</v>
      </c>
      <c r="L287" s="40">
        <v>39</v>
      </c>
      <c r="M287" s="38">
        <v>286</v>
      </c>
    </row>
    <row r="288" spans="1:13" ht="15" thickBot="1" x14ac:dyDescent="0.35">
      <c r="A288" s="38">
        <v>287</v>
      </c>
      <c r="B288" s="38" t="s">
        <v>374</v>
      </c>
      <c r="C288" s="38" t="s">
        <v>2021</v>
      </c>
      <c r="D288" s="41"/>
      <c r="E288" s="40">
        <v>0</v>
      </c>
      <c r="F288" s="38"/>
      <c r="G288" s="38"/>
      <c r="H288" s="40">
        <v>0</v>
      </c>
      <c r="I288" s="40">
        <v>0</v>
      </c>
      <c r="J288" s="40">
        <v>0</v>
      </c>
      <c r="K288" s="40">
        <v>1</v>
      </c>
      <c r="L288" s="40">
        <v>31</v>
      </c>
      <c r="M288" s="38">
        <v>287</v>
      </c>
    </row>
    <row r="289" spans="1:13" ht="15" thickBot="1" x14ac:dyDescent="0.35">
      <c r="A289" s="38">
        <v>288</v>
      </c>
      <c r="B289" s="38" t="s">
        <v>375</v>
      </c>
      <c r="C289" s="38" t="s">
        <v>41</v>
      </c>
      <c r="D289" s="41"/>
      <c r="E289" s="40">
        <v>0</v>
      </c>
      <c r="F289" s="38"/>
      <c r="G289" s="38"/>
      <c r="H289" s="40">
        <v>0</v>
      </c>
      <c r="I289" s="40">
        <v>0</v>
      </c>
      <c r="J289" s="40">
        <v>0</v>
      </c>
      <c r="K289" s="40">
        <v>1</v>
      </c>
      <c r="L289" s="40">
        <v>14</v>
      </c>
      <c r="M289" s="38">
        <v>288</v>
      </c>
    </row>
    <row r="290" spans="1:13" ht="15" thickBot="1" x14ac:dyDescent="0.35">
      <c r="A290" s="38">
        <v>289</v>
      </c>
      <c r="B290" s="38" t="s">
        <v>376</v>
      </c>
      <c r="C290" s="38" t="s">
        <v>2232</v>
      </c>
      <c r="D290" s="41"/>
      <c r="E290" s="40">
        <v>0</v>
      </c>
      <c r="F290" s="38"/>
      <c r="G290" s="38"/>
      <c r="H290" s="40">
        <v>0</v>
      </c>
      <c r="I290" s="40">
        <v>0</v>
      </c>
      <c r="J290" s="40">
        <v>0</v>
      </c>
      <c r="K290" s="40">
        <v>1</v>
      </c>
      <c r="L290" s="40">
        <v>9</v>
      </c>
      <c r="M290" s="38">
        <v>289</v>
      </c>
    </row>
    <row r="291" spans="1:13" ht="15" thickBot="1" x14ac:dyDescent="0.35">
      <c r="A291" s="38">
        <v>290</v>
      </c>
      <c r="B291" s="38" t="s">
        <v>377</v>
      </c>
      <c r="C291" s="38" t="s">
        <v>154</v>
      </c>
      <c r="D291" s="41"/>
      <c r="E291" s="40">
        <v>0</v>
      </c>
      <c r="F291" s="38"/>
      <c r="G291" s="38"/>
      <c r="H291" s="40">
        <v>0</v>
      </c>
      <c r="I291" s="40">
        <v>0</v>
      </c>
      <c r="J291" s="40">
        <v>0</v>
      </c>
      <c r="K291" s="40">
        <v>1</v>
      </c>
      <c r="L291" s="40">
        <v>34</v>
      </c>
      <c r="M291" s="38">
        <v>290</v>
      </c>
    </row>
    <row r="292" spans="1:13" ht="15" thickBot="1" x14ac:dyDescent="0.35">
      <c r="A292" s="38">
        <v>291</v>
      </c>
      <c r="B292" s="38" t="s">
        <v>378</v>
      </c>
      <c r="C292" s="33" t="s">
        <v>2233</v>
      </c>
      <c r="D292" s="41"/>
      <c r="E292" s="40">
        <v>0</v>
      </c>
      <c r="F292" s="38"/>
      <c r="G292" s="38"/>
      <c r="H292" s="40">
        <v>0</v>
      </c>
      <c r="I292" s="40">
        <v>0</v>
      </c>
      <c r="J292" s="40">
        <v>0</v>
      </c>
      <c r="K292" s="40">
        <v>1</v>
      </c>
      <c r="L292" s="38"/>
      <c r="M292" s="38">
        <v>291</v>
      </c>
    </row>
    <row r="293" spans="1:13" ht="15" thickBot="1" x14ac:dyDescent="0.35">
      <c r="A293" s="38">
        <v>292</v>
      </c>
      <c r="B293" s="38" t="s">
        <v>379</v>
      </c>
      <c r="C293" s="33" t="s">
        <v>2234</v>
      </c>
      <c r="D293" s="41"/>
      <c r="E293" s="40">
        <v>0</v>
      </c>
      <c r="F293" s="38"/>
      <c r="G293" s="38"/>
      <c r="H293" s="40">
        <v>0</v>
      </c>
      <c r="I293" s="40">
        <v>0</v>
      </c>
      <c r="J293" s="40">
        <v>0</v>
      </c>
      <c r="K293" s="40">
        <v>1</v>
      </c>
      <c r="L293" s="38"/>
      <c r="M293" s="38">
        <v>292</v>
      </c>
    </row>
    <row r="294" spans="1:13" ht="15" thickBot="1" x14ac:dyDescent="0.35">
      <c r="A294" s="38">
        <v>293</v>
      </c>
      <c r="B294" s="38" t="s">
        <v>381</v>
      </c>
      <c r="C294" s="33" t="s">
        <v>2235</v>
      </c>
      <c r="D294" s="41"/>
      <c r="E294" s="40">
        <v>0</v>
      </c>
      <c r="F294" s="38"/>
      <c r="G294" s="38"/>
      <c r="H294" s="40">
        <v>0</v>
      </c>
      <c r="I294" s="40">
        <v>0</v>
      </c>
      <c r="J294" s="40">
        <v>0</v>
      </c>
      <c r="K294" s="40">
        <v>1</v>
      </c>
      <c r="L294" s="38"/>
      <c r="M294" s="38">
        <v>293</v>
      </c>
    </row>
    <row r="295" spans="1:13" ht="15" thickBot="1" x14ac:dyDescent="0.35">
      <c r="A295" s="38">
        <v>294</v>
      </c>
      <c r="B295" s="38" t="s">
        <v>382</v>
      </c>
      <c r="C295" s="33" t="s">
        <v>2236</v>
      </c>
      <c r="D295" s="41"/>
      <c r="E295" s="40">
        <v>0</v>
      </c>
      <c r="F295" s="38"/>
      <c r="G295" s="38"/>
      <c r="H295" s="40">
        <v>0</v>
      </c>
      <c r="I295" s="40">
        <v>0</v>
      </c>
      <c r="J295" s="40">
        <v>0</v>
      </c>
      <c r="K295" s="40">
        <v>1</v>
      </c>
      <c r="L295" s="38"/>
      <c r="M295" s="38">
        <v>294</v>
      </c>
    </row>
    <row r="296" spans="1:13" ht="15" thickBot="1" x14ac:dyDescent="0.35">
      <c r="A296" s="38">
        <v>295</v>
      </c>
      <c r="B296" s="38" t="s">
        <v>383</v>
      </c>
      <c r="C296" s="33" t="s">
        <v>2237</v>
      </c>
      <c r="D296" s="41"/>
      <c r="E296" s="40">
        <v>0</v>
      </c>
      <c r="F296" s="38"/>
      <c r="G296" s="38"/>
      <c r="H296" s="40">
        <v>0</v>
      </c>
      <c r="I296" s="40">
        <v>0</v>
      </c>
      <c r="J296" s="40">
        <v>0</v>
      </c>
      <c r="K296" s="40">
        <v>1</v>
      </c>
      <c r="L296" s="38"/>
      <c r="M296" s="38">
        <v>295</v>
      </c>
    </row>
    <row r="297" spans="1:13" ht="15" thickBot="1" x14ac:dyDescent="0.35">
      <c r="A297" s="38">
        <v>296</v>
      </c>
      <c r="B297" s="38" t="s">
        <v>384</v>
      </c>
      <c r="C297" s="33" t="s">
        <v>2238</v>
      </c>
      <c r="D297" s="41"/>
      <c r="E297" s="40">
        <v>0</v>
      </c>
      <c r="F297" s="38"/>
      <c r="G297" s="38"/>
      <c r="H297" s="40">
        <v>0</v>
      </c>
      <c r="I297" s="40">
        <v>0</v>
      </c>
      <c r="J297" s="40">
        <v>0</v>
      </c>
      <c r="K297" s="40">
        <v>1</v>
      </c>
      <c r="L297" s="38"/>
      <c r="M297" s="38">
        <v>296</v>
      </c>
    </row>
    <row r="298" spans="1:13" ht="15" thickBot="1" x14ac:dyDescent="0.35">
      <c r="A298" s="38">
        <v>297</v>
      </c>
      <c r="B298" s="38" t="s">
        <v>385</v>
      </c>
      <c r="C298" s="33" t="s">
        <v>2239</v>
      </c>
      <c r="D298" s="41"/>
      <c r="E298" s="40">
        <v>0</v>
      </c>
      <c r="F298" s="38"/>
      <c r="G298" s="38"/>
      <c r="H298" s="40">
        <v>0</v>
      </c>
      <c r="I298" s="40">
        <v>0</v>
      </c>
      <c r="J298" s="40">
        <v>0</v>
      </c>
      <c r="K298" s="40">
        <v>1</v>
      </c>
      <c r="L298" s="38"/>
      <c r="M298" s="38">
        <v>297</v>
      </c>
    </row>
    <row r="299" spans="1:13" ht="15" thickBot="1" x14ac:dyDescent="0.35">
      <c r="A299" s="38">
        <v>298</v>
      </c>
      <c r="B299" s="38" t="s">
        <v>386</v>
      </c>
      <c r="C299" s="33" t="s">
        <v>2240</v>
      </c>
      <c r="D299" s="41"/>
      <c r="E299" s="40">
        <v>0</v>
      </c>
      <c r="F299" s="38"/>
      <c r="G299" s="38"/>
      <c r="H299" s="40">
        <v>0</v>
      </c>
      <c r="I299" s="40">
        <v>0</v>
      </c>
      <c r="J299" s="40">
        <v>0</v>
      </c>
      <c r="K299" s="40">
        <v>1</v>
      </c>
      <c r="L299" s="38"/>
      <c r="M299" s="38">
        <v>298</v>
      </c>
    </row>
    <row r="300" spans="1:13" ht="15" thickBot="1" x14ac:dyDescent="0.35">
      <c r="A300" s="38">
        <v>299</v>
      </c>
      <c r="B300" s="38" t="s">
        <v>388</v>
      </c>
      <c r="C300" s="33" t="s">
        <v>2241</v>
      </c>
      <c r="D300" s="41"/>
      <c r="E300" s="40">
        <v>0</v>
      </c>
      <c r="F300" s="38"/>
      <c r="G300" s="38"/>
      <c r="H300" s="40">
        <v>0</v>
      </c>
      <c r="I300" s="40">
        <v>0</v>
      </c>
      <c r="J300" s="40">
        <v>0</v>
      </c>
      <c r="K300" s="40">
        <v>1</v>
      </c>
      <c r="L300" s="38"/>
      <c r="M300" s="38">
        <v>299</v>
      </c>
    </row>
    <row r="301" spans="1:13" ht="15" thickBot="1" x14ac:dyDescent="0.35">
      <c r="A301" s="38">
        <v>300</v>
      </c>
      <c r="B301" s="38" t="s">
        <v>389</v>
      </c>
      <c r="C301" s="33" t="s">
        <v>2242</v>
      </c>
      <c r="D301" s="41"/>
      <c r="E301" s="40">
        <v>0</v>
      </c>
      <c r="F301" s="38"/>
      <c r="G301" s="38"/>
      <c r="H301" s="40">
        <v>0</v>
      </c>
      <c r="I301" s="40">
        <v>0</v>
      </c>
      <c r="J301" s="40">
        <v>0</v>
      </c>
      <c r="K301" s="40">
        <v>1</v>
      </c>
      <c r="L301" s="38"/>
      <c r="M301" s="38">
        <v>300</v>
      </c>
    </row>
    <row r="302" spans="1:13" ht="15" thickBot="1" x14ac:dyDescent="0.35">
      <c r="A302" s="38">
        <v>301</v>
      </c>
      <c r="B302" s="38" t="s">
        <v>390</v>
      </c>
      <c r="C302" s="38" t="s">
        <v>2243</v>
      </c>
      <c r="D302" s="41"/>
      <c r="E302" s="40">
        <v>0</v>
      </c>
      <c r="F302" s="38"/>
      <c r="G302" s="38"/>
      <c r="H302" s="40">
        <v>0</v>
      </c>
      <c r="I302" s="40">
        <v>0</v>
      </c>
      <c r="J302" s="40">
        <v>0</v>
      </c>
      <c r="K302" s="40">
        <v>1</v>
      </c>
      <c r="L302" s="38"/>
      <c r="M302" s="38">
        <v>301</v>
      </c>
    </row>
    <row r="303" spans="1:13" ht="15" thickBot="1" x14ac:dyDescent="0.35">
      <c r="A303" s="38">
        <v>302</v>
      </c>
      <c r="B303" s="38" t="s">
        <v>391</v>
      </c>
      <c r="C303" s="33" t="s">
        <v>2244</v>
      </c>
      <c r="D303" s="41"/>
      <c r="E303" s="40">
        <v>0</v>
      </c>
      <c r="F303" s="38"/>
      <c r="G303" s="38"/>
      <c r="H303" s="40">
        <v>0</v>
      </c>
      <c r="I303" s="40">
        <v>0</v>
      </c>
      <c r="J303" s="40">
        <v>0</v>
      </c>
      <c r="K303" s="40">
        <v>1</v>
      </c>
      <c r="L303" s="38"/>
      <c r="M303" s="38">
        <v>302</v>
      </c>
    </row>
    <row r="304" spans="1:13" ht="15" thickBot="1" x14ac:dyDescent="0.35">
      <c r="A304" s="38">
        <v>303</v>
      </c>
      <c r="B304" s="38" t="s">
        <v>393</v>
      </c>
      <c r="C304" s="38" t="s">
        <v>1994</v>
      </c>
      <c r="D304" s="41"/>
      <c r="E304" s="40">
        <v>0</v>
      </c>
      <c r="F304" s="38"/>
      <c r="G304" s="38"/>
      <c r="H304" s="40">
        <v>0</v>
      </c>
      <c r="I304" s="40">
        <v>0</v>
      </c>
      <c r="J304" s="40">
        <v>0</v>
      </c>
      <c r="K304" s="40">
        <v>1</v>
      </c>
      <c r="L304" s="40">
        <v>4</v>
      </c>
      <c r="M304" s="38">
        <v>303</v>
      </c>
    </row>
    <row r="305" spans="1:13" ht="15" thickBot="1" x14ac:dyDescent="0.35">
      <c r="A305" s="38">
        <v>304</v>
      </c>
      <c r="B305" s="38" t="s">
        <v>394</v>
      </c>
      <c r="C305" s="38" t="s">
        <v>1992</v>
      </c>
      <c r="D305" s="41"/>
      <c r="E305" s="40">
        <v>0</v>
      </c>
      <c r="F305" s="38"/>
      <c r="G305" s="38"/>
      <c r="H305" s="40">
        <v>0</v>
      </c>
      <c r="I305" s="40">
        <v>0</v>
      </c>
      <c r="J305" s="40">
        <v>0</v>
      </c>
      <c r="K305" s="40">
        <v>1</v>
      </c>
      <c r="L305" s="40">
        <v>2</v>
      </c>
      <c r="M305" s="38">
        <v>304</v>
      </c>
    </row>
    <row r="306" spans="1:13" ht="15" thickBot="1" x14ac:dyDescent="0.35">
      <c r="A306" s="38">
        <v>305</v>
      </c>
      <c r="B306" s="38" t="s">
        <v>395</v>
      </c>
      <c r="C306" s="38" t="s">
        <v>1993</v>
      </c>
      <c r="D306" s="41"/>
      <c r="E306" s="40">
        <v>0</v>
      </c>
      <c r="F306" s="38"/>
      <c r="G306" s="38"/>
      <c r="H306" s="40">
        <v>0</v>
      </c>
      <c r="I306" s="40">
        <v>0</v>
      </c>
      <c r="J306" s="40">
        <v>0</v>
      </c>
      <c r="K306" s="40">
        <v>1</v>
      </c>
      <c r="L306" s="40">
        <v>3</v>
      </c>
      <c r="M306" s="38">
        <v>305</v>
      </c>
    </row>
    <row r="307" spans="1:13" ht="15" thickBot="1" x14ac:dyDescent="0.35">
      <c r="A307" s="38">
        <v>306</v>
      </c>
      <c r="B307" s="38" t="s">
        <v>396</v>
      </c>
      <c r="C307" s="38" t="s">
        <v>133</v>
      </c>
      <c r="D307" s="41"/>
      <c r="E307" s="40">
        <v>0</v>
      </c>
      <c r="F307" s="38"/>
      <c r="G307" s="38"/>
      <c r="H307" s="40">
        <v>0</v>
      </c>
      <c r="I307" s="40">
        <v>0</v>
      </c>
      <c r="J307" s="40">
        <v>0</v>
      </c>
      <c r="K307" s="40">
        <v>1</v>
      </c>
      <c r="L307" s="40">
        <v>31</v>
      </c>
      <c r="M307" s="38">
        <v>306</v>
      </c>
    </row>
    <row r="308" spans="1:13" ht="15" thickBot="1" x14ac:dyDescent="0.35">
      <c r="A308" s="38">
        <v>307</v>
      </c>
      <c r="B308" s="38" t="s">
        <v>397</v>
      </c>
      <c r="C308" s="33" t="s">
        <v>2245</v>
      </c>
      <c r="D308" s="41"/>
      <c r="E308" s="40">
        <v>0</v>
      </c>
      <c r="F308" s="38"/>
      <c r="G308" s="38"/>
      <c r="H308" s="40">
        <v>0</v>
      </c>
      <c r="I308" s="40">
        <v>0</v>
      </c>
      <c r="J308" s="40">
        <v>0</v>
      </c>
      <c r="K308" s="40">
        <v>1</v>
      </c>
      <c r="L308" s="38"/>
      <c r="M308" s="38">
        <v>307</v>
      </c>
    </row>
    <row r="309" spans="1:13" ht="15" thickBot="1" x14ac:dyDescent="0.35">
      <c r="A309" s="38">
        <v>308</v>
      </c>
      <c r="B309" s="38" t="s">
        <v>398</v>
      </c>
      <c r="C309" s="33" t="s">
        <v>2246</v>
      </c>
      <c r="D309" s="41"/>
      <c r="E309" s="40">
        <v>0</v>
      </c>
      <c r="F309" s="38"/>
      <c r="G309" s="38"/>
      <c r="H309" s="40">
        <v>0</v>
      </c>
      <c r="I309" s="40">
        <v>0</v>
      </c>
      <c r="J309" s="40">
        <v>0</v>
      </c>
      <c r="K309" s="40">
        <v>1</v>
      </c>
      <c r="L309" s="38"/>
      <c r="M309" s="38">
        <v>308</v>
      </c>
    </row>
    <row r="310" spans="1:13" ht="15" thickBot="1" x14ac:dyDescent="0.35">
      <c r="A310" s="38">
        <v>309</v>
      </c>
      <c r="B310" s="38" t="s">
        <v>399</v>
      </c>
      <c r="C310" s="33" t="s">
        <v>2247</v>
      </c>
      <c r="D310" s="41"/>
      <c r="E310" s="40">
        <v>0</v>
      </c>
      <c r="F310" s="38"/>
      <c r="G310" s="38"/>
      <c r="H310" s="40">
        <v>0</v>
      </c>
      <c r="I310" s="40">
        <v>0</v>
      </c>
      <c r="J310" s="40">
        <v>0</v>
      </c>
      <c r="K310" s="40">
        <v>1</v>
      </c>
      <c r="L310" s="38"/>
      <c r="M310" s="38">
        <v>309</v>
      </c>
    </row>
    <row r="311" spans="1:13" ht="15" thickBot="1" x14ac:dyDescent="0.35">
      <c r="A311" s="38">
        <v>310</v>
      </c>
      <c r="B311" s="38" t="s">
        <v>400</v>
      </c>
      <c r="C311" s="33" t="s">
        <v>2248</v>
      </c>
      <c r="D311" s="41"/>
      <c r="E311" s="40">
        <v>0</v>
      </c>
      <c r="F311" s="38"/>
      <c r="G311" s="38"/>
      <c r="H311" s="40">
        <v>0</v>
      </c>
      <c r="I311" s="40">
        <v>0</v>
      </c>
      <c r="J311" s="40">
        <v>0</v>
      </c>
      <c r="K311" s="40">
        <v>1</v>
      </c>
      <c r="L311" s="38"/>
      <c r="M311" s="38">
        <v>310</v>
      </c>
    </row>
    <row r="312" spans="1:13" ht="15" thickBot="1" x14ac:dyDescent="0.35">
      <c r="A312" s="38">
        <v>311</v>
      </c>
      <c r="B312" s="38" t="s">
        <v>401</v>
      </c>
      <c r="C312" s="38" t="s">
        <v>2249</v>
      </c>
      <c r="D312" s="41"/>
      <c r="E312" s="40">
        <v>0</v>
      </c>
      <c r="F312" s="38"/>
      <c r="G312" s="38"/>
      <c r="H312" s="40">
        <v>0</v>
      </c>
      <c r="I312" s="40">
        <v>0</v>
      </c>
      <c r="J312" s="40">
        <v>0</v>
      </c>
      <c r="K312" s="40">
        <v>1</v>
      </c>
      <c r="L312" s="38"/>
      <c r="M312" s="38">
        <v>311</v>
      </c>
    </row>
    <row r="313" spans="1:13" ht="15" thickBot="1" x14ac:dyDescent="0.35">
      <c r="A313" s="38">
        <v>312</v>
      </c>
      <c r="B313" s="38" t="s">
        <v>402</v>
      </c>
      <c r="C313" s="33" t="s">
        <v>2250</v>
      </c>
      <c r="D313" s="41"/>
      <c r="E313" s="40">
        <v>0</v>
      </c>
      <c r="F313" s="38"/>
      <c r="G313" s="38"/>
      <c r="H313" s="40">
        <v>0</v>
      </c>
      <c r="I313" s="40">
        <v>0</v>
      </c>
      <c r="J313" s="40">
        <v>0</v>
      </c>
      <c r="K313" s="40">
        <v>1</v>
      </c>
      <c r="L313" s="38"/>
      <c r="M313" s="38">
        <v>312</v>
      </c>
    </row>
    <row r="314" spans="1:13" ht="15" thickBot="1" x14ac:dyDescent="0.35">
      <c r="A314" s="38">
        <v>313</v>
      </c>
      <c r="B314" s="38" t="s">
        <v>403</v>
      </c>
      <c r="C314" s="33" t="s">
        <v>2251</v>
      </c>
      <c r="D314" s="41"/>
      <c r="E314" s="40">
        <v>0</v>
      </c>
      <c r="F314" s="38"/>
      <c r="G314" s="38"/>
      <c r="H314" s="40">
        <v>0</v>
      </c>
      <c r="I314" s="40">
        <v>0</v>
      </c>
      <c r="J314" s="40">
        <v>0</v>
      </c>
      <c r="K314" s="40">
        <v>1</v>
      </c>
      <c r="L314" s="38"/>
      <c r="M314" s="38">
        <v>313</v>
      </c>
    </row>
    <row r="315" spans="1:13" ht="15" thickBot="1" x14ac:dyDescent="0.35">
      <c r="A315" s="38">
        <v>314</v>
      </c>
      <c r="B315" s="38" t="s">
        <v>404</v>
      </c>
      <c r="C315" s="33" t="s">
        <v>2252</v>
      </c>
      <c r="D315" s="41"/>
      <c r="E315" s="40">
        <v>0</v>
      </c>
      <c r="F315" s="38"/>
      <c r="G315" s="38"/>
      <c r="H315" s="40">
        <v>0</v>
      </c>
      <c r="I315" s="40">
        <v>0</v>
      </c>
      <c r="J315" s="40">
        <v>0</v>
      </c>
      <c r="K315" s="40">
        <v>1</v>
      </c>
      <c r="L315" s="38"/>
      <c r="M315" s="38">
        <v>314</v>
      </c>
    </row>
    <row r="316" spans="1:13" ht="15" thickBot="1" x14ac:dyDescent="0.35">
      <c r="A316" s="38">
        <v>315</v>
      </c>
      <c r="B316" s="38" t="s">
        <v>405</v>
      </c>
      <c r="C316" s="38" t="s">
        <v>2253</v>
      </c>
      <c r="D316" s="41"/>
      <c r="E316" s="40">
        <v>0</v>
      </c>
      <c r="F316" s="38"/>
      <c r="G316" s="38"/>
      <c r="H316" s="40">
        <v>0</v>
      </c>
      <c r="I316" s="40">
        <v>0</v>
      </c>
      <c r="J316" s="40">
        <v>0</v>
      </c>
      <c r="K316" s="40">
        <v>1</v>
      </c>
      <c r="L316" s="38"/>
      <c r="M316" s="38">
        <v>315</v>
      </c>
    </row>
    <row r="317" spans="1:13" ht="15" thickBot="1" x14ac:dyDescent="0.35">
      <c r="A317" s="38">
        <v>316</v>
      </c>
      <c r="B317" s="38" t="s">
        <v>406</v>
      </c>
      <c r="C317" s="33" t="s">
        <v>2254</v>
      </c>
      <c r="D317" s="41"/>
      <c r="E317" s="40">
        <v>0</v>
      </c>
      <c r="F317" s="38"/>
      <c r="G317" s="38"/>
      <c r="H317" s="40">
        <v>0</v>
      </c>
      <c r="I317" s="40">
        <v>0</v>
      </c>
      <c r="J317" s="40">
        <v>0</v>
      </c>
      <c r="K317" s="40">
        <v>1</v>
      </c>
      <c r="L317" s="38"/>
      <c r="M317" s="38">
        <v>316</v>
      </c>
    </row>
    <row r="318" spans="1:13" ht="15" thickBot="1" x14ac:dyDescent="0.35">
      <c r="A318" s="38">
        <v>317</v>
      </c>
      <c r="B318" s="38" t="s">
        <v>407</v>
      </c>
      <c r="C318" s="38" t="s">
        <v>2255</v>
      </c>
      <c r="D318" s="41"/>
      <c r="E318" s="40">
        <v>0</v>
      </c>
      <c r="F318" s="38"/>
      <c r="G318" s="38"/>
      <c r="H318" s="40">
        <v>0</v>
      </c>
      <c r="I318" s="40">
        <v>0</v>
      </c>
      <c r="J318" s="40">
        <v>0</v>
      </c>
      <c r="K318" s="40">
        <v>1</v>
      </c>
      <c r="L318" s="38"/>
      <c r="M318" s="38">
        <v>317</v>
      </c>
    </row>
    <row r="319" spans="1:13" ht="15" thickBot="1" x14ac:dyDescent="0.35">
      <c r="A319" s="38">
        <v>318</v>
      </c>
      <c r="B319" s="38" t="s">
        <v>409</v>
      </c>
      <c r="C319" s="38" t="s">
        <v>1995</v>
      </c>
      <c r="D319" s="41"/>
      <c r="E319" s="40">
        <v>0</v>
      </c>
      <c r="F319" s="38"/>
      <c r="G319" s="38"/>
      <c r="H319" s="40">
        <v>0</v>
      </c>
      <c r="I319" s="40">
        <v>0</v>
      </c>
      <c r="J319" s="40">
        <v>0</v>
      </c>
      <c r="K319" s="40">
        <v>1</v>
      </c>
      <c r="L319" s="40">
        <v>5</v>
      </c>
      <c r="M319" s="38">
        <v>318</v>
      </c>
    </row>
    <row r="320" spans="1:13" ht="15" thickBot="1" x14ac:dyDescent="0.35">
      <c r="A320" s="38">
        <v>319</v>
      </c>
      <c r="B320" s="38" t="s">
        <v>410</v>
      </c>
      <c r="C320" s="33" t="s">
        <v>2256</v>
      </c>
      <c r="D320" s="41"/>
      <c r="E320" s="40">
        <v>0</v>
      </c>
      <c r="F320" s="38"/>
      <c r="G320" s="38"/>
      <c r="H320" s="40">
        <v>0</v>
      </c>
      <c r="I320" s="40">
        <v>0</v>
      </c>
      <c r="J320" s="40">
        <v>0</v>
      </c>
      <c r="K320" s="40">
        <v>1</v>
      </c>
      <c r="L320" s="40">
        <v>141</v>
      </c>
      <c r="M320" s="38">
        <v>319</v>
      </c>
    </row>
    <row r="321" spans="1:13" ht="15" thickBot="1" x14ac:dyDescent="0.35">
      <c r="A321" s="38">
        <v>320</v>
      </c>
      <c r="B321" s="38" t="s">
        <v>411</v>
      </c>
      <c r="C321" s="38" t="s">
        <v>2013</v>
      </c>
      <c r="D321" s="41"/>
      <c r="E321" s="40">
        <v>0</v>
      </c>
      <c r="F321" s="38"/>
      <c r="G321" s="38"/>
      <c r="H321" s="40">
        <v>0</v>
      </c>
      <c r="I321" s="40">
        <v>0</v>
      </c>
      <c r="J321" s="40">
        <v>0</v>
      </c>
      <c r="K321" s="40">
        <v>1</v>
      </c>
      <c r="L321" s="40">
        <v>23</v>
      </c>
      <c r="M321" s="38">
        <v>320</v>
      </c>
    </row>
    <row r="322" spans="1:13" ht="15" thickBot="1" x14ac:dyDescent="0.35">
      <c r="A322" s="38">
        <v>321</v>
      </c>
      <c r="B322" s="38" t="s">
        <v>412</v>
      </c>
      <c r="C322" s="38" t="s">
        <v>2106</v>
      </c>
      <c r="D322" s="41"/>
      <c r="E322" s="40">
        <v>0</v>
      </c>
      <c r="F322" s="38"/>
      <c r="G322" s="38"/>
      <c r="H322" s="40">
        <v>0</v>
      </c>
      <c r="I322" s="40">
        <v>0</v>
      </c>
      <c r="J322" s="40">
        <v>0</v>
      </c>
      <c r="K322" s="40">
        <v>1</v>
      </c>
      <c r="L322" s="40">
        <v>121</v>
      </c>
      <c r="M322" s="38">
        <v>321</v>
      </c>
    </row>
    <row r="323" spans="1:13" ht="15" thickBot="1" x14ac:dyDescent="0.35">
      <c r="A323" s="38">
        <v>322</v>
      </c>
      <c r="B323" s="38" t="s">
        <v>413</v>
      </c>
      <c r="C323" s="38" t="s">
        <v>24</v>
      </c>
      <c r="D323" s="41"/>
      <c r="E323" s="40">
        <v>0</v>
      </c>
      <c r="F323" s="38"/>
      <c r="G323" s="38"/>
      <c r="H323" s="40">
        <v>0</v>
      </c>
      <c r="I323" s="40">
        <v>0</v>
      </c>
      <c r="J323" s="40">
        <v>0</v>
      </c>
      <c r="K323" s="40">
        <v>1</v>
      </c>
      <c r="L323" s="40">
        <v>6</v>
      </c>
      <c r="M323" s="38">
        <v>322</v>
      </c>
    </row>
    <row r="324" spans="1:13" ht="15" thickBot="1" x14ac:dyDescent="0.35">
      <c r="A324" s="38">
        <v>323</v>
      </c>
      <c r="B324" s="38" t="s">
        <v>414</v>
      </c>
      <c r="C324" s="38" t="s">
        <v>2257</v>
      </c>
      <c r="D324" s="41"/>
      <c r="E324" s="40">
        <v>0</v>
      </c>
      <c r="F324" s="38"/>
      <c r="G324" s="38"/>
      <c r="H324" s="40">
        <v>0</v>
      </c>
      <c r="I324" s="40">
        <v>0</v>
      </c>
      <c r="J324" s="40">
        <v>0</v>
      </c>
      <c r="K324" s="40">
        <v>1</v>
      </c>
      <c r="L324" s="38"/>
      <c r="M324" s="38">
        <v>323</v>
      </c>
    </row>
    <row r="325" spans="1:13" ht="15" thickBot="1" x14ac:dyDescent="0.35">
      <c r="A325" s="38">
        <v>324</v>
      </c>
      <c r="B325" s="38" t="s">
        <v>415</v>
      </c>
      <c r="C325" s="38" t="s">
        <v>154</v>
      </c>
      <c r="D325" s="41"/>
      <c r="E325" s="40">
        <v>0</v>
      </c>
      <c r="F325" s="38"/>
      <c r="G325" s="38"/>
      <c r="H325" s="40">
        <v>0</v>
      </c>
      <c r="I325" s="40">
        <v>0</v>
      </c>
      <c r="J325" s="40">
        <v>0</v>
      </c>
      <c r="K325" s="40">
        <v>1</v>
      </c>
      <c r="L325" s="40">
        <v>34</v>
      </c>
      <c r="M325" s="38">
        <v>324</v>
      </c>
    </row>
    <row r="326" spans="1:13" ht="15" thickBot="1" x14ac:dyDescent="0.35">
      <c r="A326" s="38">
        <v>325</v>
      </c>
      <c r="B326" s="38" t="s">
        <v>416</v>
      </c>
      <c r="C326" s="38" t="s">
        <v>2258</v>
      </c>
      <c r="D326" s="41"/>
      <c r="E326" s="40">
        <v>0</v>
      </c>
      <c r="F326" s="38"/>
      <c r="G326" s="38"/>
      <c r="H326" s="40">
        <v>0</v>
      </c>
      <c r="I326" s="40">
        <v>0</v>
      </c>
      <c r="J326" s="40">
        <v>0</v>
      </c>
      <c r="K326" s="40">
        <v>1</v>
      </c>
      <c r="L326" s="38"/>
      <c r="M326" s="38">
        <v>325</v>
      </c>
    </row>
    <row r="327" spans="1:13" ht="15" thickBot="1" x14ac:dyDescent="0.35">
      <c r="A327" s="38">
        <v>326</v>
      </c>
      <c r="B327" s="38" t="s">
        <v>417</v>
      </c>
      <c r="C327" s="38" t="s">
        <v>1964</v>
      </c>
      <c r="D327" s="41"/>
      <c r="E327" s="40">
        <v>0</v>
      </c>
      <c r="F327" s="38"/>
      <c r="G327" s="38"/>
      <c r="H327" s="40">
        <v>0</v>
      </c>
      <c r="I327" s="40">
        <v>0</v>
      </c>
      <c r="J327" s="40">
        <v>0</v>
      </c>
      <c r="K327" s="40">
        <v>1</v>
      </c>
      <c r="L327" s="40">
        <v>57</v>
      </c>
      <c r="M327" s="38">
        <v>326</v>
      </c>
    </row>
    <row r="328" spans="1:13" ht="15" thickBot="1" x14ac:dyDescent="0.35">
      <c r="A328" s="38">
        <v>327</v>
      </c>
      <c r="B328" s="38" t="s">
        <v>418</v>
      </c>
      <c r="C328" s="38" t="s">
        <v>2259</v>
      </c>
      <c r="D328" s="41"/>
      <c r="E328" s="40">
        <v>0</v>
      </c>
      <c r="F328" s="38"/>
      <c r="G328" s="38"/>
      <c r="H328" s="40">
        <v>0</v>
      </c>
      <c r="I328" s="40">
        <v>0</v>
      </c>
      <c r="J328" s="40">
        <v>0</v>
      </c>
      <c r="K328" s="40">
        <v>1</v>
      </c>
      <c r="L328" s="40">
        <v>13</v>
      </c>
      <c r="M328" s="38">
        <v>327</v>
      </c>
    </row>
    <row r="329" spans="1:13" ht="15" thickBot="1" x14ac:dyDescent="0.35">
      <c r="A329" s="38">
        <v>328</v>
      </c>
      <c r="B329" s="38" t="s">
        <v>419</v>
      </c>
      <c r="C329" s="38" t="s">
        <v>2260</v>
      </c>
      <c r="D329" s="41"/>
      <c r="E329" s="40">
        <v>0</v>
      </c>
      <c r="F329" s="38"/>
      <c r="G329" s="38"/>
      <c r="H329" s="40">
        <v>0</v>
      </c>
      <c r="I329" s="40">
        <v>0</v>
      </c>
      <c r="J329" s="40">
        <v>0</v>
      </c>
      <c r="K329" s="40">
        <v>1</v>
      </c>
      <c r="L329" s="40">
        <v>10</v>
      </c>
      <c r="M329" s="38">
        <v>328</v>
      </c>
    </row>
    <row r="330" spans="1:13" ht="15" thickBot="1" x14ac:dyDescent="0.35">
      <c r="A330" s="38">
        <v>329</v>
      </c>
      <c r="B330" s="38" t="s">
        <v>420</v>
      </c>
      <c r="C330" s="38" t="s">
        <v>2261</v>
      </c>
      <c r="D330" s="41"/>
      <c r="E330" s="40">
        <v>0</v>
      </c>
      <c r="F330" s="38"/>
      <c r="G330" s="38"/>
      <c r="H330" s="40">
        <v>0</v>
      </c>
      <c r="I330" s="40">
        <v>0</v>
      </c>
      <c r="J330" s="40">
        <v>0</v>
      </c>
      <c r="K330" s="40">
        <v>1</v>
      </c>
      <c r="L330" s="40">
        <v>11</v>
      </c>
      <c r="M330" s="38">
        <v>329</v>
      </c>
    </row>
    <row r="331" spans="1:13" ht="15" thickBot="1" x14ac:dyDescent="0.35">
      <c r="A331" s="38">
        <v>330</v>
      </c>
      <c r="B331" s="38" t="s">
        <v>421</v>
      </c>
      <c r="C331" s="38" t="s">
        <v>2262</v>
      </c>
      <c r="D331" s="41"/>
      <c r="E331" s="40">
        <v>0</v>
      </c>
      <c r="F331" s="38"/>
      <c r="G331" s="38"/>
      <c r="H331" s="40">
        <v>0</v>
      </c>
      <c r="I331" s="40">
        <v>0</v>
      </c>
      <c r="J331" s="40">
        <v>0</v>
      </c>
      <c r="K331" s="40">
        <v>1</v>
      </c>
      <c r="L331" s="40">
        <v>21</v>
      </c>
      <c r="M331" s="38">
        <v>330</v>
      </c>
    </row>
    <row r="332" spans="1:13" ht="15" thickBot="1" x14ac:dyDescent="0.35">
      <c r="A332" s="38">
        <v>331</v>
      </c>
      <c r="B332" s="38" t="s">
        <v>422</v>
      </c>
      <c r="C332" s="38" t="s">
        <v>2021</v>
      </c>
      <c r="D332" s="41"/>
      <c r="E332" s="40">
        <v>0</v>
      </c>
      <c r="F332" s="38"/>
      <c r="G332" s="38"/>
      <c r="H332" s="40">
        <v>0</v>
      </c>
      <c r="I332" s="40">
        <v>0</v>
      </c>
      <c r="J332" s="40">
        <v>0</v>
      </c>
      <c r="K332" s="40">
        <v>1</v>
      </c>
      <c r="L332" s="38"/>
      <c r="M332" s="38">
        <v>331</v>
      </c>
    </row>
    <row r="333" spans="1:13" ht="15" thickBot="1" x14ac:dyDescent="0.35">
      <c r="A333" s="38">
        <v>332</v>
      </c>
      <c r="B333" s="38" t="s">
        <v>423</v>
      </c>
      <c r="C333" s="38" t="s">
        <v>2018</v>
      </c>
      <c r="D333" s="41"/>
      <c r="E333" s="40">
        <v>0</v>
      </c>
      <c r="F333" s="38"/>
      <c r="G333" s="38"/>
      <c r="H333" s="40">
        <v>0</v>
      </c>
      <c r="I333" s="40">
        <v>0</v>
      </c>
      <c r="J333" s="40">
        <v>0</v>
      </c>
      <c r="K333" s="40">
        <v>1</v>
      </c>
      <c r="L333" s="40">
        <v>28</v>
      </c>
      <c r="M333" s="38">
        <v>332</v>
      </c>
    </row>
    <row r="334" spans="1:13" ht="15" thickBot="1" x14ac:dyDescent="0.35">
      <c r="A334" s="38">
        <v>333</v>
      </c>
      <c r="B334" s="38" t="s">
        <v>424</v>
      </c>
      <c r="C334" s="33" t="s">
        <v>2263</v>
      </c>
      <c r="D334" s="41"/>
      <c r="E334" s="40">
        <v>0</v>
      </c>
      <c r="F334" s="38"/>
      <c r="G334" s="38"/>
      <c r="H334" s="40">
        <v>0</v>
      </c>
      <c r="I334" s="40">
        <v>0</v>
      </c>
      <c r="J334" s="40">
        <v>0</v>
      </c>
      <c r="K334" s="40">
        <v>1</v>
      </c>
      <c r="L334" s="40">
        <v>96</v>
      </c>
      <c r="M334" s="38">
        <v>333</v>
      </c>
    </row>
    <row r="335" spans="1:13" ht="15" thickBot="1" x14ac:dyDescent="0.35">
      <c r="A335" s="38">
        <v>334</v>
      </c>
      <c r="B335" s="38" t="s">
        <v>425</v>
      </c>
      <c r="C335" s="38" t="s">
        <v>1994</v>
      </c>
      <c r="D335" s="41"/>
      <c r="E335" s="40">
        <v>0</v>
      </c>
      <c r="F335" s="38"/>
      <c r="G335" s="38"/>
      <c r="H335" s="40">
        <v>0</v>
      </c>
      <c r="I335" s="40">
        <v>0</v>
      </c>
      <c r="J335" s="40">
        <v>0</v>
      </c>
      <c r="K335" s="40">
        <v>1</v>
      </c>
      <c r="L335" s="40">
        <v>4</v>
      </c>
      <c r="M335" s="38">
        <v>334</v>
      </c>
    </row>
    <row r="336" spans="1:13" ht="15" thickBot="1" x14ac:dyDescent="0.35">
      <c r="A336" s="38">
        <v>335</v>
      </c>
      <c r="B336" s="38" t="s">
        <v>426</v>
      </c>
      <c r="C336" s="38" t="s">
        <v>2264</v>
      </c>
      <c r="D336" s="41"/>
      <c r="E336" s="40">
        <v>0</v>
      </c>
      <c r="F336" s="38"/>
      <c r="G336" s="38"/>
      <c r="H336" s="40">
        <v>0</v>
      </c>
      <c r="I336" s="40">
        <v>0</v>
      </c>
      <c r="J336" s="40">
        <v>0</v>
      </c>
      <c r="K336" s="40">
        <v>1</v>
      </c>
      <c r="L336" s="38"/>
      <c r="M336" s="38">
        <v>335</v>
      </c>
    </row>
    <row r="337" spans="1:13" ht="15" thickBot="1" x14ac:dyDescent="0.35">
      <c r="A337" s="38">
        <v>336</v>
      </c>
      <c r="B337" s="38" t="s">
        <v>427</v>
      </c>
      <c r="C337" s="33" t="s">
        <v>2265</v>
      </c>
      <c r="D337" s="41"/>
      <c r="E337" s="40">
        <v>0</v>
      </c>
      <c r="F337" s="38"/>
      <c r="G337" s="38"/>
      <c r="H337" s="40">
        <v>0</v>
      </c>
      <c r="I337" s="40">
        <v>0</v>
      </c>
      <c r="J337" s="40">
        <v>0</v>
      </c>
      <c r="K337" s="40">
        <v>1</v>
      </c>
      <c r="L337" s="40">
        <v>105</v>
      </c>
      <c r="M337" s="38">
        <v>336</v>
      </c>
    </row>
    <row r="338" spans="1:13" ht="15" thickBot="1" x14ac:dyDescent="0.35">
      <c r="A338" s="38">
        <v>337</v>
      </c>
      <c r="B338" s="38" t="s">
        <v>428</v>
      </c>
      <c r="C338" s="33" t="s">
        <v>2266</v>
      </c>
      <c r="D338" s="41"/>
      <c r="E338" s="40">
        <v>0</v>
      </c>
      <c r="F338" s="38"/>
      <c r="G338" s="38"/>
      <c r="H338" s="40">
        <v>0</v>
      </c>
      <c r="I338" s="40">
        <v>0</v>
      </c>
      <c r="J338" s="40">
        <v>0</v>
      </c>
      <c r="K338" s="40">
        <v>1</v>
      </c>
      <c r="L338" s="38"/>
      <c r="M338" s="38">
        <v>337</v>
      </c>
    </row>
    <row r="339" spans="1:13" ht="15" thickBot="1" x14ac:dyDescent="0.35">
      <c r="A339" s="38">
        <v>338</v>
      </c>
      <c r="B339" s="38" t="s">
        <v>429</v>
      </c>
      <c r="C339" s="33" t="s">
        <v>2267</v>
      </c>
      <c r="D339" s="41"/>
      <c r="E339" s="40">
        <v>0</v>
      </c>
      <c r="F339" s="38"/>
      <c r="G339" s="38"/>
      <c r="H339" s="40">
        <v>0</v>
      </c>
      <c r="I339" s="40">
        <v>0</v>
      </c>
      <c r="J339" s="40">
        <v>0</v>
      </c>
      <c r="K339" s="40">
        <v>1</v>
      </c>
      <c r="L339" s="38"/>
      <c r="M339" s="38">
        <v>338</v>
      </c>
    </row>
    <row r="340" spans="1:13" ht="15" thickBot="1" x14ac:dyDescent="0.35">
      <c r="A340" s="38">
        <v>339</v>
      </c>
      <c r="B340" s="38" t="s">
        <v>430</v>
      </c>
      <c r="C340" s="33" t="s">
        <v>2268</v>
      </c>
      <c r="D340" s="41"/>
      <c r="E340" s="40">
        <v>0</v>
      </c>
      <c r="F340" s="38"/>
      <c r="G340" s="38"/>
      <c r="H340" s="40">
        <v>0</v>
      </c>
      <c r="I340" s="40">
        <v>0</v>
      </c>
      <c r="J340" s="40">
        <v>0</v>
      </c>
      <c r="K340" s="40">
        <v>1</v>
      </c>
      <c r="L340" s="38"/>
      <c r="M340" s="38">
        <v>339</v>
      </c>
    </row>
    <row r="341" spans="1:13" ht="15" thickBot="1" x14ac:dyDescent="0.35">
      <c r="A341" s="38">
        <v>340</v>
      </c>
      <c r="B341" s="38" t="s">
        <v>432</v>
      </c>
      <c r="C341" s="33" t="s">
        <v>2269</v>
      </c>
      <c r="D341" s="41"/>
      <c r="E341" s="40">
        <v>0</v>
      </c>
      <c r="F341" s="38"/>
      <c r="G341" s="38"/>
      <c r="H341" s="40">
        <v>0</v>
      </c>
      <c r="I341" s="40">
        <v>0</v>
      </c>
      <c r="J341" s="40">
        <v>0</v>
      </c>
      <c r="K341" s="40">
        <v>1</v>
      </c>
      <c r="L341" s="38"/>
      <c r="M341" s="38">
        <v>340</v>
      </c>
    </row>
    <row r="342" spans="1:13" ht="15" thickBot="1" x14ac:dyDescent="0.35">
      <c r="A342" s="38">
        <v>341</v>
      </c>
      <c r="B342" s="38" t="s">
        <v>433</v>
      </c>
      <c r="C342" s="33" t="s">
        <v>2270</v>
      </c>
      <c r="D342" s="41"/>
      <c r="E342" s="40">
        <v>0</v>
      </c>
      <c r="F342" s="38"/>
      <c r="G342" s="38"/>
      <c r="H342" s="40">
        <v>0</v>
      </c>
      <c r="I342" s="40">
        <v>0</v>
      </c>
      <c r="J342" s="40">
        <v>0</v>
      </c>
      <c r="K342" s="40">
        <v>1</v>
      </c>
      <c r="L342" s="38"/>
      <c r="M342" s="38">
        <v>341</v>
      </c>
    </row>
    <row r="343" spans="1:13" ht="15" thickBot="1" x14ac:dyDescent="0.35">
      <c r="A343" s="38">
        <v>342</v>
      </c>
      <c r="B343" s="38" t="s">
        <v>434</v>
      </c>
      <c r="C343" s="38" t="s">
        <v>2271</v>
      </c>
      <c r="D343" s="41"/>
      <c r="E343" s="40">
        <v>0</v>
      </c>
      <c r="F343" s="38"/>
      <c r="G343" s="38"/>
      <c r="H343" s="40">
        <v>0</v>
      </c>
      <c r="I343" s="40">
        <v>0</v>
      </c>
      <c r="J343" s="40">
        <v>0</v>
      </c>
      <c r="K343" s="40">
        <v>1</v>
      </c>
      <c r="L343" s="38"/>
      <c r="M343" s="38">
        <v>342</v>
      </c>
    </row>
    <row r="344" spans="1:13" ht="15" thickBot="1" x14ac:dyDescent="0.35">
      <c r="A344" s="38">
        <v>343</v>
      </c>
      <c r="B344" s="38" t="s">
        <v>435</v>
      </c>
      <c r="C344" s="38" t="s">
        <v>1290</v>
      </c>
      <c r="D344" s="41"/>
      <c r="E344" s="40">
        <v>0</v>
      </c>
      <c r="F344" s="38"/>
      <c r="G344" s="38"/>
      <c r="H344" s="40">
        <v>0</v>
      </c>
      <c r="I344" s="40">
        <v>0</v>
      </c>
      <c r="J344" s="40">
        <v>0</v>
      </c>
      <c r="K344" s="40">
        <v>1</v>
      </c>
      <c r="L344" s="38"/>
      <c r="M344" s="38">
        <v>343</v>
      </c>
    </row>
    <row r="345" spans="1:13" ht="15" thickBot="1" x14ac:dyDescent="0.35">
      <c r="A345" s="38">
        <v>344</v>
      </c>
      <c r="B345" s="38" t="s">
        <v>437</v>
      </c>
      <c r="C345" s="38" t="s">
        <v>2272</v>
      </c>
      <c r="D345" s="41"/>
      <c r="E345" s="40">
        <v>0</v>
      </c>
      <c r="F345" s="38"/>
      <c r="G345" s="38"/>
      <c r="H345" s="40">
        <v>0</v>
      </c>
      <c r="I345" s="40">
        <v>0</v>
      </c>
      <c r="J345" s="40">
        <v>0</v>
      </c>
      <c r="K345" s="40">
        <v>1</v>
      </c>
      <c r="L345" s="38"/>
      <c r="M345" s="38">
        <v>344</v>
      </c>
    </row>
    <row r="346" spans="1:13" ht="15" thickBot="1" x14ac:dyDescent="0.35">
      <c r="A346" s="38">
        <v>345</v>
      </c>
      <c r="B346" s="38" t="s">
        <v>438</v>
      </c>
      <c r="C346" s="38" t="s">
        <v>41</v>
      </c>
      <c r="D346" s="41"/>
      <c r="E346" s="40">
        <v>0</v>
      </c>
      <c r="F346" s="38"/>
      <c r="G346" s="38"/>
      <c r="H346" s="40">
        <v>0</v>
      </c>
      <c r="I346" s="40">
        <v>0</v>
      </c>
      <c r="J346" s="40">
        <v>0</v>
      </c>
      <c r="K346" s="40">
        <v>1</v>
      </c>
      <c r="L346" s="40">
        <v>14</v>
      </c>
      <c r="M346" s="38">
        <v>345</v>
      </c>
    </row>
    <row r="347" spans="1:13" ht="15" thickBot="1" x14ac:dyDescent="0.35">
      <c r="A347" s="38">
        <v>346</v>
      </c>
      <c r="B347" s="38" t="s">
        <v>439</v>
      </c>
      <c r="C347" s="38" t="s">
        <v>2273</v>
      </c>
      <c r="D347" s="41"/>
      <c r="E347" s="40">
        <v>0</v>
      </c>
      <c r="F347" s="38"/>
      <c r="G347" s="38"/>
      <c r="H347" s="40">
        <v>0</v>
      </c>
      <c r="I347" s="40">
        <v>0</v>
      </c>
      <c r="J347" s="40">
        <v>0</v>
      </c>
      <c r="K347" s="40">
        <v>1</v>
      </c>
      <c r="L347" s="38"/>
      <c r="M347" s="38">
        <v>346</v>
      </c>
    </row>
    <row r="348" spans="1:13" ht="15" thickBot="1" x14ac:dyDescent="0.35">
      <c r="A348" s="38">
        <v>347</v>
      </c>
      <c r="B348" s="38" t="s">
        <v>440</v>
      </c>
      <c r="C348" s="38" t="s">
        <v>2106</v>
      </c>
      <c r="D348" s="41"/>
      <c r="E348" s="40">
        <v>0</v>
      </c>
      <c r="F348" s="38"/>
      <c r="G348" s="38"/>
      <c r="H348" s="40">
        <v>0</v>
      </c>
      <c r="I348" s="40">
        <v>0</v>
      </c>
      <c r="J348" s="40">
        <v>0</v>
      </c>
      <c r="K348" s="40">
        <v>1</v>
      </c>
      <c r="L348" s="40">
        <v>121</v>
      </c>
      <c r="M348" s="38">
        <v>347</v>
      </c>
    </row>
    <row r="349" spans="1:13" ht="15" thickBot="1" x14ac:dyDescent="0.35">
      <c r="A349" s="38">
        <v>348</v>
      </c>
      <c r="B349" s="38" t="s">
        <v>441</v>
      </c>
      <c r="C349" s="38" t="s">
        <v>2014</v>
      </c>
      <c r="D349" s="41"/>
      <c r="E349" s="40">
        <v>0</v>
      </c>
      <c r="F349" s="38"/>
      <c r="G349" s="38"/>
      <c r="H349" s="40">
        <v>0</v>
      </c>
      <c r="I349" s="40">
        <v>0</v>
      </c>
      <c r="J349" s="40">
        <v>0</v>
      </c>
      <c r="K349" s="40">
        <v>1</v>
      </c>
      <c r="L349" s="40">
        <v>24</v>
      </c>
      <c r="M349" s="38">
        <v>348</v>
      </c>
    </row>
    <row r="350" spans="1:13" ht="15" thickBot="1" x14ac:dyDescent="0.35">
      <c r="A350" s="38">
        <v>349</v>
      </c>
      <c r="B350" s="38" t="s">
        <v>442</v>
      </c>
      <c r="C350" s="38" t="s">
        <v>2017</v>
      </c>
      <c r="D350" s="41"/>
      <c r="E350" s="40">
        <v>0</v>
      </c>
      <c r="F350" s="38"/>
      <c r="G350" s="38"/>
      <c r="H350" s="40">
        <v>0</v>
      </c>
      <c r="I350" s="40">
        <v>0</v>
      </c>
      <c r="J350" s="40">
        <v>0</v>
      </c>
      <c r="K350" s="40">
        <v>1</v>
      </c>
      <c r="L350" s="40">
        <v>27</v>
      </c>
      <c r="M350" s="38">
        <v>349</v>
      </c>
    </row>
    <row r="351" spans="1:13" ht="15" thickBot="1" x14ac:dyDescent="0.35">
      <c r="A351" s="38">
        <v>350</v>
      </c>
      <c r="B351" s="38" t="s">
        <v>443</v>
      </c>
      <c r="C351" s="38" t="s">
        <v>1994</v>
      </c>
      <c r="D351" s="41"/>
      <c r="E351" s="40">
        <v>0</v>
      </c>
      <c r="F351" s="38"/>
      <c r="G351" s="38"/>
      <c r="H351" s="40">
        <v>0</v>
      </c>
      <c r="I351" s="40">
        <v>0</v>
      </c>
      <c r="J351" s="40">
        <v>0</v>
      </c>
      <c r="K351" s="40">
        <v>1</v>
      </c>
      <c r="L351" s="40">
        <v>4</v>
      </c>
      <c r="M351" s="38">
        <v>350</v>
      </c>
    </row>
    <row r="352" spans="1:13" ht="15" thickBot="1" x14ac:dyDescent="0.35">
      <c r="A352" s="38">
        <v>351</v>
      </c>
      <c r="B352" s="38" t="s">
        <v>445</v>
      </c>
      <c r="C352" s="33" t="s">
        <v>2274</v>
      </c>
      <c r="D352" s="41"/>
      <c r="E352" s="40">
        <v>0</v>
      </c>
      <c r="F352" s="38"/>
      <c r="G352" s="38"/>
      <c r="H352" s="40">
        <v>0</v>
      </c>
      <c r="I352" s="40">
        <v>0</v>
      </c>
      <c r="J352" s="40">
        <v>0</v>
      </c>
      <c r="K352" s="40">
        <v>1</v>
      </c>
      <c r="L352" s="38"/>
      <c r="M352" s="38">
        <v>351</v>
      </c>
    </row>
    <row r="353" spans="1:13" ht="15" thickBot="1" x14ac:dyDescent="0.35">
      <c r="A353" s="38">
        <v>352</v>
      </c>
      <c r="B353" s="38" t="s">
        <v>446</v>
      </c>
      <c r="C353" s="38" t="s">
        <v>2275</v>
      </c>
      <c r="D353" s="41"/>
      <c r="E353" s="40">
        <v>0</v>
      </c>
      <c r="F353" s="38"/>
      <c r="G353" s="38"/>
      <c r="H353" s="40">
        <v>0</v>
      </c>
      <c r="I353" s="40">
        <v>0</v>
      </c>
      <c r="J353" s="40">
        <v>0</v>
      </c>
      <c r="K353" s="40">
        <v>1</v>
      </c>
      <c r="L353" s="38"/>
      <c r="M353" s="38">
        <v>352</v>
      </c>
    </row>
    <row r="354" spans="1:13" ht="15" thickBot="1" x14ac:dyDescent="0.35">
      <c r="A354" s="38">
        <v>353</v>
      </c>
      <c r="B354" s="38" t="s">
        <v>447</v>
      </c>
      <c r="C354" s="38" t="s">
        <v>2276</v>
      </c>
      <c r="D354" s="41"/>
      <c r="E354" s="40">
        <v>0</v>
      </c>
      <c r="F354" s="38"/>
      <c r="G354" s="38"/>
      <c r="H354" s="40">
        <v>0</v>
      </c>
      <c r="I354" s="40">
        <v>0</v>
      </c>
      <c r="J354" s="40">
        <v>0</v>
      </c>
      <c r="K354" s="40">
        <v>1</v>
      </c>
      <c r="L354" s="38"/>
      <c r="M354" s="38">
        <v>353</v>
      </c>
    </row>
    <row r="355" spans="1:13" ht="15" thickBot="1" x14ac:dyDescent="0.35">
      <c r="A355" s="38">
        <v>354</v>
      </c>
      <c r="B355" s="38" t="s">
        <v>448</v>
      </c>
      <c r="C355" s="38" t="s">
        <v>2277</v>
      </c>
      <c r="D355" s="41"/>
      <c r="E355" s="40">
        <v>0</v>
      </c>
      <c r="F355" s="38"/>
      <c r="G355" s="38"/>
      <c r="H355" s="40">
        <v>0</v>
      </c>
      <c r="I355" s="40">
        <v>0</v>
      </c>
      <c r="J355" s="40">
        <v>0</v>
      </c>
      <c r="K355" s="40">
        <v>1</v>
      </c>
      <c r="L355" s="40">
        <v>112</v>
      </c>
      <c r="M355" s="38">
        <v>354</v>
      </c>
    </row>
    <row r="356" spans="1:13" ht="15" thickBot="1" x14ac:dyDescent="0.35">
      <c r="A356" s="38">
        <v>355</v>
      </c>
      <c r="B356" s="38" t="s">
        <v>449</v>
      </c>
      <c r="C356" s="38" t="s">
        <v>2278</v>
      </c>
      <c r="D356" s="41"/>
      <c r="E356" s="40">
        <v>0</v>
      </c>
      <c r="F356" s="38"/>
      <c r="G356" s="38"/>
      <c r="H356" s="40">
        <v>0</v>
      </c>
      <c r="I356" s="40">
        <v>0</v>
      </c>
      <c r="J356" s="40">
        <v>0</v>
      </c>
      <c r="K356" s="40">
        <v>1</v>
      </c>
      <c r="L356" s="38"/>
      <c r="M356" s="38">
        <v>355</v>
      </c>
    </row>
    <row r="357" spans="1:13" ht="15" thickBot="1" x14ac:dyDescent="0.35">
      <c r="A357" s="38">
        <v>356</v>
      </c>
      <c r="B357" s="38" t="s">
        <v>450</v>
      </c>
      <c r="C357" s="33" t="s">
        <v>2279</v>
      </c>
      <c r="D357" s="41"/>
      <c r="E357" s="40">
        <v>0</v>
      </c>
      <c r="F357" s="38"/>
      <c r="G357" s="38"/>
      <c r="H357" s="40">
        <v>0</v>
      </c>
      <c r="I357" s="40">
        <v>0</v>
      </c>
      <c r="J357" s="40">
        <v>0</v>
      </c>
      <c r="K357" s="40">
        <v>1</v>
      </c>
      <c r="L357" s="38"/>
      <c r="M357" s="38">
        <v>356</v>
      </c>
    </row>
    <row r="358" spans="1:13" ht="15" thickBot="1" x14ac:dyDescent="0.35">
      <c r="A358" s="38">
        <v>357</v>
      </c>
      <c r="B358" s="38" t="s">
        <v>451</v>
      </c>
      <c r="C358" s="33" t="s">
        <v>2280</v>
      </c>
      <c r="D358" s="41"/>
      <c r="E358" s="40">
        <v>0</v>
      </c>
      <c r="F358" s="38"/>
      <c r="G358" s="38"/>
      <c r="H358" s="40">
        <v>0</v>
      </c>
      <c r="I358" s="40">
        <v>0</v>
      </c>
      <c r="J358" s="40">
        <v>0</v>
      </c>
      <c r="K358" s="40">
        <v>1</v>
      </c>
      <c r="L358" s="38"/>
      <c r="M358" s="38">
        <v>357</v>
      </c>
    </row>
    <row r="359" spans="1:13" ht="15" thickBot="1" x14ac:dyDescent="0.35">
      <c r="A359" s="38">
        <v>358</v>
      </c>
      <c r="B359" s="38" t="s">
        <v>452</v>
      </c>
      <c r="C359" s="33" t="s">
        <v>2281</v>
      </c>
      <c r="D359" s="41"/>
      <c r="E359" s="40">
        <v>0</v>
      </c>
      <c r="F359" s="38"/>
      <c r="G359" s="38"/>
      <c r="H359" s="40">
        <v>0</v>
      </c>
      <c r="I359" s="40">
        <v>0</v>
      </c>
      <c r="J359" s="40">
        <v>0</v>
      </c>
      <c r="K359" s="40">
        <v>1</v>
      </c>
      <c r="L359" s="38"/>
      <c r="M359" s="38">
        <v>358</v>
      </c>
    </row>
    <row r="360" spans="1:13" ht="15" thickBot="1" x14ac:dyDescent="0.35">
      <c r="A360" s="38">
        <v>359</v>
      </c>
      <c r="B360" s="38" t="s">
        <v>454</v>
      </c>
      <c r="C360" s="38" t="s">
        <v>1994</v>
      </c>
      <c r="D360" s="41"/>
      <c r="E360" s="40">
        <v>0</v>
      </c>
      <c r="F360" s="38"/>
      <c r="G360" s="38"/>
      <c r="H360" s="40">
        <v>0</v>
      </c>
      <c r="I360" s="40">
        <v>0</v>
      </c>
      <c r="J360" s="40">
        <v>0</v>
      </c>
      <c r="K360" s="40">
        <v>1</v>
      </c>
      <c r="L360" s="40">
        <v>4</v>
      </c>
      <c r="M360" s="38">
        <v>359</v>
      </c>
    </row>
    <row r="361" spans="1:13" ht="15" thickBot="1" x14ac:dyDescent="0.35">
      <c r="A361" s="38">
        <v>360</v>
      </c>
      <c r="B361" s="38" t="s">
        <v>455</v>
      </c>
      <c r="C361" s="38" t="s">
        <v>2282</v>
      </c>
      <c r="D361" s="41"/>
      <c r="E361" s="40">
        <v>0</v>
      </c>
      <c r="F361" s="38"/>
      <c r="G361" s="38"/>
      <c r="H361" s="40">
        <v>0</v>
      </c>
      <c r="I361" s="40">
        <v>0</v>
      </c>
      <c r="J361" s="40">
        <v>0</v>
      </c>
      <c r="K361" s="40">
        <v>1</v>
      </c>
      <c r="L361" s="38"/>
      <c r="M361" s="38">
        <v>360</v>
      </c>
    </row>
    <row r="362" spans="1:13" ht="15" thickBot="1" x14ac:dyDescent="0.35">
      <c r="A362" s="38">
        <v>361</v>
      </c>
      <c r="B362" s="38" t="s">
        <v>456</v>
      </c>
      <c r="C362" s="38" t="s">
        <v>2283</v>
      </c>
      <c r="D362" s="41"/>
      <c r="E362" s="40">
        <v>0</v>
      </c>
      <c r="F362" s="38"/>
      <c r="G362" s="38"/>
      <c r="H362" s="40">
        <v>0</v>
      </c>
      <c r="I362" s="40">
        <v>0</v>
      </c>
      <c r="J362" s="40">
        <v>0</v>
      </c>
      <c r="K362" s="40">
        <v>1</v>
      </c>
      <c r="L362" s="38"/>
      <c r="M362" s="38">
        <v>361</v>
      </c>
    </row>
    <row r="363" spans="1:13" ht="15" thickBot="1" x14ac:dyDescent="0.35">
      <c r="A363" s="38">
        <v>362</v>
      </c>
      <c r="B363" s="38" t="s">
        <v>457</v>
      </c>
      <c r="C363" s="38" t="s">
        <v>2284</v>
      </c>
      <c r="D363" s="41"/>
      <c r="E363" s="40">
        <v>0</v>
      </c>
      <c r="F363" s="38"/>
      <c r="G363" s="38"/>
      <c r="H363" s="40">
        <v>0</v>
      </c>
      <c r="I363" s="40">
        <v>0</v>
      </c>
      <c r="J363" s="40">
        <v>0</v>
      </c>
      <c r="K363" s="40">
        <v>1</v>
      </c>
      <c r="L363" s="38"/>
      <c r="M363" s="38">
        <v>362</v>
      </c>
    </row>
    <row r="364" spans="1:13" ht="15" thickBot="1" x14ac:dyDescent="0.35">
      <c r="A364" s="38">
        <v>363</v>
      </c>
      <c r="B364" s="38" t="s">
        <v>458</v>
      </c>
      <c r="C364" s="38" t="s">
        <v>2285</v>
      </c>
      <c r="D364" s="41"/>
      <c r="E364" s="40">
        <v>0</v>
      </c>
      <c r="F364" s="38"/>
      <c r="G364" s="38"/>
      <c r="H364" s="40">
        <v>0</v>
      </c>
      <c r="I364" s="40">
        <v>0</v>
      </c>
      <c r="J364" s="40">
        <v>0</v>
      </c>
      <c r="K364" s="40">
        <v>1</v>
      </c>
      <c r="L364" s="38"/>
      <c r="M364" s="38">
        <v>363</v>
      </c>
    </row>
    <row r="365" spans="1:13" ht="15" thickBot="1" x14ac:dyDescent="0.35">
      <c r="A365" s="38">
        <v>364</v>
      </c>
      <c r="B365" s="38" t="s">
        <v>459</v>
      </c>
      <c r="C365" s="38" t="s">
        <v>2286</v>
      </c>
      <c r="D365" s="41"/>
      <c r="E365" s="40">
        <v>0</v>
      </c>
      <c r="F365" s="38"/>
      <c r="G365" s="38"/>
      <c r="H365" s="40">
        <v>0</v>
      </c>
      <c r="I365" s="40">
        <v>0</v>
      </c>
      <c r="J365" s="40">
        <v>0</v>
      </c>
      <c r="K365" s="40">
        <v>1</v>
      </c>
      <c r="L365" s="38"/>
      <c r="M365" s="38">
        <v>364</v>
      </c>
    </row>
    <row r="366" spans="1:13" ht="15" thickBot="1" x14ac:dyDescent="0.35">
      <c r="A366" s="38">
        <v>365</v>
      </c>
      <c r="B366" s="38" t="s">
        <v>460</v>
      </c>
      <c r="C366" s="33" t="s">
        <v>2287</v>
      </c>
      <c r="D366" s="41"/>
      <c r="E366" s="40">
        <v>0</v>
      </c>
      <c r="F366" s="38"/>
      <c r="G366" s="38"/>
      <c r="H366" s="40">
        <v>0</v>
      </c>
      <c r="I366" s="40">
        <v>0</v>
      </c>
      <c r="J366" s="40">
        <v>0</v>
      </c>
      <c r="K366" s="40">
        <v>1</v>
      </c>
      <c r="L366" s="38"/>
      <c r="M366" s="38">
        <v>365</v>
      </c>
    </row>
    <row r="367" spans="1:13" ht="15" thickBot="1" x14ac:dyDescent="0.35">
      <c r="A367" s="38">
        <v>366</v>
      </c>
      <c r="B367" s="38" t="s">
        <v>461</v>
      </c>
      <c r="C367" s="38" t="s">
        <v>2288</v>
      </c>
      <c r="D367" s="41"/>
      <c r="E367" s="40">
        <v>0</v>
      </c>
      <c r="F367" s="38"/>
      <c r="G367" s="38"/>
      <c r="H367" s="40">
        <v>0</v>
      </c>
      <c r="I367" s="40">
        <v>0</v>
      </c>
      <c r="J367" s="40">
        <v>0</v>
      </c>
      <c r="K367" s="40">
        <v>1</v>
      </c>
      <c r="L367" s="38"/>
      <c r="M367" s="38">
        <v>366</v>
      </c>
    </row>
    <row r="368" spans="1:13" ht="15" thickBot="1" x14ac:dyDescent="0.35">
      <c r="A368" s="38">
        <v>367</v>
      </c>
      <c r="B368" s="38" t="s">
        <v>462</v>
      </c>
      <c r="C368" s="38" t="s">
        <v>2176</v>
      </c>
      <c r="D368" s="41"/>
      <c r="E368" s="40">
        <v>0</v>
      </c>
      <c r="F368" s="38"/>
      <c r="G368" s="38"/>
      <c r="H368" s="40">
        <v>0</v>
      </c>
      <c r="I368" s="40">
        <v>0</v>
      </c>
      <c r="J368" s="40">
        <v>0</v>
      </c>
      <c r="K368" s="40">
        <v>1</v>
      </c>
      <c r="L368" s="40">
        <v>55</v>
      </c>
      <c r="M368" s="38">
        <v>367</v>
      </c>
    </row>
    <row r="369" spans="1:13" ht="15" thickBot="1" x14ac:dyDescent="0.35">
      <c r="A369" s="38">
        <v>368</v>
      </c>
      <c r="B369" s="38" t="s">
        <v>463</v>
      </c>
      <c r="C369" s="38" t="s">
        <v>2289</v>
      </c>
      <c r="D369" s="41"/>
      <c r="E369" s="40">
        <v>0</v>
      </c>
      <c r="F369" s="38"/>
      <c r="G369" s="38"/>
      <c r="H369" s="40">
        <v>0</v>
      </c>
      <c r="I369" s="40">
        <v>0</v>
      </c>
      <c r="J369" s="40">
        <v>0</v>
      </c>
      <c r="K369" s="40">
        <v>1</v>
      </c>
      <c r="L369" s="38"/>
      <c r="M369" s="38">
        <v>368</v>
      </c>
    </row>
    <row r="370" spans="1:13" ht="15" thickBot="1" x14ac:dyDescent="0.35">
      <c r="A370" s="38">
        <v>369</v>
      </c>
      <c r="B370" s="38" t="s">
        <v>464</v>
      </c>
      <c r="C370" s="38" t="s">
        <v>2290</v>
      </c>
      <c r="D370" s="41"/>
      <c r="E370" s="40">
        <v>0</v>
      </c>
      <c r="F370" s="38"/>
      <c r="G370" s="38"/>
      <c r="H370" s="40">
        <v>0</v>
      </c>
      <c r="I370" s="40">
        <v>0</v>
      </c>
      <c r="J370" s="40">
        <v>0</v>
      </c>
      <c r="K370" s="40">
        <v>1</v>
      </c>
      <c r="L370" s="38"/>
      <c r="M370" s="38">
        <v>369</v>
      </c>
    </row>
    <row r="371" spans="1:13" ht="15" thickBot="1" x14ac:dyDescent="0.35">
      <c r="A371" s="38">
        <v>370</v>
      </c>
      <c r="B371" s="38" t="s">
        <v>465</v>
      </c>
      <c r="C371" s="33" t="s">
        <v>2291</v>
      </c>
      <c r="D371" s="41"/>
      <c r="E371" s="40">
        <v>0</v>
      </c>
      <c r="F371" s="38"/>
      <c r="G371" s="38"/>
      <c r="H371" s="40">
        <v>0</v>
      </c>
      <c r="I371" s="40">
        <v>0</v>
      </c>
      <c r="J371" s="40">
        <v>0</v>
      </c>
      <c r="K371" s="40">
        <v>1</v>
      </c>
      <c r="L371" s="40">
        <v>56</v>
      </c>
      <c r="M371" s="38">
        <v>370</v>
      </c>
    </row>
    <row r="372" spans="1:13" ht="15" thickBot="1" x14ac:dyDescent="0.35">
      <c r="A372" s="38">
        <v>371</v>
      </c>
      <c r="B372" s="38" t="s">
        <v>466</v>
      </c>
      <c r="C372" s="38" t="s">
        <v>2292</v>
      </c>
      <c r="D372" s="41"/>
      <c r="E372" s="40">
        <v>0</v>
      </c>
      <c r="F372" s="38"/>
      <c r="G372" s="38"/>
      <c r="H372" s="40">
        <v>0</v>
      </c>
      <c r="I372" s="40">
        <v>0</v>
      </c>
      <c r="J372" s="40">
        <v>0</v>
      </c>
      <c r="K372" s="40">
        <v>1</v>
      </c>
      <c r="L372" s="38"/>
      <c r="M372" s="38">
        <v>371</v>
      </c>
    </row>
    <row r="373" spans="1:13" ht="15" thickBot="1" x14ac:dyDescent="0.35">
      <c r="A373" s="38">
        <v>372</v>
      </c>
      <c r="B373" s="38" t="s">
        <v>467</v>
      </c>
      <c r="C373" s="38" t="s">
        <v>2293</v>
      </c>
      <c r="D373" s="41"/>
      <c r="E373" s="40">
        <v>0</v>
      </c>
      <c r="F373" s="38"/>
      <c r="G373" s="38"/>
      <c r="H373" s="40">
        <v>0</v>
      </c>
      <c r="I373" s="40">
        <v>0</v>
      </c>
      <c r="J373" s="40">
        <v>0</v>
      </c>
      <c r="K373" s="40">
        <v>1</v>
      </c>
      <c r="L373" s="38"/>
      <c r="M373" s="38">
        <v>372</v>
      </c>
    </row>
    <row r="374" spans="1:13" ht="15" thickBot="1" x14ac:dyDescent="0.35">
      <c r="A374" s="38">
        <v>373</v>
      </c>
      <c r="B374" s="38" t="s">
        <v>468</v>
      </c>
      <c r="C374" s="38" t="s">
        <v>2294</v>
      </c>
      <c r="D374" s="41"/>
      <c r="E374" s="40">
        <v>0</v>
      </c>
      <c r="F374" s="38"/>
      <c r="G374" s="38"/>
      <c r="H374" s="40">
        <v>0</v>
      </c>
      <c r="I374" s="40">
        <v>0</v>
      </c>
      <c r="J374" s="40">
        <v>0</v>
      </c>
      <c r="K374" s="40">
        <v>1</v>
      </c>
      <c r="L374" s="40">
        <v>58</v>
      </c>
      <c r="M374" s="38">
        <v>373</v>
      </c>
    </row>
    <row r="375" spans="1:13" ht="15" thickBot="1" x14ac:dyDescent="0.35">
      <c r="A375" s="38">
        <v>374</v>
      </c>
      <c r="B375" s="38" t="s">
        <v>469</v>
      </c>
      <c r="C375" s="38" t="s">
        <v>2295</v>
      </c>
      <c r="D375" s="41"/>
      <c r="E375" s="40">
        <v>0</v>
      </c>
      <c r="F375" s="38"/>
      <c r="G375" s="38"/>
      <c r="H375" s="40">
        <v>0</v>
      </c>
      <c r="I375" s="40">
        <v>0</v>
      </c>
      <c r="J375" s="40">
        <v>0</v>
      </c>
      <c r="K375" s="40">
        <v>1</v>
      </c>
      <c r="L375" s="38"/>
      <c r="M375" s="38">
        <v>374</v>
      </c>
    </row>
    <row r="376" spans="1:13" ht="15" thickBot="1" x14ac:dyDescent="0.35">
      <c r="A376" s="38">
        <v>375</v>
      </c>
      <c r="B376" s="38" t="s">
        <v>470</v>
      </c>
      <c r="C376" s="38" t="s">
        <v>2296</v>
      </c>
      <c r="D376" s="41"/>
      <c r="E376" s="40">
        <v>0</v>
      </c>
      <c r="F376" s="38"/>
      <c r="G376" s="38"/>
      <c r="H376" s="40">
        <v>0</v>
      </c>
      <c r="I376" s="40">
        <v>0</v>
      </c>
      <c r="J376" s="40">
        <v>0</v>
      </c>
      <c r="K376" s="40">
        <v>1</v>
      </c>
      <c r="L376" s="38"/>
      <c r="M376" s="38">
        <v>375</v>
      </c>
    </row>
    <row r="377" spans="1:13" ht="15" thickBot="1" x14ac:dyDescent="0.35">
      <c r="A377" s="38">
        <v>376</v>
      </c>
      <c r="B377" s="38" t="s">
        <v>471</v>
      </c>
      <c r="C377" s="33" t="s">
        <v>2297</v>
      </c>
      <c r="D377" s="41"/>
      <c r="E377" s="40">
        <v>0</v>
      </c>
      <c r="F377" s="38"/>
      <c r="G377" s="38"/>
      <c r="H377" s="40">
        <v>0</v>
      </c>
      <c r="I377" s="40">
        <v>0</v>
      </c>
      <c r="J377" s="40">
        <v>0</v>
      </c>
      <c r="K377" s="40">
        <v>1</v>
      </c>
      <c r="L377" s="38"/>
      <c r="M377" s="38">
        <v>376</v>
      </c>
    </row>
    <row r="378" spans="1:13" ht="15" thickBot="1" x14ac:dyDescent="0.35">
      <c r="A378" s="38">
        <v>377</v>
      </c>
      <c r="B378" s="38" t="s">
        <v>472</v>
      </c>
      <c r="C378" s="33" t="s">
        <v>2298</v>
      </c>
      <c r="D378" s="41"/>
      <c r="E378" s="40">
        <v>0</v>
      </c>
      <c r="F378" s="38"/>
      <c r="G378" s="38"/>
      <c r="H378" s="40">
        <v>0</v>
      </c>
      <c r="I378" s="40">
        <v>0</v>
      </c>
      <c r="J378" s="40">
        <v>0</v>
      </c>
      <c r="K378" s="40">
        <v>1</v>
      </c>
      <c r="L378" s="38"/>
      <c r="M378" s="38">
        <v>377</v>
      </c>
    </row>
    <row r="379" spans="1:13" ht="15" thickBot="1" x14ac:dyDescent="0.35">
      <c r="A379" s="38">
        <v>378</v>
      </c>
      <c r="B379" s="38" t="s">
        <v>474</v>
      </c>
      <c r="C379" s="38" t="s">
        <v>1994</v>
      </c>
      <c r="D379" s="41"/>
      <c r="E379" s="40">
        <v>0</v>
      </c>
      <c r="F379" s="38"/>
      <c r="G379" s="38"/>
      <c r="H379" s="40">
        <v>0</v>
      </c>
      <c r="I379" s="40">
        <v>0</v>
      </c>
      <c r="J379" s="40">
        <v>0</v>
      </c>
      <c r="K379" s="40">
        <v>1</v>
      </c>
      <c r="L379" s="40">
        <v>4</v>
      </c>
      <c r="M379" s="38">
        <v>378</v>
      </c>
    </row>
    <row r="380" spans="1:13" ht="15" thickBot="1" x14ac:dyDescent="0.35">
      <c r="A380" s="38">
        <v>379</v>
      </c>
      <c r="B380" s="38" t="s">
        <v>475</v>
      </c>
      <c r="C380" s="33" t="s">
        <v>2299</v>
      </c>
      <c r="D380" s="41"/>
      <c r="E380" s="40">
        <v>0</v>
      </c>
      <c r="F380" s="38"/>
      <c r="G380" s="38"/>
      <c r="H380" s="40">
        <v>0</v>
      </c>
      <c r="I380" s="40">
        <v>0</v>
      </c>
      <c r="J380" s="40">
        <v>0</v>
      </c>
      <c r="K380" s="40">
        <v>1</v>
      </c>
      <c r="L380" s="38"/>
      <c r="M380" s="38">
        <v>379</v>
      </c>
    </row>
    <row r="381" spans="1:13" ht="15" thickBot="1" x14ac:dyDescent="0.35">
      <c r="A381" s="38">
        <v>380</v>
      </c>
      <c r="B381" s="38" t="s">
        <v>476</v>
      </c>
      <c r="C381" s="38" t="s">
        <v>2300</v>
      </c>
      <c r="D381" s="41"/>
      <c r="E381" s="40">
        <v>0</v>
      </c>
      <c r="F381" s="38"/>
      <c r="G381" s="38"/>
      <c r="H381" s="40">
        <v>0</v>
      </c>
      <c r="I381" s="40">
        <v>0</v>
      </c>
      <c r="J381" s="40">
        <v>0</v>
      </c>
      <c r="K381" s="40">
        <v>1</v>
      </c>
      <c r="L381" s="38"/>
      <c r="M381" s="38">
        <v>380</v>
      </c>
    </row>
    <row r="382" spans="1:13" ht="15" thickBot="1" x14ac:dyDescent="0.35">
      <c r="A382" s="38">
        <v>381</v>
      </c>
      <c r="B382" s="38" t="s">
        <v>477</v>
      </c>
      <c r="C382" s="33" t="s">
        <v>2301</v>
      </c>
      <c r="D382" s="41"/>
      <c r="E382" s="40">
        <v>0</v>
      </c>
      <c r="F382" s="38"/>
      <c r="G382" s="38"/>
      <c r="H382" s="40">
        <v>0</v>
      </c>
      <c r="I382" s="40">
        <v>0</v>
      </c>
      <c r="J382" s="40">
        <v>0</v>
      </c>
      <c r="K382" s="40">
        <v>1</v>
      </c>
      <c r="L382" s="38"/>
      <c r="M382" s="38">
        <v>381</v>
      </c>
    </row>
    <row r="383" spans="1:13" ht="15" thickBot="1" x14ac:dyDescent="0.35">
      <c r="A383" s="38">
        <v>382</v>
      </c>
      <c r="B383" s="38" t="s">
        <v>478</v>
      </c>
      <c r="C383" s="38" t="s">
        <v>2302</v>
      </c>
      <c r="D383" s="41"/>
      <c r="E383" s="40">
        <v>0</v>
      </c>
      <c r="F383" s="38"/>
      <c r="G383" s="38"/>
      <c r="H383" s="40">
        <v>0</v>
      </c>
      <c r="I383" s="40">
        <v>0</v>
      </c>
      <c r="J383" s="40">
        <v>0</v>
      </c>
      <c r="K383" s="40">
        <v>1</v>
      </c>
      <c r="L383" s="38"/>
      <c r="M383" s="38">
        <v>382</v>
      </c>
    </row>
    <row r="384" spans="1:13" ht="15" thickBot="1" x14ac:dyDescent="0.35">
      <c r="A384" s="38">
        <v>383</v>
      </c>
      <c r="B384" s="38" t="s">
        <v>479</v>
      </c>
      <c r="C384" s="38" t="s">
        <v>2303</v>
      </c>
      <c r="D384" s="41"/>
      <c r="E384" s="40">
        <v>0</v>
      </c>
      <c r="F384" s="38"/>
      <c r="G384" s="38"/>
      <c r="H384" s="40">
        <v>0</v>
      </c>
      <c r="I384" s="40">
        <v>0</v>
      </c>
      <c r="J384" s="40">
        <v>0</v>
      </c>
      <c r="K384" s="40">
        <v>1</v>
      </c>
      <c r="L384" s="38"/>
      <c r="M384" s="38">
        <v>383</v>
      </c>
    </row>
    <row r="385" spans="1:13" ht="15" thickBot="1" x14ac:dyDescent="0.35">
      <c r="A385" s="38">
        <v>384</v>
      </c>
      <c r="B385" s="38" t="s">
        <v>480</v>
      </c>
      <c r="C385" s="38" t="s">
        <v>2304</v>
      </c>
      <c r="D385" s="41"/>
      <c r="E385" s="40">
        <v>0</v>
      </c>
      <c r="F385" s="38"/>
      <c r="G385" s="38"/>
      <c r="H385" s="40">
        <v>0</v>
      </c>
      <c r="I385" s="40">
        <v>0</v>
      </c>
      <c r="J385" s="40">
        <v>0</v>
      </c>
      <c r="K385" s="40">
        <v>1</v>
      </c>
      <c r="L385" s="38"/>
      <c r="M385" s="38">
        <v>384</v>
      </c>
    </row>
    <row r="386" spans="1:13" ht="15" thickBot="1" x14ac:dyDescent="0.35">
      <c r="A386" s="38">
        <v>385</v>
      </c>
      <c r="B386" s="38" t="s">
        <v>481</v>
      </c>
      <c r="C386" s="38" t="s">
        <v>2013</v>
      </c>
      <c r="D386" s="41"/>
      <c r="E386" s="40">
        <v>0</v>
      </c>
      <c r="F386" s="38"/>
      <c r="G386" s="38"/>
      <c r="H386" s="40">
        <v>0</v>
      </c>
      <c r="I386" s="40">
        <v>0</v>
      </c>
      <c r="J386" s="40">
        <v>0</v>
      </c>
      <c r="K386" s="40">
        <v>1</v>
      </c>
      <c r="L386" s="40">
        <v>23</v>
      </c>
      <c r="M386" s="38">
        <v>385</v>
      </c>
    </row>
    <row r="387" spans="1:13" ht="15" thickBot="1" x14ac:dyDescent="0.35">
      <c r="A387" s="38">
        <v>386</v>
      </c>
      <c r="B387" s="38" t="s">
        <v>482</v>
      </c>
      <c r="C387" s="33" t="s">
        <v>2305</v>
      </c>
      <c r="D387" s="41"/>
      <c r="E387" s="40">
        <v>0</v>
      </c>
      <c r="F387" s="38"/>
      <c r="G387" s="38"/>
      <c r="H387" s="40">
        <v>0</v>
      </c>
      <c r="I387" s="40">
        <v>0</v>
      </c>
      <c r="J387" s="40">
        <v>0</v>
      </c>
      <c r="K387" s="40">
        <v>1</v>
      </c>
      <c r="L387" s="38"/>
      <c r="M387" s="38">
        <v>386</v>
      </c>
    </row>
    <row r="388" spans="1:13" ht="15" thickBot="1" x14ac:dyDescent="0.35">
      <c r="A388" s="38">
        <v>387</v>
      </c>
      <c r="B388" s="38" t="s">
        <v>484</v>
      </c>
      <c r="C388" s="33" t="s">
        <v>2306</v>
      </c>
      <c r="D388" s="41"/>
      <c r="E388" s="40">
        <v>0</v>
      </c>
      <c r="F388" s="38"/>
      <c r="G388" s="38"/>
      <c r="H388" s="40">
        <v>0</v>
      </c>
      <c r="I388" s="40">
        <v>0</v>
      </c>
      <c r="J388" s="40">
        <v>0</v>
      </c>
      <c r="K388" s="40">
        <v>1</v>
      </c>
      <c r="L388" s="40">
        <v>58</v>
      </c>
      <c r="M388" s="38">
        <v>387</v>
      </c>
    </row>
    <row r="389" spans="1:13" ht="15" thickBot="1" x14ac:dyDescent="0.35">
      <c r="A389" s="38">
        <v>388</v>
      </c>
      <c r="B389" s="38" t="s">
        <v>485</v>
      </c>
      <c r="C389" s="33" t="s">
        <v>2307</v>
      </c>
      <c r="D389" s="41"/>
      <c r="E389" s="40">
        <v>0</v>
      </c>
      <c r="F389" s="38"/>
      <c r="G389" s="38"/>
      <c r="H389" s="40">
        <v>0</v>
      </c>
      <c r="I389" s="40">
        <v>0</v>
      </c>
      <c r="J389" s="40">
        <v>0</v>
      </c>
      <c r="K389" s="40">
        <v>1</v>
      </c>
      <c r="L389" s="38"/>
      <c r="M389" s="38">
        <v>388</v>
      </c>
    </row>
    <row r="390" spans="1:13" ht="15" thickBot="1" x14ac:dyDescent="0.35">
      <c r="A390" s="38">
        <v>389</v>
      </c>
      <c r="B390" s="38" t="s">
        <v>486</v>
      </c>
      <c r="C390" s="33" t="s">
        <v>2308</v>
      </c>
      <c r="D390" s="41"/>
      <c r="E390" s="40">
        <v>0</v>
      </c>
      <c r="F390" s="38"/>
      <c r="G390" s="38"/>
      <c r="H390" s="40">
        <v>0</v>
      </c>
      <c r="I390" s="40">
        <v>0</v>
      </c>
      <c r="J390" s="40">
        <v>0</v>
      </c>
      <c r="K390" s="40">
        <v>1</v>
      </c>
      <c r="L390" s="38"/>
      <c r="M390" s="38">
        <v>389</v>
      </c>
    </row>
    <row r="391" spans="1:13" ht="15" thickBot="1" x14ac:dyDescent="0.35">
      <c r="A391" s="38">
        <v>390</v>
      </c>
      <c r="B391" s="38" t="s">
        <v>487</v>
      </c>
      <c r="C391" s="33" t="s">
        <v>2309</v>
      </c>
      <c r="D391" s="41"/>
      <c r="E391" s="40">
        <v>0</v>
      </c>
      <c r="F391" s="38"/>
      <c r="G391" s="38"/>
      <c r="H391" s="40">
        <v>0</v>
      </c>
      <c r="I391" s="40">
        <v>0</v>
      </c>
      <c r="J391" s="40">
        <v>0</v>
      </c>
      <c r="K391" s="40">
        <v>1</v>
      </c>
      <c r="L391" s="38"/>
      <c r="M391" s="38">
        <v>390</v>
      </c>
    </row>
    <row r="392" spans="1:13" ht="15" thickBot="1" x14ac:dyDescent="0.35">
      <c r="A392" s="38">
        <v>391</v>
      </c>
      <c r="B392" s="38" t="s">
        <v>488</v>
      </c>
      <c r="C392" s="33" t="s">
        <v>2310</v>
      </c>
      <c r="D392" s="41"/>
      <c r="E392" s="40">
        <v>0</v>
      </c>
      <c r="F392" s="38"/>
      <c r="G392" s="38"/>
      <c r="H392" s="40">
        <v>0</v>
      </c>
      <c r="I392" s="40">
        <v>0</v>
      </c>
      <c r="J392" s="40">
        <v>0</v>
      </c>
      <c r="K392" s="40">
        <v>1</v>
      </c>
      <c r="L392" s="38"/>
      <c r="M392" s="38">
        <v>391</v>
      </c>
    </row>
    <row r="393" spans="1:13" ht="15" thickBot="1" x14ac:dyDescent="0.35">
      <c r="A393" s="38">
        <v>392</v>
      </c>
      <c r="B393" s="38" t="s">
        <v>489</v>
      </c>
      <c r="C393" s="38" t="s">
        <v>2311</v>
      </c>
      <c r="D393" s="41"/>
      <c r="E393" s="40">
        <v>0</v>
      </c>
      <c r="F393" s="38"/>
      <c r="G393" s="38"/>
      <c r="H393" s="40">
        <v>0</v>
      </c>
      <c r="I393" s="40">
        <v>0</v>
      </c>
      <c r="J393" s="40">
        <v>0</v>
      </c>
      <c r="K393" s="40">
        <v>1</v>
      </c>
      <c r="L393" s="38"/>
      <c r="M393" s="38">
        <v>392</v>
      </c>
    </row>
    <row r="394" spans="1:13" ht="15" thickBot="1" x14ac:dyDescent="0.35">
      <c r="A394" s="38">
        <v>393</v>
      </c>
      <c r="B394" s="38" t="s">
        <v>490</v>
      </c>
      <c r="C394" s="33" t="s">
        <v>2312</v>
      </c>
      <c r="D394" s="41"/>
      <c r="E394" s="40">
        <v>0</v>
      </c>
      <c r="F394" s="38"/>
      <c r="G394" s="38"/>
      <c r="H394" s="40">
        <v>0</v>
      </c>
      <c r="I394" s="40">
        <v>0</v>
      </c>
      <c r="J394" s="40">
        <v>0</v>
      </c>
      <c r="K394" s="40">
        <v>1</v>
      </c>
      <c r="L394" s="38"/>
      <c r="M394" s="38">
        <v>393</v>
      </c>
    </row>
    <row r="395" spans="1:13" ht="15" thickBot="1" x14ac:dyDescent="0.35">
      <c r="A395" s="38">
        <v>394</v>
      </c>
      <c r="B395" s="38" t="s">
        <v>491</v>
      </c>
      <c r="C395" s="38" t="s">
        <v>2313</v>
      </c>
      <c r="D395" s="41"/>
      <c r="E395" s="40">
        <v>0</v>
      </c>
      <c r="F395" s="38"/>
      <c r="G395" s="38"/>
      <c r="H395" s="40">
        <v>0</v>
      </c>
      <c r="I395" s="40">
        <v>0</v>
      </c>
      <c r="J395" s="40">
        <v>0</v>
      </c>
      <c r="K395" s="40">
        <v>1</v>
      </c>
      <c r="L395" s="38"/>
      <c r="M395" s="38">
        <v>394</v>
      </c>
    </row>
    <row r="396" spans="1:13" ht="15" thickBot="1" x14ac:dyDescent="0.35">
      <c r="A396" s="38">
        <v>395</v>
      </c>
      <c r="B396" s="38" t="s">
        <v>492</v>
      </c>
      <c r="C396" s="38" t="s">
        <v>2314</v>
      </c>
      <c r="D396" s="41"/>
      <c r="E396" s="40">
        <v>0</v>
      </c>
      <c r="F396" s="38"/>
      <c r="G396" s="38"/>
      <c r="H396" s="40">
        <v>0</v>
      </c>
      <c r="I396" s="40">
        <v>0</v>
      </c>
      <c r="J396" s="40">
        <v>0</v>
      </c>
      <c r="K396" s="40">
        <v>1</v>
      </c>
      <c r="L396" s="38"/>
      <c r="M396" s="38">
        <v>395</v>
      </c>
    </row>
    <row r="397" spans="1:13" ht="15" thickBot="1" x14ac:dyDescent="0.35">
      <c r="A397" s="38">
        <v>396</v>
      </c>
      <c r="B397" s="38" t="s">
        <v>493</v>
      </c>
      <c r="C397" s="33" t="s">
        <v>2315</v>
      </c>
      <c r="D397" s="41"/>
      <c r="E397" s="40">
        <v>0</v>
      </c>
      <c r="F397" s="38"/>
      <c r="G397" s="38"/>
      <c r="H397" s="40">
        <v>0</v>
      </c>
      <c r="I397" s="40">
        <v>0</v>
      </c>
      <c r="J397" s="40">
        <v>0</v>
      </c>
      <c r="K397" s="40">
        <v>1</v>
      </c>
      <c r="L397" s="38"/>
      <c r="M397" s="38">
        <v>396</v>
      </c>
    </row>
    <row r="398" spans="1:13" ht="15" thickBot="1" x14ac:dyDescent="0.35">
      <c r="A398" s="38">
        <v>397</v>
      </c>
      <c r="B398" s="38" t="s">
        <v>494</v>
      </c>
      <c r="C398" s="33" t="s">
        <v>2316</v>
      </c>
      <c r="D398" s="41"/>
      <c r="E398" s="40">
        <v>0</v>
      </c>
      <c r="F398" s="38"/>
      <c r="G398" s="38"/>
      <c r="H398" s="40">
        <v>0</v>
      </c>
      <c r="I398" s="40">
        <v>0</v>
      </c>
      <c r="J398" s="40">
        <v>0</v>
      </c>
      <c r="K398" s="40">
        <v>1</v>
      </c>
      <c r="L398" s="38"/>
      <c r="M398" s="38">
        <v>397</v>
      </c>
    </row>
    <row r="399" spans="1:13" ht="15" thickBot="1" x14ac:dyDescent="0.35">
      <c r="A399" s="38">
        <v>398</v>
      </c>
      <c r="B399" s="38" t="s">
        <v>496</v>
      </c>
      <c r="C399" s="38" t="s">
        <v>2106</v>
      </c>
      <c r="D399" s="41"/>
      <c r="E399" s="40">
        <v>0</v>
      </c>
      <c r="F399" s="38"/>
      <c r="G399" s="38"/>
      <c r="H399" s="40">
        <v>0</v>
      </c>
      <c r="I399" s="40">
        <v>0</v>
      </c>
      <c r="J399" s="40">
        <v>0</v>
      </c>
      <c r="K399" s="40">
        <v>1</v>
      </c>
      <c r="L399" s="40">
        <v>121</v>
      </c>
      <c r="M399" s="38">
        <v>398</v>
      </c>
    </row>
    <row r="400" spans="1:13" ht="15" thickBot="1" x14ac:dyDescent="0.35">
      <c r="A400" s="38">
        <v>399</v>
      </c>
      <c r="B400" s="38" t="s">
        <v>497</v>
      </c>
      <c r="C400" s="38" t="s">
        <v>343</v>
      </c>
      <c r="D400" s="41"/>
      <c r="E400" s="40">
        <v>0</v>
      </c>
      <c r="F400" s="38"/>
      <c r="G400" s="38"/>
      <c r="H400" s="40">
        <v>0</v>
      </c>
      <c r="I400" s="40">
        <v>0</v>
      </c>
      <c r="J400" s="40">
        <v>0</v>
      </c>
      <c r="K400" s="40">
        <v>1</v>
      </c>
      <c r="L400" s="40">
        <v>59</v>
      </c>
      <c r="M400" s="38">
        <v>399</v>
      </c>
    </row>
    <row r="401" spans="1:13" ht="15" thickBot="1" x14ac:dyDescent="0.35">
      <c r="A401" s="38">
        <v>400</v>
      </c>
      <c r="B401" s="38" t="s">
        <v>498</v>
      </c>
      <c r="C401" s="38" t="s">
        <v>2289</v>
      </c>
      <c r="D401" s="41"/>
      <c r="E401" s="40">
        <v>0</v>
      </c>
      <c r="F401" s="38"/>
      <c r="G401" s="38"/>
      <c r="H401" s="40">
        <v>0</v>
      </c>
      <c r="I401" s="40">
        <v>0</v>
      </c>
      <c r="J401" s="40">
        <v>0</v>
      </c>
      <c r="K401" s="40">
        <v>1</v>
      </c>
      <c r="L401" s="38"/>
      <c r="M401" s="38">
        <v>400</v>
      </c>
    </row>
    <row r="402" spans="1:13" ht="15" thickBot="1" x14ac:dyDescent="0.35">
      <c r="A402" s="38">
        <v>401</v>
      </c>
      <c r="B402" s="38" t="s">
        <v>499</v>
      </c>
      <c r="C402" s="38" t="s">
        <v>2317</v>
      </c>
      <c r="D402" s="41"/>
      <c r="E402" s="40">
        <v>0</v>
      </c>
      <c r="F402" s="38"/>
      <c r="G402" s="38"/>
      <c r="H402" s="40">
        <v>0</v>
      </c>
      <c r="I402" s="40">
        <v>0</v>
      </c>
      <c r="J402" s="40">
        <v>0</v>
      </c>
      <c r="K402" s="40">
        <v>1</v>
      </c>
      <c r="L402" s="38"/>
      <c r="M402" s="38">
        <v>401</v>
      </c>
    </row>
    <row r="403" spans="1:13" ht="15" thickBot="1" x14ac:dyDescent="0.35">
      <c r="A403" s="38">
        <v>402</v>
      </c>
      <c r="B403" s="38" t="s">
        <v>500</v>
      </c>
      <c r="C403" s="38" t="s">
        <v>2014</v>
      </c>
      <c r="D403" s="41"/>
      <c r="E403" s="40">
        <v>0</v>
      </c>
      <c r="F403" s="38"/>
      <c r="G403" s="38"/>
      <c r="H403" s="40">
        <v>0</v>
      </c>
      <c r="I403" s="40">
        <v>0</v>
      </c>
      <c r="J403" s="40">
        <v>0</v>
      </c>
      <c r="K403" s="40">
        <v>1</v>
      </c>
      <c r="L403" s="40">
        <v>24</v>
      </c>
      <c r="M403" s="38">
        <v>402</v>
      </c>
    </row>
    <row r="404" spans="1:13" ht="15" thickBot="1" x14ac:dyDescent="0.35">
      <c r="A404" s="38">
        <v>403</v>
      </c>
      <c r="B404" s="38" t="s">
        <v>501</v>
      </c>
      <c r="C404" s="38" t="s">
        <v>2318</v>
      </c>
      <c r="D404" s="41"/>
      <c r="E404" s="40">
        <v>0</v>
      </c>
      <c r="F404" s="38"/>
      <c r="G404" s="38"/>
      <c r="H404" s="40">
        <v>0</v>
      </c>
      <c r="I404" s="40">
        <v>0</v>
      </c>
      <c r="J404" s="40">
        <v>0</v>
      </c>
      <c r="K404" s="40">
        <v>1</v>
      </c>
      <c r="L404" s="40">
        <v>23</v>
      </c>
      <c r="M404" s="38">
        <v>403</v>
      </c>
    </row>
    <row r="405" spans="1:13" ht="15" thickBot="1" x14ac:dyDescent="0.35">
      <c r="A405" s="38">
        <v>404</v>
      </c>
      <c r="B405" s="38" t="s">
        <v>502</v>
      </c>
      <c r="C405" s="38" t="s">
        <v>2319</v>
      </c>
      <c r="D405" s="41"/>
      <c r="E405" s="40">
        <v>0</v>
      </c>
      <c r="F405" s="38"/>
      <c r="G405" s="38"/>
      <c r="H405" s="40">
        <v>0</v>
      </c>
      <c r="I405" s="40">
        <v>0</v>
      </c>
      <c r="J405" s="40">
        <v>0</v>
      </c>
      <c r="K405" s="40">
        <v>1</v>
      </c>
      <c r="L405" s="38"/>
      <c r="M405" s="38">
        <v>404</v>
      </c>
    </row>
    <row r="406" spans="1:13" ht="15" thickBot="1" x14ac:dyDescent="0.35">
      <c r="A406" s="38">
        <v>405</v>
      </c>
      <c r="B406" s="38" t="s">
        <v>503</v>
      </c>
      <c r="C406" s="38" t="s">
        <v>1995</v>
      </c>
      <c r="D406" s="41"/>
      <c r="E406" s="40">
        <v>0</v>
      </c>
      <c r="F406" s="38"/>
      <c r="G406" s="38"/>
      <c r="H406" s="40">
        <v>0</v>
      </c>
      <c r="I406" s="40">
        <v>0</v>
      </c>
      <c r="J406" s="40">
        <v>0</v>
      </c>
      <c r="K406" s="40">
        <v>1</v>
      </c>
      <c r="L406" s="40">
        <v>5</v>
      </c>
      <c r="M406" s="38">
        <v>405</v>
      </c>
    </row>
    <row r="407" spans="1:13" ht="15" thickBot="1" x14ac:dyDescent="0.35">
      <c r="A407" s="38">
        <v>406</v>
      </c>
      <c r="B407" s="38" t="s">
        <v>504</v>
      </c>
      <c r="C407" s="38" t="s">
        <v>2320</v>
      </c>
      <c r="D407" s="41"/>
      <c r="E407" s="40">
        <v>0</v>
      </c>
      <c r="F407" s="38"/>
      <c r="G407" s="38"/>
      <c r="H407" s="40">
        <v>0</v>
      </c>
      <c r="I407" s="40">
        <v>0</v>
      </c>
      <c r="J407" s="40">
        <v>0</v>
      </c>
      <c r="K407" s="40">
        <v>1</v>
      </c>
      <c r="L407" s="38"/>
      <c r="M407" s="38">
        <v>406</v>
      </c>
    </row>
    <row r="408" spans="1:13" ht="15" thickBot="1" x14ac:dyDescent="0.35">
      <c r="A408" s="38">
        <v>407</v>
      </c>
      <c r="B408" s="38" t="s">
        <v>505</v>
      </c>
      <c r="C408" s="38" t="s">
        <v>2321</v>
      </c>
      <c r="D408" s="41"/>
      <c r="E408" s="40">
        <v>0</v>
      </c>
      <c r="F408" s="38"/>
      <c r="G408" s="38"/>
      <c r="H408" s="40">
        <v>0</v>
      </c>
      <c r="I408" s="40">
        <v>0</v>
      </c>
      <c r="J408" s="40">
        <v>0</v>
      </c>
      <c r="K408" s="40">
        <v>1</v>
      </c>
      <c r="L408" s="38"/>
      <c r="M408" s="38">
        <v>407</v>
      </c>
    </row>
    <row r="409" spans="1:13" ht="15" thickBot="1" x14ac:dyDescent="0.35">
      <c r="A409" s="38">
        <v>408</v>
      </c>
      <c r="B409" s="38" t="s">
        <v>507</v>
      </c>
      <c r="C409" s="33" t="s">
        <v>2322</v>
      </c>
      <c r="D409" s="41"/>
      <c r="E409" s="40">
        <v>0</v>
      </c>
      <c r="F409" s="38"/>
      <c r="G409" s="38"/>
      <c r="H409" s="40">
        <v>0</v>
      </c>
      <c r="I409" s="40">
        <v>0</v>
      </c>
      <c r="J409" s="40">
        <v>0</v>
      </c>
      <c r="K409" s="40">
        <v>1</v>
      </c>
      <c r="L409" s="38"/>
      <c r="M409" s="38">
        <v>408</v>
      </c>
    </row>
    <row r="410" spans="1:13" ht="15" thickBot="1" x14ac:dyDescent="0.35">
      <c r="A410" s="38">
        <v>409</v>
      </c>
      <c r="B410" s="38" t="s">
        <v>508</v>
      </c>
      <c r="C410" s="33" t="s">
        <v>2323</v>
      </c>
      <c r="D410" s="41"/>
      <c r="E410" s="40">
        <v>0</v>
      </c>
      <c r="F410" s="38"/>
      <c r="G410" s="38"/>
      <c r="H410" s="40">
        <v>0</v>
      </c>
      <c r="I410" s="40">
        <v>0</v>
      </c>
      <c r="J410" s="40">
        <v>0</v>
      </c>
      <c r="K410" s="40">
        <v>1</v>
      </c>
      <c r="L410" s="38"/>
      <c r="M410" s="38">
        <v>409</v>
      </c>
    </row>
    <row r="411" spans="1:13" ht="15" thickBot="1" x14ac:dyDescent="0.35">
      <c r="A411" s="38">
        <v>410</v>
      </c>
      <c r="B411" s="38" t="s">
        <v>509</v>
      </c>
      <c r="C411" s="33" t="s">
        <v>2324</v>
      </c>
      <c r="D411" s="41"/>
      <c r="E411" s="40">
        <v>0</v>
      </c>
      <c r="F411" s="38"/>
      <c r="G411" s="38"/>
      <c r="H411" s="40">
        <v>0</v>
      </c>
      <c r="I411" s="40">
        <v>0</v>
      </c>
      <c r="J411" s="40">
        <v>0</v>
      </c>
      <c r="K411" s="40">
        <v>1</v>
      </c>
      <c r="L411" s="38"/>
      <c r="M411" s="38">
        <v>410</v>
      </c>
    </row>
    <row r="412" spans="1:13" ht="15" thickBot="1" x14ac:dyDescent="0.35">
      <c r="A412" s="38">
        <v>411</v>
      </c>
      <c r="B412" s="38" t="s">
        <v>510</v>
      </c>
      <c r="C412" s="38" t="s">
        <v>2325</v>
      </c>
      <c r="D412" s="41"/>
      <c r="E412" s="40">
        <v>0</v>
      </c>
      <c r="F412" s="38"/>
      <c r="G412" s="38"/>
      <c r="H412" s="40">
        <v>0</v>
      </c>
      <c r="I412" s="40">
        <v>0</v>
      </c>
      <c r="J412" s="40">
        <v>0</v>
      </c>
      <c r="K412" s="40">
        <v>1</v>
      </c>
      <c r="L412" s="38"/>
      <c r="M412" s="38">
        <v>411</v>
      </c>
    </row>
    <row r="413" spans="1:13" ht="15" thickBot="1" x14ac:dyDescent="0.35">
      <c r="A413" s="38">
        <v>412</v>
      </c>
      <c r="B413" s="38" t="s">
        <v>511</v>
      </c>
      <c r="C413" s="33" t="s">
        <v>2326</v>
      </c>
      <c r="D413" s="41"/>
      <c r="E413" s="40">
        <v>0</v>
      </c>
      <c r="F413" s="38"/>
      <c r="G413" s="38"/>
      <c r="H413" s="40">
        <v>0</v>
      </c>
      <c r="I413" s="40">
        <v>0</v>
      </c>
      <c r="J413" s="40">
        <v>0</v>
      </c>
      <c r="K413" s="40">
        <v>1</v>
      </c>
      <c r="L413" s="38"/>
      <c r="M413" s="38">
        <v>412</v>
      </c>
    </row>
    <row r="414" spans="1:13" ht="15" thickBot="1" x14ac:dyDescent="0.35">
      <c r="A414" s="38">
        <v>413</v>
      </c>
      <c r="B414" s="38" t="s">
        <v>512</v>
      </c>
      <c r="C414" s="38" t="s">
        <v>1994</v>
      </c>
      <c r="D414" s="41"/>
      <c r="E414" s="40">
        <v>0</v>
      </c>
      <c r="F414" s="38"/>
      <c r="G414" s="38"/>
      <c r="H414" s="40">
        <v>0</v>
      </c>
      <c r="I414" s="40">
        <v>0</v>
      </c>
      <c r="J414" s="40">
        <v>0</v>
      </c>
      <c r="K414" s="40">
        <v>1</v>
      </c>
      <c r="L414" s="40">
        <v>4</v>
      </c>
      <c r="M414" s="38">
        <v>413</v>
      </c>
    </row>
    <row r="415" spans="1:13" ht="15" thickBot="1" x14ac:dyDescent="0.35">
      <c r="A415" s="38">
        <v>414</v>
      </c>
      <c r="B415" s="38" t="s">
        <v>513</v>
      </c>
      <c r="C415" s="38" t="s">
        <v>2176</v>
      </c>
      <c r="D415" s="41"/>
      <c r="E415" s="40">
        <v>0</v>
      </c>
      <c r="F415" s="38"/>
      <c r="G415" s="38"/>
      <c r="H415" s="40">
        <v>0</v>
      </c>
      <c r="I415" s="40">
        <v>0</v>
      </c>
      <c r="J415" s="40">
        <v>0</v>
      </c>
      <c r="K415" s="40">
        <v>1</v>
      </c>
      <c r="L415" s="40">
        <v>55</v>
      </c>
      <c r="M415" s="38">
        <v>414</v>
      </c>
    </row>
    <row r="416" spans="1:13" ht="15" thickBot="1" x14ac:dyDescent="0.35">
      <c r="A416" s="38">
        <v>415</v>
      </c>
      <c r="B416" s="38" t="s">
        <v>514</v>
      </c>
      <c r="C416" s="38" t="s">
        <v>2289</v>
      </c>
      <c r="D416" s="41"/>
      <c r="E416" s="40">
        <v>0</v>
      </c>
      <c r="F416" s="38"/>
      <c r="G416" s="38"/>
      <c r="H416" s="40">
        <v>0</v>
      </c>
      <c r="I416" s="40">
        <v>0</v>
      </c>
      <c r="J416" s="40">
        <v>0</v>
      </c>
      <c r="K416" s="40">
        <v>1</v>
      </c>
      <c r="L416" s="38"/>
      <c r="M416" s="38">
        <v>415</v>
      </c>
    </row>
    <row r="417" spans="1:13" ht="15" thickBot="1" x14ac:dyDescent="0.35">
      <c r="A417" s="38">
        <v>416</v>
      </c>
      <c r="B417" s="38" t="s">
        <v>515</v>
      </c>
      <c r="C417" s="38" t="s">
        <v>2327</v>
      </c>
      <c r="D417" s="41"/>
      <c r="E417" s="40">
        <v>0</v>
      </c>
      <c r="F417" s="38"/>
      <c r="G417" s="38"/>
      <c r="H417" s="40">
        <v>0</v>
      </c>
      <c r="I417" s="40">
        <v>0</v>
      </c>
      <c r="J417" s="40">
        <v>0</v>
      </c>
      <c r="K417" s="40">
        <v>1</v>
      </c>
      <c r="L417" s="40">
        <v>61</v>
      </c>
      <c r="M417" s="38">
        <v>416</v>
      </c>
    </row>
    <row r="418" spans="1:13" ht="15" thickBot="1" x14ac:dyDescent="0.35">
      <c r="A418" s="38">
        <v>417</v>
      </c>
      <c r="B418" s="38" t="s">
        <v>516</v>
      </c>
      <c r="C418" s="38" t="s">
        <v>2328</v>
      </c>
      <c r="D418" s="41"/>
      <c r="E418" s="40">
        <v>0</v>
      </c>
      <c r="F418" s="38"/>
      <c r="G418" s="38"/>
      <c r="H418" s="40">
        <v>0</v>
      </c>
      <c r="I418" s="40">
        <v>0</v>
      </c>
      <c r="J418" s="40">
        <v>0</v>
      </c>
      <c r="K418" s="40">
        <v>1</v>
      </c>
      <c r="L418" s="40">
        <v>56</v>
      </c>
      <c r="M418" s="38">
        <v>417</v>
      </c>
    </row>
    <row r="419" spans="1:13" ht="15" thickBot="1" x14ac:dyDescent="0.35">
      <c r="A419" s="38">
        <v>418</v>
      </c>
      <c r="B419" s="38" t="s">
        <v>517</v>
      </c>
      <c r="C419" s="38" t="s">
        <v>2292</v>
      </c>
      <c r="D419" s="41"/>
      <c r="E419" s="40">
        <v>0</v>
      </c>
      <c r="F419" s="38"/>
      <c r="G419" s="38"/>
      <c r="H419" s="40">
        <v>0</v>
      </c>
      <c r="I419" s="40">
        <v>0</v>
      </c>
      <c r="J419" s="40">
        <v>0</v>
      </c>
      <c r="K419" s="40">
        <v>1</v>
      </c>
      <c r="L419" s="38"/>
      <c r="M419" s="38">
        <v>418</v>
      </c>
    </row>
    <row r="420" spans="1:13" ht="15" thickBot="1" x14ac:dyDescent="0.35">
      <c r="A420" s="38">
        <v>419</v>
      </c>
      <c r="B420" s="38" t="s">
        <v>518</v>
      </c>
      <c r="C420" s="38" t="s">
        <v>2329</v>
      </c>
      <c r="D420" s="41"/>
      <c r="E420" s="40">
        <v>0</v>
      </c>
      <c r="F420" s="38"/>
      <c r="G420" s="38"/>
      <c r="H420" s="40">
        <v>0</v>
      </c>
      <c r="I420" s="40">
        <v>0</v>
      </c>
      <c r="J420" s="40">
        <v>0</v>
      </c>
      <c r="K420" s="40">
        <v>1</v>
      </c>
      <c r="L420" s="38"/>
      <c r="M420" s="38">
        <v>419</v>
      </c>
    </row>
    <row r="421" spans="1:13" ht="15" thickBot="1" x14ac:dyDescent="0.35">
      <c r="A421" s="38">
        <v>420</v>
      </c>
      <c r="B421" s="38" t="s">
        <v>519</v>
      </c>
      <c r="C421" s="38" t="s">
        <v>1290</v>
      </c>
      <c r="D421" s="41"/>
      <c r="E421" s="40">
        <v>0</v>
      </c>
      <c r="F421" s="38"/>
      <c r="G421" s="38"/>
      <c r="H421" s="40">
        <v>0</v>
      </c>
      <c r="I421" s="40">
        <v>0</v>
      </c>
      <c r="J421" s="40">
        <v>0</v>
      </c>
      <c r="K421" s="40">
        <v>1</v>
      </c>
      <c r="L421" s="38"/>
      <c r="M421" s="38">
        <v>420</v>
      </c>
    </row>
    <row r="422" spans="1:13" ht="15" thickBot="1" x14ac:dyDescent="0.35">
      <c r="A422" s="38">
        <v>421</v>
      </c>
      <c r="B422" s="38" t="s">
        <v>520</v>
      </c>
      <c r="C422" s="33" t="s">
        <v>2330</v>
      </c>
      <c r="D422" s="41"/>
      <c r="E422" s="40">
        <v>0</v>
      </c>
      <c r="F422" s="38"/>
      <c r="G422" s="38"/>
      <c r="H422" s="40">
        <v>0</v>
      </c>
      <c r="I422" s="40">
        <v>0</v>
      </c>
      <c r="J422" s="40">
        <v>0</v>
      </c>
      <c r="K422" s="40">
        <v>1</v>
      </c>
      <c r="L422" s="38"/>
      <c r="M422" s="38">
        <v>421</v>
      </c>
    </row>
    <row r="423" spans="1:13" ht="15" thickBot="1" x14ac:dyDescent="0.35">
      <c r="A423" s="38">
        <v>422</v>
      </c>
      <c r="B423" s="38" t="s">
        <v>522</v>
      </c>
      <c r="C423" s="33" t="s">
        <v>2331</v>
      </c>
      <c r="D423" s="41"/>
      <c r="E423" s="40">
        <v>0</v>
      </c>
      <c r="F423" s="38"/>
      <c r="G423" s="38"/>
      <c r="H423" s="40">
        <v>0</v>
      </c>
      <c r="I423" s="40">
        <v>0</v>
      </c>
      <c r="J423" s="40">
        <v>0</v>
      </c>
      <c r="K423" s="40">
        <v>1</v>
      </c>
      <c r="L423" s="38"/>
      <c r="M423" s="38">
        <v>422</v>
      </c>
    </row>
    <row r="424" spans="1:13" ht="15" thickBot="1" x14ac:dyDescent="0.35">
      <c r="A424" s="38">
        <v>423</v>
      </c>
      <c r="B424" s="38" t="s">
        <v>523</v>
      </c>
      <c r="C424" s="33" t="s">
        <v>2332</v>
      </c>
      <c r="D424" s="41"/>
      <c r="E424" s="40">
        <v>0</v>
      </c>
      <c r="F424" s="38"/>
      <c r="G424" s="38"/>
      <c r="H424" s="40">
        <v>0</v>
      </c>
      <c r="I424" s="40">
        <v>0</v>
      </c>
      <c r="J424" s="40">
        <v>0</v>
      </c>
      <c r="K424" s="40">
        <v>1</v>
      </c>
      <c r="L424" s="38"/>
      <c r="M424" s="38">
        <v>423</v>
      </c>
    </row>
    <row r="425" spans="1:13" ht="15" thickBot="1" x14ac:dyDescent="0.35">
      <c r="A425" s="38">
        <v>424</v>
      </c>
      <c r="B425" s="38" t="s">
        <v>524</v>
      </c>
      <c r="C425" s="38" t="s">
        <v>2013</v>
      </c>
      <c r="D425" s="41"/>
      <c r="E425" s="40">
        <v>0</v>
      </c>
      <c r="F425" s="38"/>
      <c r="G425" s="38"/>
      <c r="H425" s="40">
        <v>0</v>
      </c>
      <c r="I425" s="40">
        <v>0</v>
      </c>
      <c r="J425" s="40">
        <v>0</v>
      </c>
      <c r="K425" s="40">
        <v>1</v>
      </c>
      <c r="L425" s="40">
        <v>23</v>
      </c>
      <c r="M425" s="38">
        <v>424</v>
      </c>
    </row>
    <row r="426" spans="1:13" ht="15" thickBot="1" x14ac:dyDescent="0.35">
      <c r="A426" s="38">
        <v>425</v>
      </c>
      <c r="B426" s="38" t="s">
        <v>525</v>
      </c>
      <c r="C426" s="33" t="s">
        <v>2333</v>
      </c>
      <c r="D426" s="41"/>
      <c r="E426" s="40">
        <v>0</v>
      </c>
      <c r="F426" s="38"/>
      <c r="G426" s="38"/>
      <c r="H426" s="40">
        <v>0</v>
      </c>
      <c r="I426" s="40">
        <v>0</v>
      </c>
      <c r="J426" s="40">
        <v>0</v>
      </c>
      <c r="K426" s="40">
        <v>1</v>
      </c>
      <c r="L426" s="38"/>
      <c r="M426" s="38">
        <v>425</v>
      </c>
    </row>
    <row r="427" spans="1:13" ht="15" thickBot="1" x14ac:dyDescent="0.35">
      <c r="A427" s="38">
        <v>426</v>
      </c>
      <c r="B427" s="38" t="s">
        <v>526</v>
      </c>
      <c r="C427" s="33" t="s">
        <v>2334</v>
      </c>
      <c r="D427" s="41"/>
      <c r="E427" s="40">
        <v>0</v>
      </c>
      <c r="F427" s="38"/>
      <c r="G427" s="38"/>
      <c r="H427" s="40">
        <v>0</v>
      </c>
      <c r="I427" s="40">
        <v>0</v>
      </c>
      <c r="J427" s="40">
        <v>0</v>
      </c>
      <c r="K427" s="40">
        <v>1</v>
      </c>
      <c r="L427" s="38"/>
      <c r="M427" s="38">
        <v>426</v>
      </c>
    </row>
    <row r="428" spans="1:13" ht="15" thickBot="1" x14ac:dyDescent="0.35">
      <c r="A428" s="38">
        <v>427</v>
      </c>
      <c r="B428" s="38" t="s">
        <v>527</v>
      </c>
      <c r="C428" s="38" t="s">
        <v>2304</v>
      </c>
      <c r="D428" s="41"/>
      <c r="E428" s="40">
        <v>0</v>
      </c>
      <c r="F428" s="38"/>
      <c r="G428" s="38"/>
      <c r="H428" s="40">
        <v>0</v>
      </c>
      <c r="I428" s="40">
        <v>0</v>
      </c>
      <c r="J428" s="40">
        <v>0</v>
      </c>
      <c r="K428" s="40">
        <v>1</v>
      </c>
      <c r="L428" s="38"/>
      <c r="M428" s="38">
        <v>427</v>
      </c>
    </row>
    <row r="429" spans="1:13" ht="15" thickBot="1" x14ac:dyDescent="0.35">
      <c r="A429" s="38">
        <v>428</v>
      </c>
      <c r="B429" s="38" t="s">
        <v>528</v>
      </c>
      <c r="C429" s="38" t="s">
        <v>2335</v>
      </c>
      <c r="D429" s="41"/>
      <c r="E429" s="40">
        <v>0</v>
      </c>
      <c r="F429" s="38"/>
      <c r="G429" s="38"/>
      <c r="H429" s="40">
        <v>0</v>
      </c>
      <c r="I429" s="40">
        <v>0</v>
      </c>
      <c r="J429" s="40">
        <v>0</v>
      </c>
      <c r="K429" s="40">
        <v>1</v>
      </c>
      <c r="L429" s="38"/>
      <c r="M429" s="38">
        <v>428</v>
      </c>
    </row>
    <row r="430" spans="1:13" ht="15" thickBot="1" x14ac:dyDescent="0.35">
      <c r="A430" s="38">
        <v>429</v>
      </c>
      <c r="B430" s="38" t="s">
        <v>530</v>
      </c>
      <c r="C430" s="38" t="s">
        <v>154</v>
      </c>
      <c r="D430" s="41"/>
      <c r="E430" s="40">
        <v>0</v>
      </c>
      <c r="F430" s="38"/>
      <c r="G430" s="38"/>
      <c r="H430" s="40">
        <v>0</v>
      </c>
      <c r="I430" s="40">
        <v>0</v>
      </c>
      <c r="J430" s="40">
        <v>0</v>
      </c>
      <c r="K430" s="40">
        <v>1</v>
      </c>
      <c r="L430" s="40">
        <v>34</v>
      </c>
      <c r="M430" s="38">
        <v>429</v>
      </c>
    </row>
    <row r="431" spans="1:13" ht="15" thickBot="1" x14ac:dyDescent="0.35">
      <c r="A431" s="38">
        <v>430</v>
      </c>
      <c r="B431" s="38" t="s">
        <v>531</v>
      </c>
      <c r="C431" s="38" t="s">
        <v>24</v>
      </c>
      <c r="D431" s="41"/>
      <c r="E431" s="40">
        <v>0</v>
      </c>
      <c r="F431" s="38"/>
      <c r="G431" s="38"/>
      <c r="H431" s="40">
        <v>0</v>
      </c>
      <c r="I431" s="40">
        <v>0</v>
      </c>
      <c r="J431" s="40">
        <v>0</v>
      </c>
      <c r="K431" s="40">
        <v>1</v>
      </c>
      <c r="L431" s="40">
        <v>6</v>
      </c>
      <c r="M431" s="38">
        <v>430</v>
      </c>
    </row>
    <row r="432" spans="1:13" ht="15" thickBot="1" x14ac:dyDescent="0.35">
      <c r="A432" s="38">
        <v>431</v>
      </c>
      <c r="B432" s="38" t="s">
        <v>532</v>
      </c>
      <c r="C432" s="38" t="s">
        <v>2317</v>
      </c>
      <c r="D432" s="41"/>
      <c r="E432" s="40">
        <v>0</v>
      </c>
      <c r="F432" s="38"/>
      <c r="G432" s="38"/>
      <c r="H432" s="40">
        <v>0</v>
      </c>
      <c r="I432" s="40">
        <v>0</v>
      </c>
      <c r="J432" s="40">
        <v>0</v>
      </c>
      <c r="K432" s="40">
        <v>1</v>
      </c>
      <c r="L432" s="38"/>
      <c r="M432" s="38">
        <v>431</v>
      </c>
    </row>
    <row r="433" spans="1:13" ht="15" thickBot="1" x14ac:dyDescent="0.35">
      <c r="A433" s="38">
        <v>432</v>
      </c>
      <c r="B433" s="38" t="s">
        <v>533</v>
      </c>
      <c r="C433" s="38" t="s">
        <v>2336</v>
      </c>
      <c r="D433" s="41"/>
      <c r="E433" s="40">
        <v>0</v>
      </c>
      <c r="F433" s="38"/>
      <c r="G433" s="38"/>
      <c r="H433" s="40">
        <v>0</v>
      </c>
      <c r="I433" s="40">
        <v>0</v>
      </c>
      <c r="J433" s="40">
        <v>0</v>
      </c>
      <c r="K433" s="40">
        <v>1</v>
      </c>
      <c r="L433" s="38"/>
      <c r="M433" s="38">
        <v>432</v>
      </c>
    </row>
    <row r="434" spans="1:13" ht="15" thickBot="1" x14ac:dyDescent="0.35">
      <c r="A434" s="38">
        <v>433</v>
      </c>
      <c r="B434" s="38" t="s">
        <v>534</v>
      </c>
      <c r="C434" s="38" t="s">
        <v>2337</v>
      </c>
      <c r="D434" s="41"/>
      <c r="E434" s="40">
        <v>0</v>
      </c>
      <c r="F434" s="38"/>
      <c r="G434" s="38"/>
      <c r="H434" s="40">
        <v>0</v>
      </c>
      <c r="I434" s="40">
        <v>0</v>
      </c>
      <c r="J434" s="40">
        <v>0</v>
      </c>
      <c r="K434" s="40">
        <v>1</v>
      </c>
      <c r="L434" s="40">
        <v>41</v>
      </c>
      <c r="M434" s="38">
        <v>433</v>
      </c>
    </row>
    <row r="435" spans="1:13" ht="15" thickBot="1" x14ac:dyDescent="0.35">
      <c r="A435" s="38">
        <v>434</v>
      </c>
      <c r="B435" s="38" t="s">
        <v>535</v>
      </c>
      <c r="C435" s="38" t="s">
        <v>2211</v>
      </c>
      <c r="D435" s="41"/>
      <c r="E435" s="40">
        <v>0</v>
      </c>
      <c r="F435" s="38"/>
      <c r="G435" s="38"/>
      <c r="H435" s="40">
        <v>0</v>
      </c>
      <c r="I435" s="40">
        <v>0</v>
      </c>
      <c r="J435" s="40">
        <v>0</v>
      </c>
      <c r="K435" s="40">
        <v>1</v>
      </c>
      <c r="L435" s="40">
        <v>32</v>
      </c>
      <c r="M435" s="38">
        <v>434</v>
      </c>
    </row>
    <row r="436" spans="1:13" ht="15" thickBot="1" x14ac:dyDescent="0.35">
      <c r="A436" s="38">
        <v>435</v>
      </c>
      <c r="B436" s="38" t="s">
        <v>536</v>
      </c>
      <c r="C436" s="33" t="s">
        <v>2212</v>
      </c>
      <c r="D436" s="41"/>
      <c r="E436" s="40">
        <v>0</v>
      </c>
      <c r="F436" s="38"/>
      <c r="G436" s="38"/>
      <c r="H436" s="40">
        <v>0</v>
      </c>
      <c r="I436" s="40">
        <v>0</v>
      </c>
      <c r="J436" s="40">
        <v>0</v>
      </c>
      <c r="K436" s="40">
        <v>1</v>
      </c>
      <c r="L436" s="40">
        <v>141</v>
      </c>
      <c r="M436" s="38">
        <v>435</v>
      </c>
    </row>
    <row r="437" spans="1:13" ht="15" thickBot="1" x14ac:dyDescent="0.35">
      <c r="A437" s="38">
        <v>436</v>
      </c>
      <c r="B437" s="38" t="s">
        <v>537</v>
      </c>
      <c r="C437" s="38" t="s">
        <v>2213</v>
      </c>
      <c r="D437" s="41"/>
      <c r="E437" s="40">
        <v>0</v>
      </c>
      <c r="F437" s="38"/>
      <c r="G437" s="38"/>
      <c r="H437" s="40">
        <v>0</v>
      </c>
      <c r="I437" s="40">
        <v>0</v>
      </c>
      <c r="J437" s="40">
        <v>0</v>
      </c>
      <c r="K437" s="40">
        <v>1</v>
      </c>
      <c r="L437" s="38"/>
      <c r="M437" s="38">
        <v>436</v>
      </c>
    </row>
    <row r="438" spans="1:13" ht="15" thickBot="1" x14ac:dyDescent="0.35">
      <c r="A438" s="38">
        <v>437</v>
      </c>
      <c r="B438" s="38" t="s">
        <v>538</v>
      </c>
      <c r="C438" s="38" t="s">
        <v>2338</v>
      </c>
      <c r="D438" s="41"/>
      <c r="E438" s="40">
        <v>0</v>
      </c>
      <c r="F438" s="38"/>
      <c r="G438" s="38"/>
      <c r="H438" s="40">
        <v>0</v>
      </c>
      <c r="I438" s="40">
        <v>0</v>
      </c>
      <c r="J438" s="40">
        <v>0</v>
      </c>
      <c r="K438" s="40">
        <v>1</v>
      </c>
      <c r="L438" s="40">
        <v>96</v>
      </c>
      <c r="M438" s="38">
        <v>437</v>
      </c>
    </row>
    <row r="439" spans="1:13" ht="15" thickBot="1" x14ac:dyDescent="0.35">
      <c r="A439" s="38">
        <v>438</v>
      </c>
      <c r="B439" s="38" t="s">
        <v>539</v>
      </c>
      <c r="C439" s="38" t="s">
        <v>2339</v>
      </c>
      <c r="D439" s="41"/>
      <c r="E439" s="40">
        <v>0</v>
      </c>
      <c r="F439" s="38"/>
      <c r="G439" s="38"/>
      <c r="H439" s="40">
        <v>0</v>
      </c>
      <c r="I439" s="40">
        <v>0</v>
      </c>
      <c r="J439" s="40">
        <v>0</v>
      </c>
      <c r="K439" s="40">
        <v>1</v>
      </c>
      <c r="L439" s="40">
        <v>21</v>
      </c>
      <c r="M439" s="38">
        <v>438</v>
      </c>
    </row>
    <row r="440" spans="1:13" ht="15" thickBot="1" x14ac:dyDescent="0.35">
      <c r="A440" s="38">
        <v>439</v>
      </c>
      <c r="B440" s="38" t="s">
        <v>541</v>
      </c>
      <c r="C440" s="38" t="s">
        <v>2044</v>
      </c>
      <c r="D440" s="41"/>
      <c r="E440" s="40">
        <v>0</v>
      </c>
      <c r="F440" s="38"/>
      <c r="G440" s="38"/>
      <c r="H440" s="40">
        <v>0</v>
      </c>
      <c r="I440" s="40">
        <v>0</v>
      </c>
      <c r="J440" s="40">
        <v>0</v>
      </c>
      <c r="K440" s="40">
        <v>1</v>
      </c>
      <c r="L440" s="40">
        <v>58</v>
      </c>
      <c r="M440" s="38">
        <v>439</v>
      </c>
    </row>
    <row r="441" spans="1:13" ht="15" thickBot="1" x14ac:dyDescent="0.35">
      <c r="A441" s="38">
        <v>440</v>
      </c>
      <c r="B441" s="38" t="s">
        <v>542</v>
      </c>
      <c r="C441" s="33" t="s">
        <v>2340</v>
      </c>
      <c r="D441" s="41"/>
      <c r="E441" s="40">
        <v>0</v>
      </c>
      <c r="F441" s="38"/>
      <c r="G441" s="38"/>
      <c r="H441" s="40">
        <v>0</v>
      </c>
      <c r="I441" s="40">
        <v>0</v>
      </c>
      <c r="J441" s="40">
        <v>0</v>
      </c>
      <c r="K441" s="40">
        <v>1</v>
      </c>
      <c r="L441" s="38"/>
      <c r="M441" s="38">
        <v>440</v>
      </c>
    </row>
    <row r="442" spans="1:13" ht="15" thickBot="1" x14ac:dyDescent="0.35">
      <c r="A442" s="38">
        <v>441</v>
      </c>
      <c r="B442" s="38" t="s">
        <v>543</v>
      </c>
      <c r="C442" s="38" t="s">
        <v>2341</v>
      </c>
      <c r="D442" s="41"/>
      <c r="E442" s="40">
        <v>0</v>
      </c>
      <c r="F442" s="38"/>
      <c r="G442" s="38"/>
      <c r="H442" s="40">
        <v>0</v>
      </c>
      <c r="I442" s="40">
        <v>0</v>
      </c>
      <c r="J442" s="40">
        <v>0</v>
      </c>
      <c r="K442" s="40">
        <v>1</v>
      </c>
      <c r="L442" s="38"/>
      <c r="M442" s="38">
        <v>441</v>
      </c>
    </row>
    <row r="443" spans="1:13" ht="15" thickBot="1" x14ac:dyDescent="0.35">
      <c r="A443" s="38">
        <v>442</v>
      </c>
      <c r="B443" s="38" t="s">
        <v>544</v>
      </c>
      <c r="C443" s="38" t="s">
        <v>2342</v>
      </c>
      <c r="D443" s="41"/>
      <c r="E443" s="40">
        <v>0</v>
      </c>
      <c r="F443" s="38"/>
      <c r="G443" s="38"/>
      <c r="H443" s="40">
        <v>0</v>
      </c>
      <c r="I443" s="40">
        <v>0</v>
      </c>
      <c r="J443" s="40">
        <v>0</v>
      </c>
      <c r="K443" s="40">
        <v>1</v>
      </c>
      <c r="L443" s="38"/>
      <c r="M443" s="38">
        <v>442</v>
      </c>
    </row>
    <row r="444" spans="1:13" ht="15" thickBot="1" x14ac:dyDescent="0.35">
      <c r="A444" s="38">
        <v>443</v>
      </c>
      <c r="B444" s="38" t="s">
        <v>545</v>
      </c>
      <c r="C444" s="38" t="s">
        <v>2262</v>
      </c>
      <c r="D444" s="41"/>
      <c r="E444" s="40">
        <v>0</v>
      </c>
      <c r="F444" s="38"/>
      <c r="G444" s="38"/>
      <c r="H444" s="40">
        <v>0</v>
      </c>
      <c r="I444" s="40">
        <v>0</v>
      </c>
      <c r="J444" s="40">
        <v>0</v>
      </c>
      <c r="K444" s="40">
        <v>1</v>
      </c>
      <c r="L444" s="38"/>
      <c r="M444" s="38">
        <v>443</v>
      </c>
    </row>
    <row r="445" spans="1:13" ht="15" thickBot="1" x14ac:dyDescent="0.35">
      <c r="A445" s="38">
        <v>444</v>
      </c>
      <c r="B445" s="38" t="s">
        <v>546</v>
      </c>
      <c r="C445" s="38" t="s">
        <v>1994</v>
      </c>
      <c r="D445" s="41"/>
      <c r="E445" s="40">
        <v>0</v>
      </c>
      <c r="F445" s="38"/>
      <c r="G445" s="38"/>
      <c r="H445" s="40">
        <v>0</v>
      </c>
      <c r="I445" s="40">
        <v>0</v>
      </c>
      <c r="J445" s="40">
        <v>0</v>
      </c>
      <c r="K445" s="40">
        <v>1</v>
      </c>
      <c r="L445" s="40">
        <v>4</v>
      </c>
      <c r="M445" s="38">
        <v>444</v>
      </c>
    </row>
    <row r="446" spans="1:13" ht="15" thickBot="1" x14ac:dyDescent="0.35">
      <c r="A446" s="38">
        <v>445</v>
      </c>
      <c r="B446" s="38" t="s">
        <v>548</v>
      </c>
      <c r="C446" s="38" t="s">
        <v>2343</v>
      </c>
      <c r="D446" s="41"/>
      <c r="E446" s="40">
        <v>0</v>
      </c>
      <c r="F446" s="38"/>
      <c r="G446" s="38"/>
      <c r="H446" s="40">
        <v>0</v>
      </c>
      <c r="I446" s="40">
        <v>0</v>
      </c>
      <c r="J446" s="40">
        <v>0</v>
      </c>
      <c r="K446" s="40">
        <v>1</v>
      </c>
      <c r="L446" s="38"/>
      <c r="M446" s="38">
        <v>445</v>
      </c>
    </row>
    <row r="447" spans="1:13" ht="15" thickBot="1" x14ac:dyDescent="0.35">
      <c r="A447" s="38">
        <v>446</v>
      </c>
      <c r="B447" s="38" t="s">
        <v>549</v>
      </c>
      <c r="C447" s="38" t="s">
        <v>2337</v>
      </c>
      <c r="D447" s="41"/>
      <c r="E447" s="40">
        <v>0</v>
      </c>
      <c r="F447" s="38"/>
      <c r="G447" s="38"/>
      <c r="H447" s="40">
        <v>0</v>
      </c>
      <c r="I447" s="40">
        <v>0</v>
      </c>
      <c r="J447" s="40">
        <v>0</v>
      </c>
      <c r="K447" s="40">
        <v>1</v>
      </c>
      <c r="L447" s="40">
        <v>41</v>
      </c>
      <c r="M447" s="38">
        <v>446</v>
      </c>
    </row>
    <row r="448" spans="1:13" ht="15" thickBot="1" x14ac:dyDescent="0.35">
      <c r="A448" s="38">
        <v>447</v>
      </c>
      <c r="B448" s="38" t="s">
        <v>550</v>
      </c>
      <c r="C448" s="33" t="s">
        <v>2344</v>
      </c>
      <c r="D448" s="41"/>
      <c r="E448" s="40">
        <v>0</v>
      </c>
      <c r="F448" s="38"/>
      <c r="G448" s="38"/>
      <c r="H448" s="40">
        <v>0</v>
      </c>
      <c r="I448" s="40">
        <v>0</v>
      </c>
      <c r="J448" s="40">
        <v>0</v>
      </c>
      <c r="K448" s="40">
        <v>1</v>
      </c>
      <c r="L448" s="38"/>
      <c r="M448" s="38">
        <v>447</v>
      </c>
    </row>
    <row r="449" spans="1:13" ht="15" thickBot="1" x14ac:dyDescent="0.35">
      <c r="A449" s="38">
        <v>448</v>
      </c>
      <c r="B449" s="38" t="s">
        <v>551</v>
      </c>
      <c r="C449" s="33" t="s">
        <v>2345</v>
      </c>
      <c r="D449" s="41"/>
      <c r="E449" s="40">
        <v>0</v>
      </c>
      <c r="F449" s="38"/>
      <c r="G449" s="38"/>
      <c r="H449" s="40">
        <v>0</v>
      </c>
      <c r="I449" s="40">
        <v>0</v>
      </c>
      <c r="J449" s="40">
        <v>0</v>
      </c>
      <c r="K449" s="40">
        <v>1</v>
      </c>
      <c r="L449" s="38"/>
      <c r="M449" s="38">
        <v>448</v>
      </c>
    </row>
    <row r="450" spans="1:13" ht="15" thickBot="1" x14ac:dyDescent="0.35">
      <c r="A450" s="38">
        <v>449</v>
      </c>
      <c r="B450" s="38" t="s">
        <v>552</v>
      </c>
      <c r="C450" s="33" t="s">
        <v>2346</v>
      </c>
      <c r="D450" s="41"/>
      <c r="E450" s="40">
        <v>0</v>
      </c>
      <c r="F450" s="38"/>
      <c r="G450" s="38"/>
      <c r="H450" s="40">
        <v>0</v>
      </c>
      <c r="I450" s="40">
        <v>0</v>
      </c>
      <c r="J450" s="40">
        <v>0</v>
      </c>
      <c r="K450" s="40">
        <v>1</v>
      </c>
      <c r="L450" s="38"/>
      <c r="M450" s="38">
        <v>449</v>
      </c>
    </row>
    <row r="451" spans="1:13" ht="15" thickBot="1" x14ac:dyDescent="0.35">
      <c r="A451" s="38">
        <v>450</v>
      </c>
      <c r="B451" s="38" t="s">
        <v>553</v>
      </c>
      <c r="C451" s="33" t="s">
        <v>2347</v>
      </c>
      <c r="D451" s="41"/>
      <c r="E451" s="40">
        <v>0</v>
      </c>
      <c r="F451" s="38"/>
      <c r="G451" s="38"/>
      <c r="H451" s="40">
        <v>0</v>
      </c>
      <c r="I451" s="40">
        <v>0</v>
      </c>
      <c r="J451" s="40">
        <v>0</v>
      </c>
      <c r="K451" s="40">
        <v>1</v>
      </c>
      <c r="L451" s="38"/>
      <c r="M451" s="38">
        <v>450</v>
      </c>
    </row>
    <row r="452" spans="1:13" ht="15" thickBot="1" x14ac:dyDescent="0.35">
      <c r="A452" s="38">
        <v>451</v>
      </c>
      <c r="B452" s="38" t="s">
        <v>554</v>
      </c>
      <c r="C452" s="38" t="s">
        <v>2348</v>
      </c>
      <c r="D452" s="41"/>
      <c r="E452" s="40">
        <v>0</v>
      </c>
      <c r="F452" s="38"/>
      <c r="G452" s="38"/>
      <c r="H452" s="40">
        <v>0</v>
      </c>
      <c r="I452" s="40">
        <v>0</v>
      </c>
      <c r="J452" s="40">
        <v>0</v>
      </c>
      <c r="K452" s="40">
        <v>1</v>
      </c>
      <c r="L452" s="38"/>
      <c r="M452" s="38">
        <v>451</v>
      </c>
    </row>
    <row r="453" spans="1:13" ht="15" thickBot="1" x14ac:dyDescent="0.35">
      <c r="A453" s="38">
        <v>452</v>
      </c>
      <c r="B453" s="38" t="s">
        <v>556</v>
      </c>
      <c r="C453" s="38" t="s">
        <v>2349</v>
      </c>
      <c r="D453" s="41"/>
      <c r="E453" s="40">
        <v>0</v>
      </c>
      <c r="F453" s="38"/>
      <c r="G453" s="38"/>
      <c r="H453" s="40">
        <v>0</v>
      </c>
      <c r="I453" s="40">
        <v>0</v>
      </c>
      <c r="J453" s="40">
        <v>0</v>
      </c>
      <c r="K453" s="40">
        <v>1</v>
      </c>
      <c r="L453" s="40">
        <v>43</v>
      </c>
      <c r="M453" s="38">
        <v>452</v>
      </c>
    </row>
    <row r="454" spans="1:13" ht="15" thickBot="1" x14ac:dyDescent="0.35">
      <c r="A454" s="38">
        <v>453</v>
      </c>
      <c r="B454" s="38" t="s">
        <v>557</v>
      </c>
      <c r="C454" s="38" t="s">
        <v>2350</v>
      </c>
      <c r="D454" s="41"/>
      <c r="E454" s="40">
        <v>0</v>
      </c>
      <c r="F454" s="38"/>
      <c r="G454" s="38"/>
      <c r="H454" s="40">
        <v>0</v>
      </c>
      <c r="I454" s="40">
        <v>0</v>
      </c>
      <c r="J454" s="40">
        <v>0</v>
      </c>
      <c r="K454" s="40">
        <v>1</v>
      </c>
      <c r="L454" s="38"/>
      <c r="M454" s="38">
        <v>453</v>
      </c>
    </row>
    <row r="455" spans="1:13" ht="15" thickBot="1" x14ac:dyDescent="0.35">
      <c r="A455" s="38">
        <v>454</v>
      </c>
      <c r="B455" s="38" t="s">
        <v>558</v>
      </c>
      <c r="C455" s="33" t="s">
        <v>2351</v>
      </c>
      <c r="D455" s="41"/>
      <c r="E455" s="40">
        <v>0</v>
      </c>
      <c r="F455" s="38"/>
      <c r="G455" s="38"/>
      <c r="H455" s="40">
        <v>0</v>
      </c>
      <c r="I455" s="40">
        <v>0</v>
      </c>
      <c r="J455" s="40">
        <v>0</v>
      </c>
      <c r="K455" s="40">
        <v>1</v>
      </c>
      <c r="L455" s="38"/>
      <c r="M455" s="38">
        <v>454</v>
      </c>
    </row>
    <row r="456" spans="1:13" ht="15" thickBot="1" x14ac:dyDescent="0.35">
      <c r="A456" s="38">
        <v>455</v>
      </c>
      <c r="B456" s="38" t="s">
        <v>559</v>
      </c>
      <c r="C456" s="38" t="s">
        <v>2327</v>
      </c>
      <c r="D456" s="41"/>
      <c r="E456" s="40">
        <v>0</v>
      </c>
      <c r="F456" s="38"/>
      <c r="G456" s="38"/>
      <c r="H456" s="40">
        <v>0</v>
      </c>
      <c r="I456" s="40">
        <v>0</v>
      </c>
      <c r="J456" s="40">
        <v>0</v>
      </c>
      <c r="K456" s="40">
        <v>1</v>
      </c>
      <c r="L456" s="40">
        <v>61</v>
      </c>
      <c r="M456" s="38">
        <v>455</v>
      </c>
    </row>
    <row r="457" spans="1:13" ht="15" thickBot="1" x14ac:dyDescent="0.35">
      <c r="A457" s="38">
        <v>456</v>
      </c>
      <c r="B457" s="38" t="s">
        <v>560</v>
      </c>
      <c r="C457" s="38" t="s">
        <v>2352</v>
      </c>
      <c r="D457" s="41"/>
      <c r="E457" s="40">
        <v>0</v>
      </c>
      <c r="F457" s="38"/>
      <c r="G457" s="38"/>
      <c r="H457" s="40">
        <v>0</v>
      </c>
      <c r="I457" s="40">
        <v>0</v>
      </c>
      <c r="J457" s="40">
        <v>0</v>
      </c>
      <c r="K457" s="40">
        <v>1</v>
      </c>
      <c r="L457" s="38"/>
      <c r="M457" s="38">
        <v>456</v>
      </c>
    </row>
    <row r="458" spans="1:13" ht="15" thickBot="1" x14ac:dyDescent="0.35">
      <c r="A458" s="38">
        <v>457</v>
      </c>
      <c r="B458" s="38" t="s">
        <v>561</v>
      </c>
      <c r="C458" s="33" t="s">
        <v>2353</v>
      </c>
      <c r="D458" s="41"/>
      <c r="E458" s="40">
        <v>0</v>
      </c>
      <c r="F458" s="38"/>
      <c r="G458" s="38"/>
      <c r="H458" s="40">
        <v>0</v>
      </c>
      <c r="I458" s="40">
        <v>0</v>
      </c>
      <c r="J458" s="40">
        <v>0</v>
      </c>
      <c r="K458" s="40">
        <v>1</v>
      </c>
      <c r="L458" s="38"/>
      <c r="M458" s="38">
        <v>457</v>
      </c>
    </row>
    <row r="459" spans="1:13" ht="15" thickBot="1" x14ac:dyDescent="0.35">
      <c r="A459" s="38">
        <v>458</v>
      </c>
      <c r="B459" s="38" t="s">
        <v>562</v>
      </c>
      <c r="C459" s="33" t="s">
        <v>2354</v>
      </c>
      <c r="D459" s="41"/>
      <c r="E459" s="40">
        <v>0</v>
      </c>
      <c r="F459" s="38"/>
      <c r="G459" s="38"/>
      <c r="H459" s="40">
        <v>0</v>
      </c>
      <c r="I459" s="40">
        <v>0</v>
      </c>
      <c r="J459" s="40">
        <v>0</v>
      </c>
      <c r="K459" s="40">
        <v>1</v>
      </c>
      <c r="L459" s="38"/>
      <c r="M459" s="38">
        <v>458</v>
      </c>
    </row>
    <row r="460" spans="1:13" ht="15" thickBot="1" x14ac:dyDescent="0.35">
      <c r="A460" s="38">
        <v>459</v>
      </c>
      <c r="B460" s="38" t="s">
        <v>563</v>
      </c>
      <c r="C460" s="38" t="s">
        <v>2355</v>
      </c>
      <c r="D460" s="41"/>
      <c r="E460" s="40">
        <v>0</v>
      </c>
      <c r="F460" s="38"/>
      <c r="G460" s="38"/>
      <c r="H460" s="40">
        <v>0</v>
      </c>
      <c r="I460" s="40">
        <v>0</v>
      </c>
      <c r="J460" s="40">
        <v>0</v>
      </c>
      <c r="K460" s="40">
        <v>1</v>
      </c>
      <c r="L460" s="38"/>
      <c r="M460" s="38">
        <v>459</v>
      </c>
    </row>
    <row r="461" spans="1:13" ht="15" thickBot="1" x14ac:dyDescent="0.35">
      <c r="A461" s="38">
        <v>460</v>
      </c>
      <c r="B461" s="38" t="s">
        <v>565</v>
      </c>
      <c r="C461" s="38" t="s">
        <v>1994</v>
      </c>
      <c r="D461" s="41"/>
      <c r="E461" s="40">
        <v>0</v>
      </c>
      <c r="F461" s="38"/>
      <c r="G461" s="38"/>
      <c r="H461" s="40">
        <v>0</v>
      </c>
      <c r="I461" s="40">
        <v>0</v>
      </c>
      <c r="J461" s="40">
        <v>0</v>
      </c>
      <c r="K461" s="40">
        <v>1</v>
      </c>
      <c r="L461" s="40">
        <v>4</v>
      </c>
      <c r="M461" s="38">
        <v>460</v>
      </c>
    </row>
    <row r="462" spans="1:13" ht="15" thickBot="1" x14ac:dyDescent="0.35">
      <c r="A462" s="38">
        <v>461</v>
      </c>
      <c r="B462" s="38" t="s">
        <v>566</v>
      </c>
      <c r="C462" s="38" t="s">
        <v>2018</v>
      </c>
      <c r="D462" s="41"/>
      <c r="E462" s="40">
        <v>0</v>
      </c>
      <c r="F462" s="38"/>
      <c r="G462" s="38"/>
      <c r="H462" s="40">
        <v>0</v>
      </c>
      <c r="I462" s="40">
        <v>0</v>
      </c>
      <c r="J462" s="40">
        <v>0</v>
      </c>
      <c r="K462" s="40">
        <v>1</v>
      </c>
      <c r="L462" s="40">
        <v>28</v>
      </c>
      <c r="M462" s="38">
        <v>461</v>
      </c>
    </row>
    <row r="463" spans="1:13" ht="15" thickBot="1" x14ac:dyDescent="0.35">
      <c r="A463" s="38">
        <v>462</v>
      </c>
      <c r="B463" s="38" t="s">
        <v>567</v>
      </c>
      <c r="C463" s="38" t="s">
        <v>110</v>
      </c>
      <c r="D463" s="41"/>
      <c r="E463" s="40">
        <v>0</v>
      </c>
      <c r="F463" s="38"/>
      <c r="G463" s="38"/>
      <c r="H463" s="40">
        <v>0</v>
      </c>
      <c r="I463" s="40">
        <v>0</v>
      </c>
      <c r="J463" s="40">
        <v>0</v>
      </c>
      <c r="K463" s="40">
        <v>1</v>
      </c>
      <c r="L463" s="40">
        <v>26</v>
      </c>
      <c r="M463" s="38">
        <v>462</v>
      </c>
    </row>
    <row r="464" spans="1:13" ht="15" thickBot="1" x14ac:dyDescent="0.35">
      <c r="A464" s="38">
        <v>463</v>
      </c>
      <c r="B464" s="38" t="s">
        <v>568</v>
      </c>
      <c r="C464" s="33" t="s">
        <v>2356</v>
      </c>
      <c r="D464" s="41"/>
      <c r="E464" s="40">
        <v>0</v>
      </c>
      <c r="F464" s="38"/>
      <c r="G464" s="38"/>
      <c r="H464" s="40">
        <v>0</v>
      </c>
      <c r="I464" s="40">
        <v>0</v>
      </c>
      <c r="J464" s="40">
        <v>0</v>
      </c>
      <c r="K464" s="40">
        <v>1</v>
      </c>
      <c r="L464" s="38"/>
      <c r="M464" s="38">
        <v>463</v>
      </c>
    </row>
    <row r="465" spans="1:13" ht="15" thickBot="1" x14ac:dyDescent="0.35">
      <c r="A465" s="38">
        <v>464</v>
      </c>
      <c r="B465" s="38" t="s">
        <v>569</v>
      </c>
      <c r="C465" s="38" t="s">
        <v>2337</v>
      </c>
      <c r="D465" s="41"/>
      <c r="E465" s="40">
        <v>0</v>
      </c>
      <c r="F465" s="38"/>
      <c r="G465" s="38"/>
      <c r="H465" s="40">
        <v>0</v>
      </c>
      <c r="I465" s="40">
        <v>0</v>
      </c>
      <c r="J465" s="40">
        <v>0</v>
      </c>
      <c r="K465" s="40">
        <v>1</v>
      </c>
      <c r="L465" s="40">
        <v>41</v>
      </c>
      <c r="M465" s="38">
        <v>464</v>
      </c>
    </row>
    <row r="466" spans="1:13" ht="15" thickBot="1" x14ac:dyDescent="0.35">
      <c r="A466" s="38">
        <v>465</v>
      </c>
      <c r="B466" s="38" t="s">
        <v>570</v>
      </c>
      <c r="C466" s="38" t="s">
        <v>2357</v>
      </c>
      <c r="D466" s="41"/>
      <c r="E466" s="40">
        <v>0</v>
      </c>
      <c r="F466" s="38"/>
      <c r="G466" s="38"/>
      <c r="H466" s="40">
        <v>0</v>
      </c>
      <c r="I466" s="40">
        <v>0</v>
      </c>
      <c r="J466" s="40">
        <v>0</v>
      </c>
      <c r="K466" s="40">
        <v>1</v>
      </c>
      <c r="L466" s="38"/>
      <c r="M466" s="38">
        <v>465</v>
      </c>
    </row>
    <row r="467" spans="1:13" ht="15" thickBot="1" x14ac:dyDescent="0.35">
      <c r="A467" s="38">
        <v>466</v>
      </c>
      <c r="B467" s="38" t="s">
        <v>571</v>
      </c>
      <c r="C467" s="38" t="s">
        <v>2358</v>
      </c>
      <c r="D467" s="41"/>
      <c r="E467" s="40">
        <v>0</v>
      </c>
      <c r="F467" s="38"/>
      <c r="G467" s="38"/>
      <c r="H467" s="40">
        <v>0</v>
      </c>
      <c r="I467" s="40">
        <v>0</v>
      </c>
      <c r="J467" s="40">
        <v>0</v>
      </c>
      <c r="K467" s="40">
        <v>1</v>
      </c>
      <c r="L467" s="38"/>
      <c r="M467" s="38">
        <v>466</v>
      </c>
    </row>
    <row r="468" spans="1:13" ht="15" thickBot="1" x14ac:dyDescent="0.35">
      <c r="A468" s="38">
        <v>467</v>
      </c>
      <c r="B468" s="38" t="s">
        <v>572</v>
      </c>
      <c r="C468" s="38" t="s">
        <v>2359</v>
      </c>
      <c r="D468" s="41"/>
      <c r="E468" s="40">
        <v>0</v>
      </c>
      <c r="F468" s="38"/>
      <c r="G468" s="38"/>
      <c r="H468" s="40">
        <v>0</v>
      </c>
      <c r="I468" s="40">
        <v>0</v>
      </c>
      <c r="J468" s="40">
        <v>0</v>
      </c>
      <c r="K468" s="40">
        <v>1</v>
      </c>
      <c r="L468" s="38"/>
      <c r="M468" s="38">
        <v>467</v>
      </c>
    </row>
    <row r="469" spans="1:13" ht="15" thickBot="1" x14ac:dyDescent="0.35">
      <c r="A469" s="38">
        <v>468</v>
      </c>
      <c r="B469" s="38" t="s">
        <v>573</v>
      </c>
      <c r="C469" s="38" t="s">
        <v>2360</v>
      </c>
      <c r="D469" s="41"/>
      <c r="E469" s="40">
        <v>0</v>
      </c>
      <c r="F469" s="38"/>
      <c r="G469" s="38"/>
      <c r="H469" s="40">
        <v>0</v>
      </c>
      <c r="I469" s="40">
        <v>0</v>
      </c>
      <c r="J469" s="40">
        <v>0</v>
      </c>
      <c r="K469" s="40">
        <v>1</v>
      </c>
      <c r="L469" s="38"/>
      <c r="M469" s="38">
        <v>468</v>
      </c>
    </row>
    <row r="470" spans="1:13" ht="15" thickBot="1" x14ac:dyDescent="0.35">
      <c r="A470" s="38">
        <v>469</v>
      </c>
      <c r="B470" s="38" t="s">
        <v>574</v>
      </c>
      <c r="C470" s="33" t="s">
        <v>2361</v>
      </c>
      <c r="D470" s="41"/>
      <c r="E470" s="40">
        <v>0</v>
      </c>
      <c r="F470" s="38"/>
      <c r="G470" s="38"/>
      <c r="H470" s="40">
        <v>0</v>
      </c>
      <c r="I470" s="40">
        <v>0</v>
      </c>
      <c r="J470" s="40">
        <v>0</v>
      </c>
      <c r="K470" s="40">
        <v>1</v>
      </c>
      <c r="L470" s="38"/>
      <c r="M470" s="38">
        <v>469</v>
      </c>
    </row>
    <row r="471" spans="1:13" ht="15" thickBot="1" x14ac:dyDescent="0.35">
      <c r="A471" s="38">
        <v>470</v>
      </c>
      <c r="B471" s="38" t="s">
        <v>576</v>
      </c>
      <c r="C471" s="38" t="s">
        <v>2209</v>
      </c>
      <c r="D471" s="41"/>
      <c r="E471" s="40">
        <v>0</v>
      </c>
      <c r="F471" s="38"/>
      <c r="G471" s="38"/>
      <c r="H471" s="40">
        <v>0</v>
      </c>
      <c r="I471" s="40">
        <v>0</v>
      </c>
      <c r="J471" s="40">
        <v>0</v>
      </c>
      <c r="K471" s="40">
        <v>1</v>
      </c>
      <c r="L471" s="40">
        <v>69</v>
      </c>
      <c r="M471" s="38">
        <v>470</v>
      </c>
    </row>
    <row r="472" spans="1:13" ht="15" thickBot="1" x14ac:dyDescent="0.35">
      <c r="A472" s="38">
        <v>471</v>
      </c>
      <c r="B472" s="38" t="s">
        <v>577</v>
      </c>
      <c r="C472" s="38" t="s">
        <v>110</v>
      </c>
      <c r="D472" s="41"/>
      <c r="E472" s="40">
        <v>0</v>
      </c>
      <c r="F472" s="38"/>
      <c r="G472" s="38"/>
      <c r="H472" s="40">
        <v>0</v>
      </c>
      <c r="I472" s="40">
        <v>0</v>
      </c>
      <c r="J472" s="40">
        <v>0</v>
      </c>
      <c r="K472" s="40">
        <v>1</v>
      </c>
      <c r="L472" s="40">
        <v>26</v>
      </c>
      <c r="M472" s="38">
        <v>471</v>
      </c>
    </row>
    <row r="473" spans="1:13" ht="15" thickBot="1" x14ac:dyDescent="0.35">
      <c r="A473" s="38">
        <v>472</v>
      </c>
      <c r="B473" s="38" t="s">
        <v>578</v>
      </c>
      <c r="C473" s="38" t="s">
        <v>1991</v>
      </c>
      <c r="D473" s="41"/>
      <c r="E473" s="40">
        <v>0</v>
      </c>
      <c r="F473" s="38"/>
      <c r="G473" s="38"/>
      <c r="H473" s="40">
        <v>0</v>
      </c>
      <c r="I473" s="40">
        <v>0</v>
      </c>
      <c r="J473" s="40">
        <v>0</v>
      </c>
      <c r="K473" s="40">
        <v>1</v>
      </c>
      <c r="L473" s="40">
        <v>1</v>
      </c>
      <c r="M473" s="38">
        <v>472</v>
      </c>
    </row>
    <row r="474" spans="1:13" ht="15" thickBot="1" x14ac:dyDescent="0.35">
      <c r="A474" s="38">
        <v>473</v>
      </c>
      <c r="B474" s="38" t="s">
        <v>579</v>
      </c>
      <c r="C474" s="33" t="s">
        <v>2362</v>
      </c>
      <c r="D474" s="41"/>
      <c r="E474" s="40">
        <v>0</v>
      </c>
      <c r="F474" s="38"/>
      <c r="G474" s="38"/>
      <c r="H474" s="40">
        <v>0</v>
      </c>
      <c r="I474" s="40">
        <v>0</v>
      </c>
      <c r="J474" s="40">
        <v>0</v>
      </c>
      <c r="K474" s="40">
        <v>1</v>
      </c>
      <c r="L474" s="38"/>
      <c r="M474" s="38">
        <v>473</v>
      </c>
    </row>
    <row r="475" spans="1:13" ht="15" thickBot="1" x14ac:dyDescent="0.35">
      <c r="A475" s="38">
        <v>474</v>
      </c>
      <c r="B475" s="38" t="s">
        <v>580</v>
      </c>
      <c r="C475" s="38" t="s">
        <v>1994</v>
      </c>
      <c r="D475" s="41"/>
      <c r="E475" s="40">
        <v>0</v>
      </c>
      <c r="F475" s="38"/>
      <c r="G475" s="38"/>
      <c r="H475" s="40">
        <v>0</v>
      </c>
      <c r="I475" s="40">
        <v>0</v>
      </c>
      <c r="J475" s="40">
        <v>0</v>
      </c>
      <c r="K475" s="40">
        <v>1</v>
      </c>
      <c r="L475" s="40">
        <v>4</v>
      </c>
      <c r="M475" s="38">
        <v>474</v>
      </c>
    </row>
    <row r="476" spans="1:13" ht="15" thickBot="1" x14ac:dyDescent="0.35">
      <c r="A476" s="38">
        <v>475</v>
      </c>
      <c r="B476" s="38" t="s">
        <v>581</v>
      </c>
      <c r="C476" s="38" t="s">
        <v>2018</v>
      </c>
      <c r="D476" s="41"/>
      <c r="E476" s="40">
        <v>0</v>
      </c>
      <c r="F476" s="38"/>
      <c r="G476" s="38"/>
      <c r="H476" s="40">
        <v>0</v>
      </c>
      <c r="I476" s="40">
        <v>0</v>
      </c>
      <c r="J476" s="40">
        <v>0</v>
      </c>
      <c r="K476" s="40">
        <v>1</v>
      </c>
      <c r="L476" s="40">
        <v>28</v>
      </c>
      <c r="M476" s="38">
        <v>475</v>
      </c>
    </row>
    <row r="477" spans="1:13" ht="15" thickBot="1" x14ac:dyDescent="0.35">
      <c r="A477" s="38">
        <v>476</v>
      </c>
      <c r="B477" s="38" t="s">
        <v>582</v>
      </c>
      <c r="C477" s="38" t="s">
        <v>2363</v>
      </c>
      <c r="D477" s="41"/>
      <c r="E477" s="40">
        <v>0</v>
      </c>
      <c r="F477" s="38"/>
      <c r="G477" s="38"/>
      <c r="H477" s="40">
        <v>0</v>
      </c>
      <c r="I477" s="40">
        <v>0</v>
      </c>
      <c r="J477" s="40">
        <v>0</v>
      </c>
      <c r="K477" s="40">
        <v>1</v>
      </c>
      <c r="L477" s="38"/>
      <c r="M477" s="38">
        <v>476</v>
      </c>
    </row>
    <row r="478" spans="1:13" ht="15" thickBot="1" x14ac:dyDescent="0.35">
      <c r="A478" s="38">
        <v>477</v>
      </c>
      <c r="B478" s="38" t="s">
        <v>584</v>
      </c>
      <c r="C478" s="38" t="s">
        <v>2358</v>
      </c>
      <c r="D478" s="41"/>
      <c r="E478" s="40">
        <v>0</v>
      </c>
      <c r="F478" s="38"/>
      <c r="G478" s="38"/>
      <c r="H478" s="40">
        <v>0</v>
      </c>
      <c r="I478" s="40">
        <v>0</v>
      </c>
      <c r="J478" s="40">
        <v>0</v>
      </c>
      <c r="K478" s="40">
        <v>1</v>
      </c>
      <c r="L478" s="38"/>
      <c r="M478" s="38">
        <v>477</v>
      </c>
    </row>
    <row r="479" spans="1:13" ht="15" thickBot="1" x14ac:dyDescent="0.35">
      <c r="A479" s="38">
        <v>478</v>
      </c>
      <c r="B479" s="38" t="s">
        <v>585</v>
      </c>
      <c r="C479" s="33" t="s">
        <v>2364</v>
      </c>
      <c r="D479" s="41"/>
      <c r="E479" s="40">
        <v>0</v>
      </c>
      <c r="F479" s="38"/>
      <c r="G479" s="38"/>
      <c r="H479" s="40">
        <v>0</v>
      </c>
      <c r="I479" s="40">
        <v>0</v>
      </c>
      <c r="J479" s="40">
        <v>0</v>
      </c>
      <c r="K479" s="40">
        <v>1</v>
      </c>
      <c r="L479" s="38"/>
      <c r="M479" s="38">
        <v>478</v>
      </c>
    </row>
    <row r="480" spans="1:13" ht="15" thickBot="1" x14ac:dyDescent="0.35">
      <c r="A480" s="38">
        <v>479</v>
      </c>
      <c r="B480" s="38" t="s">
        <v>586</v>
      </c>
      <c r="C480" s="38" t="s">
        <v>2365</v>
      </c>
      <c r="D480" s="41"/>
      <c r="E480" s="40">
        <v>0</v>
      </c>
      <c r="F480" s="38"/>
      <c r="G480" s="38"/>
      <c r="H480" s="40">
        <v>0</v>
      </c>
      <c r="I480" s="40">
        <v>0</v>
      </c>
      <c r="J480" s="40">
        <v>0</v>
      </c>
      <c r="K480" s="40">
        <v>1</v>
      </c>
      <c r="L480" s="38"/>
      <c r="M480" s="38">
        <v>479</v>
      </c>
    </row>
    <row r="481" spans="1:13" ht="15" thickBot="1" x14ac:dyDescent="0.35">
      <c r="A481" s="38">
        <v>480</v>
      </c>
      <c r="B481" s="38" t="s">
        <v>587</v>
      </c>
      <c r="C481" s="38" t="s">
        <v>2366</v>
      </c>
      <c r="D481" s="41"/>
      <c r="E481" s="40">
        <v>0</v>
      </c>
      <c r="F481" s="38"/>
      <c r="G481" s="38"/>
      <c r="H481" s="40">
        <v>0</v>
      </c>
      <c r="I481" s="40">
        <v>0</v>
      </c>
      <c r="J481" s="40">
        <v>0</v>
      </c>
      <c r="K481" s="40">
        <v>1</v>
      </c>
      <c r="L481" s="38"/>
      <c r="M481" s="38">
        <v>480</v>
      </c>
    </row>
    <row r="482" spans="1:13" ht="15" thickBot="1" x14ac:dyDescent="0.35">
      <c r="A482" s="38">
        <v>481</v>
      </c>
      <c r="B482" s="38" t="s">
        <v>588</v>
      </c>
      <c r="C482" s="38" t="s">
        <v>2367</v>
      </c>
      <c r="D482" s="41"/>
      <c r="E482" s="40">
        <v>0</v>
      </c>
      <c r="F482" s="38"/>
      <c r="G482" s="38"/>
      <c r="H482" s="40">
        <v>0</v>
      </c>
      <c r="I482" s="40">
        <v>0</v>
      </c>
      <c r="J482" s="40">
        <v>0</v>
      </c>
      <c r="K482" s="40">
        <v>1</v>
      </c>
      <c r="L482" s="38"/>
      <c r="M482" s="38">
        <v>481</v>
      </c>
    </row>
    <row r="483" spans="1:13" ht="15" thickBot="1" x14ac:dyDescent="0.35">
      <c r="A483" s="38">
        <v>482</v>
      </c>
      <c r="B483" s="38" t="s">
        <v>590</v>
      </c>
      <c r="C483" s="38" t="s">
        <v>1994</v>
      </c>
      <c r="D483" s="41"/>
      <c r="E483" s="40">
        <v>0</v>
      </c>
      <c r="F483" s="38"/>
      <c r="G483" s="38"/>
      <c r="H483" s="40">
        <v>0</v>
      </c>
      <c r="I483" s="40">
        <v>0</v>
      </c>
      <c r="J483" s="40">
        <v>0</v>
      </c>
      <c r="K483" s="40">
        <v>1</v>
      </c>
      <c r="L483" s="40">
        <v>4</v>
      </c>
      <c r="M483" s="38">
        <v>482</v>
      </c>
    </row>
    <row r="484" spans="1:13" ht="15" thickBot="1" x14ac:dyDescent="0.35">
      <c r="A484" s="38">
        <v>483</v>
      </c>
      <c r="B484" s="38" t="s">
        <v>591</v>
      </c>
      <c r="C484" s="33" t="s">
        <v>2368</v>
      </c>
      <c r="D484" s="41"/>
      <c r="E484" s="40">
        <v>0</v>
      </c>
      <c r="F484" s="38"/>
      <c r="G484" s="38"/>
      <c r="H484" s="40">
        <v>0</v>
      </c>
      <c r="I484" s="40">
        <v>0</v>
      </c>
      <c r="J484" s="40">
        <v>0</v>
      </c>
      <c r="K484" s="40">
        <v>1</v>
      </c>
      <c r="L484" s="40">
        <v>112</v>
      </c>
      <c r="M484" s="38">
        <v>483</v>
      </c>
    </row>
    <row r="485" spans="1:13" ht="15" thickBot="1" x14ac:dyDescent="0.35">
      <c r="A485" s="38">
        <v>484</v>
      </c>
      <c r="B485" s="38" t="s">
        <v>592</v>
      </c>
      <c r="C485" s="33" t="s">
        <v>2362</v>
      </c>
      <c r="D485" s="41"/>
      <c r="E485" s="40">
        <v>0</v>
      </c>
      <c r="F485" s="38"/>
      <c r="G485" s="38"/>
      <c r="H485" s="40">
        <v>0</v>
      </c>
      <c r="I485" s="40">
        <v>0</v>
      </c>
      <c r="J485" s="40">
        <v>0</v>
      </c>
      <c r="K485" s="40">
        <v>1</v>
      </c>
      <c r="L485" s="38"/>
      <c r="M485" s="38">
        <v>484</v>
      </c>
    </row>
    <row r="486" spans="1:13" ht="15" thickBot="1" x14ac:dyDescent="0.35">
      <c r="A486" s="38">
        <v>485</v>
      </c>
      <c r="B486" s="38" t="s">
        <v>593</v>
      </c>
      <c r="C486" s="33" t="s">
        <v>2369</v>
      </c>
      <c r="D486" s="41"/>
      <c r="E486" s="40">
        <v>0</v>
      </c>
      <c r="F486" s="38"/>
      <c r="G486" s="38"/>
      <c r="H486" s="40">
        <v>0</v>
      </c>
      <c r="I486" s="40">
        <v>0</v>
      </c>
      <c r="J486" s="40">
        <v>0</v>
      </c>
      <c r="K486" s="40">
        <v>1</v>
      </c>
      <c r="L486" s="38"/>
      <c r="M486" s="38">
        <v>485</v>
      </c>
    </row>
    <row r="487" spans="1:13" ht="15" thickBot="1" x14ac:dyDescent="0.35">
      <c r="A487" s="38">
        <v>486</v>
      </c>
      <c r="B487" s="38" t="s">
        <v>594</v>
      </c>
      <c r="C487" s="33" t="s">
        <v>2370</v>
      </c>
      <c r="D487" s="41"/>
      <c r="E487" s="40">
        <v>0</v>
      </c>
      <c r="F487" s="38"/>
      <c r="G487" s="38"/>
      <c r="H487" s="40">
        <v>0</v>
      </c>
      <c r="I487" s="40">
        <v>0</v>
      </c>
      <c r="J487" s="40">
        <v>0</v>
      </c>
      <c r="K487" s="40">
        <v>1</v>
      </c>
      <c r="L487" s="40">
        <v>114</v>
      </c>
      <c r="M487" s="38">
        <v>486</v>
      </c>
    </row>
    <row r="488" spans="1:13" ht="15" thickBot="1" x14ac:dyDescent="0.35">
      <c r="A488" s="38">
        <v>487</v>
      </c>
      <c r="B488" s="38" t="s">
        <v>596</v>
      </c>
      <c r="C488" s="33" t="s">
        <v>2371</v>
      </c>
      <c r="D488" s="41"/>
      <c r="E488" s="40">
        <v>0</v>
      </c>
      <c r="F488" s="38"/>
      <c r="G488" s="38"/>
      <c r="H488" s="40">
        <v>0</v>
      </c>
      <c r="I488" s="40">
        <v>0</v>
      </c>
      <c r="J488" s="40">
        <v>0</v>
      </c>
      <c r="K488" s="40">
        <v>1</v>
      </c>
      <c r="L488" s="38"/>
      <c r="M488" s="38">
        <v>487</v>
      </c>
    </row>
    <row r="489" spans="1:13" ht="15" thickBot="1" x14ac:dyDescent="0.35">
      <c r="A489" s="38">
        <v>488</v>
      </c>
      <c r="B489" s="38" t="s">
        <v>597</v>
      </c>
      <c r="C489" s="38" t="s">
        <v>2337</v>
      </c>
      <c r="D489" s="41"/>
      <c r="E489" s="40">
        <v>0</v>
      </c>
      <c r="F489" s="38"/>
      <c r="G489" s="38"/>
      <c r="H489" s="40">
        <v>0</v>
      </c>
      <c r="I489" s="40">
        <v>0</v>
      </c>
      <c r="J489" s="40">
        <v>0</v>
      </c>
      <c r="K489" s="40">
        <v>1</v>
      </c>
      <c r="L489" s="40">
        <v>41</v>
      </c>
      <c r="M489" s="38">
        <v>488</v>
      </c>
    </row>
    <row r="490" spans="1:13" ht="15" thickBot="1" x14ac:dyDescent="0.35">
      <c r="A490" s="38">
        <v>489</v>
      </c>
      <c r="B490" s="38" t="s">
        <v>598</v>
      </c>
      <c r="C490" s="38" t="s">
        <v>110</v>
      </c>
      <c r="D490" s="41"/>
      <c r="E490" s="40">
        <v>0</v>
      </c>
      <c r="F490" s="38"/>
      <c r="G490" s="38"/>
      <c r="H490" s="40">
        <v>0</v>
      </c>
      <c r="I490" s="40">
        <v>0</v>
      </c>
      <c r="J490" s="40">
        <v>0</v>
      </c>
      <c r="K490" s="40">
        <v>1</v>
      </c>
      <c r="L490" s="40">
        <v>26</v>
      </c>
      <c r="M490" s="38">
        <v>489</v>
      </c>
    </row>
    <row r="491" spans="1:13" ht="15" thickBot="1" x14ac:dyDescent="0.35">
      <c r="A491" s="38">
        <v>490</v>
      </c>
      <c r="B491" s="38" t="s">
        <v>599</v>
      </c>
      <c r="C491" s="33" t="s">
        <v>2372</v>
      </c>
      <c r="D491" s="41"/>
      <c r="E491" s="40">
        <v>0</v>
      </c>
      <c r="F491" s="38"/>
      <c r="G491" s="38"/>
      <c r="H491" s="40">
        <v>0</v>
      </c>
      <c r="I491" s="40">
        <v>0</v>
      </c>
      <c r="J491" s="40">
        <v>0</v>
      </c>
      <c r="K491" s="40">
        <v>1</v>
      </c>
      <c r="L491" s="38"/>
      <c r="M491" s="38">
        <v>490</v>
      </c>
    </row>
    <row r="492" spans="1:13" ht="15" thickBot="1" x14ac:dyDescent="0.35">
      <c r="A492" s="38">
        <v>491</v>
      </c>
      <c r="B492" s="38" t="s">
        <v>600</v>
      </c>
      <c r="C492" s="38" t="s">
        <v>2018</v>
      </c>
      <c r="D492" s="41"/>
      <c r="E492" s="40">
        <v>0</v>
      </c>
      <c r="F492" s="38"/>
      <c r="G492" s="38"/>
      <c r="H492" s="40">
        <v>0</v>
      </c>
      <c r="I492" s="40">
        <v>0</v>
      </c>
      <c r="J492" s="40">
        <v>0</v>
      </c>
      <c r="K492" s="40">
        <v>1</v>
      </c>
      <c r="L492" s="40">
        <v>28</v>
      </c>
      <c r="M492" s="38">
        <v>491</v>
      </c>
    </row>
    <row r="493" spans="1:13" ht="15" thickBot="1" x14ac:dyDescent="0.35">
      <c r="A493" s="38">
        <v>492</v>
      </c>
      <c r="B493" s="38" t="s">
        <v>601</v>
      </c>
      <c r="C493" s="38" t="s">
        <v>1290</v>
      </c>
      <c r="D493" s="41"/>
      <c r="E493" s="40">
        <v>0</v>
      </c>
      <c r="F493" s="38"/>
      <c r="G493" s="38"/>
      <c r="H493" s="40">
        <v>0</v>
      </c>
      <c r="I493" s="40">
        <v>0</v>
      </c>
      <c r="J493" s="40">
        <v>0</v>
      </c>
      <c r="K493" s="40">
        <v>1</v>
      </c>
      <c r="L493" s="38"/>
      <c r="M493" s="38">
        <v>492</v>
      </c>
    </row>
    <row r="494" spans="1:13" ht="15" thickBot="1" x14ac:dyDescent="0.35">
      <c r="A494" s="38">
        <v>493</v>
      </c>
      <c r="B494" s="38" t="s">
        <v>603</v>
      </c>
      <c r="C494" s="38" t="s">
        <v>1994</v>
      </c>
      <c r="D494" s="41"/>
      <c r="E494" s="40">
        <v>0</v>
      </c>
      <c r="F494" s="38"/>
      <c r="G494" s="38"/>
      <c r="H494" s="40">
        <v>0</v>
      </c>
      <c r="I494" s="40">
        <v>0</v>
      </c>
      <c r="J494" s="40">
        <v>0</v>
      </c>
      <c r="K494" s="40">
        <v>1</v>
      </c>
      <c r="L494" s="40">
        <v>4</v>
      </c>
      <c r="M494" s="38">
        <v>493</v>
      </c>
    </row>
    <row r="495" spans="1:13" ht="15" thickBot="1" x14ac:dyDescent="0.35">
      <c r="A495" s="38">
        <v>494</v>
      </c>
      <c r="B495" s="38" t="s">
        <v>604</v>
      </c>
      <c r="C495" s="33" t="s">
        <v>2370</v>
      </c>
      <c r="D495" s="41"/>
      <c r="E495" s="40">
        <v>0</v>
      </c>
      <c r="F495" s="38"/>
      <c r="G495" s="38"/>
      <c r="H495" s="40">
        <v>0</v>
      </c>
      <c r="I495" s="40">
        <v>0</v>
      </c>
      <c r="J495" s="40">
        <v>0</v>
      </c>
      <c r="K495" s="40">
        <v>1</v>
      </c>
      <c r="L495" s="40">
        <v>114</v>
      </c>
      <c r="M495" s="38">
        <v>494</v>
      </c>
    </row>
    <row r="496" spans="1:13" ht="15" thickBot="1" x14ac:dyDescent="0.35">
      <c r="A496" s="38">
        <v>495</v>
      </c>
      <c r="B496" s="38" t="s">
        <v>605</v>
      </c>
      <c r="C496" s="38" t="s">
        <v>2373</v>
      </c>
      <c r="D496" s="41"/>
      <c r="E496" s="40">
        <v>0</v>
      </c>
      <c r="F496" s="38"/>
      <c r="G496" s="38"/>
      <c r="H496" s="40">
        <v>0</v>
      </c>
      <c r="I496" s="40">
        <v>0</v>
      </c>
      <c r="J496" s="40">
        <v>0</v>
      </c>
      <c r="K496" s="40">
        <v>1</v>
      </c>
      <c r="L496" s="38"/>
      <c r="M496" s="38">
        <v>495</v>
      </c>
    </row>
    <row r="497" spans="1:13" ht="15" thickBot="1" x14ac:dyDescent="0.35">
      <c r="A497" s="38">
        <v>496</v>
      </c>
      <c r="B497" s="38" t="s">
        <v>606</v>
      </c>
      <c r="C497" s="38" t="s">
        <v>2337</v>
      </c>
      <c r="D497" s="41"/>
      <c r="E497" s="40">
        <v>0</v>
      </c>
      <c r="F497" s="38"/>
      <c r="G497" s="38"/>
      <c r="H497" s="40">
        <v>0</v>
      </c>
      <c r="I497" s="40">
        <v>0</v>
      </c>
      <c r="J497" s="40">
        <v>0</v>
      </c>
      <c r="K497" s="40">
        <v>1</v>
      </c>
      <c r="L497" s="40">
        <v>41</v>
      </c>
      <c r="M497" s="38">
        <v>496</v>
      </c>
    </row>
    <row r="498" spans="1:13" ht="15" thickBot="1" x14ac:dyDescent="0.35">
      <c r="A498" s="38">
        <v>497</v>
      </c>
      <c r="B498" s="38" t="s">
        <v>607</v>
      </c>
      <c r="C498" s="38" t="s">
        <v>110</v>
      </c>
      <c r="D498" s="41"/>
      <c r="E498" s="40">
        <v>0</v>
      </c>
      <c r="F498" s="38"/>
      <c r="G498" s="38"/>
      <c r="H498" s="40">
        <v>0</v>
      </c>
      <c r="I498" s="40">
        <v>0</v>
      </c>
      <c r="J498" s="40">
        <v>0</v>
      </c>
      <c r="K498" s="40">
        <v>1</v>
      </c>
      <c r="L498" s="40">
        <v>26</v>
      </c>
      <c r="M498" s="38">
        <v>497</v>
      </c>
    </row>
    <row r="499" spans="1:13" ht="15" thickBot="1" x14ac:dyDescent="0.35">
      <c r="A499" s="38">
        <v>498</v>
      </c>
      <c r="B499" s="38" t="s">
        <v>608</v>
      </c>
      <c r="C499" s="38" t="s">
        <v>2018</v>
      </c>
      <c r="D499" s="41"/>
      <c r="E499" s="40">
        <v>0</v>
      </c>
      <c r="F499" s="38"/>
      <c r="G499" s="38"/>
      <c r="H499" s="40">
        <v>0</v>
      </c>
      <c r="I499" s="40">
        <v>0</v>
      </c>
      <c r="J499" s="40">
        <v>0</v>
      </c>
      <c r="K499" s="40">
        <v>1</v>
      </c>
      <c r="L499" s="40">
        <v>28</v>
      </c>
      <c r="M499" s="38">
        <v>498</v>
      </c>
    </row>
    <row r="500" spans="1:13" ht="15" thickBot="1" x14ac:dyDescent="0.35">
      <c r="A500" s="38">
        <v>499</v>
      </c>
      <c r="B500" s="38" t="s">
        <v>609</v>
      </c>
      <c r="C500" s="38" t="s">
        <v>2374</v>
      </c>
      <c r="D500" s="41"/>
      <c r="E500" s="40">
        <v>0</v>
      </c>
      <c r="F500" s="38"/>
      <c r="G500" s="38"/>
      <c r="H500" s="40">
        <v>0</v>
      </c>
      <c r="I500" s="40">
        <v>0</v>
      </c>
      <c r="J500" s="40">
        <v>0</v>
      </c>
      <c r="K500" s="40">
        <v>1</v>
      </c>
      <c r="L500" s="38"/>
      <c r="M500" s="38">
        <v>499</v>
      </c>
    </row>
    <row r="501" spans="1:13" ht="15" thickBot="1" x14ac:dyDescent="0.35">
      <c r="A501" s="38">
        <v>500</v>
      </c>
      <c r="B501" s="38" t="s">
        <v>610</v>
      </c>
      <c r="C501" s="38" t="s">
        <v>2375</v>
      </c>
      <c r="D501" s="41"/>
      <c r="E501" s="40">
        <v>0</v>
      </c>
      <c r="F501" s="38"/>
      <c r="G501" s="38"/>
      <c r="H501" s="40">
        <v>0</v>
      </c>
      <c r="I501" s="40">
        <v>0</v>
      </c>
      <c r="J501" s="40">
        <v>0</v>
      </c>
      <c r="K501" s="40">
        <v>1</v>
      </c>
      <c r="L501" s="38"/>
      <c r="M501" s="38">
        <v>500</v>
      </c>
    </row>
    <row r="502" spans="1:13" ht="15" thickBot="1" x14ac:dyDescent="0.35">
      <c r="A502" s="38">
        <v>501</v>
      </c>
      <c r="B502" s="38" t="s">
        <v>612</v>
      </c>
      <c r="C502" s="38" t="s">
        <v>2374</v>
      </c>
      <c r="D502" s="41"/>
      <c r="E502" s="40">
        <v>0</v>
      </c>
      <c r="F502" s="38"/>
      <c r="G502" s="38"/>
      <c r="H502" s="40">
        <v>0</v>
      </c>
      <c r="I502" s="40">
        <v>0</v>
      </c>
      <c r="J502" s="40">
        <v>0</v>
      </c>
      <c r="K502" s="40">
        <v>1</v>
      </c>
      <c r="L502" s="38"/>
      <c r="M502" s="38">
        <v>501</v>
      </c>
    </row>
    <row r="503" spans="1:13" ht="15" thickBot="1" x14ac:dyDescent="0.35">
      <c r="A503" s="38">
        <v>502</v>
      </c>
      <c r="B503" s="38" t="s">
        <v>613</v>
      </c>
      <c r="C503" s="38" t="s">
        <v>2358</v>
      </c>
      <c r="D503" s="41"/>
      <c r="E503" s="40">
        <v>0</v>
      </c>
      <c r="F503" s="38"/>
      <c r="G503" s="38"/>
      <c r="H503" s="40">
        <v>0</v>
      </c>
      <c r="I503" s="40">
        <v>0</v>
      </c>
      <c r="J503" s="40">
        <v>0</v>
      </c>
      <c r="K503" s="40">
        <v>1</v>
      </c>
      <c r="L503" s="38"/>
      <c r="M503" s="38">
        <v>502</v>
      </c>
    </row>
    <row r="504" spans="1:13" ht="15" thickBot="1" x14ac:dyDescent="0.35">
      <c r="A504" s="38">
        <v>503</v>
      </c>
      <c r="B504" s="38" t="s">
        <v>614</v>
      </c>
      <c r="C504" s="38" t="s">
        <v>110</v>
      </c>
      <c r="D504" s="41"/>
      <c r="E504" s="40">
        <v>0</v>
      </c>
      <c r="F504" s="38"/>
      <c r="G504" s="38"/>
      <c r="H504" s="40">
        <v>0</v>
      </c>
      <c r="I504" s="40">
        <v>0</v>
      </c>
      <c r="J504" s="40">
        <v>0</v>
      </c>
      <c r="K504" s="40">
        <v>1</v>
      </c>
      <c r="L504" s="40">
        <v>26</v>
      </c>
      <c r="M504" s="38">
        <v>503</v>
      </c>
    </row>
    <row r="505" spans="1:13" ht="15" thickBot="1" x14ac:dyDescent="0.35">
      <c r="A505" s="38">
        <v>504</v>
      </c>
      <c r="B505" s="38" t="s">
        <v>615</v>
      </c>
      <c r="C505" s="33" t="s">
        <v>2376</v>
      </c>
      <c r="D505" s="41"/>
      <c r="E505" s="40">
        <v>0</v>
      </c>
      <c r="F505" s="38"/>
      <c r="G505" s="38"/>
      <c r="H505" s="40">
        <v>0</v>
      </c>
      <c r="I505" s="40">
        <v>0</v>
      </c>
      <c r="J505" s="40">
        <v>0</v>
      </c>
      <c r="K505" s="40">
        <v>1</v>
      </c>
      <c r="L505" s="38"/>
      <c r="M505" s="38">
        <v>504</v>
      </c>
    </row>
    <row r="506" spans="1:13" ht="15" thickBot="1" x14ac:dyDescent="0.35">
      <c r="A506" s="38">
        <v>505</v>
      </c>
      <c r="B506" s="38" t="s">
        <v>616</v>
      </c>
      <c r="C506" s="38" t="s">
        <v>2337</v>
      </c>
      <c r="D506" s="41"/>
      <c r="E506" s="40">
        <v>0</v>
      </c>
      <c r="F506" s="38"/>
      <c r="G506" s="38"/>
      <c r="H506" s="40">
        <v>0</v>
      </c>
      <c r="I506" s="40">
        <v>0</v>
      </c>
      <c r="J506" s="40">
        <v>0</v>
      </c>
      <c r="K506" s="40">
        <v>1</v>
      </c>
      <c r="L506" s="40">
        <v>41</v>
      </c>
      <c r="M506" s="38">
        <v>505</v>
      </c>
    </row>
    <row r="507" spans="1:13" ht="15" thickBot="1" x14ac:dyDescent="0.35">
      <c r="A507" s="38">
        <v>506</v>
      </c>
      <c r="B507" s="38" t="s">
        <v>617</v>
      </c>
      <c r="C507" s="38" t="s">
        <v>2377</v>
      </c>
      <c r="D507" s="41"/>
      <c r="E507" s="40">
        <v>0</v>
      </c>
      <c r="F507" s="38"/>
      <c r="G507" s="38"/>
      <c r="H507" s="40">
        <v>0</v>
      </c>
      <c r="I507" s="40">
        <v>0</v>
      </c>
      <c r="J507" s="40">
        <v>0</v>
      </c>
      <c r="K507" s="40">
        <v>1</v>
      </c>
      <c r="L507" s="38"/>
      <c r="M507" s="38">
        <v>506</v>
      </c>
    </row>
    <row r="508" spans="1:13" ht="15" thickBot="1" x14ac:dyDescent="0.35">
      <c r="A508" s="38">
        <v>507</v>
      </c>
      <c r="B508" s="38" t="s">
        <v>619</v>
      </c>
      <c r="C508" s="38" t="s">
        <v>2378</v>
      </c>
      <c r="D508" s="41"/>
      <c r="E508" s="40">
        <v>0</v>
      </c>
      <c r="F508" s="38"/>
      <c r="G508" s="38"/>
      <c r="H508" s="40">
        <v>0</v>
      </c>
      <c r="I508" s="40">
        <v>0</v>
      </c>
      <c r="J508" s="40">
        <v>0</v>
      </c>
      <c r="K508" s="40">
        <v>1</v>
      </c>
      <c r="L508" s="40">
        <v>4</v>
      </c>
      <c r="M508" s="38">
        <v>507</v>
      </c>
    </row>
    <row r="509" spans="1:13" ht="15" thickBot="1" x14ac:dyDescent="0.35">
      <c r="A509" s="38">
        <v>508</v>
      </c>
      <c r="B509" s="38" t="s">
        <v>620</v>
      </c>
      <c r="C509" s="33" t="s">
        <v>2379</v>
      </c>
      <c r="D509" s="41"/>
      <c r="E509" s="40">
        <v>0</v>
      </c>
      <c r="F509" s="38"/>
      <c r="G509" s="38"/>
      <c r="H509" s="40">
        <v>0</v>
      </c>
      <c r="I509" s="40">
        <v>0</v>
      </c>
      <c r="J509" s="40">
        <v>0</v>
      </c>
      <c r="K509" s="40">
        <v>1</v>
      </c>
      <c r="L509" s="38"/>
      <c r="M509" s="38">
        <v>508</v>
      </c>
    </row>
    <row r="510" spans="1:13" ht="15" thickBot="1" x14ac:dyDescent="0.35">
      <c r="A510" s="38">
        <v>509</v>
      </c>
      <c r="B510" s="38" t="s">
        <v>621</v>
      </c>
      <c r="C510" s="38" t="s">
        <v>2380</v>
      </c>
      <c r="D510" s="41"/>
      <c r="E510" s="40">
        <v>0</v>
      </c>
      <c r="F510" s="38"/>
      <c r="G510" s="38"/>
      <c r="H510" s="40">
        <v>0</v>
      </c>
      <c r="I510" s="40">
        <v>0</v>
      </c>
      <c r="J510" s="40">
        <v>0</v>
      </c>
      <c r="K510" s="40">
        <v>1</v>
      </c>
      <c r="L510" s="40">
        <v>41</v>
      </c>
      <c r="M510" s="38">
        <v>509</v>
      </c>
    </row>
    <row r="511" spans="1:13" ht="15" thickBot="1" x14ac:dyDescent="0.35">
      <c r="A511" s="38">
        <v>510</v>
      </c>
      <c r="B511" s="38" t="s">
        <v>622</v>
      </c>
      <c r="C511" s="38" t="s">
        <v>2381</v>
      </c>
      <c r="D511" s="41"/>
      <c r="E511" s="40">
        <v>0</v>
      </c>
      <c r="F511" s="38"/>
      <c r="G511" s="38"/>
      <c r="H511" s="40">
        <v>0</v>
      </c>
      <c r="I511" s="40">
        <v>0</v>
      </c>
      <c r="J511" s="40">
        <v>0</v>
      </c>
      <c r="K511" s="40">
        <v>1</v>
      </c>
      <c r="L511" s="38"/>
      <c r="M511" s="38">
        <v>510</v>
      </c>
    </row>
    <row r="512" spans="1:13" ht="15" thickBot="1" x14ac:dyDescent="0.35">
      <c r="A512" s="38">
        <v>511</v>
      </c>
      <c r="B512" s="38" t="s">
        <v>624</v>
      </c>
      <c r="C512" s="38" t="s">
        <v>2013</v>
      </c>
      <c r="D512" s="41"/>
      <c r="E512" s="40">
        <v>0</v>
      </c>
      <c r="F512" s="38"/>
      <c r="G512" s="38"/>
      <c r="H512" s="40">
        <v>0</v>
      </c>
      <c r="I512" s="40">
        <v>0</v>
      </c>
      <c r="J512" s="40">
        <v>0</v>
      </c>
      <c r="K512" s="40">
        <v>1</v>
      </c>
      <c r="L512" s="40">
        <v>23</v>
      </c>
      <c r="M512" s="38">
        <v>511</v>
      </c>
    </row>
    <row r="513" spans="1:13" ht="15" thickBot="1" x14ac:dyDescent="0.35">
      <c r="A513" s="38">
        <v>512</v>
      </c>
      <c r="B513" s="38" t="s">
        <v>625</v>
      </c>
      <c r="C513" s="38" t="s">
        <v>2382</v>
      </c>
      <c r="D513" s="41"/>
      <c r="E513" s="40">
        <v>0</v>
      </c>
      <c r="F513" s="38"/>
      <c r="G513" s="38"/>
      <c r="H513" s="40">
        <v>0</v>
      </c>
      <c r="I513" s="40">
        <v>0</v>
      </c>
      <c r="J513" s="40">
        <v>0</v>
      </c>
      <c r="K513" s="40">
        <v>1</v>
      </c>
      <c r="L513" s="38"/>
      <c r="M513" s="38">
        <v>512</v>
      </c>
    </row>
    <row r="514" spans="1:13" ht="15" thickBot="1" x14ac:dyDescent="0.35">
      <c r="A514" s="38">
        <v>513</v>
      </c>
      <c r="B514" s="38" t="s">
        <v>626</v>
      </c>
      <c r="C514" s="38" t="s">
        <v>2383</v>
      </c>
      <c r="D514" s="41"/>
      <c r="E514" s="40">
        <v>0</v>
      </c>
      <c r="F514" s="38"/>
      <c r="G514" s="38"/>
      <c r="H514" s="40">
        <v>0</v>
      </c>
      <c r="I514" s="40">
        <v>0</v>
      </c>
      <c r="J514" s="40">
        <v>0</v>
      </c>
      <c r="K514" s="40">
        <v>1</v>
      </c>
      <c r="L514" s="38"/>
      <c r="M514" s="38">
        <v>513</v>
      </c>
    </row>
    <row r="515" spans="1:13" ht="15" thickBot="1" x14ac:dyDescent="0.35">
      <c r="A515" s="38">
        <v>514</v>
      </c>
      <c r="B515" s="38" t="s">
        <v>627</v>
      </c>
      <c r="C515" s="38" t="s">
        <v>2384</v>
      </c>
      <c r="D515" s="41"/>
      <c r="E515" s="40">
        <v>0</v>
      </c>
      <c r="F515" s="38"/>
      <c r="G515" s="38"/>
      <c r="H515" s="40">
        <v>0</v>
      </c>
      <c r="I515" s="40">
        <v>0</v>
      </c>
      <c r="J515" s="40">
        <v>0</v>
      </c>
      <c r="K515" s="40">
        <v>1</v>
      </c>
      <c r="L515" s="38"/>
      <c r="M515" s="38">
        <v>514</v>
      </c>
    </row>
    <row r="516" spans="1:13" ht="15" thickBot="1" x14ac:dyDescent="0.35">
      <c r="A516" s="38">
        <v>515</v>
      </c>
      <c r="B516" s="38" t="s">
        <v>628</v>
      </c>
      <c r="C516" s="38" t="s">
        <v>2385</v>
      </c>
      <c r="D516" s="41"/>
      <c r="E516" s="40">
        <v>0</v>
      </c>
      <c r="F516" s="38"/>
      <c r="G516" s="38"/>
      <c r="H516" s="40">
        <v>0</v>
      </c>
      <c r="I516" s="40">
        <v>0</v>
      </c>
      <c r="J516" s="40">
        <v>0</v>
      </c>
      <c r="K516" s="40">
        <v>1</v>
      </c>
      <c r="L516" s="38"/>
      <c r="M516" s="38">
        <v>515</v>
      </c>
    </row>
    <row r="517" spans="1:13" ht="15" thickBot="1" x14ac:dyDescent="0.35">
      <c r="A517" s="38">
        <v>516</v>
      </c>
      <c r="B517" s="38" t="s">
        <v>630</v>
      </c>
      <c r="C517" s="38" t="s">
        <v>2386</v>
      </c>
      <c r="D517" s="41"/>
      <c r="E517" s="40">
        <v>0</v>
      </c>
      <c r="F517" s="38"/>
      <c r="G517" s="38"/>
      <c r="H517" s="40">
        <v>0</v>
      </c>
      <c r="I517" s="40">
        <v>0</v>
      </c>
      <c r="J517" s="40">
        <v>0</v>
      </c>
      <c r="K517" s="40">
        <v>1</v>
      </c>
      <c r="L517" s="38"/>
      <c r="M517" s="38">
        <v>516</v>
      </c>
    </row>
    <row r="518" spans="1:13" ht="15" thickBot="1" x14ac:dyDescent="0.35">
      <c r="A518" s="38">
        <v>517</v>
      </c>
      <c r="B518" s="38" t="s">
        <v>631</v>
      </c>
      <c r="C518" s="38" t="s">
        <v>2387</v>
      </c>
      <c r="D518" s="41"/>
      <c r="E518" s="40">
        <v>0</v>
      </c>
      <c r="F518" s="38"/>
      <c r="G518" s="38"/>
      <c r="H518" s="40">
        <v>0</v>
      </c>
      <c r="I518" s="40">
        <v>0</v>
      </c>
      <c r="J518" s="40">
        <v>0</v>
      </c>
      <c r="K518" s="40">
        <v>1</v>
      </c>
      <c r="L518" s="38"/>
      <c r="M518" s="38">
        <v>517</v>
      </c>
    </row>
    <row r="519" spans="1:13" ht="15" thickBot="1" x14ac:dyDescent="0.35">
      <c r="A519" s="38">
        <v>518</v>
      </c>
      <c r="B519" s="38" t="s">
        <v>632</v>
      </c>
      <c r="C519" s="38" t="s">
        <v>2388</v>
      </c>
      <c r="D519" s="41"/>
      <c r="E519" s="40">
        <v>0</v>
      </c>
      <c r="F519" s="38"/>
      <c r="G519" s="38"/>
      <c r="H519" s="40">
        <v>0</v>
      </c>
      <c r="I519" s="40">
        <v>0</v>
      </c>
      <c r="J519" s="40">
        <v>0</v>
      </c>
      <c r="K519" s="40">
        <v>1</v>
      </c>
      <c r="L519" s="38"/>
      <c r="M519" s="38">
        <v>518</v>
      </c>
    </row>
    <row r="520" spans="1:13" ht="15" thickBot="1" x14ac:dyDescent="0.35">
      <c r="A520" s="38">
        <v>519</v>
      </c>
      <c r="B520" s="38" t="s">
        <v>633</v>
      </c>
      <c r="C520" s="38" t="s">
        <v>2389</v>
      </c>
      <c r="D520" s="41"/>
      <c r="E520" s="40">
        <v>0</v>
      </c>
      <c r="F520" s="38"/>
      <c r="G520" s="38"/>
      <c r="H520" s="40">
        <v>0</v>
      </c>
      <c r="I520" s="40">
        <v>0</v>
      </c>
      <c r="J520" s="40">
        <v>0</v>
      </c>
      <c r="K520" s="40">
        <v>1</v>
      </c>
      <c r="L520" s="38"/>
      <c r="M520" s="38">
        <v>519</v>
      </c>
    </row>
    <row r="521" spans="1:13" ht="15" thickBot="1" x14ac:dyDescent="0.35">
      <c r="A521" s="38">
        <v>520</v>
      </c>
      <c r="B521" s="38" t="s">
        <v>634</v>
      </c>
      <c r="C521" s="38" t="s">
        <v>2390</v>
      </c>
      <c r="D521" s="41"/>
      <c r="E521" s="40">
        <v>0</v>
      </c>
      <c r="F521" s="38"/>
      <c r="G521" s="38"/>
      <c r="H521" s="40">
        <v>0</v>
      </c>
      <c r="I521" s="40">
        <v>0</v>
      </c>
      <c r="J521" s="40">
        <v>0</v>
      </c>
      <c r="K521" s="40">
        <v>1</v>
      </c>
      <c r="L521" s="38"/>
      <c r="M521" s="38">
        <v>520</v>
      </c>
    </row>
    <row r="522" spans="1:13" ht="15" thickBot="1" x14ac:dyDescent="0.35">
      <c r="A522" s="38">
        <v>521</v>
      </c>
      <c r="B522" s="38" t="s">
        <v>635</v>
      </c>
      <c r="C522" s="33" t="s">
        <v>2391</v>
      </c>
      <c r="D522" s="41"/>
      <c r="E522" s="40">
        <v>0</v>
      </c>
      <c r="F522" s="38"/>
      <c r="G522" s="38"/>
      <c r="H522" s="40">
        <v>0</v>
      </c>
      <c r="I522" s="40">
        <v>0</v>
      </c>
      <c r="J522" s="40">
        <v>0</v>
      </c>
      <c r="K522" s="40">
        <v>1</v>
      </c>
      <c r="L522" s="38"/>
      <c r="M522" s="38">
        <v>521</v>
      </c>
    </row>
    <row r="523" spans="1:13" ht="15" thickBot="1" x14ac:dyDescent="0.35">
      <c r="A523" s="38">
        <v>522</v>
      </c>
      <c r="B523" s="38" t="s">
        <v>637</v>
      </c>
      <c r="C523" s="38" t="s">
        <v>2392</v>
      </c>
      <c r="D523" s="41"/>
      <c r="E523" s="40">
        <v>0</v>
      </c>
      <c r="F523" s="38"/>
      <c r="G523" s="38"/>
      <c r="H523" s="40">
        <v>0</v>
      </c>
      <c r="I523" s="40">
        <v>0</v>
      </c>
      <c r="J523" s="40">
        <v>0</v>
      </c>
      <c r="K523" s="40">
        <v>1</v>
      </c>
      <c r="L523" s="38"/>
      <c r="M523" s="38">
        <v>522</v>
      </c>
    </row>
    <row r="524" spans="1:13" ht="15" thickBot="1" x14ac:dyDescent="0.35">
      <c r="A524" s="38">
        <v>523</v>
      </c>
      <c r="B524" s="38" t="s">
        <v>638</v>
      </c>
      <c r="C524" s="38" t="s">
        <v>2393</v>
      </c>
      <c r="D524" s="41"/>
      <c r="E524" s="40">
        <v>0</v>
      </c>
      <c r="F524" s="38"/>
      <c r="G524" s="38"/>
      <c r="H524" s="40">
        <v>0</v>
      </c>
      <c r="I524" s="40">
        <v>0</v>
      </c>
      <c r="J524" s="40">
        <v>0</v>
      </c>
      <c r="K524" s="40">
        <v>1</v>
      </c>
      <c r="L524" s="38"/>
      <c r="M524" s="38">
        <v>523</v>
      </c>
    </row>
    <row r="525" spans="1:13" ht="15" thickBot="1" x14ac:dyDescent="0.35">
      <c r="A525" s="38">
        <v>524</v>
      </c>
      <c r="B525" s="38" t="s">
        <v>639</v>
      </c>
      <c r="C525" s="38" t="s">
        <v>2394</v>
      </c>
      <c r="D525" s="41"/>
      <c r="E525" s="40">
        <v>0</v>
      </c>
      <c r="F525" s="38"/>
      <c r="G525" s="38"/>
      <c r="H525" s="40">
        <v>0</v>
      </c>
      <c r="I525" s="40">
        <v>0</v>
      </c>
      <c r="J525" s="40">
        <v>0</v>
      </c>
      <c r="K525" s="40">
        <v>1</v>
      </c>
      <c r="L525" s="38"/>
      <c r="M525" s="38">
        <v>524</v>
      </c>
    </row>
    <row r="526" spans="1:13" ht="15" thickBot="1" x14ac:dyDescent="0.35">
      <c r="A526" s="38">
        <v>525</v>
      </c>
      <c r="B526" s="38" t="s">
        <v>640</v>
      </c>
      <c r="C526" s="33" t="s">
        <v>2395</v>
      </c>
      <c r="D526" s="41"/>
      <c r="E526" s="40">
        <v>0</v>
      </c>
      <c r="F526" s="38"/>
      <c r="G526" s="38"/>
      <c r="H526" s="40">
        <v>0</v>
      </c>
      <c r="I526" s="40">
        <v>0</v>
      </c>
      <c r="J526" s="40">
        <v>0</v>
      </c>
      <c r="K526" s="40">
        <v>1</v>
      </c>
      <c r="L526" s="38"/>
      <c r="M526" s="38">
        <v>525</v>
      </c>
    </row>
    <row r="527" spans="1:13" ht="15" thickBot="1" x14ac:dyDescent="0.35">
      <c r="A527" s="38">
        <v>526</v>
      </c>
      <c r="B527" s="38" t="s">
        <v>641</v>
      </c>
      <c r="C527" s="38" t="s">
        <v>2396</v>
      </c>
      <c r="D527" s="41"/>
      <c r="E527" s="40">
        <v>0</v>
      </c>
      <c r="F527" s="38"/>
      <c r="G527" s="38"/>
      <c r="H527" s="40">
        <v>0</v>
      </c>
      <c r="I527" s="40">
        <v>0</v>
      </c>
      <c r="J527" s="40">
        <v>0</v>
      </c>
      <c r="K527" s="40">
        <v>1</v>
      </c>
      <c r="L527" s="38"/>
      <c r="M527" s="38">
        <v>526</v>
      </c>
    </row>
    <row r="528" spans="1:13" ht="15" thickBot="1" x14ac:dyDescent="0.35">
      <c r="A528" s="38">
        <v>527</v>
      </c>
      <c r="B528" s="38" t="s">
        <v>643</v>
      </c>
      <c r="C528" s="38" t="s">
        <v>2018</v>
      </c>
      <c r="D528" s="41"/>
      <c r="E528" s="40">
        <v>0</v>
      </c>
      <c r="F528" s="38"/>
      <c r="G528" s="38"/>
      <c r="H528" s="40">
        <v>0</v>
      </c>
      <c r="I528" s="40">
        <v>0</v>
      </c>
      <c r="J528" s="40">
        <v>0</v>
      </c>
      <c r="K528" s="40">
        <v>1</v>
      </c>
      <c r="L528" s="40">
        <v>28</v>
      </c>
      <c r="M528" s="38">
        <v>527</v>
      </c>
    </row>
    <row r="529" spans="1:13" ht="15" thickBot="1" x14ac:dyDescent="0.35">
      <c r="A529" s="38">
        <v>528</v>
      </c>
      <c r="B529" s="38" t="s">
        <v>644</v>
      </c>
      <c r="C529" s="38" t="s">
        <v>2039</v>
      </c>
      <c r="D529" s="41"/>
      <c r="E529" s="40">
        <v>0</v>
      </c>
      <c r="F529" s="38"/>
      <c r="G529" s="38"/>
      <c r="H529" s="40">
        <v>0</v>
      </c>
      <c r="I529" s="40">
        <v>0</v>
      </c>
      <c r="J529" s="40">
        <v>0</v>
      </c>
      <c r="K529" s="40">
        <v>1</v>
      </c>
      <c r="L529" s="40">
        <v>52</v>
      </c>
      <c r="M529" s="38">
        <v>528</v>
      </c>
    </row>
    <row r="530" spans="1:13" ht="15" thickBot="1" x14ac:dyDescent="0.35">
      <c r="A530" s="38">
        <v>529</v>
      </c>
      <c r="B530" s="38" t="s">
        <v>645</v>
      </c>
      <c r="C530" s="33" t="s">
        <v>2397</v>
      </c>
      <c r="D530" s="41"/>
      <c r="E530" s="40">
        <v>0</v>
      </c>
      <c r="F530" s="38"/>
      <c r="G530" s="38"/>
      <c r="H530" s="40">
        <v>0</v>
      </c>
      <c r="I530" s="40">
        <v>0</v>
      </c>
      <c r="J530" s="40">
        <v>0</v>
      </c>
      <c r="K530" s="40">
        <v>1</v>
      </c>
      <c r="L530" s="38"/>
      <c r="M530" s="38">
        <v>529</v>
      </c>
    </row>
    <row r="531" spans="1:13" ht="15" thickBot="1" x14ac:dyDescent="0.35">
      <c r="A531" s="38">
        <v>530</v>
      </c>
      <c r="B531" s="38" t="s">
        <v>646</v>
      </c>
      <c r="C531" s="38" t="s">
        <v>216</v>
      </c>
      <c r="D531" s="41"/>
      <c r="E531" s="40">
        <v>0</v>
      </c>
      <c r="F531" s="38"/>
      <c r="G531" s="38"/>
      <c r="H531" s="40">
        <v>0</v>
      </c>
      <c r="I531" s="40">
        <v>0</v>
      </c>
      <c r="J531" s="40">
        <v>0</v>
      </c>
      <c r="K531" s="40">
        <v>1</v>
      </c>
      <c r="L531" s="40">
        <v>42</v>
      </c>
      <c r="M531" s="38">
        <v>530</v>
      </c>
    </row>
    <row r="532" spans="1:13" ht="15" thickBot="1" x14ac:dyDescent="0.35">
      <c r="A532" s="38">
        <v>531</v>
      </c>
      <c r="B532" s="38" t="s">
        <v>647</v>
      </c>
      <c r="C532" s="38" t="s">
        <v>2337</v>
      </c>
      <c r="D532" s="41"/>
      <c r="E532" s="40">
        <v>0</v>
      </c>
      <c r="F532" s="38"/>
      <c r="G532" s="38"/>
      <c r="H532" s="40">
        <v>0</v>
      </c>
      <c r="I532" s="40">
        <v>0</v>
      </c>
      <c r="J532" s="40">
        <v>0</v>
      </c>
      <c r="K532" s="40">
        <v>1</v>
      </c>
      <c r="L532" s="40">
        <v>41</v>
      </c>
      <c r="M532" s="38">
        <v>531</v>
      </c>
    </row>
    <row r="533" spans="1:13" ht="15" thickBot="1" x14ac:dyDescent="0.35">
      <c r="A533" s="38">
        <v>532</v>
      </c>
      <c r="B533" s="38" t="s">
        <v>648</v>
      </c>
      <c r="C533" s="38" t="s">
        <v>2398</v>
      </c>
      <c r="D533" s="41"/>
      <c r="E533" s="40">
        <v>0</v>
      </c>
      <c r="F533" s="38"/>
      <c r="G533" s="38"/>
      <c r="H533" s="40">
        <v>0</v>
      </c>
      <c r="I533" s="40">
        <v>0</v>
      </c>
      <c r="J533" s="40">
        <v>0</v>
      </c>
      <c r="K533" s="40">
        <v>1</v>
      </c>
      <c r="L533" s="38"/>
      <c r="M533" s="38">
        <v>532</v>
      </c>
    </row>
    <row r="534" spans="1:13" ht="15" thickBot="1" x14ac:dyDescent="0.35">
      <c r="A534" s="38">
        <v>533</v>
      </c>
      <c r="B534" s="38" t="s">
        <v>650</v>
      </c>
      <c r="C534" s="38" t="s">
        <v>2378</v>
      </c>
      <c r="D534" s="41"/>
      <c r="E534" s="40">
        <v>0</v>
      </c>
      <c r="F534" s="38"/>
      <c r="G534" s="38"/>
      <c r="H534" s="40">
        <v>0</v>
      </c>
      <c r="I534" s="40">
        <v>0</v>
      </c>
      <c r="J534" s="40">
        <v>0</v>
      </c>
      <c r="K534" s="40">
        <v>1</v>
      </c>
      <c r="L534" s="40">
        <v>4</v>
      </c>
      <c r="M534" s="38">
        <v>533</v>
      </c>
    </row>
    <row r="535" spans="1:13" ht="15" thickBot="1" x14ac:dyDescent="0.35">
      <c r="A535" s="38">
        <v>534</v>
      </c>
      <c r="B535" s="38" t="s">
        <v>651</v>
      </c>
      <c r="C535" s="38" t="s">
        <v>2399</v>
      </c>
      <c r="D535" s="41"/>
      <c r="E535" s="40">
        <v>0</v>
      </c>
      <c r="F535" s="38"/>
      <c r="G535" s="38"/>
      <c r="H535" s="40">
        <v>0</v>
      </c>
      <c r="I535" s="40">
        <v>0</v>
      </c>
      <c r="J535" s="40">
        <v>0</v>
      </c>
      <c r="K535" s="40">
        <v>1</v>
      </c>
      <c r="L535" s="38"/>
      <c r="M535" s="38">
        <v>534</v>
      </c>
    </row>
    <row r="536" spans="1:13" ht="15" thickBot="1" x14ac:dyDescent="0.35">
      <c r="A536" s="38">
        <v>535</v>
      </c>
      <c r="B536" s="38" t="s">
        <v>652</v>
      </c>
      <c r="C536" s="38" t="s">
        <v>2400</v>
      </c>
      <c r="D536" s="41"/>
      <c r="E536" s="40">
        <v>0</v>
      </c>
      <c r="F536" s="38"/>
      <c r="G536" s="38"/>
      <c r="H536" s="40">
        <v>0</v>
      </c>
      <c r="I536" s="40">
        <v>0</v>
      </c>
      <c r="J536" s="40">
        <v>0</v>
      </c>
      <c r="K536" s="40">
        <v>1</v>
      </c>
      <c r="L536" s="38"/>
      <c r="M536" s="38">
        <v>535</v>
      </c>
    </row>
    <row r="537" spans="1:13" ht="15" thickBot="1" x14ac:dyDescent="0.35">
      <c r="A537" s="38">
        <v>536</v>
      </c>
      <c r="B537" s="38" t="s">
        <v>653</v>
      </c>
      <c r="C537" s="38" t="s">
        <v>2401</v>
      </c>
      <c r="D537" s="41"/>
      <c r="E537" s="40">
        <v>0</v>
      </c>
      <c r="F537" s="38"/>
      <c r="G537" s="38"/>
      <c r="H537" s="40">
        <v>0</v>
      </c>
      <c r="I537" s="40">
        <v>0</v>
      </c>
      <c r="J537" s="40">
        <v>0</v>
      </c>
      <c r="K537" s="40">
        <v>1</v>
      </c>
      <c r="L537" s="40">
        <v>41</v>
      </c>
      <c r="M537" s="38">
        <v>536</v>
      </c>
    </row>
    <row r="538" spans="1:13" ht="15" thickBot="1" x14ac:dyDescent="0.35">
      <c r="A538" s="38">
        <v>537</v>
      </c>
      <c r="B538" s="38" t="s">
        <v>655</v>
      </c>
      <c r="C538" s="33" t="s">
        <v>2402</v>
      </c>
      <c r="D538" s="41"/>
      <c r="E538" s="40">
        <v>0</v>
      </c>
      <c r="F538" s="38"/>
      <c r="G538" s="38"/>
      <c r="H538" s="40">
        <v>0</v>
      </c>
      <c r="I538" s="40">
        <v>0</v>
      </c>
      <c r="J538" s="40">
        <v>0</v>
      </c>
      <c r="K538" s="40">
        <v>1</v>
      </c>
      <c r="L538" s="38"/>
      <c r="M538" s="38">
        <v>537</v>
      </c>
    </row>
    <row r="539" spans="1:13" ht="15" thickBot="1" x14ac:dyDescent="0.35">
      <c r="A539" s="38">
        <v>538</v>
      </c>
      <c r="B539" s="38" t="s">
        <v>656</v>
      </c>
      <c r="C539" s="33" t="s">
        <v>2403</v>
      </c>
      <c r="D539" s="41"/>
      <c r="E539" s="40">
        <v>0</v>
      </c>
      <c r="F539" s="38"/>
      <c r="G539" s="38"/>
      <c r="H539" s="40">
        <v>0</v>
      </c>
      <c r="I539" s="40">
        <v>0</v>
      </c>
      <c r="J539" s="40">
        <v>0</v>
      </c>
      <c r="K539" s="40">
        <v>1</v>
      </c>
      <c r="L539" s="38"/>
      <c r="M539" s="38">
        <v>538</v>
      </c>
    </row>
    <row r="540" spans="1:13" ht="15" thickBot="1" x14ac:dyDescent="0.35">
      <c r="A540" s="38">
        <v>539</v>
      </c>
      <c r="B540" s="38" t="s">
        <v>657</v>
      </c>
      <c r="C540" s="38" t="s">
        <v>2404</v>
      </c>
      <c r="D540" s="41"/>
      <c r="E540" s="40">
        <v>0</v>
      </c>
      <c r="F540" s="38"/>
      <c r="G540" s="38"/>
      <c r="H540" s="40">
        <v>0</v>
      </c>
      <c r="I540" s="40">
        <v>0</v>
      </c>
      <c r="J540" s="40">
        <v>0</v>
      </c>
      <c r="K540" s="40">
        <v>1</v>
      </c>
      <c r="L540" s="38"/>
      <c r="M540" s="38">
        <v>539</v>
      </c>
    </row>
    <row r="541" spans="1:13" ht="15" thickBot="1" x14ac:dyDescent="0.35">
      <c r="A541" s="38">
        <v>540</v>
      </c>
      <c r="B541" s="38" t="s">
        <v>658</v>
      </c>
      <c r="C541" s="38" t="s">
        <v>2166</v>
      </c>
      <c r="D541" s="41"/>
      <c r="E541" s="40">
        <v>0</v>
      </c>
      <c r="F541" s="38"/>
      <c r="G541" s="38"/>
      <c r="H541" s="40">
        <v>0</v>
      </c>
      <c r="I541" s="40">
        <v>0</v>
      </c>
      <c r="J541" s="40">
        <v>0</v>
      </c>
      <c r="K541" s="40">
        <v>1</v>
      </c>
      <c r="L541" s="38"/>
      <c r="M541" s="38">
        <v>540</v>
      </c>
    </row>
    <row r="542" spans="1:13" ht="15" thickBot="1" x14ac:dyDescent="0.35">
      <c r="A542" s="38">
        <v>541</v>
      </c>
      <c r="B542" s="38" t="s">
        <v>659</v>
      </c>
      <c r="C542" s="38" t="s">
        <v>2405</v>
      </c>
      <c r="D542" s="41"/>
      <c r="E542" s="40">
        <v>0</v>
      </c>
      <c r="F542" s="38"/>
      <c r="G542" s="38"/>
      <c r="H542" s="40">
        <v>0</v>
      </c>
      <c r="I542" s="40">
        <v>0</v>
      </c>
      <c r="J542" s="40">
        <v>0</v>
      </c>
      <c r="K542" s="40">
        <v>1</v>
      </c>
      <c r="L542" s="38"/>
      <c r="M542" s="38">
        <v>541</v>
      </c>
    </row>
    <row r="543" spans="1:13" ht="15" thickBot="1" x14ac:dyDescent="0.35">
      <c r="A543" s="38">
        <v>542</v>
      </c>
      <c r="B543" s="38" t="s">
        <v>660</v>
      </c>
      <c r="C543" s="33" t="s">
        <v>2406</v>
      </c>
      <c r="D543" s="41"/>
      <c r="E543" s="40">
        <v>0</v>
      </c>
      <c r="F543" s="38"/>
      <c r="G543" s="38"/>
      <c r="H543" s="40">
        <v>0</v>
      </c>
      <c r="I543" s="40">
        <v>0</v>
      </c>
      <c r="J543" s="40">
        <v>0</v>
      </c>
      <c r="K543" s="40">
        <v>1</v>
      </c>
      <c r="L543" s="38"/>
      <c r="M543" s="38">
        <v>542</v>
      </c>
    </row>
    <row r="544" spans="1:13" ht="15" thickBot="1" x14ac:dyDescent="0.35">
      <c r="A544" s="38">
        <v>543</v>
      </c>
      <c r="B544" s="38" t="s">
        <v>661</v>
      </c>
      <c r="C544" s="33" t="s">
        <v>2407</v>
      </c>
      <c r="D544" s="41"/>
      <c r="E544" s="40">
        <v>0</v>
      </c>
      <c r="F544" s="38"/>
      <c r="G544" s="38"/>
      <c r="H544" s="40">
        <v>0</v>
      </c>
      <c r="I544" s="40">
        <v>0</v>
      </c>
      <c r="J544" s="40">
        <v>0</v>
      </c>
      <c r="K544" s="40">
        <v>1</v>
      </c>
      <c r="L544" s="38"/>
      <c r="M544" s="38">
        <v>543</v>
      </c>
    </row>
    <row r="545" spans="1:13" ht="15" thickBot="1" x14ac:dyDescent="0.35">
      <c r="A545" s="38">
        <v>544</v>
      </c>
      <c r="B545" s="38" t="s">
        <v>662</v>
      </c>
      <c r="C545" s="33" t="s">
        <v>2408</v>
      </c>
      <c r="D545" s="41"/>
      <c r="E545" s="40">
        <v>0</v>
      </c>
      <c r="F545" s="38"/>
      <c r="G545" s="38"/>
      <c r="H545" s="40">
        <v>0</v>
      </c>
      <c r="I545" s="40">
        <v>0</v>
      </c>
      <c r="J545" s="40">
        <v>0</v>
      </c>
      <c r="K545" s="40">
        <v>1</v>
      </c>
      <c r="L545" s="38"/>
      <c r="M545" s="38">
        <v>544</v>
      </c>
    </row>
    <row r="546" spans="1:13" ht="15" thickBot="1" x14ac:dyDescent="0.35">
      <c r="A546" s="38">
        <v>545</v>
      </c>
      <c r="B546" s="38" t="s">
        <v>665</v>
      </c>
      <c r="C546" s="38" t="s">
        <v>2409</v>
      </c>
      <c r="D546" s="41"/>
      <c r="E546" s="40">
        <v>0</v>
      </c>
      <c r="F546" s="38"/>
      <c r="G546" s="38"/>
      <c r="H546" s="40">
        <v>0</v>
      </c>
      <c r="I546" s="40">
        <v>0</v>
      </c>
      <c r="J546" s="40">
        <v>0</v>
      </c>
      <c r="K546" s="40">
        <v>1</v>
      </c>
      <c r="L546" s="38"/>
      <c r="M546" s="38">
        <v>545</v>
      </c>
    </row>
    <row r="547" spans="1:13" ht="15" thickBot="1" x14ac:dyDescent="0.35">
      <c r="A547" s="38">
        <v>546</v>
      </c>
      <c r="B547" s="38" t="s">
        <v>666</v>
      </c>
      <c r="C547" s="38" t="s">
        <v>2410</v>
      </c>
      <c r="D547" s="41"/>
      <c r="E547" s="40">
        <v>0</v>
      </c>
      <c r="F547" s="38"/>
      <c r="G547" s="38"/>
      <c r="H547" s="40">
        <v>0</v>
      </c>
      <c r="I547" s="40">
        <v>0</v>
      </c>
      <c r="J547" s="40">
        <v>0</v>
      </c>
      <c r="K547" s="40">
        <v>1</v>
      </c>
      <c r="L547" s="38"/>
      <c r="M547" s="38">
        <v>546</v>
      </c>
    </row>
    <row r="548" spans="1:13" ht="15" thickBot="1" x14ac:dyDescent="0.35">
      <c r="A548" s="38">
        <v>547</v>
      </c>
      <c r="B548" s="38" t="s">
        <v>667</v>
      </c>
      <c r="C548" s="38" t="s">
        <v>2411</v>
      </c>
      <c r="D548" s="41"/>
      <c r="E548" s="40">
        <v>0</v>
      </c>
      <c r="F548" s="38"/>
      <c r="G548" s="38"/>
      <c r="H548" s="40">
        <v>0</v>
      </c>
      <c r="I548" s="40">
        <v>0</v>
      </c>
      <c r="J548" s="40">
        <v>0</v>
      </c>
      <c r="K548" s="40">
        <v>1</v>
      </c>
      <c r="L548" s="38"/>
      <c r="M548" s="38">
        <v>547</v>
      </c>
    </row>
    <row r="549" spans="1:13" ht="15" thickBot="1" x14ac:dyDescent="0.35">
      <c r="A549" s="38">
        <v>548</v>
      </c>
      <c r="B549" s="38" t="s">
        <v>670</v>
      </c>
      <c r="C549" s="38" t="s">
        <v>2409</v>
      </c>
      <c r="D549" s="41"/>
      <c r="E549" s="40">
        <v>0</v>
      </c>
      <c r="F549" s="38"/>
      <c r="G549" s="38"/>
      <c r="H549" s="40">
        <v>0</v>
      </c>
      <c r="I549" s="40">
        <v>0</v>
      </c>
      <c r="J549" s="40">
        <v>0</v>
      </c>
      <c r="K549" s="40">
        <v>1</v>
      </c>
      <c r="L549" s="38"/>
      <c r="M549" s="38">
        <v>548</v>
      </c>
    </row>
    <row r="550" spans="1:13" ht="15" thickBot="1" x14ac:dyDescent="0.35">
      <c r="A550" s="38">
        <v>549</v>
      </c>
      <c r="B550" s="38" t="s">
        <v>671</v>
      </c>
      <c r="C550" s="38" t="s">
        <v>2410</v>
      </c>
      <c r="D550" s="41"/>
      <c r="E550" s="40">
        <v>0</v>
      </c>
      <c r="F550" s="38"/>
      <c r="G550" s="38"/>
      <c r="H550" s="40">
        <v>0</v>
      </c>
      <c r="I550" s="40">
        <v>0</v>
      </c>
      <c r="J550" s="40">
        <v>0</v>
      </c>
      <c r="K550" s="40">
        <v>1</v>
      </c>
      <c r="L550" s="38"/>
      <c r="M550" s="38">
        <v>549</v>
      </c>
    </row>
    <row r="551" spans="1:13" ht="15" thickBot="1" x14ac:dyDescent="0.35">
      <c r="A551" s="38">
        <v>550</v>
      </c>
      <c r="B551" s="38" t="s">
        <v>672</v>
      </c>
      <c r="C551" s="38" t="s">
        <v>2411</v>
      </c>
      <c r="D551" s="41"/>
      <c r="E551" s="40">
        <v>0</v>
      </c>
      <c r="F551" s="38"/>
      <c r="G551" s="38"/>
      <c r="H551" s="40">
        <v>0</v>
      </c>
      <c r="I551" s="40">
        <v>0</v>
      </c>
      <c r="J551" s="40">
        <v>0</v>
      </c>
      <c r="K551" s="40">
        <v>1</v>
      </c>
      <c r="L551" s="38"/>
      <c r="M551" s="38">
        <v>550</v>
      </c>
    </row>
    <row r="552" spans="1:13" ht="15" thickBot="1" x14ac:dyDescent="0.35">
      <c r="A552" s="38">
        <v>551</v>
      </c>
      <c r="B552" s="38" t="s">
        <v>674</v>
      </c>
      <c r="C552" s="38" t="s">
        <v>2412</v>
      </c>
      <c r="D552" s="41"/>
      <c r="E552" s="40">
        <v>0</v>
      </c>
      <c r="F552" s="38"/>
      <c r="G552" s="38"/>
      <c r="H552" s="40">
        <v>0</v>
      </c>
      <c r="I552" s="40">
        <v>0</v>
      </c>
      <c r="J552" s="40">
        <v>0</v>
      </c>
      <c r="K552" s="40">
        <v>1</v>
      </c>
      <c r="L552" s="38"/>
      <c r="M552" s="38">
        <v>551</v>
      </c>
    </row>
    <row r="553" spans="1:13" ht="15" thickBot="1" x14ac:dyDescent="0.35">
      <c r="A553" s="38">
        <v>552</v>
      </c>
      <c r="B553" s="38" t="s">
        <v>675</v>
      </c>
      <c r="C553" s="38" t="s">
        <v>2413</v>
      </c>
      <c r="D553" s="41"/>
      <c r="E553" s="40">
        <v>0</v>
      </c>
      <c r="F553" s="38"/>
      <c r="G553" s="38"/>
      <c r="H553" s="40">
        <v>0</v>
      </c>
      <c r="I553" s="40">
        <v>0</v>
      </c>
      <c r="J553" s="40">
        <v>0</v>
      </c>
      <c r="K553" s="40">
        <v>1</v>
      </c>
      <c r="L553" s="38"/>
      <c r="M553" s="38">
        <v>552</v>
      </c>
    </row>
    <row r="554" spans="1:13" ht="15" thickBot="1" x14ac:dyDescent="0.35">
      <c r="A554" s="38">
        <v>553</v>
      </c>
      <c r="B554" s="38" t="s">
        <v>676</v>
      </c>
      <c r="C554" s="33" t="s">
        <v>2414</v>
      </c>
      <c r="D554" s="41"/>
      <c r="E554" s="40">
        <v>0</v>
      </c>
      <c r="F554" s="38"/>
      <c r="G554" s="38"/>
      <c r="H554" s="40">
        <v>0</v>
      </c>
      <c r="I554" s="40">
        <v>0</v>
      </c>
      <c r="J554" s="40">
        <v>0</v>
      </c>
      <c r="K554" s="40">
        <v>1</v>
      </c>
      <c r="L554" s="38"/>
      <c r="M554" s="38">
        <v>553</v>
      </c>
    </row>
    <row r="555" spans="1:13" ht="15" thickBot="1" x14ac:dyDescent="0.35">
      <c r="A555" s="38">
        <v>554</v>
      </c>
      <c r="B555" s="38" t="s">
        <v>677</v>
      </c>
      <c r="C555" s="38" t="s">
        <v>2415</v>
      </c>
      <c r="D555" s="41"/>
      <c r="E555" s="40">
        <v>0</v>
      </c>
      <c r="F555" s="38"/>
      <c r="G555" s="38"/>
      <c r="H555" s="40">
        <v>0</v>
      </c>
      <c r="I555" s="40">
        <v>0</v>
      </c>
      <c r="J555" s="40">
        <v>0</v>
      </c>
      <c r="K555" s="40">
        <v>1</v>
      </c>
      <c r="L555" s="40">
        <v>43</v>
      </c>
      <c r="M555" s="38">
        <v>554</v>
      </c>
    </row>
    <row r="556" spans="1:13" ht="15" thickBot="1" x14ac:dyDescent="0.35">
      <c r="A556" s="38">
        <v>555</v>
      </c>
      <c r="B556" s="38" t="s">
        <v>678</v>
      </c>
      <c r="C556" s="38" t="s">
        <v>1290</v>
      </c>
      <c r="D556" s="41"/>
      <c r="E556" s="40">
        <v>0</v>
      </c>
      <c r="F556" s="38"/>
      <c r="G556" s="38"/>
      <c r="H556" s="40">
        <v>0</v>
      </c>
      <c r="I556" s="40">
        <v>0</v>
      </c>
      <c r="J556" s="40">
        <v>0</v>
      </c>
      <c r="K556" s="40">
        <v>1</v>
      </c>
      <c r="L556" s="38"/>
      <c r="M556" s="38">
        <v>555</v>
      </c>
    </row>
    <row r="557" spans="1:13" ht="15" thickBot="1" x14ac:dyDescent="0.35">
      <c r="A557" s="38">
        <v>556</v>
      </c>
      <c r="B557" s="38" t="s">
        <v>679</v>
      </c>
      <c r="C557" s="38" t="s">
        <v>1994</v>
      </c>
      <c r="D557" s="41"/>
      <c r="E557" s="40">
        <v>0</v>
      </c>
      <c r="F557" s="38"/>
      <c r="G557" s="38"/>
      <c r="H557" s="40">
        <v>0</v>
      </c>
      <c r="I557" s="40">
        <v>0</v>
      </c>
      <c r="J557" s="40">
        <v>0</v>
      </c>
      <c r="K557" s="40">
        <v>1</v>
      </c>
      <c r="L557" s="40">
        <v>4</v>
      </c>
      <c r="M557" s="38">
        <v>556</v>
      </c>
    </row>
    <row r="558" spans="1:13" ht="15" thickBot="1" x14ac:dyDescent="0.35">
      <c r="A558" s="38">
        <v>557</v>
      </c>
      <c r="B558" s="38" t="s">
        <v>680</v>
      </c>
      <c r="C558" s="38" t="s">
        <v>2416</v>
      </c>
      <c r="D558" s="41"/>
      <c r="E558" s="40">
        <v>0</v>
      </c>
      <c r="F558" s="38"/>
      <c r="G558" s="38"/>
      <c r="H558" s="40">
        <v>0</v>
      </c>
      <c r="I558" s="40">
        <v>0</v>
      </c>
      <c r="J558" s="40">
        <v>0</v>
      </c>
      <c r="K558" s="40">
        <v>1</v>
      </c>
      <c r="L558" s="38"/>
      <c r="M558" s="38">
        <v>557</v>
      </c>
    </row>
    <row r="559" spans="1:13" ht="15" thickBot="1" x14ac:dyDescent="0.35">
      <c r="A559" s="38">
        <v>558</v>
      </c>
      <c r="B559" s="38" t="s">
        <v>681</v>
      </c>
      <c r="C559" s="38" t="s">
        <v>1991</v>
      </c>
      <c r="D559" s="41"/>
      <c r="E559" s="40">
        <v>0</v>
      </c>
      <c r="F559" s="38"/>
      <c r="G559" s="38"/>
      <c r="H559" s="40">
        <v>0</v>
      </c>
      <c r="I559" s="40">
        <v>0</v>
      </c>
      <c r="J559" s="40">
        <v>0</v>
      </c>
      <c r="K559" s="40">
        <v>1</v>
      </c>
      <c r="L559" s="40">
        <v>1</v>
      </c>
      <c r="M559" s="38">
        <v>558</v>
      </c>
    </row>
    <row r="560" spans="1:13" ht="15" thickBot="1" x14ac:dyDescent="0.35">
      <c r="A560" s="38">
        <v>559</v>
      </c>
      <c r="B560" s="38" t="s">
        <v>683</v>
      </c>
      <c r="C560" s="38" t="s">
        <v>2417</v>
      </c>
      <c r="D560" s="41"/>
      <c r="E560" s="40">
        <v>0</v>
      </c>
      <c r="F560" s="38"/>
      <c r="G560" s="38"/>
      <c r="H560" s="40">
        <v>0</v>
      </c>
      <c r="I560" s="40">
        <v>0</v>
      </c>
      <c r="J560" s="40">
        <v>0</v>
      </c>
      <c r="K560" s="40">
        <v>1</v>
      </c>
      <c r="L560" s="38"/>
      <c r="M560" s="38">
        <v>559</v>
      </c>
    </row>
    <row r="561" spans="1:13" ht="15" thickBot="1" x14ac:dyDescent="0.35">
      <c r="A561" s="38">
        <v>560</v>
      </c>
      <c r="B561" s="38" t="s">
        <v>684</v>
      </c>
      <c r="C561" s="33" t="s">
        <v>2418</v>
      </c>
      <c r="D561" s="41"/>
      <c r="E561" s="40">
        <v>0</v>
      </c>
      <c r="F561" s="38"/>
      <c r="G561" s="38"/>
      <c r="H561" s="40">
        <v>0</v>
      </c>
      <c r="I561" s="40">
        <v>0</v>
      </c>
      <c r="J561" s="40">
        <v>0</v>
      </c>
      <c r="K561" s="40">
        <v>1</v>
      </c>
      <c r="L561" s="38"/>
      <c r="M561" s="38">
        <v>560</v>
      </c>
    </row>
    <row r="562" spans="1:13" ht="15" thickBot="1" x14ac:dyDescent="0.35">
      <c r="A562" s="38">
        <v>561</v>
      </c>
      <c r="B562" s="38" t="s">
        <v>685</v>
      </c>
      <c r="C562" s="38" t="s">
        <v>2016</v>
      </c>
      <c r="D562" s="41"/>
      <c r="E562" s="40">
        <v>0</v>
      </c>
      <c r="F562" s="38"/>
      <c r="G562" s="38"/>
      <c r="H562" s="40">
        <v>0</v>
      </c>
      <c r="I562" s="40">
        <v>0</v>
      </c>
      <c r="J562" s="40">
        <v>0</v>
      </c>
      <c r="K562" s="40">
        <v>1</v>
      </c>
      <c r="L562" s="40">
        <v>26</v>
      </c>
      <c r="M562" s="38">
        <v>561</v>
      </c>
    </row>
    <row r="563" spans="1:13" ht="15" thickBot="1" x14ac:dyDescent="0.35">
      <c r="A563" s="38">
        <v>562</v>
      </c>
      <c r="B563" s="38" t="s">
        <v>686</v>
      </c>
      <c r="C563" s="38" t="s">
        <v>2337</v>
      </c>
      <c r="D563" s="41"/>
      <c r="E563" s="40">
        <v>0</v>
      </c>
      <c r="F563" s="38"/>
      <c r="G563" s="38"/>
      <c r="H563" s="40">
        <v>0</v>
      </c>
      <c r="I563" s="40">
        <v>0</v>
      </c>
      <c r="J563" s="40">
        <v>0</v>
      </c>
      <c r="K563" s="40">
        <v>1</v>
      </c>
      <c r="L563" s="40">
        <v>41</v>
      </c>
      <c r="M563" s="38">
        <v>562</v>
      </c>
    </row>
    <row r="564" spans="1:13" ht="15" thickBot="1" x14ac:dyDescent="0.35">
      <c r="A564" s="38">
        <v>563</v>
      </c>
      <c r="B564" s="38" t="s">
        <v>687</v>
      </c>
      <c r="C564" s="38" t="s">
        <v>2018</v>
      </c>
      <c r="D564" s="41"/>
      <c r="E564" s="40">
        <v>0</v>
      </c>
      <c r="F564" s="38"/>
      <c r="G564" s="38"/>
      <c r="H564" s="40">
        <v>0</v>
      </c>
      <c r="I564" s="40">
        <v>0</v>
      </c>
      <c r="J564" s="40">
        <v>0</v>
      </c>
      <c r="K564" s="40">
        <v>1</v>
      </c>
      <c r="L564" s="40">
        <v>28</v>
      </c>
      <c r="M564" s="38">
        <v>563</v>
      </c>
    </row>
    <row r="565" spans="1:13" ht="15" thickBot="1" x14ac:dyDescent="0.35">
      <c r="A565" s="38">
        <v>564</v>
      </c>
      <c r="B565" s="38" t="s">
        <v>689</v>
      </c>
      <c r="C565" s="38" t="s">
        <v>1991</v>
      </c>
      <c r="D565" s="41"/>
      <c r="E565" s="40">
        <v>0</v>
      </c>
      <c r="F565" s="38"/>
      <c r="G565" s="38"/>
      <c r="H565" s="40">
        <v>0</v>
      </c>
      <c r="I565" s="40">
        <v>0</v>
      </c>
      <c r="J565" s="40">
        <v>0</v>
      </c>
      <c r="K565" s="40">
        <v>1</v>
      </c>
      <c r="L565" s="40">
        <v>1</v>
      </c>
      <c r="M565" s="38">
        <v>564</v>
      </c>
    </row>
    <row r="566" spans="1:13" ht="15" thickBot="1" x14ac:dyDescent="0.35">
      <c r="A566" s="38">
        <v>565</v>
      </c>
      <c r="B566" s="38" t="s">
        <v>690</v>
      </c>
      <c r="C566" s="38" t="s">
        <v>1994</v>
      </c>
      <c r="D566" s="41"/>
      <c r="E566" s="40">
        <v>0</v>
      </c>
      <c r="F566" s="38"/>
      <c r="G566" s="38"/>
      <c r="H566" s="40">
        <v>0</v>
      </c>
      <c r="I566" s="40">
        <v>0</v>
      </c>
      <c r="J566" s="40">
        <v>0</v>
      </c>
      <c r="K566" s="40">
        <v>1</v>
      </c>
      <c r="L566" s="40">
        <v>4</v>
      </c>
      <c r="M566" s="38">
        <v>565</v>
      </c>
    </row>
    <row r="567" spans="1:13" ht="15" thickBot="1" x14ac:dyDescent="0.35">
      <c r="A567" s="38">
        <v>566</v>
      </c>
      <c r="B567" s="38" t="s">
        <v>691</v>
      </c>
      <c r="C567" s="38" t="s">
        <v>2419</v>
      </c>
      <c r="D567" s="41"/>
      <c r="E567" s="40">
        <v>0</v>
      </c>
      <c r="F567" s="38"/>
      <c r="G567" s="38"/>
      <c r="H567" s="40">
        <v>0</v>
      </c>
      <c r="I567" s="40">
        <v>0</v>
      </c>
      <c r="J567" s="40">
        <v>0</v>
      </c>
      <c r="K567" s="40">
        <v>1</v>
      </c>
      <c r="L567" s="40">
        <v>36</v>
      </c>
      <c r="M567" s="38">
        <v>566</v>
      </c>
    </row>
    <row r="568" spans="1:13" ht="15" thickBot="1" x14ac:dyDescent="0.35">
      <c r="A568" s="38">
        <v>567</v>
      </c>
      <c r="B568" s="38" t="s">
        <v>692</v>
      </c>
      <c r="C568" s="38" t="s">
        <v>2420</v>
      </c>
      <c r="D568" s="41"/>
      <c r="E568" s="40">
        <v>0</v>
      </c>
      <c r="F568" s="38"/>
      <c r="G568" s="38"/>
      <c r="H568" s="40">
        <v>0</v>
      </c>
      <c r="I568" s="40">
        <v>0</v>
      </c>
      <c r="J568" s="40">
        <v>0</v>
      </c>
      <c r="K568" s="40">
        <v>1</v>
      </c>
      <c r="L568" s="40">
        <v>37</v>
      </c>
      <c r="M568" s="38">
        <v>567</v>
      </c>
    </row>
    <row r="569" spans="1:13" ht="15" thickBot="1" x14ac:dyDescent="0.35">
      <c r="A569" s="38">
        <v>568</v>
      </c>
      <c r="B569" s="38" t="s">
        <v>693</v>
      </c>
      <c r="C569" s="38" t="s">
        <v>2014</v>
      </c>
      <c r="D569" s="41"/>
      <c r="E569" s="40">
        <v>0</v>
      </c>
      <c r="F569" s="38"/>
      <c r="G569" s="38"/>
      <c r="H569" s="40">
        <v>0</v>
      </c>
      <c r="I569" s="40">
        <v>0</v>
      </c>
      <c r="J569" s="40">
        <v>0</v>
      </c>
      <c r="K569" s="40">
        <v>1</v>
      </c>
      <c r="L569" s="40">
        <v>24</v>
      </c>
      <c r="M569" s="38">
        <v>568</v>
      </c>
    </row>
    <row r="570" spans="1:13" ht="15" thickBot="1" x14ac:dyDescent="0.35">
      <c r="A570" s="38">
        <v>569</v>
      </c>
      <c r="B570" s="38" t="s">
        <v>694</v>
      </c>
      <c r="C570" s="33" t="s">
        <v>2030</v>
      </c>
      <c r="D570" s="41"/>
      <c r="E570" s="40">
        <v>0</v>
      </c>
      <c r="F570" s="38"/>
      <c r="G570" s="38"/>
      <c r="H570" s="40">
        <v>0</v>
      </c>
      <c r="I570" s="40">
        <v>0</v>
      </c>
      <c r="J570" s="40">
        <v>0</v>
      </c>
      <c r="K570" s="40">
        <v>1</v>
      </c>
      <c r="L570" s="40">
        <v>43</v>
      </c>
      <c r="M570" s="38">
        <v>569</v>
      </c>
    </row>
    <row r="571" spans="1:13" ht="15" thickBot="1" x14ac:dyDescent="0.35">
      <c r="A571" s="38">
        <v>570</v>
      </c>
      <c r="B571" s="38" t="s">
        <v>695</v>
      </c>
      <c r="C571" s="38" t="s">
        <v>2031</v>
      </c>
      <c r="D571" s="41"/>
      <c r="E571" s="40">
        <v>0</v>
      </c>
      <c r="F571" s="38"/>
      <c r="G571" s="38"/>
      <c r="H571" s="40">
        <v>0</v>
      </c>
      <c r="I571" s="40">
        <v>0</v>
      </c>
      <c r="J571" s="40">
        <v>0</v>
      </c>
      <c r="K571" s="40">
        <v>1</v>
      </c>
      <c r="L571" s="40">
        <v>44</v>
      </c>
      <c r="M571" s="38">
        <v>570</v>
      </c>
    </row>
    <row r="572" spans="1:13" ht="15" thickBot="1" x14ac:dyDescent="0.35">
      <c r="A572" s="38">
        <v>571</v>
      </c>
      <c r="B572" s="38" t="s">
        <v>696</v>
      </c>
      <c r="C572" s="38" t="s">
        <v>2032</v>
      </c>
      <c r="D572" s="41"/>
      <c r="E572" s="40">
        <v>0</v>
      </c>
      <c r="F572" s="38"/>
      <c r="G572" s="38"/>
      <c r="H572" s="40">
        <v>0</v>
      </c>
      <c r="I572" s="40">
        <v>0</v>
      </c>
      <c r="J572" s="40">
        <v>0</v>
      </c>
      <c r="K572" s="40">
        <v>1</v>
      </c>
      <c r="L572" s="40">
        <v>45</v>
      </c>
      <c r="M572" s="38">
        <v>571</v>
      </c>
    </row>
    <row r="573" spans="1:13" ht="15" thickBot="1" x14ac:dyDescent="0.35">
      <c r="A573" s="38">
        <v>572</v>
      </c>
      <c r="B573" s="38" t="s">
        <v>698</v>
      </c>
      <c r="C573" s="38" t="s">
        <v>2060</v>
      </c>
      <c r="D573" s="41"/>
      <c r="E573" s="40">
        <v>0</v>
      </c>
      <c r="F573" s="38"/>
      <c r="G573" s="38"/>
      <c r="H573" s="40">
        <v>0</v>
      </c>
      <c r="I573" s="40">
        <v>0</v>
      </c>
      <c r="J573" s="40">
        <v>0</v>
      </c>
      <c r="K573" s="40">
        <v>1</v>
      </c>
      <c r="L573" s="40">
        <v>75</v>
      </c>
      <c r="M573" s="38">
        <v>572</v>
      </c>
    </row>
    <row r="574" spans="1:13" ht="15" thickBot="1" x14ac:dyDescent="0.35">
      <c r="A574" s="38">
        <v>573</v>
      </c>
      <c r="B574" s="38" t="s">
        <v>699</v>
      </c>
      <c r="C574" s="38" t="s">
        <v>1991</v>
      </c>
      <c r="D574" s="41"/>
      <c r="E574" s="40">
        <v>0</v>
      </c>
      <c r="F574" s="38"/>
      <c r="G574" s="38"/>
      <c r="H574" s="40">
        <v>0</v>
      </c>
      <c r="I574" s="40">
        <v>0</v>
      </c>
      <c r="J574" s="40">
        <v>0</v>
      </c>
      <c r="K574" s="40">
        <v>1</v>
      </c>
      <c r="L574" s="40">
        <v>1</v>
      </c>
      <c r="M574" s="38">
        <v>573</v>
      </c>
    </row>
    <row r="575" spans="1:13" ht="15" thickBot="1" x14ac:dyDescent="0.35">
      <c r="A575" s="38">
        <v>574</v>
      </c>
      <c r="B575" s="38" t="s">
        <v>700</v>
      </c>
      <c r="C575" s="38" t="s">
        <v>1994</v>
      </c>
      <c r="D575" s="41"/>
      <c r="E575" s="40">
        <v>0</v>
      </c>
      <c r="F575" s="38"/>
      <c r="G575" s="38"/>
      <c r="H575" s="40">
        <v>0</v>
      </c>
      <c r="I575" s="40">
        <v>0</v>
      </c>
      <c r="J575" s="40">
        <v>0</v>
      </c>
      <c r="K575" s="40">
        <v>1</v>
      </c>
      <c r="L575" s="40">
        <v>4</v>
      </c>
      <c r="M575" s="38">
        <v>574</v>
      </c>
    </row>
    <row r="576" spans="1:13" ht="15" thickBot="1" x14ac:dyDescent="0.35">
      <c r="A576" s="38">
        <v>575</v>
      </c>
      <c r="B576" s="38" t="s">
        <v>701</v>
      </c>
      <c r="C576" s="38" t="s">
        <v>2419</v>
      </c>
      <c r="D576" s="41"/>
      <c r="E576" s="40">
        <v>0</v>
      </c>
      <c r="F576" s="38"/>
      <c r="G576" s="38"/>
      <c r="H576" s="40">
        <v>0</v>
      </c>
      <c r="I576" s="40">
        <v>0</v>
      </c>
      <c r="J576" s="40">
        <v>0</v>
      </c>
      <c r="K576" s="40">
        <v>1</v>
      </c>
      <c r="L576" s="40">
        <v>36</v>
      </c>
      <c r="M576" s="38">
        <v>575</v>
      </c>
    </row>
    <row r="577" spans="1:13" ht="15" thickBot="1" x14ac:dyDescent="0.35">
      <c r="A577" s="38">
        <v>576</v>
      </c>
      <c r="B577" s="38" t="s">
        <v>702</v>
      </c>
      <c r="C577" s="38" t="s">
        <v>2420</v>
      </c>
      <c r="D577" s="41"/>
      <c r="E577" s="40">
        <v>0</v>
      </c>
      <c r="F577" s="38"/>
      <c r="G577" s="38"/>
      <c r="H577" s="40">
        <v>0</v>
      </c>
      <c r="I577" s="40">
        <v>0</v>
      </c>
      <c r="J577" s="40">
        <v>0</v>
      </c>
      <c r="K577" s="40">
        <v>1</v>
      </c>
      <c r="L577" s="40">
        <v>37</v>
      </c>
      <c r="M577" s="38">
        <v>576</v>
      </c>
    </row>
    <row r="578" spans="1:13" ht="15" thickBot="1" x14ac:dyDescent="0.35">
      <c r="A578" s="38">
        <v>577</v>
      </c>
      <c r="B578" s="38" t="s">
        <v>703</v>
      </c>
      <c r="C578" s="38" t="s">
        <v>2014</v>
      </c>
      <c r="D578" s="41"/>
      <c r="E578" s="40">
        <v>0</v>
      </c>
      <c r="F578" s="38"/>
      <c r="G578" s="38"/>
      <c r="H578" s="40">
        <v>0</v>
      </c>
      <c r="I578" s="40">
        <v>0</v>
      </c>
      <c r="J578" s="40">
        <v>0</v>
      </c>
      <c r="K578" s="40">
        <v>1</v>
      </c>
      <c r="L578" s="40">
        <v>24</v>
      </c>
      <c r="M578" s="38">
        <v>577</v>
      </c>
    </row>
    <row r="579" spans="1:13" ht="15" thickBot="1" x14ac:dyDescent="0.35">
      <c r="A579" s="38">
        <v>578</v>
      </c>
      <c r="B579" s="38" t="s">
        <v>704</v>
      </c>
      <c r="C579" s="33" t="s">
        <v>2030</v>
      </c>
      <c r="D579" s="41"/>
      <c r="E579" s="40">
        <v>0</v>
      </c>
      <c r="F579" s="38"/>
      <c r="G579" s="38"/>
      <c r="H579" s="40">
        <v>0</v>
      </c>
      <c r="I579" s="40">
        <v>0</v>
      </c>
      <c r="J579" s="40">
        <v>0</v>
      </c>
      <c r="K579" s="40">
        <v>1</v>
      </c>
      <c r="L579" s="40">
        <v>43</v>
      </c>
      <c r="M579" s="38">
        <v>578</v>
      </c>
    </row>
    <row r="580" spans="1:13" ht="15" thickBot="1" x14ac:dyDescent="0.35">
      <c r="A580" s="38">
        <v>579</v>
      </c>
      <c r="B580" s="38" t="s">
        <v>705</v>
      </c>
      <c r="C580" s="38" t="s">
        <v>2031</v>
      </c>
      <c r="D580" s="41"/>
      <c r="E580" s="40">
        <v>0</v>
      </c>
      <c r="F580" s="38"/>
      <c r="G580" s="38"/>
      <c r="H580" s="40">
        <v>0</v>
      </c>
      <c r="I580" s="40">
        <v>0</v>
      </c>
      <c r="J580" s="40">
        <v>0</v>
      </c>
      <c r="K580" s="40">
        <v>1</v>
      </c>
      <c r="L580" s="40">
        <v>44</v>
      </c>
      <c r="M580" s="38">
        <v>579</v>
      </c>
    </row>
    <row r="581" spans="1:13" ht="15" thickBot="1" x14ac:dyDescent="0.35">
      <c r="A581" s="38">
        <v>580</v>
      </c>
      <c r="B581" s="38" t="s">
        <v>706</v>
      </c>
      <c r="C581" s="38" t="s">
        <v>2032</v>
      </c>
      <c r="D581" s="41"/>
      <c r="E581" s="40">
        <v>0</v>
      </c>
      <c r="F581" s="38"/>
      <c r="G581" s="38"/>
      <c r="H581" s="40">
        <v>0</v>
      </c>
      <c r="I581" s="40">
        <v>0</v>
      </c>
      <c r="J581" s="40">
        <v>0</v>
      </c>
      <c r="K581" s="40">
        <v>1</v>
      </c>
      <c r="L581" s="40">
        <v>45</v>
      </c>
      <c r="M581" s="38">
        <v>580</v>
      </c>
    </row>
    <row r="582" spans="1:13" ht="15" thickBot="1" x14ac:dyDescent="0.35">
      <c r="A582" s="38">
        <v>581</v>
      </c>
      <c r="B582" s="38" t="s">
        <v>708</v>
      </c>
      <c r="C582" s="38" t="s">
        <v>1991</v>
      </c>
      <c r="D582" s="41"/>
      <c r="E582" s="40">
        <v>0</v>
      </c>
      <c r="F582" s="38"/>
      <c r="G582" s="38"/>
      <c r="H582" s="40">
        <v>0</v>
      </c>
      <c r="I582" s="40">
        <v>0</v>
      </c>
      <c r="J582" s="40">
        <v>0</v>
      </c>
      <c r="K582" s="40">
        <v>1</v>
      </c>
      <c r="L582" s="40">
        <v>1</v>
      </c>
      <c r="M582" s="38">
        <v>581</v>
      </c>
    </row>
    <row r="583" spans="1:13" ht="15" thickBot="1" x14ac:dyDescent="0.35">
      <c r="A583" s="38">
        <v>582</v>
      </c>
      <c r="B583" s="38" t="s">
        <v>709</v>
      </c>
      <c r="C583" s="38" t="s">
        <v>1994</v>
      </c>
      <c r="D583" s="41"/>
      <c r="E583" s="40">
        <v>0</v>
      </c>
      <c r="F583" s="38"/>
      <c r="G583" s="38"/>
      <c r="H583" s="40">
        <v>0</v>
      </c>
      <c r="I583" s="40">
        <v>0</v>
      </c>
      <c r="J583" s="40">
        <v>0</v>
      </c>
      <c r="K583" s="40">
        <v>1</v>
      </c>
      <c r="L583" s="40">
        <v>4</v>
      </c>
      <c r="M583" s="38">
        <v>582</v>
      </c>
    </row>
    <row r="584" spans="1:13" ht="15" thickBot="1" x14ac:dyDescent="0.35">
      <c r="A584" s="38">
        <v>583</v>
      </c>
      <c r="B584" s="38" t="s">
        <v>710</v>
      </c>
      <c r="C584" s="38" t="s">
        <v>2176</v>
      </c>
      <c r="D584" s="41"/>
      <c r="E584" s="40">
        <v>0</v>
      </c>
      <c r="F584" s="38"/>
      <c r="G584" s="38"/>
      <c r="H584" s="40">
        <v>0</v>
      </c>
      <c r="I584" s="40">
        <v>0</v>
      </c>
      <c r="J584" s="40">
        <v>0</v>
      </c>
      <c r="K584" s="40">
        <v>1</v>
      </c>
      <c r="L584" s="40">
        <v>55</v>
      </c>
      <c r="M584" s="38">
        <v>583</v>
      </c>
    </row>
    <row r="585" spans="1:13" ht="15" thickBot="1" x14ac:dyDescent="0.35">
      <c r="A585" s="38">
        <v>584</v>
      </c>
      <c r="B585" s="38" t="s">
        <v>711</v>
      </c>
      <c r="C585" s="38" t="s">
        <v>2349</v>
      </c>
      <c r="D585" s="41"/>
      <c r="E585" s="40">
        <v>0</v>
      </c>
      <c r="F585" s="38"/>
      <c r="G585" s="38"/>
      <c r="H585" s="40">
        <v>0</v>
      </c>
      <c r="I585" s="40">
        <v>0</v>
      </c>
      <c r="J585" s="40">
        <v>0</v>
      </c>
      <c r="K585" s="40">
        <v>1</v>
      </c>
      <c r="L585" s="40">
        <v>43</v>
      </c>
      <c r="M585" s="38">
        <v>584</v>
      </c>
    </row>
    <row r="586" spans="1:13" ht="15" thickBot="1" x14ac:dyDescent="0.35">
      <c r="A586" s="38">
        <v>585</v>
      </c>
      <c r="B586" s="38" t="s">
        <v>712</v>
      </c>
      <c r="C586" s="38" t="s">
        <v>2031</v>
      </c>
      <c r="D586" s="41"/>
      <c r="E586" s="40">
        <v>0</v>
      </c>
      <c r="F586" s="38"/>
      <c r="G586" s="38"/>
      <c r="H586" s="40">
        <v>0</v>
      </c>
      <c r="I586" s="40">
        <v>0</v>
      </c>
      <c r="J586" s="40">
        <v>0</v>
      </c>
      <c r="K586" s="40">
        <v>1</v>
      </c>
      <c r="L586" s="40">
        <v>44</v>
      </c>
      <c r="M586" s="38">
        <v>585</v>
      </c>
    </row>
    <row r="587" spans="1:13" ht="15" thickBot="1" x14ac:dyDescent="0.35">
      <c r="A587" s="38">
        <v>586</v>
      </c>
      <c r="B587" s="38" t="s">
        <v>713</v>
      </c>
      <c r="C587" s="33" t="s">
        <v>2421</v>
      </c>
      <c r="D587" s="41"/>
      <c r="E587" s="40">
        <v>0</v>
      </c>
      <c r="F587" s="38"/>
      <c r="G587" s="38"/>
      <c r="H587" s="40">
        <v>0</v>
      </c>
      <c r="I587" s="40">
        <v>0</v>
      </c>
      <c r="J587" s="40">
        <v>0</v>
      </c>
      <c r="K587" s="40">
        <v>1</v>
      </c>
      <c r="L587" s="38"/>
      <c r="M587" s="38">
        <v>586</v>
      </c>
    </row>
    <row r="588" spans="1:13" ht="15" thickBot="1" x14ac:dyDescent="0.35">
      <c r="A588" s="38">
        <v>587</v>
      </c>
      <c r="B588" s="38" t="s">
        <v>714</v>
      </c>
      <c r="C588" s="38" t="s">
        <v>2422</v>
      </c>
      <c r="D588" s="41"/>
      <c r="E588" s="40">
        <v>0</v>
      </c>
      <c r="F588" s="38"/>
      <c r="G588" s="38"/>
      <c r="H588" s="40">
        <v>0</v>
      </c>
      <c r="I588" s="40">
        <v>0</v>
      </c>
      <c r="J588" s="40">
        <v>0</v>
      </c>
      <c r="K588" s="40">
        <v>1</v>
      </c>
      <c r="L588" s="38"/>
      <c r="M588" s="38">
        <v>587</v>
      </c>
    </row>
    <row r="589" spans="1:13" ht="15" thickBot="1" x14ac:dyDescent="0.35">
      <c r="A589" s="38">
        <v>588</v>
      </c>
      <c r="B589" s="38" t="s">
        <v>716</v>
      </c>
      <c r="C589" s="38" t="s">
        <v>1994</v>
      </c>
      <c r="D589" s="41"/>
      <c r="E589" s="40">
        <v>0</v>
      </c>
      <c r="F589" s="38"/>
      <c r="G589" s="38"/>
      <c r="H589" s="40">
        <v>0</v>
      </c>
      <c r="I589" s="40">
        <v>0</v>
      </c>
      <c r="J589" s="40">
        <v>0</v>
      </c>
      <c r="K589" s="40">
        <v>1</v>
      </c>
      <c r="L589" s="40">
        <v>4</v>
      </c>
      <c r="M589" s="38">
        <v>588</v>
      </c>
    </row>
    <row r="590" spans="1:13" ht="15" thickBot="1" x14ac:dyDescent="0.35">
      <c r="A590" s="38">
        <v>589</v>
      </c>
      <c r="B590" s="38" t="s">
        <v>717</v>
      </c>
      <c r="C590" s="33" t="s">
        <v>2423</v>
      </c>
      <c r="D590" s="41"/>
      <c r="E590" s="40">
        <v>0</v>
      </c>
      <c r="F590" s="38"/>
      <c r="G590" s="38"/>
      <c r="H590" s="40">
        <v>0</v>
      </c>
      <c r="I590" s="40">
        <v>0</v>
      </c>
      <c r="J590" s="40">
        <v>0</v>
      </c>
      <c r="K590" s="40">
        <v>1</v>
      </c>
      <c r="L590" s="38"/>
      <c r="M590" s="38">
        <v>589</v>
      </c>
    </row>
    <row r="591" spans="1:13" ht="15" thickBot="1" x14ac:dyDescent="0.35">
      <c r="A591" s="38">
        <v>590</v>
      </c>
      <c r="B591" s="38" t="s">
        <v>718</v>
      </c>
      <c r="C591" s="38" t="s">
        <v>2349</v>
      </c>
      <c r="D591" s="41"/>
      <c r="E591" s="40">
        <v>0</v>
      </c>
      <c r="F591" s="38"/>
      <c r="G591" s="38"/>
      <c r="H591" s="40">
        <v>0</v>
      </c>
      <c r="I591" s="40">
        <v>0</v>
      </c>
      <c r="J591" s="40">
        <v>0</v>
      </c>
      <c r="K591" s="40">
        <v>1</v>
      </c>
      <c r="L591" s="40">
        <v>43</v>
      </c>
      <c r="M591" s="38">
        <v>590</v>
      </c>
    </row>
    <row r="592" spans="1:13" ht="15" thickBot="1" x14ac:dyDescent="0.35">
      <c r="A592" s="38">
        <v>591</v>
      </c>
      <c r="B592" s="38" t="s">
        <v>719</v>
      </c>
      <c r="C592" s="38" t="s">
        <v>2424</v>
      </c>
      <c r="D592" s="41"/>
      <c r="E592" s="40">
        <v>0</v>
      </c>
      <c r="F592" s="38"/>
      <c r="G592" s="38"/>
      <c r="H592" s="40">
        <v>0</v>
      </c>
      <c r="I592" s="40">
        <v>0</v>
      </c>
      <c r="J592" s="40">
        <v>0</v>
      </c>
      <c r="K592" s="40">
        <v>1</v>
      </c>
      <c r="L592" s="38"/>
      <c r="M592" s="38">
        <v>591</v>
      </c>
    </row>
    <row r="593" spans="1:13" ht="15" thickBot="1" x14ac:dyDescent="0.35">
      <c r="A593" s="38">
        <v>592</v>
      </c>
      <c r="B593" s="38" t="s">
        <v>720</v>
      </c>
      <c r="C593" s="38" t="s">
        <v>2031</v>
      </c>
      <c r="D593" s="41"/>
      <c r="E593" s="40">
        <v>0</v>
      </c>
      <c r="F593" s="38"/>
      <c r="G593" s="38"/>
      <c r="H593" s="40">
        <v>0</v>
      </c>
      <c r="I593" s="40">
        <v>0</v>
      </c>
      <c r="J593" s="40">
        <v>0</v>
      </c>
      <c r="K593" s="40">
        <v>1</v>
      </c>
      <c r="L593" s="40">
        <v>44</v>
      </c>
      <c r="M593" s="38">
        <v>592</v>
      </c>
    </row>
    <row r="594" spans="1:13" ht="15" thickBot="1" x14ac:dyDescent="0.35">
      <c r="A594" s="38">
        <v>593</v>
      </c>
      <c r="B594" s="38" t="s">
        <v>721</v>
      </c>
      <c r="C594" s="38" t="s">
        <v>2032</v>
      </c>
      <c r="D594" s="41"/>
      <c r="E594" s="40">
        <v>0</v>
      </c>
      <c r="F594" s="38"/>
      <c r="G594" s="38"/>
      <c r="H594" s="40">
        <v>0</v>
      </c>
      <c r="I594" s="40">
        <v>0</v>
      </c>
      <c r="J594" s="40">
        <v>0</v>
      </c>
      <c r="K594" s="40">
        <v>1</v>
      </c>
      <c r="L594" s="40">
        <v>45</v>
      </c>
      <c r="M594" s="38">
        <v>593</v>
      </c>
    </row>
    <row r="595" spans="1:13" ht="15" thickBot="1" x14ac:dyDescent="0.35">
      <c r="A595" s="38">
        <v>594</v>
      </c>
      <c r="B595" s="38" t="s">
        <v>722</v>
      </c>
      <c r="C595" s="38" t="s">
        <v>2425</v>
      </c>
      <c r="D595" s="41"/>
      <c r="E595" s="40">
        <v>0</v>
      </c>
      <c r="F595" s="38"/>
      <c r="G595" s="38"/>
      <c r="H595" s="40">
        <v>0</v>
      </c>
      <c r="I595" s="40">
        <v>0</v>
      </c>
      <c r="J595" s="40">
        <v>0</v>
      </c>
      <c r="K595" s="40">
        <v>1</v>
      </c>
      <c r="L595" s="38"/>
      <c r="M595" s="38">
        <v>594</v>
      </c>
    </row>
    <row r="596" spans="1:13" ht="15" thickBot="1" x14ac:dyDescent="0.35">
      <c r="A596" s="38">
        <v>595</v>
      </c>
      <c r="B596" s="38" t="s">
        <v>723</v>
      </c>
      <c r="C596" s="38" t="s">
        <v>2426</v>
      </c>
      <c r="D596" s="41"/>
      <c r="E596" s="40">
        <v>0</v>
      </c>
      <c r="F596" s="38"/>
      <c r="G596" s="38"/>
      <c r="H596" s="40">
        <v>0</v>
      </c>
      <c r="I596" s="40">
        <v>0</v>
      </c>
      <c r="J596" s="40">
        <v>0</v>
      </c>
      <c r="K596" s="40">
        <v>1</v>
      </c>
      <c r="L596" s="38"/>
      <c r="M596" s="38">
        <v>595</v>
      </c>
    </row>
    <row r="597" spans="1:13" ht="15" thickBot="1" x14ac:dyDescent="0.35">
      <c r="A597" s="38">
        <v>596</v>
      </c>
      <c r="B597" s="38" t="s">
        <v>724</v>
      </c>
      <c r="C597" s="33" t="s">
        <v>2427</v>
      </c>
      <c r="D597" s="41"/>
      <c r="E597" s="40">
        <v>0</v>
      </c>
      <c r="F597" s="38"/>
      <c r="G597" s="38"/>
      <c r="H597" s="40">
        <v>0</v>
      </c>
      <c r="I597" s="40">
        <v>0</v>
      </c>
      <c r="J597" s="40">
        <v>0</v>
      </c>
      <c r="K597" s="40">
        <v>1</v>
      </c>
      <c r="L597" s="38"/>
      <c r="M597" s="38">
        <v>596</v>
      </c>
    </row>
    <row r="598" spans="1:13" ht="15" thickBot="1" x14ac:dyDescent="0.35">
      <c r="A598" s="38">
        <v>597</v>
      </c>
      <c r="B598" s="38" t="s">
        <v>725</v>
      </c>
      <c r="C598" s="33" t="s">
        <v>2428</v>
      </c>
      <c r="D598" s="41"/>
      <c r="E598" s="40">
        <v>0</v>
      </c>
      <c r="F598" s="38"/>
      <c r="G598" s="38"/>
      <c r="H598" s="40">
        <v>0</v>
      </c>
      <c r="I598" s="40">
        <v>0</v>
      </c>
      <c r="J598" s="40">
        <v>0</v>
      </c>
      <c r="K598" s="40">
        <v>1</v>
      </c>
      <c r="L598" s="38"/>
      <c r="M598" s="38">
        <v>597</v>
      </c>
    </row>
    <row r="599" spans="1:13" ht="15" thickBot="1" x14ac:dyDescent="0.35">
      <c r="A599" s="38">
        <v>598</v>
      </c>
      <c r="B599" s="38" t="s">
        <v>726</v>
      </c>
      <c r="C599" s="33" t="s">
        <v>2429</v>
      </c>
      <c r="D599" s="41"/>
      <c r="E599" s="40">
        <v>0</v>
      </c>
      <c r="F599" s="38"/>
      <c r="G599" s="38"/>
      <c r="H599" s="40">
        <v>0</v>
      </c>
      <c r="I599" s="40">
        <v>0</v>
      </c>
      <c r="J599" s="40">
        <v>0</v>
      </c>
      <c r="K599" s="40">
        <v>1</v>
      </c>
      <c r="L599" s="38"/>
      <c r="M599" s="38">
        <v>598</v>
      </c>
    </row>
    <row r="600" spans="1:13" ht="15" thickBot="1" x14ac:dyDescent="0.35">
      <c r="A600" s="38">
        <v>599</v>
      </c>
      <c r="B600" s="38" t="s">
        <v>727</v>
      </c>
      <c r="C600" s="38" t="s">
        <v>2430</v>
      </c>
      <c r="D600" s="41"/>
      <c r="E600" s="40">
        <v>0</v>
      </c>
      <c r="F600" s="38"/>
      <c r="G600" s="38"/>
      <c r="H600" s="40">
        <v>0</v>
      </c>
      <c r="I600" s="40">
        <v>0</v>
      </c>
      <c r="J600" s="40">
        <v>0</v>
      </c>
      <c r="K600" s="40">
        <v>1</v>
      </c>
      <c r="L600" s="38"/>
      <c r="M600" s="38">
        <v>599</v>
      </c>
    </row>
    <row r="601" spans="1:13" ht="15" thickBot="1" x14ac:dyDescent="0.35">
      <c r="A601" s="38">
        <v>600</v>
      </c>
      <c r="B601" s="38" t="s">
        <v>729</v>
      </c>
      <c r="C601" s="38" t="s">
        <v>1994</v>
      </c>
      <c r="D601" s="41"/>
      <c r="E601" s="40">
        <v>0</v>
      </c>
      <c r="F601" s="38"/>
      <c r="G601" s="38"/>
      <c r="H601" s="40">
        <v>0</v>
      </c>
      <c r="I601" s="40">
        <v>0</v>
      </c>
      <c r="J601" s="40">
        <v>0</v>
      </c>
      <c r="K601" s="40">
        <v>1</v>
      </c>
      <c r="L601" s="40">
        <v>4</v>
      </c>
      <c r="M601" s="38">
        <v>600</v>
      </c>
    </row>
    <row r="602" spans="1:13" ht="15" thickBot="1" x14ac:dyDescent="0.35">
      <c r="A602" s="38">
        <v>601</v>
      </c>
      <c r="B602" s="38" t="s">
        <v>730</v>
      </c>
      <c r="C602" s="38" t="s">
        <v>2031</v>
      </c>
      <c r="D602" s="41"/>
      <c r="E602" s="40">
        <v>0</v>
      </c>
      <c r="F602" s="38"/>
      <c r="G602" s="38"/>
      <c r="H602" s="40">
        <v>0</v>
      </c>
      <c r="I602" s="40">
        <v>0</v>
      </c>
      <c r="J602" s="40">
        <v>0</v>
      </c>
      <c r="K602" s="40">
        <v>1</v>
      </c>
      <c r="L602" s="40">
        <v>44</v>
      </c>
      <c r="M602" s="38">
        <v>601</v>
      </c>
    </row>
    <row r="603" spans="1:13" ht="15" thickBot="1" x14ac:dyDescent="0.35">
      <c r="A603" s="38">
        <v>602</v>
      </c>
      <c r="B603" s="38" t="s">
        <v>731</v>
      </c>
      <c r="C603" s="38" t="s">
        <v>2349</v>
      </c>
      <c r="D603" s="41"/>
      <c r="E603" s="40">
        <v>0</v>
      </c>
      <c r="F603" s="38"/>
      <c r="G603" s="38"/>
      <c r="H603" s="40">
        <v>0</v>
      </c>
      <c r="I603" s="40">
        <v>0</v>
      </c>
      <c r="J603" s="40">
        <v>0</v>
      </c>
      <c r="K603" s="40">
        <v>1</v>
      </c>
      <c r="L603" s="40">
        <v>43</v>
      </c>
      <c r="M603" s="38">
        <v>602</v>
      </c>
    </row>
    <row r="604" spans="1:13" ht="15" thickBot="1" x14ac:dyDescent="0.35">
      <c r="A604" s="38">
        <v>603</v>
      </c>
      <c r="B604" s="38" t="s">
        <v>732</v>
      </c>
      <c r="C604" s="38" t="s">
        <v>2431</v>
      </c>
      <c r="D604" s="41"/>
      <c r="E604" s="40">
        <v>0</v>
      </c>
      <c r="F604" s="38"/>
      <c r="G604" s="38"/>
      <c r="H604" s="40">
        <v>0</v>
      </c>
      <c r="I604" s="40">
        <v>0</v>
      </c>
      <c r="J604" s="40">
        <v>0</v>
      </c>
      <c r="K604" s="40">
        <v>1</v>
      </c>
      <c r="L604" s="38"/>
      <c r="M604" s="38">
        <v>603</v>
      </c>
    </row>
    <row r="605" spans="1:13" ht="15" thickBot="1" x14ac:dyDescent="0.35">
      <c r="A605" s="38">
        <v>604</v>
      </c>
      <c r="B605" s="38" t="s">
        <v>733</v>
      </c>
      <c r="C605" s="38" t="s">
        <v>2014</v>
      </c>
      <c r="D605" s="41"/>
      <c r="E605" s="40">
        <v>0</v>
      </c>
      <c r="F605" s="38"/>
      <c r="G605" s="38"/>
      <c r="H605" s="40">
        <v>0</v>
      </c>
      <c r="I605" s="40">
        <v>0</v>
      </c>
      <c r="J605" s="40">
        <v>0</v>
      </c>
      <c r="K605" s="40">
        <v>1</v>
      </c>
      <c r="L605" s="40">
        <v>24</v>
      </c>
      <c r="M605" s="38">
        <v>604</v>
      </c>
    </row>
    <row r="606" spans="1:13" ht="15" thickBot="1" x14ac:dyDescent="0.35">
      <c r="A606" s="38">
        <v>605</v>
      </c>
      <c r="B606" s="38" t="s">
        <v>734</v>
      </c>
      <c r="C606" s="38" t="s">
        <v>2013</v>
      </c>
      <c r="D606" s="41"/>
      <c r="E606" s="40">
        <v>0</v>
      </c>
      <c r="F606" s="38"/>
      <c r="G606" s="38"/>
      <c r="H606" s="40">
        <v>0</v>
      </c>
      <c r="I606" s="40">
        <v>0</v>
      </c>
      <c r="J606" s="40">
        <v>0</v>
      </c>
      <c r="K606" s="40">
        <v>1</v>
      </c>
      <c r="L606" s="40">
        <v>23</v>
      </c>
      <c r="M606" s="38">
        <v>605</v>
      </c>
    </row>
    <row r="607" spans="1:13" ht="15" thickBot="1" x14ac:dyDescent="0.35">
      <c r="A607" s="38">
        <v>606</v>
      </c>
      <c r="B607" s="38" t="s">
        <v>735</v>
      </c>
      <c r="C607" s="38" t="s">
        <v>2432</v>
      </c>
      <c r="D607" s="41"/>
      <c r="E607" s="40">
        <v>0</v>
      </c>
      <c r="F607" s="38"/>
      <c r="G607" s="38"/>
      <c r="H607" s="40">
        <v>0</v>
      </c>
      <c r="I607" s="40">
        <v>0</v>
      </c>
      <c r="J607" s="40">
        <v>0</v>
      </c>
      <c r="K607" s="40">
        <v>1</v>
      </c>
      <c r="L607" s="38"/>
      <c r="M607" s="38">
        <v>606</v>
      </c>
    </row>
    <row r="608" spans="1:13" ht="15" thickBot="1" x14ac:dyDescent="0.35">
      <c r="A608" s="38">
        <v>607</v>
      </c>
      <c r="B608" s="38" t="s">
        <v>736</v>
      </c>
      <c r="C608" s="38" t="s">
        <v>1993</v>
      </c>
      <c r="D608" s="41"/>
      <c r="E608" s="40">
        <v>0</v>
      </c>
      <c r="F608" s="38"/>
      <c r="G608" s="38"/>
      <c r="H608" s="40">
        <v>0</v>
      </c>
      <c r="I608" s="40">
        <v>0</v>
      </c>
      <c r="J608" s="40">
        <v>0</v>
      </c>
      <c r="K608" s="40">
        <v>1</v>
      </c>
      <c r="L608" s="40">
        <v>3</v>
      </c>
      <c r="M608" s="38">
        <v>607</v>
      </c>
    </row>
    <row r="609" spans="1:13" ht="15" thickBot="1" x14ac:dyDescent="0.35">
      <c r="A609" s="38">
        <v>608</v>
      </c>
      <c r="B609" s="38" t="s">
        <v>737</v>
      </c>
      <c r="C609" s="33" t="s">
        <v>2433</v>
      </c>
      <c r="D609" s="41"/>
      <c r="E609" s="40">
        <v>0</v>
      </c>
      <c r="F609" s="38"/>
      <c r="G609" s="38"/>
      <c r="H609" s="40">
        <v>0</v>
      </c>
      <c r="I609" s="40">
        <v>0</v>
      </c>
      <c r="J609" s="40">
        <v>0</v>
      </c>
      <c r="K609" s="40">
        <v>1</v>
      </c>
      <c r="L609" s="38"/>
      <c r="M609" s="38">
        <v>608</v>
      </c>
    </row>
    <row r="610" spans="1:13" ht="15" thickBot="1" x14ac:dyDescent="0.35">
      <c r="A610" s="38">
        <v>609</v>
      </c>
      <c r="B610" s="38" t="s">
        <v>738</v>
      </c>
      <c r="C610" s="38" t="s">
        <v>2434</v>
      </c>
      <c r="D610" s="41"/>
      <c r="E610" s="40">
        <v>0</v>
      </c>
      <c r="F610" s="38"/>
      <c r="G610" s="38"/>
      <c r="H610" s="40">
        <v>0</v>
      </c>
      <c r="I610" s="40">
        <v>0</v>
      </c>
      <c r="J610" s="40">
        <v>0</v>
      </c>
      <c r="K610" s="40">
        <v>1</v>
      </c>
      <c r="L610" s="38"/>
      <c r="M610" s="38">
        <v>609</v>
      </c>
    </row>
    <row r="611" spans="1:13" ht="15" thickBot="1" x14ac:dyDescent="0.35">
      <c r="A611" s="38">
        <v>610</v>
      </c>
      <c r="B611" s="38" t="s">
        <v>739</v>
      </c>
      <c r="C611" s="38" t="s">
        <v>2435</v>
      </c>
      <c r="D611" s="41"/>
      <c r="E611" s="40">
        <v>0</v>
      </c>
      <c r="F611" s="38"/>
      <c r="G611" s="38"/>
      <c r="H611" s="40">
        <v>0</v>
      </c>
      <c r="I611" s="40">
        <v>0</v>
      </c>
      <c r="J611" s="40">
        <v>0</v>
      </c>
      <c r="K611" s="40">
        <v>1</v>
      </c>
      <c r="L611" s="38"/>
      <c r="M611" s="38">
        <v>610</v>
      </c>
    </row>
    <row r="612" spans="1:13" ht="15" thickBot="1" x14ac:dyDescent="0.35">
      <c r="A612" s="38">
        <v>611</v>
      </c>
      <c r="B612" s="38" t="s">
        <v>741</v>
      </c>
      <c r="C612" s="38" t="s">
        <v>1994</v>
      </c>
      <c r="D612" s="41"/>
      <c r="E612" s="40">
        <v>0</v>
      </c>
      <c r="F612" s="38"/>
      <c r="G612" s="38"/>
      <c r="H612" s="40">
        <v>0</v>
      </c>
      <c r="I612" s="40">
        <v>0</v>
      </c>
      <c r="J612" s="40">
        <v>0</v>
      </c>
      <c r="K612" s="40">
        <v>1</v>
      </c>
      <c r="L612" s="40">
        <v>4</v>
      </c>
      <c r="M612" s="38">
        <v>611</v>
      </c>
    </row>
    <row r="613" spans="1:13" ht="15" thickBot="1" x14ac:dyDescent="0.35">
      <c r="A613" s="38">
        <v>612</v>
      </c>
      <c r="B613" s="38" t="s">
        <v>742</v>
      </c>
      <c r="C613" s="38" t="s">
        <v>343</v>
      </c>
      <c r="D613" s="41"/>
      <c r="E613" s="40">
        <v>0</v>
      </c>
      <c r="F613" s="38"/>
      <c r="G613" s="38"/>
      <c r="H613" s="40">
        <v>0</v>
      </c>
      <c r="I613" s="40">
        <v>0</v>
      </c>
      <c r="J613" s="40">
        <v>0</v>
      </c>
      <c r="K613" s="40">
        <v>1</v>
      </c>
      <c r="L613" s="40">
        <v>59</v>
      </c>
      <c r="M613" s="38">
        <v>612</v>
      </c>
    </row>
    <row r="614" spans="1:13" ht="15" thickBot="1" x14ac:dyDescent="0.35">
      <c r="A614" s="38">
        <v>613</v>
      </c>
      <c r="B614" s="38" t="s">
        <v>743</v>
      </c>
      <c r="C614" s="33" t="s">
        <v>2436</v>
      </c>
      <c r="D614" s="41"/>
      <c r="E614" s="40">
        <v>0</v>
      </c>
      <c r="F614" s="38"/>
      <c r="G614" s="38"/>
      <c r="H614" s="40">
        <v>0</v>
      </c>
      <c r="I614" s="40">
        <v>0</v>
      </c>
      <c r="J614" s="40">
        <v>0</v>
      </c>
      <c r="K614" s="40">
        <v>1</v>
      </c>
      <c r="L614" s="38"/>
      <c r="M614" s="38">
        <v>613</v>
      </c>
    </row>
    <row r="615" spans="1:13" ht="15" thickBot="1" x14ac:dyDescent="0.35">
      <c r="A615" s="38">
        <v>614</v>
      </c>
      <c r="B615" s="38" t="s">
        <v>744</v>
      </c>
      <c r="C615" s="33" t="s">
        <v>2437</v>
      </c>
      <c r="D615" s="41"/>
      <c r="E615" s="40">
        <v>0</v>
      </c>
      <c r="F615" s="38"/>
      <c r="G615" s="38"/>
      <c r="H615" s="40">
        <v>0</v>
      </c>
      <c r="I615" s="40">
        <v>0</v>
      </c>
      <c r="J615" s="40">
        <v>0</v>
      </c>
      <c r="K615" s="40">
        <v>1</v>
      </c>
      <c r="L615" s="38"/>
      <c r="M615" s="38">
        <v>614</v>
      </c>
    </row>
    <row r="616" spans="1:13" ht="15" thickBot="1" x14ac:dyDescent="0.35">
      <c r="A616" s="38">
        <v>615</v>
      </c>
      <c r="B616" s="38" t="s">
        <v>745</v>
      </c>
      <c r="C616" s="38" t="s">
        <v>110</v>
      </c>
      <c r="D616" s="41"/>
      <c r="E616" s="40">
        <v>0</v>
      </c>
      <c r="F616" s="38"/>
      <c r="G616" s="38"/>
      <c r="H616" s="40">
        <v>0</v>
      </c>
      <c r="I616" s="40">
        <v>0</v>
      </c>
      <c r="J616" s="40">
        <v>0</v>
      </c>
      <c r="K616" s="40">
        <v>1</v>
      </c>
      <c r="L616" s="40">
        <v>26</v>
      </c>
      <c r="M616" s="38">
        <v>615</v>
      </c>
    </row>
    <row r="617" spans="1:13" ht="15" thickBot="1" x14ac:dyDescent="0.35">
      <c r="A617" s="38">
        <v>616</v>
      </c>
      <c r="B617" s="38" t="s">
        <v>746</v>
      </c>
      <c r="C617" s="38" t="s">
        <v>2438</v>
      </c>
      <c r="D617" s="41"/>
      <c r="E617" s="40">
        <v>0</v>
      </c>
      <c r="F617" s="38"/>
      <c r="G617" s="38"/>
      <c r="H617" s="40">
        <v>0</v>
      </c>
      <c r="I617" s="40">
        <v>0</v>
      </c>
      <c r="J617" s="40">
        <v>0</v>
      </c>
      <c r="K617" s="40">
        <v>1</v>
      </c>
      <c r="L617" s="38"/>
      <c r="M617" s="38">
        <v>616</v>
      </c>
    </row>
    <row r="618" spans="1:13" ht="15" thickBot="1" x14ac:dyDescent="0.35">
      <c r="A618" s="38">
        <v>617</v>
      </c>
      <c r="B618" s="38" t="s">
        <v>747</v>
      </c>
      <c r="C618" s="38" t="s">
        <v>2439</v>
      </c>
      <c r="D618" s="41"/>
      <c r="E618" s="40">
        <v>0</v>
      </c>
      <c r="F618" s="38"/>
      <c r="G618" s="38"/>
      <c r="H618" s="40">
        <v>0</v>
      </c>
      <c r="I618" s="40">
        <v>0</v>
      </c>
      <c r="J618" s="40">
        <v>0</v>
      </c>
      <c r="K618" s="40">
        <v>1</v>
      </c>
      <c r="L618" s="38"/>
      <c r="M618" s="38">
        <v>617</v>
      </c>
    </row>
    <row r="619" spans="1:13" ht="15" thickBot="1" x14ac:dyDescent="0.35">
      <c r="A619" s="38">
        <v>618</v>
      </c>
      <c r="B619" s="38" t="s">
        <v>748</v>
      </c>
      <c r="C619" s="38" t="s">
        <v>2440</v>
      </c>
      <c r="D619" s="41"/>
      <c r="E619" s="40">
        <v>0</v>
      </c>
      <c r="F619" s="38"/>
      <c r="G619" s="38"/>
      <c r="H619" s="40">
        <v>0</v>
      </c>
      <c r="I619" s="40">
        <v>0</v>
      </c>
      <c r="J619" s="40">
        <v>0</v>
      </c>
      <c r="K619" s="40">
        <v>1</v>
      </c>
      <c r="L619" s="38"/>
      <c r="M619" s="38">
        <v>618</v>
      </c>
    </row>
    <row r="620" spans="1:13" ht="15" thickBot="1" x14ac:dyDescent="0.35">
      <c r="A620" s="38">
        <v>619</v>
      </c>
      <c r="B620" s="38" t="s">
        <v>750</v>
      </c>
      <c r="C620" s="33" t="s">
        <v>2441</v>
      </c>
      <c r="D620" s="41"/>
      <c r="E620" s="40">
        <v>0</v>
      </c>
      <c r="F620" s="38"/>
      <c r="G620" s="38"/>
      <c r="H620" s="40">
        <v>0</v>
      </c>
      <c r="I620" s="40">
        <v>0</v>
      </c>
      <c r="J620" s="40">
        <v>0</v>
      </c>
      <c r="K620" s="40">
        <v>1</v>
      </c>
      <c r="L620" s="38"/>
      <c r="M620" s="38">
        <v>619</v>
      </c>
    </row>
    <row r="621" spans="1:13" ht="15" thickBot="1" x14ac:dyDescent="0.35">
      <c r="A621" s="38">
        <v>620</v>
      </c>
      <c r="B621" s="38" t="s">
        <v>751</v>
      </c>
      <c r="C621" s="33" t="s">
        <v>2442</v>
      </c>
      <c r="D621" s="41"/>
      <c r="E621" s="40">
        <v>0</v>
      </c>
      <c r="F621" s="38"/>
      <c r="G621" s="38"/>
      <c r="H621" s="40">
        <v>0</v>
      </c>
      <c r="I621" s="40">
        <v>0</v>
      </c>
      <c r="J621" s="40">
        <v>0</v>
      </c>
      <c r="K621" s="40">
        <v>1</v>
      </c>
      <c r="L621" s="38"/>
      <c r="M621" s="38">
        <v>620</v>
      </c>
    </row>
    <row r="622" spans="1:13" ht="15" thickBot="1" x14ac:dyDescent="0.35">
      <c r="A622" s="38">
        <v>621</v>
      </c>
      <c r="B622" s="38" t="s">
        <v>752</v>
      </c>
      <c r="C622" s="38" t="s">
        <v>2443</v>
      </c>
      <c r="D622" s="41"/>
      <c r="E622" s="40">
        <v>0</v>
      </c>
      <c r="F622" s="38"/>
      <c r="G622" s="38"/>
      <c r="H622" s="40">
        <v>0</v>
      </c>
      <c r="I622" s="40">
        <v>0</v>
      </c>
      <c r="J622" s="40">
        <v>0</v>
      </c>
      <c r="K622" s="40">
        <v>1</v>
      </c>
      <c r="L622" s="38"/>
      <c r="M622" s="38">
        <v>621</v>
      </c>
    </row>
    <row r="623" spans="1:13" ht="15" thickBot="1" x14ac:dyDescent="0.35">
      <c r="A623" s="38">
        <v>622</v>
      </c>
      <c r="B623" s="38" t="s">
        <v>753</v>
      </c>
      <c r="C623" s="38" t="s">
        <v>2444</v>
      </c>
      <c r="D623" s="41"/>
      <c r="E623" s="40">
        <v>0</v>
      </c>
      <c r="F623" s="38"/>
      <c r="G623" s="38"/>
      <c r="H623" s="40">
        <v>0</v>
      </c>
      <c r="I623" s="40">
        <v>0</v>
      </c>
      <c r="J623" s="40">
        <v>0</v>
      </c>
      <c r="K623" s="40">
        <v>1</v>
      </c>
      <c r="L623" s="38"/>
      <c r="M623" s="38">
        <v>622</v>
      </c>
    </row>
    <row r="624" spans="1:13" ht="15" thickBot="1" x14ac:dyDescent="0.35">
      <c r="A624" s="38">
        <v>623</v>
      </c>
      <c r="B624" s="38" t="s">
        <v>754</v>
      </c>
      <c r="C624" s="38" t="s">
        <v>2445</v>
      </c>
      <c r="D624" s="41"/>
      <c r="E624" s="40">
        <v>0</v>
      </c>
      <c r="F624" s="38"/>
      <c r="G624" s="38"/>
      <c r="H624" s="40">
        <v>0</v>
      </c>
      <c r="I624" s="40">
        <v>0</v>
      </c>
      <c r="J624" s="40">
        <v>0</v>
      </c>
      <c r="K624" s="40">
        <v>1</v>
      </c>
      <c r="L624" s="38"/>
      <c r="M624" s="38">
        <v>623</v>
      </c>
    </row>
    <row r="625" spans="1:13" ht="15" thickBot="1" x14ac:dyDescent="0.35">
      <c r="A625" s="38">
        <v>624</v>
      </c>
      <c r="B625" s="38" t="s">
        <v>755</v>
      </c>
      <c r="C625" s="33" t="s">
        <v>2446</v>
      </c>
      <c r="D625" s="41"/>
      <c r="E625" s="40">
        <v>0</v>
      </c>
      <c r="F625" s="38"/>
      <c r="G625" s="38"/>
      <c r="H625" s="40">
        <v>0</v>
      </c>
      <c r="I625" s="40">
        <v>0</v>
      </c>
      <c r="J625" s="40">
        <v>0</v>
      </c>
      <c r="K625" s="40">
        <v>1</v>
      </c>
      <c r="L625" s="38"/>
      <c r="M625" s="38">
        <v>624</v>
      </c>
    </row>
    <row r="626" spans="1:13" ht="15" thickBot="1" x14ac:dyDescent="0.35">
      <c r="A626" s="38">
        <v>625</v>
      </c>
      <c r="B626" s="38" t="s">
        <v>756</v>
      </c>
      <c r="C626" s="38" t="s">
        <v>2447</v>
      </c>
      <c r="D626" s="41"/>
      <c r="E626" s="40">
        <v>0</v>
      </c>
      <c r="F626" s="38"/>
      <c r="G626" s="38"/>
      <c r="H626" s="40">
        <v>0</v>
      </c>
      <c r="I626" s="40">
        <v>0</v>
      </c>
      <c r="J626" s="40">
        <v>0</v>
      </c>
      <c r="K626" s="40">
        <v>1</v>
      </c>
      <c r="L626" s="38"/>
      <c r="M626" s="38">
        <v>625</v>
      </c>
    </row>
    <row r="627" spans="1:13" ht="15" thickBot="1" x14ac:dyDescent="0.35">
      <c r="A627" s="38">
        <v>626</v>
      </c>
      <c r="B627" s="38" t="s">
        <v>758</v>
      </c>
      <c r="C627" s="38" t="s">
        <v>1994</v>
      </c>
      <c r="D627" s="41"/>
      <c r="E627" s="40">
        <v>0</v>
      </c>
      <c r="F627" s="38"/>
      <c r="G627" s="38"/>
      <c r="H627" s="40">
        <v>0</v>
      </c>
      <c r="I627" s="40">
        <v>0</v>
      </c>
      <c r="J627" s="40">
        <v>0</v>
      </c>
      <c r="K627" s="40">
        <v>1</v>
      </c>
      <c r="L627" s="40">
        <v>4</v>
      </c>
      <c r="M627" s="38">
        <v>626</v>
      </c>
    </row>
    <row r="628" spans="1:13" ht="15" thickBot="1" x14ac:dyDescent="0.35">
      <c r="A628" s="38">
        <v>627</v>
      </c>
      <c r="B628" s="38" t="s">
        <v>759</v>
      </c>
      <c r="C628" s="38" t="s">
        <v>2014</v>
      </c>
      <c r="D628" s="41"/>
      <c r="E628" s="40">
        <v>0</v>
      </c>
      <c r="F628" s="38"/>
      <c r="G628" s="38"/>
      <c r="H628" s="40">
        <v>0</v>
      </c>
      <c r="I628" s="40">
        <v>0</v>
      </c>
      <c r="J628" s="40">
        <v>0</v>
      </c>
      <c r="K628" s="40">
        <v>1</v>
      </c>
      <c r="L628" s="40">
        <v>24</v>
      </c>
      <c r="M628" s="38">
        <v>627</v>
      </c>
    </row>
    <row r="629" spans="1:13" ht="15" thickBot="1" x14ac:dyDescent="0.35">
      <c r="A629" s="38">
        <v>628</v>
      </c>
      <c r="B629" s="38" t="s">
        <v>760</v>
      </c>
      <c r="C629" s="38" t="s">
        <v>2017</v>
      </c>
      <c r="D629" s="41"/>
      <c r="E629" s="40">
        <v>0</v>
      </c>
      <c r="F629" s="38"/>
      <c r="G629" s="38"/>
      <c r="H629" s="40">
        <v>0</v>
      </c>
      <c r="I629" s="40">
        <v>0</v>
      </c>
      <c r="J629" s="40">
        <v>0</v>
      </c>
      <c r="K629" s="40">
        <v>1</v>
      </c>
      <c r="L629" s="40">
        <v>27</v>
      </c>
      <c r="M629" s="38">
        <v>628</v>
      </c>
    </row>
    <row r="630" spans="1:13" ht="15" thickBot="1" x14ac:dyDescent="0.35">
      <c r="A630" s="38">
        <v>629</v>
      </c>
      <c r="B630" s="38" t="s">
        <v>761</v>
      </c>
      <c r="C630" s="38" t="s">
        <v>2448</v>
      </c>
      <c r="D630" s="41"/>
      <c r="E630" s="40">
        <v>0</v>
      </c>
      <c r="F630" s="38"/>
      <c r="G630" s="38"/>
      <c r="H630" s="40">
        <v>0</v>
      </c>
      <c r="I630" s="40">
        <v>0</v>
      </c>
      <c r="J630" s="40">
        <v>0</v>
      </c>
      <c r="K630" s="40">
        <v>1</v>
      </c>
      <c r="L630" s="38"/>
      <c r="M630" s="38">
        <v>629</v>
      </c>
    </row>
    <row r="631" spans="1:13" ht="15" thickBot="1" x14ac:dyDescent="0.35">
      <c r="A631" s="38">
        <v>630</v>
      </c>
      <c r="B631" s="38" t="s">
        <v>762</v>
      </c>
      <c r="C631" s="33" t="s">
        <v>2449</v>
      </c>
      <c r="D631" s="41"/>
      <c r="E631" s="40">
        <v>0</v>
      </c>
      <c r="F631" s="38"/>
      <c r="G631" s="38"/>
      <c r="H631" s="40">
        <v>0</v>
      </c>
      <c r="I631" s="40">
        <v>0</v>
      </c>
      <c r="J631" s="40">
        <v>0</v>
      </c>
      <c r="K631" s="40">
        <v>1</v>
      </c>
      <c r="L631" s="38"/>
      <c r="M631" s="38">
        <v>630</v>
      </c>
    </row>
    <row r="632" spans="1:13" ht="15" thickBot="1" x14ac:dyDescent="0.35">
      <c r="A632" s="38">
        <v>631</v>
      </c>
      <c r="B632" s="38" t="s">
        <v>763</v>
      </c>
      <c r="C632" s="38" t="s">
        <v>2031</v>
      </c>
      <c r="D632" s="41"/>
      <c r="E632" s="40">
        <v>0</v>
      </c>
      <c r="F632" s="38"/>
      <c r="G632" s="38"/>
      <c r="H632" s="40">
        <v>0</v>
      </c>
      <c r="I632" s="40">
        <v>0</v>
      </c>
      <c r="J632" s="40">
        <v>0</v>
      </c>
      <c r="K632" s="40">
        <v>1</v>
      </c>
      <c r="L632" s="40">
        <v>44</v>
      </c>
      <c r="M632" s="38">
        <v>631</v>
      </c>
    </row>
    <row r="633" spans="1:13" ht="15" thickBot="1" x14ac:dyDescent="0.35">
      <c r="A633" s="38">
        <v>632</v>
      </c>
      <c r="B633" s="38" t="s">
        <v>765</v>
      </c>
      <c r="C633" s="38" t="s">
        <v>2450</v>
      </c>
      <c r="D633" s="41"/>
      <c r="E633" s="40">
        <v>0</v>
      </c>
      <c r="F633" s="38"/>
      <c r="G633" s="38"/>
      <c r="H633" s="40">
        <v>0</v>
      </c>
      <c r="I633" s="40">
        <v>0</v>
      </c>
      <c r="J633" s="40">
        <v>0</v>
      </c>
      <c r="K633" s="40">
        <v>1</v>
      </c>
      <c r="L633" s="38"/>
      <c r="M633" s="38">
        <v>632</v>
      </c>
    </row>
    <row r="634" spans="1:13" ht="15" thickBot="1" x14ac:dyDescent="0.35">
      <c r="A634" s="38">
        <v>633</v>
      </c>
      <c r="B634" s="38" t="s">
        <v>766</v>
      </c>
      <c r="C634" s="38" t="s">
        <v>2451</v>
      </c>
      <c r="D634" s="41"/>
      <c r="E634" s="40">
        <v>0</v>
      </c>
      <c r="F634" s="38"/>
      <c r="G634" s="38"/>
      <c r="H634" s="40">
        <v>0</v>
      </c>
      <c r="I634" s="40">
        <v>0</v>
      </c>
      <c r="J634" s="40">
        <v>0</v>
      </c>
      <c r="K634" s="40">
        <v>1</v>
      </c>
      <c r="L634" s="38"/>
      <c r="M634" s="38">
        <v>633</v>
      </c>
    </row>
    <row r="635" spans="1:13" ht="15" thickBot="1" x14ac:dyDescent="0.35">
      <c r="A635" s="38">
        <v>634</v>
      </c>
      <c r="B635" s="38" t="s">
        <v>767</v>
      </c>
      <c r="C635" s="38" t="s">
        <v>2452</v>
      </c>
      <c r="D635" s="41"/>
      <c r="E635" s="40">
        <v>0</v>
      </c>
      <c r="F635" s="38"/>
      <c r="G635" s="38"/>
      <c r="H635" s="40">
        <v>0</v>
      </c>
      <c r="I635" s="40">
        <v>0</v>
      </c>
      <c r="J635" s="40">
        <v>0</v>
      </c>
      <c r="K635" s="40">
        <v>1</v>
      </c>
      <c r="L635" s="38"/>
      <c r="M635" s="38">
        <v>634</v>
      </c>
    </row>
    <row r="636" spans="1:13" ht="15" thickBot="1" x14ac:dyDescent="0.35">
      <c r="A636" s="38">
        <v>635</v>
      </c>
      <c r="B636" s="38" t="s">
        <v>768</v>
      </c>
      <c r="C636" s="38" t="s">
        <v>2453</v>
      </c>
      <c r="D636" s="41"/>
      <c r="E636" s="40">
        <v>0</v>
      </c>
      <c r="F636" s="38"/>
      <c r="G636" s="38"/>
      <c r="H636" s="40">
        <v>0</v>
      </c>
      <c r="I636" s="40">
        <v>0</v>
      </c>
      <c r="J636" s="40">
        <v>0</v>
      </c>
      <c r="K636" s="40">
        <v>1</v>
      </c>
      <c r="L636" s="38"/>
      <c r="M636" s="38">
        <v>635</v>
      </c>
    </row>
    <row r="637" spans="1:13" ht="15" thickBot="1" x14ac:dyDescent="0.35">
      <c r="A637" s="38">
        <v>636</v>
      </c>
      <c r="B637" s="38" t="s">
        <v>769</v>
      </c>
      <c r="C637" s="38" t="s">
        <v>2454</v>
      </c>
      <c r="D637" s="41"/>
      <c r="E637" s="40">
        <v>0</v>
      </c>
      <c r="F637" s="38"/>
      <c r="G637" s="38"/>
      <c r="H637" s="40">
        <v>0</v>
      </c>
      <c r="I637" s="40">
        <v>0</v>
      </c>
      <c r="J637" s="40">
        <v>0</v>
      </c>
      <c r="K637" s="40">
        <v>1</v>
      </c>
      <c r="L637" s="38"/>
      <c r="M637" s="38">
        <v>636</v>
      </c>
    </row>
    <row r="638" spans="1:13" ht="15" thickBot="1" x14ac:dyDescent="0.35">
      <c r="A638" s="38">
        <v>637</v>
      </c>
      <c r="B638" s="38" t="s">
        <v>770</v>
      </c>
      <c r="C638" s="38" t="s">
        <v>2455</v>
      </c>
      <c r="D638" s="41"/>
      <c r="E638" s="40">
        <v>0</v>
      </c>
      <c r="F638" s="38"/>
      <c r="G638" s="38"/>
      <c r="H638" s="40">
        <v>0</v>
      </c>
      <c r="I638" s="40">
        <v>0</v>
      </c>
      <c r="J638" s="40">
        <v>0</v>
      </c>
      <c r="K638" s="40">
        <v>1</v>
      </c>
      <c r="L638" s="38"/>
      <c r="M638" s="38">
        <v>637</v>
      </c>
    </row>
    <row r="639" spans="1:13" ht="15" thickBot="1" x14ac:dyDescent="0.35">
      <c r="A639" s="38">
        <v>638</v>
      </c>
      <c r="B639" s="38" t="s">
        <v>771</v>
      </c>
      <c r="C639" s="38" t="s">
        <v>2456</v>
      </c>
      <c r="D639" s="41"/>
      <c r="E639" s="40">
        <v>0</v>
      </c>
      <c r="F639" s="38"/>
      <c r="G639" s="38"/>
      <c r="H639" s="40">
        <v>0</v>
      </c>
      <c r="I639" s="40">
        <v>0</v>
      </c>
      <c r="J639" s="40">
        <v>0</v>
      </c>
      <c r="K639" s="40">
        <v>1</v>
      </c>
      <c r="L639" s="38"/>
      <c r="M639" s="38">
        <v>638</v>
      </c>
    </row>
    <row r="640" spans="1:13" ht="15" thickBot="1" x14ac:dyDescent="0.35">
      <c r="A640" s="38">
        <v>639</v>
      </c>
      <c r="B640" s="38" t="s">
        <v>772</v>
      </c>
      <c r="C640" s="33" t="s">
        <v>2457</v>
      </c>
      <c r="D640" s="41"/>
      <c r="E640" s="40">
        <v>0</v>
      </c>
      <c r="F640" s="38"/>
      <c r="G640" s="38"/>
      <c r="H640" s="40">
        <v>0</v>
      </c>
      <c r="I640" s="40">
        <v>0</v>
      </c>
      <c r="J640" s="40">
        <v>0</v>
      </c>
      <c r="K640" s="40">
        <v>1</v>
      </c>
      <c r="L640" s="38"/>
      <c r="M640" s="38">
        <v>639</v>
      </c>
    </row>
    <row r="641" spans="1:13" ht="15" thickBot="1" x14ac:dyDescent="0.35">
      <c r="A641" s="38">
        <v>640</v>
      </c>
      <c r="B641" s="38" t="s">
        <v>774</v>
      </c>
      <c r="C641" s="38" t="s">
        <v>2392</v>
      </c>
      <c r="D641" s="41"/>
      <c r="E641" s="40">
        <v>0</v>
      </c>
      <c r="F641" s="38"/>
      <c r="G641" s="38"/>
      <c r="H641" s="40">
        <v>0</v>
      </c>
      <c r="I641" s="40">
        <v>0</v>
      </c>
      <c r="J641" s="40">
        <v>0</v>
      </c>
      <c r="K641" s="40">
        <v>1</v>
      </c>
      <c r="L641" s="38"/>
      <c r="M641" s="38">
        <v>640</v>
      </c>
    </row>
    <row r="642" spans="1:13" ht="15" thickBot="1" x14ac:dyDescent="0.35">
      <c r="A642" s="38">
        <v>641</v>
      </c>
      <c r="B642" s="38" t="s">
        <v>775</v>
      </c>
      <c r="C642" s="38" t="s">
        <v>2458</v>
      </c>
      <c r="D642" s="41"/>
      <c r="E642" s="40">
        <v>0</v>
      </c>
      <c r="F642" s="38"/>
      <c r="G642" s="38"/>
      <c r="H642" s="40">
        <v>0</v>
      </c>
      <c r="I642" s="40">
        <v>0</v>
      </c>
      <c r="J642" s="40">
        <v>0</v>
      </c>
      <c r="K642" s="40">
        <v>1</v>
      </c>
      <c r="L642" s="38"/>
      <c r="M642" s="38">
        <v>641</v>
      </c>
    </row>
    <row r="643" spans="1:13" ht="15" thickBot="1" x14ac:dyDescent="0.35">
      <c r="A643" s="38">
        <v>642</v>
      </c>
      <c r="B643" s="38" t="s">
        <v>776</v>
      </c>
      <c r="C643" s="33" t="s">
        <v>2459</v>
      </c>
      <c r="D643" s="41"/>
      <c r="E643" s="40">
        <v>0</v>
      </c>
      <c r="F643" s="38"/>
      <c r="G643" s="38"/>
      <c r="H643" s="40">
        <v>0</v>
      </c>
      <c r="I643" s="40">
        <v>0</v>
      </c>
      <c r="J643" s="40">
        <v>0</v>
      </c>
      <c r="K643" s="40">
        <v>1</v>
      </c>
      <c r="L643" s="38"/>
      <c r="M643" s="38">
        <v>642</v>
      </c>
    </row>
    <row r="644" spans="1:13" ht="15" thickBot="1" x14ac:dyDescent="0.35">
      <c r="A644" s="38">
        <v>643</v>
      </c>
      <c r="B644" s="38" t="s">
        <v>777</v>
      </c>
      <c r="C644" s="38" t="s">
        <v>2460</v>
      </c>
      <c r="D644" s="41"/>
      <c r="E644" s="40">
        <v>0</v>
      </c>
      <c r="F644" s="38"/>
      <c r="G644" s="38"/>
      <c r="H644" s="40">
        <v>0</v>
      </c>
      <c r="I644" s="40">
        <v>0</v>
      </c>
      <c r="J644" s="40">
        <v>0</v>
      </c>
      <c r="K644" s="40">
        <v>1</v>
      </c>
      <c r="L644" s="38"/>
      <c r="M644" s="38">
        <v>643</v>
      </c>
    </row>
    <row r="645" spans="1:13" ht="15" thickBot="1" x14ac:dyDescent="0.35">
      <c r="A645" s="38">
        <v>644</v>
      </c>
      <c r="B645" s="38" t="s">
        <v>778</v>
      </c>
      <c r="C645" s="38" t="s">
        <v>2461</v>
      </c>
      <c r="D645" s="41"/>
      <c r="E645" s="40">
        <v>0</v>
      </c>
      <c r="F645" s="38"/>
      <c r="G645" s="38"/>
      <c r="H645" s="40">
        <v>0</v>
      </c>
      <c r="I645" s="40">
        <v>0</v>
      </c>
      <c r="J645" s="40">
        <v>0</v>
      </c>
      <c r="K645" s="40">
        <v>1</v>
      </c>
      <c r="L645" s="38"/>
      <c r="M645" s="38">
        <v>644</v>
      </c>
    </row>
    <row r="646" spans="1:13" ht="15" thickBot="1" x14ac:dyDescent="0.35">
      <c r="A646" s="38">
        <v>645</v>
      </c>
      <c r="B646" s="38" t="s">
        <v>779</v>
      </c>
      <c r="C646" s="38" t="s">
        <v>2462</v>
      </c>
      <c r="D646" s="41"/>
      <c r="E646" s="40">
        <v>0</v>
      </c>
      <c r="F646" s="38"/>
      <c r="G646" s="38"/>
      <c r="H646" s="40">
        <v>0</v>
      </c>
      <c r="I646" s="40">
        <v>0</v>
      </c>
      <c r="J646" s="40">
        <v>0</v>
      </c>
      <c r="K646" s="40">
        <v>1</v>
      </c>
      <c r="L646" s="38"/>
      <c r="M646" s="38">
        <v>645</v>
      </c>
    </row>
    <row r="647" spans="1:13" ht="15" thickBot="1" x14ac:dyDescent="0.35">
      <c r="A647" s="38">
        <v>646</v>
      </c>
      <c r="B647" s="38" t="s">
        <v>780</v>
      </c>
      <c r="C647" s="33" t="s">
        <v>2463</v>
      </c>
      <c r="D647" s="41"/>
      <c r="E647" s="40">
        <v>0</v>
      </c>
      <c r="F647" s="38"/>
      <c r="G647" s="38"/>
      <c r="H647" s="40">
        <v>0</v>
      </c>
      <c r="I647" s="40">
        <v>0</v>
      </c>
      <c r="J647" s="40">
        <v>0</v>
      </c>
      <c r="K647" s="40">
        <v>1</v>
      </c>
      <c r="L647" s="38"/>
      <c r="M647" s="38">
        <v>646</v>
      </c>
    </row>
    <row r="648" spans="1:13" ht="15" thickBot="1" x14ac:dyDescent="0.35">
      <c r="A648" s="38">
        <v>647</v>
      </c>
      <c r="B648" s="38" t="s">
        <v>781</v>
      </c>
      <c r="C648" s="33" t="s">
        <v>2464</v>
      </c>
      <c r="D648" s="41"/>
      <c r="E648" s="40">
        <v>0</v>
      </c>
      <c r="F648" s="38"/>
      <c r="G648" s="38"/>
      <c r="H648" s="40">
        <v>0</v>
      </c>
      <c r="I648" s="40">
        <v>0</v>
      </c>
      <c r="J648" s="40">
        <v>0</v>
      </c>
      <c r="K648" s="40">
        <v>1</v>
      </c>
      <c r="L648" s="38"/>
      <c r="M648" s="38">
        <v>647</v>
      </c>
    </row>
    <row r="649" spans="1:13" ht="15" thickBot="1" x14ac:dyDescent="0.35">
      <c r="A649" s="38">
        <v>648</v>
      </c>
      <c r="B649" s="38" t="s">
        <v>782</v>
      </c>
      <c r="C649" s="33" t="s">
        <v>2465</v>
      </c>
      <c r="D649" s="41"/>
      <c r="E649" s="40">
        <v>0</v>
      </c>
      <c r="F649" s="38"/>
      <c r="G649" s="38"/>
      <c r="H649" s="40">
        <v>0</v>
      </c>
      <c r="I649" s="40">
        <v>0</v>
      </c>
      <c r="J649" s="40">
        <v>0</v>
      </c>
      <c r="K649" s="40">
        <v>1</v>
      </c>
      <c r="L649" s="38"/>
      <c r="M649" s="38">
        <v>648</v>
      </c>
    </row>
    <row r="650" spans="1:13" ht="15" thickBot="1" x14ac:dyDescent="0.35">
      <c r="A650" s="38">
        <v>649</v>
      </c>
      <c r="B650" s="38" t="s">
        <v>783</v>
      </c>
      <c r="C650" s="33" t="s">
        <v>2466</v>
      </c>
      <c r="D650" s="41"/>
      <c r="E650" s="40">
        <v>0</v>
      </c>
      <c r="F650" s="38"/>
      <c r="G650" s="38"/>
      <c r="H650" s="40">
        <v>0</v>
      </c>
      <c r="I650" s="40">
        <v>0</v>
      </c>
      <c r="J650" s="40">
        <v>0</v>
      </c>
      <c r="K650" s="40">
        <v>1</v>
      </c>
      <c r="L650" s="38"/>
      <c r="M650" s="38">
        <v>649</v>
      </c>
    </row>
    <row r="651" spans="1:13" ht="15" thickBot="1" x14ac:dyDescent="0.35">
      <c r="A651" s="38">
        <v>650</v>
      </c>
      <c r="B651" s="38" t="s">
        <v>784</v>
      </c>
      <c r="C651" s="38" t="s">
        <v>2467</v>
      </c>
      <c r="D651" s="41"/>
      <c r="E651" s="40">
        <v>0</v>
      </c>
      <c r="F651" s="38"/>
      <c r="G651" s="38"/>
      <c r="H651" s="40">
        <v>0</v>
      </c>
      <c r="I651" s="40">
        <v>0</v>
      </c>
      <c r="J651" s="40">
        <v>0</v>
      </c>
      <c r="K651" s="40">
        <v>1</v>
      </c>
      <c r="L651" s="38"/>
      <c r="M651" s="38">
        <v>650</v>
      </c>
    </row>
    <row r="652" spans="1:13" ht="15" thickBot="1" x14ac:dyDescent="0.35">
      <c r="A652" s="38">
        <v>651</v>
      </c>
      <c r="B652" s="38" t="s">
        <v>785</v>
      </c>
      <c r="C652" s="38" t="s">
        <v>2468</v>
      </c>
      <c r="D652" s="41"/>
      <c r="E652" s="40">
        <v>0</v>
      </c>
      <c r="F652" s="38"/>
      <c r="G652" s="38"/>
      <c r="H652" s="40">
        <v>0</v>
      </c>
      <c r="I652" s="40">
        <v>0</v>
      </c>
      <c r="J652" s="40">
        <v>0</v>
      </c>
      <c r="K652" s="40">
        <v>1</v>
      </c>
      <c r="L652" s="38"/>
      <c r="M652" s="38">
        <v>651</v>
      </c>
    </row>
    <row r="653" spans="1:13" ht="15" thickBot="1" x14ac:dyDescent="0.35">
      <c r="A653" s="38">
        <v>652</v>
      </c>
      <c r="B653" s="38" t="s">
        <v>786</v>
      </c>
      <c r="C653" s="38" t="s">
        <v>2469</v>
      </c>
      <c r="D653" s="41"/>
      <c r="E653" s="40">
        <v>0</v>
      </c>
      <c r="F653" s="38"/>
      <c r="G653" s="38"/>
      <c r="H653" s="40">
        <v>0</v>
      </c>
      <c r="I653" s="40">
        <v>0</v>
      </c>
      <c r="J653" s="40">
        <v>0</v>
      </c>
      <c r="K653" s="40">
        <v>1</v>
      </c>
      <c r="L653" s="38"/>
      <c r="M653" s="38">
        <v>652</v>
      </c>
    </row>
    <row r="654" spans="1:13" ht="15" thickBot="1" x14ac:dyDescent="0.35">
      <c r="A654" s="38">
        <v>653</v>
      </c>
      <c r="B654" s="38" t="s">
        <v>787</v>
      </c>
      <c r="C654" s="38" t="s">
        <v>2470</v>
      </c>
      <c r="D654" s="41"/>
      <c r="E654" s="40">
        <v>0</v>
      </c>
      <c r="F654" s="38"/>
      <c r="G654" s="38"/>
      <c r="H654" s="40">
        <v>0</v>
      </c>
      <c r="I654" s="40">
        <v>0</v>
      </c>
      <c r="J654" s="40">
        <v>0</v>
      </c>
      <c r="K654" s="40">
        <v>1</v>
      </c>
      <c r="L654" s="38"/>
      <c r="M654" s="38">
        <v>653</v>
      </c>
    </row>
    <row r="655" spans="1:13" ht="15" thickBot="1" x14ac:dyDescent="0.35">
      <c r="A655" s="38">
        <v>654</v>
      </c>
      <c r="B655" s="38" t="s">
        <v>788</v>
      </c>
      <c r="C655" s="38" t="s">
        <v>2471</v>
      </c>
      <c r="D655" s="41"/>
      <c r="E655" s="40">
        <v>0</v>
      </c>
      <c r="F655" s="38"/>
      <c r="G655" s="38"/>
      <c r="H655" s="40">
        <v>0</v>
      </c>
      <c r="I655" s="40">
        <v>0</v>
      </c>
      <c r="J655" s="40">
        <v>0</v>
      </c>
      <c r="K655" s="40">
        <v>1</v>
      </c>
      <c r="L655" s="38"/>
      <c r="M655" s="38">
        <v>654</v>
      </c>
    </row>
    <row r="656" spans="1:13" ht="15" thickBot="1" x14ac:dyDescent="0.35">
      <c r="A656" s="38">
        <v>655</v>
      </c>
      <c r="B656" s="38" t="s">
        <v>790</v>
      </c>
      <c r="C656" s="38" t="s">
        <v>2349</v>
      </c>
      <c r="D656" s="41"/>
      <c r="E656" s="40">
        <v>0</v>
      </c>
      <c r="F656" s="38"/>
      <c r="G656" s="38"/>
      <c r="H656" s="40">
        <v>0</v>
      </c>
      <c r="I656" s="40">
        <v>0</v>
      </c>
      <c r="J656" s="40">
        <v>0</v>
      </c>
      <c r="K656" s="40">
        <v>1</v>
      </c>
      <c r="L656" s="40">
        <v>43</v>
      </c>
      <c r="M656" s="38">
        <v>655</v>
      </c>
    </row>
    <row r="657" spans="1:13" ht="15" thickBot="1" x14ac:dyDescent="0.35">
      <c r="A657" s="38">
        <v>656</v>
      </c>
      <c r="B657" s="38" t="s">
        <v>791</v>
      </c>
      <c r="C657" s="38" t="s">
        <v>2031</v>
      </c>
      <c r="D657" s="41"/>
      <c r="E657" s="40">
        <v>0</v>
      </c>
      <c r="F657" s="38"/>
      <c r="G657" s="38"/>
      <c r="H657" s="40">
        <v>0</v>
      </c>
      <c r="I657" s="40">
        <v>0</v>
      </c>
      <c r="J657" s="40">
        <v>0</v>
      </c>
      <c r="K657" s="40">
        <v>1</v>
      </c>
      <c r="L657" s="40">
        <v>44</v>
      </c>
      <c r="M657" s="38">
        <v>656</v>
      </c>
    </row>
    <row r="658" spans="1:13" ht="15" thickBot="1" x14ac:dyDescent="0.35">
      <c r="A658" s="38">
        <v>657</v>
      </c>
      <c r="B658" s="38" t="s">
        <v>792</v>
      </c>
      <c r="C658" s="38" t="s">
        <v>2472</v>
      </c>
      <c r="D658" s="41"/>
      <c r="E658" s="40">
        <v>0</v>
      </c>
      <c r="F658" s="38"/>
      <c r="G658" s="38"/>
      <c r="H658" s="40">
        <v>0</v>
      </c>
      <c r="I658" s="40">
        <v>0</v>
      </c>
      <c r="J658" s="40">
        <v>0</v>
      </c>
      <c r="K658" s="40">
        <v>1</v>
      </c>
      <c r="L658" s="38"/>
      <c r="M658" s="38">
        <v>657</v>
      </c>
    </row>
    <row r="659" spans="1:13" ht="15" thickBot="1" x14ac:dyDescent="0.35">
      <c r="A659" s="38">
        <v>658</v>
      </c>
      <c r="B659" s="38" t="s">
        <v>793</v>
      </c>
      <c r="C659" s="38" t="s">
        <v>2032</v>
      </c>
      <c r="D659" s="41"/>
      <c r="E659" s="40">
        <v>0</v>
      </c>
      <c r="F659" s="38"/>
      <c r="G659" s="38"/>
      <c r="H659" s="40">
        <v>0</v>
      </c>
      <c r="I659" s="40">
        <v>0</v>
      </c>
      <c r="J659" s="40">
        <v>0</v>
      </c>
      <c r="K659" s="40">
        <v>1</v>
      </c>
      <c r="L659" s="40">
        <v>45</v>
      </c>
      <c r="M659" s="38">
        <v>658</v>
      </c>
    </row>
    <row r="660" spans="1:13" ht="15" thickBot="1" x14ac:dyDescent="0.35">
      <c r="A660" s="38">
        <v>659</v>
      </c>
      <c r="B660" s="38" t="s">
        <v>794</v>
      </c>
      <c r="C660" s="33" t="s">
        <v>2473</v>
      </c>
      <c r="D660" s="41"/>
      <c r="E660" s="40">
        <v>0</v>
      </c>
      <c r="F660" s="38"/>
      <c r="G660" s="38"/>
      <c r="H660" s="40">
        <v>0</v>
      </c>
      <c r="I660" s="40">
        <v>0</v>
      </c>
      <c r="J660" s="40">
        <v>0</v>
      </c>
      <c r="K660" s="40">
        <v>1</v>
      </c>
      <c r="L660" s="38"/>
      <c r="M660" s="38">
        <v>659</v>
      </c>
    </row>
    <row r="661" spans="1:13" ht="15" thickBot="1" x14ac:dyDescent="0.35">
      <c r="A661" s="38">
        <v>660</v>
      </c>
      <c r="B661" s="38" t="s">
        <v>795</v>
      </c>
      <c r="C661" s="38" t="s">
        <v>1994</v>
      </c>
      <c r="D661" s="41"/>
      <c r="E661" s="40">
        <v>0</v>
      </c>
      <c r="F661" s="38"/>
      <c r="G661" s="38"/>
      <c r="H661" s="40">
        <v>0</v>
      </c>
      <c r="I661" s="40">
        <v>0</v>
      </c>
      <c r="J661" s="40">
        <v>0</v>
      </c>
      <c r="K661" s="40">
        <v>1</v>
      </c>
      <c r="L661" s="40">
        <v>4</v>
      </c>
      <c r="M661" s="38">
        <v>660</v>
      </c>
    </row>
    <row r="662" spans="1:13" ht="15" thickBot="1" x14ac:dyDescent="0.35">
      <c r="A662" s="38">
        <v>661</v>
      </c>
      <c r="B662" s="38" t="s">
        <v>797</v>
      </c>
      <c r="C662" s="38" t="s">
        <v>1994</v>
      </c>
      <c r="D662" s="41"/>
      <c r="E662" s="40">
        <v>0</v>
      </c>
      <c r="F662" s="38"/>
      <c r="G662" s="38"/>
      <c r="H662" s="40">
        <v>0</v>
      </c>
      <c r="I662" s="40">
        <v>0</v>
      </c>
      <c r="J662" s="40">
        <v>0</v>
      </c>
      <c r="K662" s="40">
        <v>1</v>
      </c>
      <c r="L662" s="40">
        <v>4</v>
      </c>
      <c r="M662" s="38">
        <v>661</v>
      </c>
    </row>
    <row r="663" spans="1:13" ht="15" thickBot="1" x14ac:dyDescent="0.35">
      <c r="A663" s="38">
        <v>662</v>
      </c>
      <c r="B663" s="38" t="s">
        <v>798</v>
      </c>
      <c r="C663" s="38" t="s">
        <v>2014</v>
      </c>
      <c r="D663" s="41"/>
      <c r="E663" s="40">
        <v>0</v>
      </c>
      <c r="F663" s="38"/>
      <c r="G663" s="38"/>
      <c r="H663" s="40">
        <v>0</v>
      </c>
      <c r="I663" s="40">
        <v>0</v>
      </c>
      <c r="J663" s="40">
        <v>0</v>
      </c>
      <c r="K663" s="40">
        <v>1</v>
      </c>
      <c r="L663" s="40">
        <v>24</v>
      </c>
      <c r="M663" s="38">
        <v>662</v>
      </c>
    </row>
    <row r="664" spans="1:13" ht="15" thickBot="1" x14ac:dyDescent="0.35">
      <c r="A664" s="38">
        <v>663</v>
      </c>
      <c r="B664" s="38" t="s">
        <v>799</v>
      </c>
      <c r="C664" s="38" t="s">
        <v>2474</v>
      </c>
      <c r="D664" s="41"/>
      <c r="E664" s="40">
        <v>0</v>
      </c>
      <c r="F664" s="38"/>
      <c r="G664" s="38"/>
      <c r="H664" s="40">
        <v>0</v>
      </c>
      <c r="I664" s="40">
        <v>0</v>
      </c>
      <c r="J664" s="40">
        <v>0</v>
      </c>
      <c r="K664" s="40">
        <v>1</v>
      </c>
      <c r="L664" s="40">
        <v>43</v>
      </c>
      <c r="M664" s="38">
        <v>663</v>
      </c>
    </row>
    <row r="665" spans="1:13" ht="15" thickBot="1" x14ac:dyDescent="0.35">
      <c r="A665" s="38">
        <v>664</v>
      </c>
      <c r="B665" s="38" t="s">
        <v>800</v>
      </c>
      <c r="C665" s="38" t="s">
        <v>2031</v>
      </c>
      <c r="D665" s="41"/>
      <c r="E665" s="40">
        <v>0</v>
      </c>
      <c r="F665" s="38"/>
      <c r="G665" s="38"/>
      <c r="H665" s="40">
        <v>0</v>
      </c>
      <c r="I665" s="40">
        <v>0</v>
      </c>
      <c r="J665" s="40">
        <v>0</v>
      </c>
      <c r="K665" s="40">
        <v>1</v>
      </c>
      <c r="L665" s="40">
        <v>44</v>
      </c>
      <c r="M665" s="38">
        <v>664</v>
      </c>
    </row>
    <row r="666" spans="1:13" ht="15" thickBot="1" x14ac:dyDescent="0.35">
      <c r="A666" s="38">
        <v>665</v>
      </c>
      <c r="B666" s="38" t="s">
        <v>801</v>
      </c>
      <c r="C666" s="38" t="s">
        <v>2032</v>
      </c>
      <c r="D666" s="41"/>
      <c r="E666" s="40">
        <v>0</v>
      </c>
      <c r="F666" s="38"/>
      <c r="G666" s="38"/>
      <c r="H666" s="40">
        <v>0</v>
      </c>
      <c r="I666" s="40">
        <v>0</v>
      </c>
      <c r="J666" s="40">
        <v>0</v>
      </c>
      <c r="K666" s="40">
        <v>1</v>
      </c>
      <c r="L666" s="40">
        <v>45</v>
      </c>
      <c r="M666" s="38">
        <v>665</v>
      </c>
    </row>
    <row r="667" spans="1:13" ht="15" thickBot="1" x14ac:dyDescent="0.35">
      <c r="A667" s="38">
        <v>666</v>
      </c>
      <c r="B667" s="38" t="s">
        <v>802</v>
      </c>
      <c r="C667" s="38" t="s">
        <v>2475</v>
      </c>
      <c r="D667" s="41"/>
      <c r="E667" s="40">
        <v>0</v>
      </c>
      <c r="F667" s="38"/>
      <c r="G667" s="38"/>
      <c r="H667" s="40">
        <v>0</v>
      </c>
      <c r="I667" s="40">
        <v>0</v>
      </c>
      <c r="J667" s="40">
        <v>0</v>
      </c>
      <c r="K667" s="40">
        <v>1</v>
      </c>
      <c r="L667" s="38"/>
      <c r="M667" s="38">
        <v>666</v>
      </c>
    </row>
    <row r="668" spans="1:13" ht="15" thickBot="1" x14ac:dyDescent="0.35">
      <c r="A668" s="38">
        <v>667</v>
      </c>
      <c r="B668" s="38" t="s">
        <v>803</v>
      </c>
      <c r="C668" s="38" t="s">
        <v>2476</v>
      </c>
      <c r="D668" s="41"/>
      <c r="E668" s="40">
        <v>0</v>
      </c>
      <c r="F668" s="38"/>
      <c r="G668" s="38"/>
      <c r="H668" s="40">
        <v>0</v>
      </c>
      <c r="I668" s="40">
        <v>0</v>
      </c>
      <c r="J668" s="40">
        <v>0</v>
      </c>
      <c r="K668" s="40">
        <v>1</v>
      </c>
      <c r="L668" s="38"/>
      <c r="M668" s="38">
        <v>667</v>
      </c>
    </row>
    <row r="669" spans="1:13" ht="15" thickBot="1" x14ac:dyDescent="0.35">
      <c r="A669" s="38">
        <v>668</v>
      </c>
      <c r="B669" s="38" t="s">
        <v>804</v>
      </c>
      <c r="C669" s="38" t="s">
        <v>2477</v>
      </c>
      <c r="D669" s="41"/>
      <c r="E669" s="40">
        <v>0</v>
      </c>
      <c r="F669" s="38"/>
      <c r="G669" s="38"/>
      <c r="H669" s="40">
        <v>0</v>
      </c>
      <c r="I669" s="40">
        <v>0</v>
      </c>
      <c r="J669" s="40">
        <v>0</v>
      </c>
      <c r="K669" s="40">
        <v>1</v>
      </c>
      <c r="L669" s="38"/>
      <c r="M669" s="38">
        <v>668</v>
      </c>
    </row>
    <row r="670" spans="1:13" ht="15" thickBot="1" x14ac:dyDescent="0.35">
      <c r="A670" s="38">
        <v>669</v>
      </c>
      <c r="B670" s="38" t="s">
        <v>805</v>
      </c>
      <c r="C670" s="38" t="s">
        <v>1991</v>
      </c>
      <c r="D670" s="41"/>
      <c r="E670" s="40">
        <v>0</v>
      </c>
      <c r="F670" s="38"/>
      <c r="G670" s="38"/>
      <c r="H670" s="40">
        <v>0</v>
      </c>
      <c r="I670" s="40">
        <v>0</v>
      </c>
      <c r="J670" s="40">
        <v>0</v>
      </c>
      <c r="K670" s="40">
        <v>1</v>
      </c>
      <c r="L670" s="40">
        <v>1</v>
      </c>
      <c r="M670" s="38">
        <v>669</v>
      </c>
    </row>
    <row r="671" spans="1:13" ht="15" thickBot="1" x14ac:dyDescent="0.35">
      <c r="A671" s="38">
        <v>670</v>
      </c>
      <c r="B671" s="38" t="s">
        <v>806</v>
      </c>
      <c r="C671" s="38" t="s">
        <v>2478</v>
      </c>
      <c r="D671" s="41"/>
      <c r="E671" s="40">
        <v>0</v>
      </c>
      <c r="F671" s="38"/>
      <c r="G671" s="38"/>
      <c r="H671" s="40">
        <v>0</v>
      </c>
      <c r="I671" s="40">
        <v>0</v>
      </c>
      <c r="J671" s="40">
        <v>0</v>
      </c>
      <c r="K671" s="40">
        <v>1</v>
      </c>
      <c r="L671" s="38"/>
      <c r="M671" s="38">
        <v>670</v>
      </c>
    </row>
    <row r="672" spans="1:13" ht="15" thickBot="1" x14ac:dyDescent="0.35">
      <c r="A672" s="38">
        <v>671</v>
      </c>
      <c r="B672" s="38" t="s">
        <v>808</v>
      </c>
      <c r="C672" s="38" t="s">
        <v>2479</v>
      </c>
      <c r="D672" s="41"/>
      <c r="E672" s="40">
        <v>0</v>
      </c>
      <c r="F672" s="38"/>
      <c r="G672" s="38"/>
      <c r="H672" s="40">
        <v>0</v>
      </c>
      <c r="I672" s="40">
        <v>0</v>
      </c>
      <c r="J672" s="40">
        <v>0</v>
      </c>
      <c r="K672" s="40">
        <v>1</v>
      </c>
      <c r="L672" s="38"/>
      <c r="M672" s="38">
        <v>671</v>
      </c>
    </row>
    <row r="673" spans="1:13" ht="15" thickBot="1" x14ac:dyDescent="0.35">
      <c r="A673" s="38">
        <v>672</v>
      </c>
      <c r="B673" s="38" t="s">
        <v>809</v>
      </c>
      <c r="C673" s="33" t="s">
        <v>2480</v>
      </c>
      <c r="D673" s="41"/>
      <c r="E673" s="40">
        <v>0</v>
      </c>
      <c r="F673" s="38"/>
      <c r="G673" s="38"/>
      <c r="H673" s="40">
        <v>0</v>
      </c>
      <c r="I673" s="40">
        <v>0</v>
      </c>
      <c r="J673" s="40">
        <v>0</v>
      </c>
      <c r="K673" s="40">
        <v>1</v>
      </c>
      <c r="L673" s="38"/>
      <c r="M673" s="38">
        <v>672</v>
      </c>
    </row>
    <row r="674" spans="1:13" ht="15" thickBot="1" x14ac:dyDescent="0.35">
      <c r="A674" s="38">
        <v>673</v>
      </c>
      <c r="B674" s="38" t="s">
        <v>810</v>
      </c>
      <c r="C674" s="38" t="s">
        <v>2481</v>
      </c>
      <c r="D674" s="41"/>
      <c r="E674" s="40">
        <v>0</v>
      </c>
      <c r="F674" s="38"/>
      <c r="G674" s="38"/>
      <c r="H674" s="40">
        <v>0</v>
      </c>
      <c r="I674" s="40">
        <v>0</v>
      </c>
      <c r="J674" s="40">
        <v>0</v>
      </c>
      <c r="K674" s="40">
        <v>1</v>
      </c>
      <c r="L674" s="38"/>
      <c r="M674" s="38">
        <v>673</v>
      </c>
    </row>
    <row r="675" spans="1:13" ht="15" thickBot="1" x14ac:dyDescent="0.35">
      <c r="A675" s="38">
        <v>674</v>
      </c>
      <c r="B675" s="38" t="s">
        <v>811</v>
      </c>
      <c r="C675" s="38" t="s">
        <v>2482</v>
      </c>
      <c r="D675" s="41"/>
      <c r="E675" s="40">
        <v>0</v>
      </c>
      <c r="F675" s="38"/>
      <c r="G675" s="38"/>
      <c r="H675" s="40">
        <v>0</v>
      </c>
      <c r="I675" s="40">
        <v>0</v>
      </c>
      <c r="J675" s="40">
        <v>0</v>
      </c>
      <c r="K675" s="40">
        <v>1</v>
      </c>
      <c r="L675" s="38"/>
      <c r="M675" s="38">
        <v>674</v>
      </c>
    </row>
    <row r="676" spans="1:13" ht="15" thickBot="1" x14ac:dyDescent="0.35">
      <c r="A676" s="38">
        <v>675</v>
      </c>
      <c r="B676" s="38" t="s">
        <v>812</v>
      </c>
      <c r="C676" s="38" t="s">
        <v>2145</v>
      </c>
      <c r="D676" s="41"/>
      <c r="E676" s="40">
        <v>0</v>
      </c>
      <c r="F676" s="38"/>
      <c r="G676" s="38"/>
      <c r="H676" s="40">
        <v>0</v>
      </c>
      <c r="I676" s="40">
        <v>0</v>
      </c>
      <c r="J676" s="40">
        <v>0</v>
      </c>
      <c r="K676" s="40">
        <v>1</v>
      </c>
      <c r="L676" s="38"/>
      <c r="M676" s="38">
        <v>675</v>
      </c>
    </row>
    <row r="677" spans="1:13" ht="15" thickBot="1" x14ac:dyDescent="0.35">
      <c r="A677" s="38">
        <v>676</v>
      </c>
      <c r="B677" s="38" t="s">
        <v>813</v>
      </c>
      <c r="C677" s="38" t="s">
        <v>2483</v>
      </c>
      <c r="D677" s="41"/>
      <c r="E677" s="40">
        <v>0</v>
      </c>
      <c r="F677" s="38"/>
      <c r="G677" s="38"/>
      <c r="H677" s="40">
        <v>0</v>
      </c>
      <c r="I677" s="40">
        <v>0</v>
      </c>
      <c r="J677" s="40">
        <v>0</v>
      </c>
      <c r="K677" s="40">
        <v>1</v>
      </c>
      <c r="L677" s="38"/>
      <c r="M677" s="38">
        <v>676</v>
      </c>
    </row>
    <row r="678" spans="1:13" ht="15" thickBot="1" x14ac:dyDescent="0.35">
      <c r="A678" s="38">
        <v>677</v>
      </c>
      <c r="B678" s="38" t="s">
        <v>814</v>
      </c>
      <c r="C678" s="38" t="s">
        <v>2484</v>
      </c>
      <c r="D678" s="41"/>
      <c r="E678" s="40">
        <v>0</v>
      </c>
      <c r="F678" s="38"/>
      <c r="G678" s="38"/>
      <c r="H678" s="40">
        <v>0</v>
      </c>
      <c r="I678" s="40">
        <v>0</v>
      </c>
      <c r="J678" s="40">
        <v>0</v>
      </c>
      <c r="K678" s="40">
        <v>1</v>
      </c>
      <c r="L678" s="38"/>
      <c r="M678" s="38">
        <v>677</v>
      </c>
    </row>
    <row r="679" spans="1:13" ht="15" thickBot="1" x14ac:dyDescent="0.35">
      <c r="A679" s="38">
        <v>678</v>
      </c>
      <c r="B679" s="38" t="s">
        <v>816</v>
      </c>
      <c r="C679" s="38" t="s">
        <v>2485</v>
      </c>
      <c r="D679" s="41"/>
      <c r="E679" s="40">
        <v>0</v>
      </c>
      <c r="F679" s="38"/>
      <c r="G679" s="38"/>
      <c r="H679" s="40">
        <v>0</v>
      </c>
      <c r="I679" s="40">
        <v>0</v>
      </c>
      <c r="J679" s="40">
        <v>0</v>
      </c>
      <c r="K679" s="40">
        <v>1</v>
      </c>
      <c r="L679" s="38"/>
      <c r="M679" s="38">
        <v>678</v>
      </c>
    </row>
    <row r="680" spans="1:13" ht="15" thickBot="1" x14ac:dyDescent="0.35">
      <c r="A680" s="38">
        <v>679</v>
      </c>
      <c r="B680" s="38" t="s">
        <v>817</v>
      </c>
      <c r="C680" s="38" t="s">
        <v>2486</v>
      </c>
      <c r="D680" s="41"/>
      <c r="E680" s="40">
        <v>0</v>
      </c>
      <c r="F680" s="38"/>
      <c r="G680" s="38"/>
      <c r="H680" s="40">
        <v>0</v>
      </c>
      <c r="I680" s="40">
        <v>0</v>
      </c>
      <c r="J680" s="40">
        <v>0</v>
      </c>
      <c r="K680" s="40">
        <v>1</v>
      </c>
      <c r="L680" s="38"/>
      <c r="M680" s="38">
        <v>679</v>
      </c>
    </row>
    <row r="681" spans="1:13" ht="15" thickBot="1" x14ac:dyDescent="0.35">
      <c r="A681" s="38">
        <v>680</v>
      </c>
      <c r="B681" s="38" t="s">
        <v>818</v>
      </c>
      <c r="C681" s="33" t="s">
        <v>2487</v>
      </c>
      <c r="D681" s="41"/>
      <c r="E681" s="40">
        <v>0</v>
      </c>
      <c r="F681" s="38"/>
      <c r="G681" s="38"/>
      <c r="H681" s="40">
        <v>0</v>
      </c>
      <c r="I681" s="40">
        <v>0</v>
      </c>
      <c r="J681" s="40">
        <v>0</v>
      </c>
      <c r="K681" s="40">
        <v>1</v>
      </c>
      <c r="L681" s="38"/>
      <c r="M681" s="38">
        <v>680</v>
      </c>
    </row>
    <row r="682" spans="1:13" ht="15" thickBot="1" x14ac:dyDescent="0.35">
      <c r="A682" s="38">
        <v>681</v>
      </c>
      <c r="B682" s="38" t="s">
        <v>819</v>
      </c>
      <c r="C682" s="38" t="s">
        <v>2413</v>
      </c>
      <c r="D682" s="41"/>
      <c r="E682" s="40">
        <v>0</v>
      </c>
      <c r="F682" s="38"/>
      <c r="G682" s="38"/>
      <c r="H682" s="40">
        <v>0</v>
      </c>
      <c r="I682" s="40">
        <v>0</v>
      </c>
      <c r="J682" s="40">
        <v>0</v>
      </c>
      <c r="K682" s="40">
        <v>1</v>
      </c>
      <c r="L682" s="38"/>
      <c r="M682" s="38">
        <v>681</v>
      </c>
    </row>
    <row r="683" spans="1:13" ht="15" thickBot="1" x14ac:dyDescent="0.35">
      <c r="A683" s="38">
        <v>682</v>
      </c>
      <c r="B683" s="38" t="s">
        <v>820</v>
      </c>
      <c r="C683" s="38" t="s">
        <v>2488</v>
      </c>
      <c r="D683" s="41"/>
      <c r="E683" s="40">
        <v>0</v>
      </c>
      <c r="F683" s="38"/>
      <c r="G683" s="38"/>
      <c r="H683" s="40">
        <v>0</v>
      </c>
      <c r="I683" s="40">
        <v>0</v>
      </c>
      <c r="J683" s="40">
        <v>0</v>
      </c>
      <c r="K683" s="40">
        <v>1</v>
      </c>
      <c r="L683" s="38"/>
      <c r="M683" s="38">
        <v>682</v>
      </c>
    </row>
    <row r="684" spans="1:13" ht="15" thickBot="1" x14ac:dyDescent="0.35">
      <c r="A684" s="38">
        <v>683</v>
      </c>
      <c r="B684" s="38" t="s">
        <v>821</v>
      </c>
      <c r="C684" s="38" t="s">
        <v>2489</v>
      </c>
      <c r="D684" s="41"/>
      <c r="E684" s="40">
        <v>0</v>
      </c>
      <c r="F684" s="38"/>
      <c r="G684" s="38"/>
      <c r="H684" s="40">
        <v>0</v>
      </c>
      <c r="I684" s="40">
        <v>0</v>
      </c>
      <c r="J684" s="40">
        <v>0</v>
      </c>
      <c r="K684" s="40">
        <v>1</v>
      </c>
      <c r="L684" s="38"/>
      <c r="M684" s="38">
        <v>683</v>
      </c>
    </row>
    <row r="685" spans="1:13" ht="15" thickBot="1" x14ac:dyDescent="0.35">
      <c r="A685" s="38">
        <v>684</v>
      </c>
      <c r="B685" s="38" t="s">
        <v>822</v>
      </c>
      <c r="C685" s="38" t="s">
        <v>2490</v>
      </c>
      <c r="D685" s="41"/>
      <c r="E685" s="40">
        <v>0</v>
      </c>
      <c r="F685" s="38"/>
      <c r="G685" s="38"/>
      <c r="H685" s="40">
        <v>0</v>
      </c>
      <c r="I685" s="40">
        <v>0</v>
      </c>
      <c r="J685" s="40">
        <v>0</v>
      </c>
      <c r="K685" s="40">
        <v>1</v>
      </c>
      <c r="L685" s="38"/>
      <c r="M685" s="38">
        <v>684</v>
      </c>
    </row>
    <row r="686" spans="1:13" ht="15" thickBot="1" x14ac:dyDescent="0.35">
      <c r="A686" s="38">
        <v>685</v>
      </c>
      <c r="B686" s="38" t="s">
        <v>823</v>
      </c>
      <c r="C686" s="33" t="s">
        <v>2491</v>
      </c>
      <c r="D686" s="41"/>
      <c r="E686" s="40">
        <v>0</v>
      </c>
      <c r="F686" s="38"/>
      <c r="G686" s="38"/>
      <c r="H686" s="40">
        <v>0</v>
      </c>
      <c r="I686" s="40">
        <v>0</v>
      </c>
      <c r="J686" s="40">
        <v>0</v>
      </c>
      <c r="K686" s="40">
        <v>1</v>
      </c>
      <c r="L686" s="38"/>
      <c r="M686" s="38">
        <v>685</v>
      </c>
    </row>
    <row r="687" spans="1:13" ht="15" thickBot="1" x14ac:dyDescent="0.35">
      <c r="A687" s="38">
        <v>686</v>
      </c>
      <c r="B687" s="38" t="s">
        <v>824</v>
      </c>
      <c r="C687" s="33" t="s">
        <v>2492</v>
      </c>
      <c r="D687" s="41"/>
      <c r="E687" s="40">
        <v>0</v>
      </c>
      <c r="F687" s="38"/>
      <c r="G687" s="38"/>
      <c r="H687" s="40">
        <v>0</v>
      </c>
      <c r="I687" s="40">
        <v>0</v>
      </c>
      <c r="J687" s="40">
        <v>0</v>
      </c>
      <c r="K687" s="40">
        <v>1</v>
      </c>
      <c r="L687" s="38"/>
      <c r="M687" s="38">
        <v>686</v>
      </c>
    </row>
    <row r="688" spans="1:13" ht="15" thickBot="1" x14ac:dyDescent="0.35">
      <c r="A688" s="38">
        <v>687</v>
      </c>
      <c r="B688" s="38" t="s">
        <v>826</v>
      </c>
      <c r="C688" s="38" t="s">
        <v>1994</v>
      </c>
      <c r="D688" s="41"/>
      <c r="E688" s="40">
        <v>0</v>
      </c>
      <c r="F688" s="38"/>
      <c r="G688" s="38"/>
      <c r="H688" s="40">
        <v>0</v>
      </c>
      <c r="I688" s="40">
        <v>0</v>
      </c>
      <c r="J688" s="40">
        <v>0</v>
      </c>
      <c r="K688" s="40">
        <v>1</v>
      </c>
      <c r="L688" s="40">
        <v>4</v>
      </c>
      <c r="M688" s="38">
        <v>687</v>
      </c>
    </row>
    <row r="689" spans="1:13" ht="15" thickBot="1" x14ac:dyDescent="0.35">
      <c r="A689" s="38">
        <v>688</v>
      </c>
      <c r="B689" s="38" t="s">
        <v>827</v>
      </c>
      <c r="C689" s="38" t="s">
        <v>1290</v>
      </c>
      <c r="D689" s="41"/>
      <c r="E689" s="40">
        <v>0</v>
      </c>
      <c r="F689" s="38"/>
      <c r="G689" s="38"/>
      <c r="H689" s="40">
        <v>0</v>
      </c>
      <c r="I689" s="40">
        <v>0</v>
      </c>
      <c r="J689" s="40">
        <v>0</v>
      </c>
      <c r="K689" s="40">
        <v>1</v>
      </c>
      <c r="L689" s="38"/>
      <c r="M689" s="38">
        <v>688</v>
      </c>
    </row>
    <row r="690" spans="1:13" ht="15" thickBot="1" x14ac:dyDescent="0.35">
      <c r="A690" s="38">
        <v>689</v>
      </c>
      <c r="B690" s="38" t="s">
        <v>828</v>
      </c>
      <c r="C690" s="38" t="s">
        <v>1991</v>
      </c>
      <c r="D690" s="41"/>
      <c r="E690" s="40">
        <v>0</v>
      </c>
      <c r="F690" s="38"/>
      <c r="G690" s="38"/>
      <c r="H690" s="40">
        <v>0</v>
      </c>
      <c r="I690" s="40">
        <v>0</v>
      </c>
      <c r="J690" s="40">
        <v>0</v>
      </c>
      <c r="K690" s="40">
        <v>1</v>
      </c>
      <c r="L690" s="40">
        <v>1</v>
      </c>
      <c r="M690" s="38">
        <v>689</v>
      </c>
    </row>
    <row r="691" spans="1:13" ht="15" thickBot="1" x14ac:dyDescent="0.35">
      <c r="A691" s="38">
        <v>690</v>
      </c>
      <c r="B691" s="38" t="s">
        <v>829</v>
      </c>
      <c r="C691" s="33" t="s">
        <v>2493</v>
      </c>
      <c r="D691" s="41"/>
      <c r="E691" s="40">
        <v>0</v>
      </c>
      <c r="F691" s="38"/>
      <c r="G691" s="38"/>
      <c r="H691" s="40">
        <v>0</v>
      </c>
      <c r="I691" s="40">
        <v>0</v>
      </c>
      <c r="J691" s="40">
        <v>0</v>
      </c>
      <c r="K691" s="40">
        <v>1</v>
      </c>
      <c r="L691" s="38"/>
      <c r="M691" s="38">
        <v>690</v>
      </c>
    </row>
    <row r="692" spans="1:13" ht="15" thickBot="1" x14ac:dyDescent="0.35">
      <c r="A692" s="38">
        <v>691</v>
      </c>
      <c r="B692" s="38" t="s">
        <v>830</v>
      </c>
      <c r="C692" s="33" t="s">
        <v>2494</v>
      </c>
      <c r="D692" s="41"/>
      <c r="E692" s="40">
        <v>0</v>
      </c>
      <c r="F692" s="38"/>
      <c r="G692" s="38"/>
      <c r="H692" s="40">
        <v>0</v>
      </c>
      <c r="I692" s="40">
        <v>0</v>
      </c>
      <c r="J692" s="40">
        <v>0</v>
      </c>
      <c r="K692" s="40">
        <v>1</v>
      </c>
      <c r="L692" s="38"/>
      <c r="M692" s="38">
        <v>691</v>
      </c>
    </row>
    <row r="693" spans="1:13" ht="15" thickBot="1" x14ac:dyDescent="0.35">
      <c r="A693" s="38">
        <v>692</v>
      </c>
      <c r="B693" s="38" t="s">
        <v>831</v>
      </c>
      <c r="C693" s="33" t="s">
        <v>2495</v>
      </c>
      <c r="D693" s="41"/>
      <c r="E693" s="40">
        <v>0</v>
      </c>
      <c r="F693" s="38"/>
      <c r="G693" s="38"/>
      <c r="H693" s="40">
        <v>0</v>
      </c>
      <c r="I693" s="40">
        <v>0</v>
      </c>
      <c r="J693" s="40">
        <v>0</v>
      </c>
      <c r="K693" s="40">
        <v>1</v>
      </c>
      <c r="L693" s="38"/>
      <c r="M693" s="38">
        <v>692</v>
      </c>
    </row>
    <row r="694" spans="1:13" ht="15" thickBot="1" x14ac:dyDescent="0.35">
      <c r="A694" s="38">
        <v>693</v>
      </c>
      <c r="B694" s="38" t="s">
        <v>832</v>
      </c>
      <c r="C694" s="33" t="s">
        <v>2496</v>
      </c>
      <c r="D694" s="41"/>
      <c r="E694" s="40">
        <v>0</v>
      </c>
      <c r="F694" s="38"/>
      <c r="G694" s="38"/>
      <c r="H694" s="40">
        <v>0</v>
      </c>
      <c r="I694" s="40">
        <v>0</v>
      </c>
      <c r="J694" s="40">
        <v>0</v>
      </c>
      <c r="K694" s="40">
        <v>1</v>
      </c>
      <c r="L694" s="38"/>
      <c r="M694" s="38">
        <v>693</v>
      </c>
    </row>
    <row r="695" spans="1:13" ht="15" thickBot="1" x14ac:dyDescent="0.35">
      <c r="A695" s="38">
        <v>694</v>
      </c>
      <c r="B695" s="38" t="s">
        <v>833</v>
      </c>
      <c r="C695" s="33" t="s">
        <v>2497</v>
      </c>
      <c r="D695" s="41"/>
      <c r="E695" s="40">
        <v>0</v>
      </c>
      <c r="F695" s="38"/>
      <c r="G695" s="38"/>
      <c r="H695" s="40">
        <v>0</v>
      </c>
      <c r="I695" s="40">
        <v>0</v>
      </c>
      <c r="J695" s="40">
        <v>0</v>
      </c>
      <c r="K695" s="40">
        <v>1</v>
      </c>
      <c r="L695" s="38"/>
      <c r="M695" s="38">
        <v>694</v>
      </c>
    </row>
    <row r="696" spans="1:13" ht="15" thickBot="1" x14ac:dyDescent="0.35">
      <c r="A696" s="38">
        <v>695</v>
      </c>
      <c r="B696" s="38" t="s">
        <v>834</v>
      </c>
      <c r="C696" s="38" t="s">
        <v>2498</v>
      </c>
      <c r="D696" s="41"/>
      <c r="E696" s="40">
        <v>0</v>
      </c>
      <c r="F696" s="38"/>
      <c r="G696" s="38"/>
      <c r="H696" s="40">
        <v>0</v>
      </c>
      <c r="I696" s="40">
        <v>0</v>
      </c>
      <c r="J696" s="40">
        <v>0</v>
      </c>
      <c r="K696" s="40">
        <v>1</v>
      </c>
      <c r="L696" s="38"/>
      <c r="M696" s="38">
        <v>695</v>
      </c>
    </row>
    <row r="697" spans="1:13" ht="15" thickBot="1" x14ac:dyDescent="0.35">
      <c r="A697" s="38">
        <v>696</v>
      </c>
      <c r="B697" s="38" t="s">
        <v>835</v>
      </c>
      <c r="C697" s="38" t="s">
        <v>2176</v>
      </c>
      <c r="D697" s="41"/>
      <c r="E697" s="40">
        <v>0</v>
      </c>
      <c r="F697" s="38"/>
      <c r="G697" s="38"/>
      <c r="H697" s="40">
        <v>0</v>
      </c>
      <c r="I697" s="40">
        <v>0</v>
      </c>
      <c r="J697" s="40">
        <v>0</v>
      </c>
      <c r="K697" s="40">
        <v>1</v>
      </c>
      <c r="L697" s="38"/>
      <c r="M697" s="38">
        <v>696</v>
      </c>
    </row>
    <row r="698" spans="1:13" ht="15" thickBot="1" x14ac:dyDescent="0.35">
      <c r="A698" s="38">
        <v>697</v>
      </c>
      <c r="B698" s="38" t="s">
        <v>836</v>
      </c>
      <c r="C698" s="33" t="s">
        <v>2499</v>
      </c>
      <c r="D698" s="41"/>
      <c r="E698" s="40">
        <v>0</v>
      </c>
      <c r="F698" s="38"/>
      <c r="G698" s="38"/>
      <c r="H698" s="40">
        <v>0</v>
      </c>
      <c r="I698" s="40">
        <v>0</v>
      </c>
      <c r="J698" s="40">
        <v>0</v>
      </c>
      <c r="K698" s="40">
        <v>1</v>
      </c>
      <c r="L698" s="38"/>
      <c r="M698" s="38">
        <v>697</v>
      </c>
    </row>
    <row r="699" spans="1:13" ht="15" thickBot="1" x14ac:dyDescent="0.35">
      <c r="A699" s="38">
        <v>698</v>
      </c>
      <c r="B699" s="38" t="s">
        <v>837</v>
      </c>
      <c r="C699" s="33" t="s">
        <v>2500</v>
      </c>
      <c r="D699" s="41"/>
      <c r="E699" s="40">
        <v>0</v>
      </c>
      <c r="F699" s="38"/>
      <c r="G699" s="38"/>
      <c r="H699" s="40">
        <v>0</v>
      </c>
      <c r="I699" s="40">
        <v>0</v>
      </c>
      <c r="J699" s="40">
        <v>0</v>
      </c>
      <c r="K699" s="40">
        <v>1</v>
      </c>
      <c r="L699" s="38"/>
      <c r="M699" s="38">
        <v>698</v>
      </c>
    </row>
    <row r="700" spans="1:13" ht="15" thickBot="1" x14ac:dyDescent="0.35">
      <c r="A700" s="38">
        <v>699</v>
      </c>
      <c r="B700" s="38" t="s">
        <v>838</v>
      </c>
      <c r="C700" s="33" t="s">
        <v>2501</v>
      </c>
      <c r="D700" s="41"/>
      <c r="E700" s="40">
        <v>0</v>
      </c>
      <c r="F700" s="38"/>
      <c r="G700" s="38"/>
      <c r="H700" s="40">
        <v>0</v>
      </c>
      <c r="I700" s="40">
        <v>0</v>
      </c>
      <c r="J700" s="40">
        <v>0</v>
      </c>
      <c r="K700" s="40">
        <v>1</v>
      </c>
      <c r="L700" s="38"/>
      <c r="M700" s="38">
        <v>699</v>
      </c>
    </row>
    <row r="701" spans="1:13" ht="15" thickBot="1" x14ac:dyDescent="0.35">
      <c r="A701" s="38">
        <v>700</v>
      </c>
      <c r="B701" s="38" t="s">
        <v>839</v>
      </c>
      <c r="C701" s="33" t="s">
        <v>2502</v>
      </c>
      <c r="D701" s="41"/>
      <c r="E701" s="40">
        <v>0</v>
      </c>
      <c r="F701" s="38"/>
      <c r="G701" s="38"/>
      <c r="H701" s="40">
        <v>0</v>
      </c>
      <c r="I701" s="40">
        <v>0</v>
      </c>
      <c r="J701" s="40">
        <v>0</v>
      </c>
      <c r="K701" s="40">
        <v>1</v>
      </c>
      <c r="L701" s="38"/>
      <c r="M701" s="38">
        <v>700</v>
      </c>
    </row>
    <row r="702" spans="1:13" ht="15" thickBot="1" x14ac:dyDescent="0.35">
      <c r="A702" s="38">
        <v>701</v>
      </c>
      <c r="B702" s="38" t="s">
        <v>840</v>
      </c>
      <c r="C702" s="33" t="s">
        <v>2503</v>
      </c>
      <c r="D702" s="41"/>
      <c r="E702" s="40">
        <v>0</v>
      </c>
      <c r="F702" s="38"/>
      <c r="G702" s="38"/>
      <c r="H702" s="40">
        <v>0</v>
      </c>
      <c r="I702" s="40">
        <v>0</v>
      </c>
      <c r="J702" s="40">
        <v>0</v>
      </c>
      <c r="K702" s="40">
        <v>1</v>
      </c>
      <c r="L702" s="38"/>
      <c r="M702" s="38">
        <v>701</v>
      </c>
    </row>
    <row r="703" spans="1:13" ht="15" thickBot="1" x14ac:dyDescent="0.35">
      <c r="A703" s="38">
        <v>702</v>
      </c>
      <c r="B703" s="38" t="s">
        <v>841</v>
      </c>
      <c r="C703" s="38" t="s">
        <v>2504</v>
      </c>
      <c r="D703" s="41"/>
      <c r="E703" s="40">
        <v>0</v>
      </c>
      <c r="F703" s="38"/>
      <c r="G703" s="38"/>
      <c r="H703" s="40">
        <v>0</v>
      </c>
      <c r="I703" s="40">
        <v>0</v>
      </c>
      <c r="J703" s="40">
        <v>0</v>
      </c>
      <c r="K703" s="40">
        <v>1</v>
      </c>
      <c r="L703" s="38"/>
      <c r="M703" s="38">
        <v>702</v>
      </c>
    </row>
    <row r="704" spans="1:13" ht="15" thickBot="1" x14ac:dyDescent="0.35">
      <c r="A704" s="38">
        <v>703</v>
      </c>
      <c r="B704" s="38" t="s">
        <v>842</v>
      </c>
      <c r="C704" s="33" t="s">
        <v>2505</v>
      </c>
      <c r="D704" s="41"/>
      <c r="E704" s="40">
        <v>0</v>
      </c>
      <c r="F704" s="38"/>
      <c r="G704" s="38"/>
      <c r="H704" s="40">
        <v>0</v>
      </c>
      <c r="I704" s="40">
        <v>0</v>
      </c>
      <c r="J704" s="40">
        <v>0</v>
      </c>
      <c r="K704" s="40">
        <v>1</v>
      </c>
      <c r="L704" s="38"/>
      <c r="M704" s="38">
        <v>703</v>
      </c>
    </row>
    <row r="705" spans="1:13" ht="15" thickBot="1" x14ac:dyDescent="0.35">
      <c r="A705" s="38">
        <v>704</v>
      </c>
      <c r="B705" s="38" t="s">
        <v>843</v>
      </c>
      <c r="C705" s="33" t="s">
        <v>2506</v>
      </c>
      <c r="D705" s="41"/>
      <c r="E705" s="40">
        <v>0</v>
      </c>
      <c r="F705" s="38"/>
      <c r="G705" s="38"/>
      <c r="H705" s="40">
        <v>0</v>
      </c>
      <c r="I705" s="40">
        <v>0</v>
      </c>
      <c r="J705" s="40">
        <v>0</v>
      </c>
      <c r="K705" s="40">
        <v>1</v>
      </c>
      <c r="L705" s="38"/>
      <c r="M705" s="38">
        <v>704</v>
      </c>
    </row>
    <row r="706" spans="1:13" ht="15" thickBot="1" x14ac:dyDescent="0.35">
      <c r="A706" s="38">
        <v>705</v>
      </c>
      <c r="B706" s="38" t="s">
        <v>844</v>
      </c>
      <c r="C706" s="33" t="s">
        <v>2507</v>
      </c>
      <c r="D706" s="41"/>
      <c r="E706" s="40">
        <v>0</v>
      </c>
      <c r="F706" s="38"/>
      <c r="G706" s="38"/>
      <c r="H706" s="40">
        <v>0</v>
      </c>
      <c r="I706" s="40">
        <v>0</v>
      </c>
      <c r="J706" s="40">
        <v>0</v>
      </c>
      <c r="K706" s="40">
        <v>1</v>
      </c>
      <c r="L706" s="38"/>
      <c r="M706" s="38">
        <v>705</v>
      </c>
    </row>
    <row r="707" spans="1:13" ht="15" thickBot="1" x14ac:dyDescent="0.35">
      <c r="A707" s="38">
        <v>706</v>
      </c>
      <c r="B707" s="38" t="s">
        <v>845</v>
      </c>
      <c r="C707" s="33" t="s">
        <v>2508</v>
      </c>
      <c r="D707" s="41"/>
      <c r="E707" s="40">
        <v>0</v>
      </c>
      <c r="F707" s="38"/>
      <c r="G707" s="38"/>
      <c r="H707" s="40">
        <v>0</v>
      </c>
      <c r="I707" s="40">
        <v>0</v>
      </c>
      <c r="J707" s="40">
        <v>0</v>
      </c>
      <c r="K707" s="40">
        <v>1</v>
      </c>
      <c r="L707" s="38"/>
      <c r="M707" s="38">
        <v>706</v>
      </c>
    </row>
    <row r="708" spans="1:13" ht="15" thickBot="1" x14ac:dyDescent="0.35">
      <c r="A708" s="38">
        <v>707</v>
      </c>
      <c r="B708" s="38" t="s">
        <v>846</v>
      </c>
      <c r="C708" s="33" t="s">
        <v>2509</v>
      </c>
      <c r="D708" s="41"/>
      <c r="E708" s="40">
        <v>0</v>
      </c>
      <c r="F708" s="38"/>
      <c r="G708" s="38"/>
      <c r="H708" s="40">
        <v>0</v>
      </c>
      <c r="I708" s="40">
        <v>0</v>
      </c>
      <c r="J708" s="40">
        <v>0</v>
      </c>
      <c r="K708" s="40">
        <v>1</v>
      </c>
      <c r="L708" s="38"/>
      <c r="M708" s="38">
        <v>707</v>
      </c>
    </row>
    <row r="709" spans="1:13" ht="15" thickBot="1" x14ac:dyDescent="0.35">
      <c r="A709" s="38">
        <v>708</v>
      </c>
      <c r="B709" s="38" t="s">
        <v>847</v>
      </c>
      <c r="C709" s="33" t="s">
        <v>2510</v>
      </c>
      <c r="D709" s="41"/>
      <c r="E709" s="40">
        <v>0</v>
      </c>
      <c r="F709" s="38"/>
      <c r="G709" s="38"/>
      <c r="H709" s="40">
        <v>0</v>
      </c>
      <c r="I709" s="40">
        <v>0</v>
      </c>
      <c r="J709" s="40">
        <v>0</v>
      </c>
      <c r="K709" s="40">
        <v>1</v>
      </c>
      <c r="L709" s="38"/>
      <c r="M709" s="38">
        <v>708</v>
      </c>
    </row>
    <row r="710" spans="1:13" ht="15" thickBot="1" x14ac:dyDescent="0.35">
      <c r="A710" s="38">
        <v>709</v>
      </c>
      <c r="B710" s="38" t="s">
        <v>848</v>
      </c>
      <c r="C710" s="33" t="s">
        <v>2511</v>
      </c>
      <c r="D710" s="41"/>
      <c r="E710" s="40">
        <v>0</v>
      </c>
      <c r="F710" s="38"/>
      <c r="G710" s="38"/>
      <c r="H710" s="40">
        <v>0</v>
      </c>
      <c r="I710" s="40">
        <v>0</v>
      </c>
      <c r="J710" s="40">
        <v>0</v>
      </c>
      <c r="K710" s="40">
        <v>1</v>
      </c>
      <c r="L710" s="38"/>
      <c r="M710" s="38">
        <v>709</v>
      </c>
    </row>
    <row r="711" spans="1:13" ht="15" thickBot="1" x14ac:dyDescent="0.35">
      <c r="A711" s="38">
        <v>710</v>
      </c>
      <c r="B711" s="38" t="s">
        <v>849</v>
      </c>
      <c r="C711" s="33" t="s">
        <v>2512</v>
      </c>
      <c r="D711" s="41"/>
      <c r="E711" s="40">
        <v>0</v>
      </c>
      <c r="F711" s="38"/>
      <c r="G711" s="38"/>
      <c r="H711" s="40">
        <v>0</v>
      </c>
      <c r="I711" s="40">
        <v>0</v>
      </c>
      <c r="J711" s="40">
        <v>0</v>
      </c>
      <c r="K711" s="40">
        <v>1</v>
      </c>
      <c r="L711" s="38"/>
      <c r="M711" s="38">
        <v>710</v>
      </c>
    </row>
    <row r="712" spans="1:13" ht="15" thickBot="1" x14ac:dyDescent="0.35">
      <c r="A712" s="38">
        <v>711</v>
      </c>
      <c r="B712" s="38" t="s">
        <v>850</v>
      </c>
      <c r="C712" s="33" t="s">
        <v>2513</v>
      </c>
      <c r="D712" s="41"/>
      <c r="E712" s="40">
        <v>0</v>
      </c>
      <c r="F712" s="38"/>
      <c r="G712" s="38"/>
      <c r="H712" s="40">
        <v>0</v>
      </c>
      <c r="I712" s="40">
        <v>0</v>
      </c>
      <c r="J712" s="40">
        <v>0</v>
      </c>
      <c r="K712" s="40">
        <v>1</v>
      </c>
      <c r="L712" s="38"/>
      <c r="M712" s="38">
        <v>711</v>
      </c>
    </row>
    <row r="713" spans="1:13" ht="15" thickBot="1" x14ac:dyDescent="0.35">
      <c r="A713" s="38">
        <v>712</v>
      </c>
      <c r="B713" s="38" t="s">
        <v>851</v>
      </c>
      <c r="C713" s="33" t="s">
        <v>2514</v>
      </c>
      <c r="D713" s="41"/>
      <c r="E713" s="40">
        <v>0</v>
      </c>
      <c r="F713" s="38"/>
      <c r="G713" s="38"/>
      <c r="H713" s="40">
        <v>0</v>
      </c>
      <c r="I713" s="40">
        <v>0</v>
      </c>
      <c r="J713" s="40">
        <v>0</v>
      </c>
      <c r="K713" s="40">
        <v>1</v>
      </c>
      <c r="L713" s="38"/>
      <c r="M713" s="38">
        <v>712</v>
      </c>
    </row>
    <row r="714" spans="1:13" ht="15" thickBot="1" x14ac:dyDescent="0.35">
      <c r="A714" s="38">
        <v>713</v>
      </c>
      <c r="B714" s="38" t="s">
        <v>852</v>
      </c>
      <c r="C714" s="38" t="s">
        <v>2515</v>
      </c>
      <c r="D714" s="41"/>
      <c r="E714" s="40">
        <v>0</v>
      </c>
      <c r="F714" s="38"/>
      <c r="G714" s="38"/>
      <c r="H714" s="40">
        <v>0</v>
      </c>
      <c r="I714" s="40">
        <v>0</v>
      </c>
      <c r="J714" s="40">
        <v>0</v>
      </c>
      <c r="K714" s="40">
        <v>1</v>
      </c>
      <c r="L714" s="38"/>
      <c r="M714" s="38">
        <v>713</v>
      </c>
    </row>
    <row r="715" spans="1:13" ht="15" thickBot="1" x14ac:dyDescent="0.35">
      <c r="A715" s="38">
        <v>714</v>
      </c>
      <c r="B715" s="38" t="s">
        <v>853</v>
      </c>
      <c r="C715" s="33" t="s">
        <v>2516</v>
      </c>
      <c r="D715" s="41"/>
      <c r="E715" s="40">
        <v>0</v>
      </c>
      <c r="F715" s="38"/>
      <c r="G715" s="38"/>
      <c r="H715" s="40">
        <v>0</v>
      </c>
      <c r="I715" s="40">
        <v>0</v>
      </c>
      <c r="J715" s="40">
        <v>0</v>
      </c>
      <c r="K715" s="40">
        <v>1</v>
      </c>
      <c r="L715" s="38"/>
      <c r="M715" s="38">
        <v>714</v>
      </c>
    </row>
    <row r="716" spans="1:13" ht="15" thickBot="1" x14ac:dyDescent="0.35">
      <c r="A716" s="38">
        <v>715</v>
      </c>
      <c r="B716" s="38" t="s">
        <v>854</v>
      </c>
      <c r="C716" s="38" t="s">
        <v>2327</v>
      </c>
      <c r="D716" s="41"/>
      <c r="E716" s="40">
        <v>0</v>
      </c>
      <c r="F716" s="38"/>
      <c r="G716" s="38"/>
      <c r="H716" s="40">
        <v>0</v>
      </c>
      <c r="I716" s="40">
        <v>0</v>
      </c>
      <c r="J716" s="40">
        <v>0</v>
      </c>
      <c r="K716" s="40">
        <v>1</v>
      </c>
      <c r="L716" s="38"/>
      <c r="M716" s="38">
        <v>715</v>
      </c>
    </row>
    <row r="717" spans="1:13" ht="15" thickBot="1" x14ac:dyDescent="0.35">
      <c r="A717" s="38">
        <v>716</v>
      </c>
      <c r="B717" s="38" t="s">
        <v>855</v>
      </c>
      <c r="C717" s="38" t="s">
        <v>2517</v>
      </c>
      <c r="D717" s="41"/>
      <c r="E717" s="40">
        <v>0</v>
      </c>
      <c r="F717" s="38"/>
      <c r="G717" s="38"/>
      <c r="H717" s="40">
        <v>0</v>
      </c>
      <c r="I717" s="40">
        <v>0</v>
      </c>
      <c r="J717" s="40">
        <v>0</v>
      </c>
      <c r="K717" s="40">
        <v>1</v>
      </c>
      <c r="L717" s="38"/>
      <c r="M717" s="38">
        <v>716</v>
      </c>
    </row>
    <row r="718" spans="1:13" ht="15" thickBot="1" x14ac:dyDescent="0.35">
      <c r="A718" s="38">
        <v>717</v>
      </c>
      <c r="B718" s="38" t="s">
        <v>856</v>
      </c>
      <c r="C718" s="33" t="s">
        <v>2518</v>
      </c>
      <c r="D718" s="41"/>
      <c r="E718" s="40">
        <v>0</v>
      </c>
      <c r="F718" s="38"/>
      <c r="G718" s="38"/>
      <c r="H718" s="40">
        <v>0</v>
      </c>
      <c r="I718" s="40">
        <v>0</v>
      </c>
      <c r="J718" s="40">
        <v>0</v>
      </c>
      <c r="K718" s="40">
        <v>1</v>
      </c>
      <c r="L718" s="38"/>
      <c r="M718" s="38">
        <v>717</v>
      </c>
    </row>
    <row r="719" spans="1:13" ht="15" thickBot="1" x14ac:dyDescent="0.35">
      <c r="A719" s="38">
        <v>718</v>
      </c>
      <c r="B719" s="38" t="s">
        <v>857</v>
      </c>
      <c r="C719" s="33" t="s">
        <v>2519</v>
      </c>
      <c r="D719" s="41"/>
      <c r="E719" s="40">
        <v>0</v>
      </c>
      <c r="F719" s="38"/>
      <c r="G719" s="38"/>
      <c r="H719" s="40">
        <v>0</v>
      </c>
      <c r="I719" s="40">
        <v>0</v>
      </c>
      <c r="J719" s="40">
        <v>0</v>
      </c>
      <c r="K719" s="40">
        <v>1</v>
      </c>
      <c r="L719" s="38"/>
      <c r="M719" s="38">
        <v>718</v>
      </c>
    </row>
    <row r="720" spans="1:13" ht="15" thickBot="1" x14ac:dyDescent="0.35">
      <c r="A720" s="38">
        <v>719</v>
      </c>
      <c r="B720" s="38" t="s">
        <v>858</v>
      </c>
      <c r="C720" s="33" t="s">
        <v>2520</v>
      </c>
      <c r="D720" s="41"/>
      <c r="E720" s="40">
        <v>0</v>
      </c>
      <c r="F720" s="38"/>
      <c r="G720" s="38"/>
      <c r="H720" s="40">
        <v>0</v>
      </c>
      <c r="I720" s="40">
        <v>0</v>
      </c>
      <c r="J720" s="40">
        <v>0</v>
      </c>
      <c r="K720" s="40">
        <v>1</v>
      </c>
      <c r="L720" s="38"/>
      <c r="M720" s="38">
        <v>719</v>
      </c>
    </row>
    <row r="721" spans="1:13" ht="15" thickBot="1" x14ac:dyDescent="0.35">
      <c r="A721" s="38">
        <v>720</v>
      </c>
      <c r="B721" s="38" t="s">
        <v>859</v>
      </c>
      <c r="C721" s="33" t="s">
        <v>2521</v>
      </c>
      <c r="D721" s="41"/>
      <c r="E721" s="40">
        <v>0</v>
      </c>
      <c r="F721" s="38"/>
      <c r="G721" s="38"/>
      <c r="H721" s="40">
        <v>0</v>
      </c>
      <c r="I721" s="40">
        <v>0</v>
      </c>
      <c r="J721" s="40">
        <v>0</v>
      </c>
      <c r="K721" s="40">
        <v>1</v>
      </c>
      <c r="L721" s="38"/>
      <c r="M721" s="38">
        <v>720</v>
      </c>
    </row>
    <row r="722" spans="1:13" ht="15" thickBot="1" x14ac:dyDescent="0.35">
      <c r="A722" s="38">
        <v>721</v>
      </c>
      <c r="B722" s="38" t="s">
        <v>861</v>
      </c>
      <c r="C722" s="38" t="s">
        <v>2522</v>
      </c>
      <c r="D722" s="41"/>
      <c r="E722" s="40">
        <v>0</v>
      </c>
      <c r="F722" s="38"/>
      <c r="G722" s="38"/>
      <c r="H722" s="40">
        <v>0</v>
      </c>
      <c r="I722" s="40">
        <v>0</v>
      </c>
      <c r="J722" s="40">
        <v>0</v>
      </c>
      <c r="K722" s="40">
        <v>1</v>
      </c>
      <c r="L722" s="38"/>
      <c r="M722" s="38">
        <v>721</v>
      </c>
    </row>
    <row r="723" spans="1:13" ht="15" thickBot="1" x14ac:dyDescent="0.35">
      <c r="A723" s="38">
        <v>722</v>
      </c>
      <c r="B723" s="38" t="s">
        <v>862</v>
      </c>
      <c r="C723" s="33" t="s">
        <v>2523</v>
      </c>
      <c r="D723" s="41"/>
      <c r="E723" s="40">
        <v>0</v>
      </c>
      <c r="F723" s="38"/>
      <c r="G723" s="38"/>
      <c r="H723" s="40">
        <v>0</v>
      </c>
      <c r="I723" s="40">
        <v>0</v>
      </c>
      <c r="J723" s="40">
        <v>0</v>
      </c>
      <c r="K723" s="40">
        <v>1</v>
      </c>
      <c r="L723" s="38"/>
      <c r="M723" s="38">
        <v>722</v>
      </c>
    </row>
    <row r="724" spans="1:13" ht="15" thickBot="1" x14ac:dyDescent="0.35">
      <c r="A724" s="38">
        <v>723</v>
      </c>
      <c r="B724" s="38" t="s">
        <v>863</v>
      </c>
      <c r="C724" s="38" t="s">
        <v>2524</v>
      </c>
      <c r="D724" s="41"/>
      <c r="E724" s="40">
        <v>0</v>
      </c>
      <c r="F724" s="38"/>
      <c r="G724" s="38"/>
      <c r="H724" s="40">
        <v>0</v>
      </c>
      <c r="I724" s="40">
        <v>0</v>
      </c>
      <c r="J724" s="40">
        <v>0</v>
      </c>
      <c r="K724" s="40">
        <v>1</v>
      </c>
      <c r="L724" s="38"/>
      <c r="M724" s="38">
        <v>723</v>
      </c>
    </row>
    <row r="725" spans="1:13" ht="15" thickBot="1" x14ac:dyDescent="0.35">
      <c r="A725" s="38">
        <v>724</v>
      </c>
      <c r="B725" s="38" t="s">
        <v>864</v>
      </c>
      <c r="C725" s="38" t="s">
        <v>2525</v>
      </c>
      <c r="D725" s="41"/>
      <c r="E725" s="40">
        <v>0</v>
      </c>
      <c r="F725" s="38"/>
      <c r="G725" s="38"/>
      <c r="H725" s="40">
        <v>0</v>
      </c>
      <c r="I725" s="40">
        <v>0</v>
      </c>
      <c r="J725" s="40">
        <v>0</v>
      </c>
      <c r="K725" s="40">
        <v>1</v>
      </c>
      <c r="L725" s="38"/>
      <c r="M725" s="38">
        <v>724</v>
      </c>
    </row>
    <row r="726" spans="1:13" ht="15" thickBot="1" x14ac:dyDescent="0.35">
      <c r="A726" s="38">
        <v>725</v>
      </c>
      <c r="B726" s="38" t="s">
        <v>866</v>
      </c>
      <c r="C726" s="38" t="s">
        <v>2526</v>
      </c>
      <c r="D726" s="41"/>
      <c r="E726" s="40">
        <v>0</v>
      </c>
      <c r="F726" s="38"/>
      <c r="G726" s="38"/>
      <c r="H726" s="40">
        <v>0</v>
      </c>
      <c r="I726" s="40">
        <v>0</v>
      </c>
      <c r="J726" s="40">
        <v>0</v>
      </c>
      <c r="K726" s="40">
        <v>1</v>
      </c>
      <c r="L726" s="38"/>
      <c r="M726" s="38">
        <v>725</v>
      </c>
    </row>
    <row r="727" spans="1:13" ht="15" thickBot="1" x14ac:dyDescent="0.35">
      <c r="A727" s="38">
        <v>726</v>
      </c>
      <c r="B727" s="38" t="s">
        <v>867</v>
      </c>
      <c r="C727" s="38" t="s">
        <v>2527</v>
      </c>
      <c r="D727" s="41"/>
      <c r="E727" s="40">
        <v>0</v>
      </c>
      <c r="F727" s="38"/>
      <c r="G727" s="38"/>
      <c r="H727" s="40">
        <v>0</v>
      </c>
      <c r="I727" s="40">
        <v>0</v>
      </c>
      <c r="J727" s="40">
        <v>0</v>
      </c>
      <c r="K727" s="40">
        <v>1</v>
      </c>
      <c r="L727" s="38"/>
      <c r="M727" s="38">
        <v>726</v>
      </c>
    </row>
    <row r="728" spans="1:13" ht="15" thickBot="1" x14ac:dyDescent="0.35">
      <c r="A728" s="38">
        <v>727</v>
      </c>
      <c r="B728" s="38" t="s">
        <v>868</v>
      </c>
      <c r="C728" s="33" t="s">
        <v>2528</v>
      </c>
      <c r="D728" s="41"/>
      <c r="E728" s="40">
        <v>0</v>
      </c>
      <c r="F728" s="38"/>
      <c r="G728" s="38"/>
      <c r="H728" s="40">
        <v>0</v>
      </c>
      <c r="I728" s="40">
        <v>0</v>
      </c>
      <c r="J728" s="40">
        <v>0</v>
      </c>
      <c r="K728" s="40">
        <v>1</v>
      </c>
      <c r="L728" s="38"/>
      <c r="M728" s="38">
        <v>727</v>
      </c>
    </row>
    <row r="729" spans="1:13" ht="15" thickBot="1" x14ac:dyDescent="0.35">
      <c r="A729" s="38">
        <v>728</v>
      </c>
      <c r="B729" s="38" t="s">
        <v>869</v>
      </c>
      <c r="C729" s="38" t="s">
        <v>2529</v>
      </c>
      <c r="D729" s="41"/>
      <c r="E729" s="40">
        <v>0</v>
      </c>
      <c r="F729" s="38"/>
      <c r="G729" s="38"/>
      <c r="H729" s="40">
        <v>0</v>
      </c>
      <c r="I729" s="40">
        <v>0</v>
      </c>
      <c r="J729" s="40">
        <v>0</v>
      </c>
      <c r="K729" s="40">
        <v>1</v>
      </c>
      <c r="L729" s="38"/>
      <c r="M729" s="38">
        <v>728</v>
      </c>
    </row>
    <row r="730" spans="1:13" ht="15" thickBot="1" x14ac:dyDescent="0.35">
      <c r="A730" s="38">
        <v>729</v>
      </c>
      <c r="B730" s="38" t="s">
        <v>870</v>
      </c>
      <c r="C730" s="38" t="s">
        <v>2530</v>
      </c>
      <c r="D730" s="41"/>
      <c r="E730" s="40">
        <v>0</v>
      </c>
      <c r="F730" s="38"/>
      <c r="G730" s="38"/>
      <c r="H730" s="40">
        <v>0</v>
      </c>
      <c r="I730" s="40">
        <v>0</v>
      </c>
      <c r="J730" s="40">
        <v>0</v>
      </c>
      <c r="K730" s="40">
        <v>1</v>
      </c>
      <c r="L730" s="38"/>
      <c r="M730" s="38">
        <v>729</v>
      </c>
    </row>
    <row r="731" spans="1:13" ht="15" thickBot="1" x14ac:dyDescent="0.35">
      <c r="A731" s="38">
        <v>730</v>
      </c>
      <c r="B731" s="38" t="s">
        <v>872</v>
      </c>
      <c r="C731" s="38" t="s">
        <v>1994</v>
      </c>
      <c r="D731" s="41"/>
      <c r="E731" s="40">
        <v>0</v>
      </c>
      <c r="F731" s="38"/>
      <c r="G731" s="38"/>
      <c r="H731" s="40">
        <v>0</v>
      </c>
      <c r="I731" s="40">
        <v>0</v>
      </c>
      <c r="J731" s="40">
        <v>0</v>
      </c>
      <c r="K731" s="40">
        <v>1</v>
      </c>
      <c r="L731" s="40">
        <v>4</v>
      </c>
      <c r="M731" s="38">
        <v>730</v>
      </c>
    </row>
    <row r="732" spans="1:13" ht="15" thickBot="1" x14ac:dyDescent="0.35">
      <c r="A732" s="38">
        <v>731</v>
      </c>
      <c r="B732" s="38" t="s">
        <v>873</v>
      </c>
      <c r="C732" s="33" t="s">
        <v>2531</v>
      </c>
      <c r="D732" s="41"/>
      <c r="E732" s="40">
        <v>0</v>
      </c>
      <c r="F732" s="38"/>
      <c r="G732" s="38"/>
      <c r="H732" s="40">
        <v>0</v>
      </c>
      <c r="I732" s="40">
        <v>0</v>
      </c>
      <c r="J732" s="40">
        <v>0</v>
      </c>
      <c r="K732" s="40">
        <v>1</v>
      </c>
      <c r="L732" s="38"/>
      <c r="M732" s="38">
        <v>731</v>
      </c>
    </row>
    <row r="733" spans="1:13" ht="15" thickBot="1" x14ac:dyDescent="0.35">
      <c r="A733" s="38">
        <v>732</v>
      </c>
      <c r="B733" s="38" t="s">
        <v>874</v>
      </c>
      <c r="C733" s="33" t="s">
        <v>2532</v>
      </c>
      <c r="D733" s="41"/>
      <c r="E733" s="40">
        <v>0</v>
      </c>
      <c r="F733" s="38"/>
      <c r="G733" s="38"/>
      <c r="H733" s="40">
        <v>0</v>
      </c>
      <c r="I733" s="40">
        <v>0</v>
      </c>
      <c r="J733" s="40">
        <v>0</v>
      </c>
      <c r="K733" s="40">
        <v>1</v>
      </c>
      <c r="L733" s="38"/>
      <c r="M733" s="38">
        <v>732</v>
      </c>
    </row>
    <row r="734" spans="1:13" ht="15" thickBot="1" x14ac:dyDescent="0.35">
      <c r="A734" s="38">
        <v>733</v>
      </c>
      <c r="B734" s="38" t="s">
        <v>875</v>
      </c>
      <c r="C734" s="38" t="s">
        <v>2533</v>
      </c>
      <c r="D734" s="41"/>
      <c r="E734" s="40">
        <v>0</v>
      </c>
      <c r="F734" s="38"/>
      <c r="G734" s="38"/>
      <c r="H734" s="40">
        <v>0</v>
      </c>
      <c r="I734" s="40">
        <v>0</v>
      </c>
      <c r="J734" s="40">
        <v>0</v>
      </c>
      <c r="K734" s="40">
        <v>1</v>
      </c>
      <c r="L734" s="38"/>
      <c r="M734" s="38">
        <v>733</v>
      </c>
    </row>
    <row r="735" spans="1:13" ht="15" thickBot="1" x14ac:dyDescent="0.35">
      <c r="A735" s="38">
        <v>734</v>
      </c>
      <c r="B735" s="38" t="s">
        <v>877</v>
      </c>
      <c r="C735" s="38" t="s">
        <v>2534</v>
      </c>
      <c r="D735" s="41"/>
      <c r="E735" s="40">
        <v>0</v>
      </c>
      <c r="F735" s="38"/>
      <c r="G735" s="38"/>
      <c r="H735" s="40">
        <v>0</v>
      </c>
      <c r="I735" s="40">
        <v>0</v>
      </c>
      <c r="J735" s="40">
        <v>0</v>
      </c>
      <c r="K735" s="40">
        <v>1</v>
      </c>
      <c r="L735" s="38"/>
      <c r="M735" s="38">
        <v>734</v>
      </c>
    </row>
    <row r="736" spans="1:13" ht="15" thickBot="1" x14ac:dyDescent="0.35">
      <c r="A736" s="38">
        <v>735</v>
      </c>
      <c r="B736" s="38" t="s">
        <v>878</v>
      </c>
      <c r="C736" s="38" t="s">
        <v>2535</v>
      </c>
      <c r="D736" s="41"/>
      <c r="E736" s="40">
        <v>0</v>
      </c>
      <c r="F736" s="38"/>
      <c r="G736" s="38"/>
      <c r="H736" s="40">
        <v>0</v>
      </c>
      <c r="I736" s="40">
        <v>0</v>
      </c>
      <c r="J736" s="40">
        <v>0</v>
      </c>
      <c r="K736" s="40">
        <v>1</v>
      </c>
      <c r="L736" s="38"/>
      <c r="M736" s="38">
        <v>735</v>
      </c>
    </row>
    <row r="737" spans="1:13" ht="15" thickBot="1" x14ac:dyDescent="0.35">
      <c r="A737" s="38">
        <v>736</v>
      </c>
      <c r="B737" s="38" t="s">
        <v>879</v>
      </c>
      <c r="C737" s="38" t="s">
        <v>2536</v>
      </c>
      <c r="D737" s="41"/>
      <c r="E737" s="40">
        <v>0</v>
      </c>
      <c r="F737" s="38"/>
      <c r="G737" s="38"/>
      <c r="H737" s="40">
        <v>0</v>
      </c>
      <c r="I737" s="40">
        <v>0</v>
      </c>
      <c r="J737" s="40">
        <v>0</v>
      </c>
      <c r="K737" s="40">
        <v>1</v>
      </c>
      <c r="L737" s="38"/>
      <c r="M737" s="38">
        <v>736</v>
      </c>
    </row>
    <row r="738" spans="1:13" ht="15" thickBot="1" x14ac:dyDescent="0.35">
      <c r="A738" s="38">
        <v>737</v>
      </c>
      <c r="B738" s="38" t="s">
        <v>880</v>
      </c>
      <c r="C738" s="38" t="s">
        <v>2537</v>
      </c>
      <c r="D738" s="41"/>
      <c r="E738" s="40">
        <v>0</v>
      </c>
      <c r="F738" s="38"/>
      <c r="G738" s="38"/>
      <c r="H738" s="40">
        <v>0</v>
      </c>
      <c r="I738" s="40">
        <v>0</v>
      </c>
      <c r="J738" s="40">
        <v>0</v>
      </c>
      <c r="K738" s="40">
        <v>1</v>
      </c>
      <c r="L738" s="38"/>
      <c r="M738" s="38">
        <v>737</v>
      </c>
    </row>
    <row r="739" spans="1:13" ht="15" thickBot="1" x14ac:dyDescent="0.35">
      <c r="A739" s="38">
        <v>738</v>
      </c>
      <c r="B739" s="38" t="s">
        <v>881</v>
      </c>
      <c r="C739" s="38" t="s">
        <v>2538</v>
      </c>
      <c r="D739" s="41"/>
      <c r="E739" s="40">
        <v>0</v>
      </c>
      <c r="F739" s="38"/>
      <c r="G739" s="38"/>
      <c r="H739" s="40">
        <v>0</v>
      </c>
      <c r="I739" s="40">
        <v>0</v>
      </c>
      <c r="J739" s="40">
        <v>0</v>
      </c>
      <c r="K739" s="40">
        <v>1</v>
      </c>
      <c r="L739" s="38"/>
      <c r="M739" s="38">
        <v>738</v>
      </c>
    </row>
    <row r="740" spans="1:13" ht="15" thickBot="1" x14ac:dyDescent="0.35">
      <c r="A740" s="38">
        <v>739</v>
      </c>
      <c r="B740" s="38" t="s">
        <v>882</v>
      </c>
      <c r="C740" s="38" t="s">
        <v>2539</v>
      </c>
      <c r="D740" s="41"/>
      <c r="E740" s="40">
        <v>0</v>
      </c>
      <c r="F740" s="38"/>
      <c r="G740" s="38"/>
      <c r="H740" s="40">
        <v>0</v>
      </c>
      <c r="I740" s="40">
        <v>0</v>
      </c>
      <c r="J740" s="40">
        <v>0</v>
      </c>
      <c r="K740" s="40">
        <v>1</v>
      </c>
      <c r="L740" s="38"/>
      <c r="M740" s="38">
        <v>739</v>
      </c>
    </row>
    <row r="741" spans="1:13" ht="15" thickBot="1" x14ac:dyDescent="0.35">
      <c r="A741" s="38">
        <v>740</v>
      </c>
      <c r="B741" s="38" t="s">
        <v>884</v>
      </c>
      <c r="C741" s="38" t="s">
        <v>2540</v>
      </c>
      <c r="D741" s="41"/>
      <c r="E741" s="40">
        <v>0</v>
      </c>
      <c r="F741" s="38"/>
      <c r="G741" s="38"/>
      <c r="H741" s="40">
        <v>0</v>
      </c>
      <c r="I741" s="40">
        <v>0</v>
      </c>
      <c r="J741" s="40">
        <v>0</v>
      </c>
      <c r="K741" s="40">
        <v>1</v>
      </c>
      <c r="L741" s="38"/>
      <c r="M741" s="38">
        <v>740</v>
      </c>
    </row>
    <row r="742" spans="1:13" ht="15" thickBot="1" x14ac:dyDescent="0.35">
      <c r="A742" s="38">
        <v>741</v>
      </c>
      <c r="B742" s="38" t="s">
        <v>885</v>
      </c>
      <c r="C742" s="33" t="s">
        <v>2541</v>
      </c>
      <c r="D742" s="41"/>
      <c r="E742" s="40">
        <v>0</v>
      </c>
      <c r="F742" s="38"/>
      <c r="G742" s="38"/>
      <c r="H742" s="40">
        <v>0</v>
      </c>
      <c r="I742" s="40">
        <v>0</v>
      </c>
      <c r="J742" s="40">
        <v>0</v>
      </c>
      <c r="K742" s="40">
        <v>1</v>
      </c>
      <c r="L742" s="38"/>
      <c r="M742" s="38">
        <v>741</v>
      </c>
    </row>
    <row r="743" spans="1:13" ht="15" thickBot="1" x14ac:dyDescent="0.35">
      <c r="A743" s="38">
        <v>742</v>
      </c>
      <c r="B743" s="38" t="s">
        <v>886</v>
      </c>
      <c r="C743" s="38" t="s">
        <v>2542</v>
      </c>
      <c r="D743" s="41"/>
      <c r="E743" s="40">
        <v>0</v>
      </c>
      <c r="F743" s="38"/>
      <c r="G743" s="38"/>
      <c r="H743" s="40">
        <v>0</v>
      </c>
      <c r="I743" s="40">
        <v>0</v>
      </c>
      <c r="J743" s="40">
        <v>0</v>
      </c>
      <c r="K743" s="40">
        <v>1</v>
      </c>
      <c r="L743" s="38"/>
      <c r="M743" s="38">
        <v>742</v>
      </c>
    </row>
    <row r="744" spans="1:13" ht="15" thickBot="1" x14ac:dyDescent="0.35">
      <c r="A744" s="38">
        <v>743</v>
      </c>
      <c r="B744" s="38" t="s">
        <v>887</v>
      </c>
      <c r="C744" s="38" t="s">
        <v>2543</v>
      </c>
      <c r="D744" s="41"/>
      <c r="E744" s="40">
        <v>0</v>
      </c>
      <c r="F744" s="38"/>
      <c r="G744" s="38"/>
      <c r="H744" s="40">
        <v>0</v>
      </c>
      <c r="I744" s="40">
        <v>0</v>
      </c>
      <c r="J744" s="40">
        <v>0</v>
      </c>
      <c r="K744" s="40">
        <v>1</v>
      </c>
      <c r="L744" s="38"/>
      <c r="M744" s="38">
        <v>743</v>
      </c>
    </row>
    <row r="745" spans="1:13" ht="15" thickBot="1" x14ac:dyDescent="0.35">
      <c r="A745" s="38">
        <v>744</v>
      </c>
      <c r="B745" s="38" t="s">
        <v>888</v>
      </c>
      <c r="C745" s="38" t="s">
        <v>2544</v>
      </c>
      <c r="D745" s="41"/>
      <c r="E745" s="40">
        <v>0</v>
      </c>
      <c r="F745" s="38"/>
      <c r="G745" s="38"/>
      <c r="H745" s="40">
        <v>0</v>
      </c>
      <c r="I745" s="40">
        <v>0</v>
      </c>
      <c r="J745" s="40">
        <v>0</v>
      </c>
      <c r="K745" s="40">
        <v>1</v>
      </c>
      <c r="L745" s="38"/>
      <c r="M745" s="38">
        <v>744</v>
      </c>
    </row>
    <row r="746" spans="1:13" ht="15" thickBot="1" x14ac:dyDescent="0.35">
      <c r="A746" s="38">
        <v>745</v>
      </c>
      <c r="B746" s="38" t="s">
        <v>889</v>
      </c>
      <c r="C746" s="38" t="s">
        <v>2545</v>
      </c>
      <c r="D746" s="41"/>
      <c r="E746" s="40">
        <v>0</v>
      </c>
      <c r="F746" s="38"/>
      <c r="G746" s="38"/>
      <c r="H746" s="40">
        <v>0</v>
      </c>
      <c r="I746" s="40">
        <v>0</v>
      </c>
      <c r="J746" s="40">
        <v>0</v>
      </c>
      <c r="K746" s="40">
        <v>1</v>
      </c>
      <c r="L746" s="38"/>
      <c r="M746" s="38">
        <v>745</v>
      </c>
    </row>
    <row r="747" spans="1:13" ht="15" thickBot="1" x14ac:dyDescent="0.35">
      <c r="A747" s="38">
        <v>746</v>
      </c>
      <c r="B747" s="38" t="s">
        <v>890</v>
      </c>
      <c r="C747" s="38" t="s">
        <v>2546</v>
      </c>
      <c r="D747" s="41"/>
      <c r="E747" s="40">
        <v>0</v>
      </c>
      <c r="F747" s="38"/>
      <c r="G747" s="38"/>
      <c r="H747" s="40">
        <v>0</v>
      </c>
      <c r="I747" s="40">
        <v>0</v>
      </c>
      <c r="J747" s="40">
        <v>0</v>
      </c>
      <c r="K747" s="40">
        <v>1</v>
      </c>
      <c r="L747" s="38"/>
      <c r="M747" s="38">
        <v>746</v>
      </c>
    </row>
    <row r="748" spans="1:13" ht="15" thickBot="1" x14ac:dyDescent="0.35">
      <c r="A748" s="38">
        <v>747</v>
      </c>
      <c r="B748" s="38" t="s">
        <v>891</v>
      </c>
      <c r="C748" s="38" t="s">
        <v>2547</v>
      </c>
      <c r="D748" s="41"/>
      <c r="E748" s="40">
        <v>0</v>
      </c>
      <c r="F748" s="38"/>
      <c r="G748" s="38"/>
      <c r="H748" s="40">
        <v>0</v>
      </c>
      <c r="I748" s="40">
        <v>0</v>
      </c>
      <c r="J748" s="40">
        <v>0</v>
      </c>
      <c r="K748" s="40">
        <v>1</v>
      </c>
      <c r="L748" s="38"/>
      <c r="M748" s="38">
        <v>747</v>
      </c>
    </row>
    <row r="749" spans="1:13" ht="15" thickBot="1" x14ac:dyDescent="0.35">
      <c r="A749" s="38">
        <v>748</v>
      </c>
      <c r="B749" s="38" t="s">
        <v>893</v>
      </c>
      <c r="C749" s="38" t="s">
        <v>2548</v>
      </c>
      <c r="D749" s="41"/>
      <c r="E749" s="40">
        <v>0</v>
      </c>
      <c r="F749" s="38"/>
      <c r="G749" s="38"/>
      <c r="H749" s="40">
        <v>0</v>
      </c>
      <c r="I749" s="40">
        <v>0</v>
      </c>
      <c r="J749" s="40">
        <v>0</v>
      </c>
      <c r="K749" s="40">
        <v>1</v>
      </c>
      <c r="L749" s="38"/>
      <c r="M749" s="38">
        <v>748</v>
      </c>
    </row>
    <row r="750" spans="1:13" ht="15" thickBot="1" x14ac:dyDescent="0.35">
      <c r="A750" s="38">
        <v>749</v>
      </c>
      <c r="B750" s="38" t="s">
        <v>894</v>
      </c>
      <c r="C750" s="38" t="s">
        <v>2540</v>
      </c>
      <c r="D750" s="41"/>
      <c r="E750" s="40">
        <v>0</v>
      </c>
      <c r="F750" s="38"/>
      <c r="G750" s="38"/>
      <c r="H750" s="40">
        <v>0</v>
      </c>
      <c r="I750" s="40">
        <v>0</v>
      </c>
      <c r="J750" s="40">
        <v>0</v>
      </c>
      <c r="K750" s="40">
        <v>1</v>
      </c>
      <c r="L750" s="38"/>
      <c r="M750" s="38">
        <v>749</v>
      </c>
    </row>
    <row r="751" spans="1:13" ht="15" thickBot="1" x14ac:dyDescent="0.35">
      <c r="A751" s="38">
        <v>750</v>
      </c>
      <c r="B751" s="38" t="s">
        <v>895</v>
      </c>
      <c r="C751" s="33" t="s">
        <v>2549</v>
      </c>
      <c r="D751" s="41"/>
      <c r="E751" s="40">
        <v>0</v>
      </c>
      <c r="F751" s="38"/>
      <c r="G751" s="38"/>
      <c r="H751" s="40">
        <v>0</v>
      </c>
      <c r="I751" s="40">
        <v>0</v>
      </c>
      <c r="J751" s="40">
        <v>0</v>
      </c>
      <c r="K751" s="40">
        <v>1</v>
      </c>
      <c r="L751" s="38"/>
      <c r="M751" s="38">
        <v>750</v>
      </c>
    </row>
    <row r="752" spans="1:13" ht="15" thickBot="1" x14ac:dyDescent="0.35">
      <c r="A752" s="38">
        <v>751</v>
      </c>
      <c r="B752" s="38" t="s">
        <v>896</v>
      </c>
      <c r="C752" s="38" t="s">
        <v>2542</v>
      </c>
      <c r="D752" s="41"/>
      <c r="E752" s="40">
        <v>0</v>
      </c>
      <c r="F752" s="38"/>
      <c r="G752" s="38"/>
      <c r="H752" s="40">
        <v>0</v>
      </c>
      <c r="I752" s="40">
        <v>0</v>
      </c>
      <c r="J752" s="40">
        <v>0</v>
      </c>
      <c r="K752" s="40">
        <v>1</v>
      </c>
      <c r="L752" s="38"/>
      <c r="M752" s="38">
        <v>751</v>
      </c>
    </row>
    <row r="753" spans="1:13" ht="15" thickBot="1" x14ac:dyDescent="0.35">
      <c r="A753" s="38">
        <v>752</v>
      </c>
      <c r="B753" s="38" t="s">
        <v>897</v>
      </c>
      <c r="C753" s="38" t="s">
        <v>2543</v>
      </c>
      <c r="D753" s="41"/>
      <c r="E753" s="40">
        <v>0</v>
      </c>
      <c r="F753" s="38"/>
      <c r="G753" s="38"/>
      <c r="H753" s="40">
        <v>0</v>
      </c>
      <c r="I753" s="40">
        <v>0</v>
      </c>
      <c r="J753" s="40">
        <v>0</v>
      </c>
      <c r="K753" s="40">
        <v>1</v>
      </c>
      <c r="L753" s="38"/>
      <c r="M753" s="38">
        <v>752</v>
      </c>
    </row>
    <row r="754" spans="1:13" ht="15" thickBot="1" x14ac:dyDescent="0.35">
      <c r="A754" s="38">
        <v>753</v>
      </c>
      <c r="B754" s="38" t="s">
        <v>898</v>
      </c>
      <c r="C754" s="38" t="s">
        <v>2544</v>
      </c>
      <c r="D754" s="41"/>
      <c r="E754" s="40">
        <v>0</v>
      </c>
      <c r="F754" s="38"/>
      <c r="G754" s="38"/>
      <c r="H754" s="40">
        <v>0</v>
      </c>
      <c r="I754" s="40">
        <v>0</v>
      </c>
      <c r="J754" s="40">
        <v>0</v>
      </c>
      <c r="K754" s="40">
        <v>1</v>
      </c>
      <c r="L754" s="38"/>
      <c r="M754" s="38">
        <v>753</v>
      </c>
    </row>
    <row r="755" spans="1:13" ht="15" thickBot="1" x14ac:dyDescent="0.35">
      <c r="A755" s="38">
        <v>754</v>
      </c>
      <c r="B755" s="38" t="s">
        <v>899</v>
      </c>
      <c r="C755" s="33" t="s">
        <v>2550</v>
      </c>
      <c r="D755" s="41"/>
      <c r="E755" s="40">
        <v>0</v>
      </c>
      <c r="F755" s="38"/>
      <c r="G755" s="38"/>
      <c r="H755" s="40">
        <v>0</v>
      </c>
      <c r="I755" s="40">
        <v>0</v>
      </c>
      <c r="J755" s="40">
        <v>0</v>
      </c>
      <c r="K755" s="40">
        <v>1</v>
      </c>
      <c r="L755" s="38"/>
      <c r="M755" s="38">
        <v>754</v>
      </c>
    </row>
    <row r="756" spans="1:13" ht="15" thickBot="1" x14ac:dyDescent="0.35">
      <c r="A756" s="38">
        <v>755</v>
      </c>
      <c r="B756" s="38" t="s">
        <v>900</v>
      </c>
      <c r="C756" s="38" t="s">
        <v>2551</v>
      </c>
      <c r="D756" s="41"/>
      <c r="E756" s="40">
        <v>0</v>
      </c>
      <c r="F756" s="38"/>
      <c r="G756" s="38"/>
      <c r="H756" s="40">
        <v>0</v>
      </c>
      <c r="I756" s="40">
        <v>0</v>
      </c>
      <c r="J756" s="40">
        <v>0</v>
      </c>
      <c r="K756" s="40">
        <v>1</v>
      </c>
      <c r="L756" s="38"/>
      <c r="M756" s="38">
        <v>755</v>
      </c>
    </row>
    <row r="757" spans="1:13" ht="15" thickBot="1" x14ac:dyDescent="0.35">
      <c r="A757" s="38">
        <v>756</v>
      </c>
      <c r="B757" s="38" t="s">
        <v>901</v>
      </c>
      <c r="C757" s="33" t="s">
        <v>2552</v>
      </c>
      <c r="D757" s="41"/>
      <c r="E757" s="40">
        <v>0</v>
      </c>
      <c r="F757" s="38"/>
      <c r="G757" s="38"/>
      <c r="H757" s="40">
        <v>0</v>
      </c>
      <c r="I757" s="40">
        <v>0</v>
      </c>
      <c r="J757" s="40">
        <v>0</v>
      </c>
      <c r="K757" s="40">
        <v>1</v>
      </c>
      <c r="L757" s="38"/>
      <c r="M757" s="38">
        <v>756</v>
      </c>
    </row>
    <row r="758" spans="1:13" ht="15" thickBot="1" x14ac:dyDescent="0.35">
      <c r="A758" s="38">
        <v>757</v>
      </c>
      <c r="B758" s="38" t="s">
        <v>903</v>
      </c>
      <c r="C758" s="38" t="s">
        <v>2553</v>
      </c>
      <c r="D758" s="41"/>
      <c r="E758" s="40">
        <v>0</v>
      </c>
      <c r="F758" s="38"/>
      <c r="G758" s="38"/>
      <c r="H758" s="40">
        <v>0</v>
      </c>
      <c r="I758" s="40">
        <v>0</v>
      </c>
      <c r="J758" s="40">
        <v>0</v>
      </c>
      <c r="K758" s="40">
        <v>1</v>
      </c>
      <c r="L758" s="38"/>
      <c r="M758" s="38">
        <v>757</v>
      </c>
    </row>
    <row r="759" spans="1:13" ht="15" thickBot="1" x14ac:dyDescent="0.35">
      <c r="A759" s="38">
        <v>758</v>
      </c>
      <c r="B759" s="38" t="s">
        <v>904</v>
      </c>
      <c r="C759" s="38" t="s">
        <v>2554</v>
      </c>
      <c r="D759" s="41"/>
      <c r="E759" s="40">
        <v>0</v>
      </c>
      <c r="F759" s="38"/>
      <c r="G759" s="38"/>
      <c r="H759" s="40">
        <v>0</v>
      </c>
      <c r="I759" s="40">
        <v>0</v>
      </c>
      <c r="J759" s="40">
        <v>0</v>
      </c>
      <c r="K759" s="40">
        <v>1</v>
      </c>
      <c r="L759" s="38"/>
      <c r="M759" s="38">
        <v>758</v>
      </c>
    </row>
    <row r="760" spans="1:13" ht="15" thickBot="1" x14ac:dyDescent="0.35">
      <c r="A760" s="38">
        <v>759</v>
      </c>
      <c r="B760" s="38" t="s">
        <v>905</v>
      </c>
      <c r="C760" s="38" t="s">
        <v>2555</v>
      </c>
      <c r="D760" s="41"/>
      <c r="E760" s="40">
        <v>0</v>
      </c>
      <c r="F760" s="38"/>
      <c r="G760" s="38"/>
      <c r="H760" s="40">
        <v>0</v>
      </c>
      <c r="I760" s="40">
        <v>0</v>
      </c>
      <c r="J760" s="40">
        <v>0</v>
      </c>
      <c r="K760" s="40">
        <v>1</v>
      </c>
      <c r="L760" s="38"/>
      <c r="M760" s="38">
        <v>759</v>
      </c>
    </row>
    <row r="761" spans="1:13" ht="15" thickBot="1" x14ac:dyDescent="0.35">
      <c r="A761" s="38">
        <v>760</v>
      </c>
      <c r="B761" s="38" t="s">
        <v>906</v>
      </c>
      <c r="C761" s="38" t="s">
        <v>2556</v>
      </c>
      <c r="D761" s="41"/>
      <c r="E761" s="40">
        <v>0</v>
      </c>
      <c r="F761" s="38"/>
      <c r="G761" s="38"/>
      <c r="H761" s="40">
        <v>0</v>
      </c>
      <c r="I761" s="40">
        <v>0</v>
      </c>
      <c r="J761" s="40">
        <v>0</v>
      </c>
      <c r="K761" s="40">
        <v>1</v>
      </c>
      <c r="L761" s="38"/>
      <c r="M761" s="38">
        <v>760</v>
      </c>
    </row>
    <row r="762" spans="1:13" ht="15" thickBot="1" x14ac:dyDescent="0.35">
      <c r="A762" s="38">
        <v>761</v>
      </c>
      <c r="B762" s="38" t="s">
        <v>907</v>
      </c>
      <c r="C762" s="38" t="s">
        <v>2557</v>
      </c>
      <c r="D762" s="41"/>
      <c r="E762" s="40">
        <v>0</v>
      </c>
      <c r="F762" s="38"/>
      <c r="G762" s="38"/>
      <c r="H762" s="40">
        <v>0</v>
      </c>
      <c r="I762" s="40">
        <v>0</v>
      </c>
      <c r="J762" s="40">
        <v>0</v>
      </c>
      <c r="K762" s="40">
        <v>1</v>
      </c>
      <c r="L762" s="38"/>
      <c r="M762" s="38">
        <v>761</v>
      </c>
    </row>
    <row r="763" spans="1:13" ht="15" thickBot="1" x14ac:dyDescent="0.35">
      <c r="A763" s="38">
        <v>762</v>
      </c>
      <c r="B763" s="38" t="s">
        <v>908</v>
      </c>
      <c r="C763" s="38" t="s">
        <v>2558</v>
      </c>
      <c r="D763" s="41"/>
      <c r="E763" s="40">
        <v>0</v>
      </c>
      <c r="F763" s="38"/>
      <c r="G763" s="38"/>
      <c r="H763" s="40">
        <v>0</v>
      </c>
      <c r="I763" s="40">
        <v>0</v>
      </c>
      <c r="J763" s="40">
        <v>0</v>
      </c>
      <c r="K763" s="40">
        <v>1</v>
      </c>
      <c r="L763" s="38"/>
      <c r="M763" s="38">
        <v>762</v>
      </c>
    </row>
    <row r="764" spans="1:13" ht="15" thickBot="1" x14ac:dyDescent="0.35">
      <c r="A764" s="38">
        <v>763</v>
      </c>
      <c r="B764" s="38" t="s">
        <v>909</v>
      </c>
      <c r="C764" s="38" t="s">
        <v>2559</v>
      </c>
      <c r="D764" s="41"/>
      <c r="E764" s="40">
        <v>0</v>
      </c>
      <c r="F764" s="38"/>
      <c r="G764" s="38"/>
      <c r="H764" s="40">
        <v>0</v>
      </c>
      <c r="I764" s="40">
        <v>0</v>
      </c>
      <c r="J764" s="40">
        <v>0</v>
      </c>
      <c r="K764" s="40">
        <v>1</v>
      </c>
      <c r="L764" s="38"/>
      <c r="M764" s="38">
        <v>763</v>
      </c>
    </row>
    <row r="765" spans="1:13" ht="15" thickBot="1" x14ac:dyDescent="0.35">
      <c r="A765" s="38">
        <v>764</v>
      </c>
      <c r="B765" s="38" t="s">
        <v>910</v>
      </c>
      <c r="C765" s="38" t="s">
        <v>2560</v>
      </c>
      <c r="D765" s="41"/>
      <c r="E765" s="40">
        <v>0</v>
      </c>
      <c r="F765" s="38"/>
      <c r="G765" s="38"/>
      <c r="H765" s="40">
        <v>0</v>
      </c>
      <c r="I765" s="40">
        <v>0</v>
      </c>
      <c r="J765" s="40">
        <v>0</v>
      </c>
      <c r="K765" s="40">
        <v>1</v>
      </c>
      <c r="L765" s="38"/>
      <c r="M765" s="38">
        <v>764</v>
      </c>
    </row>
    <row r="766" spans="1:13" ht="15" thickBot="1" x14ac:dyDescent="0.35">
      <c r="A766" s="38">
        <v>765</v>
      </c>
      <c r="B766" s="38" t="s">
        <v>911</v>
      </c>
      <c r="C766" s="38" t="s">
        <v>2561</v>
      </c>
      <c r="D766" s="41"/>
      <c r="E766" s="40">
        <v>0</v>
      </c>
      <c r="F766" s="38"/>
      <c r="G766" s="38"/>
      <c r="H766" s="40">
        <v>0</v>
      </c>
      <c r="I766" s="40">
        <v>0</v>
      </c>
      <c r="J766" s="40">
        <v>0</v>
      </c>
      <c r="K766" s="40">
        <v>1</v>
      </c>
      <c r="L766" s="38"/>
      <c r="M766" s="38">
        <v>765</v>
      </c>
    </row>
    <row r="767" spans="1:13" ht="15" thickBot="1" x14ac:dyDescent="0.35">
      <c r="A767" s="38">
        <v>766</v>
      </c>
      <c r="B767" s="38" t="s">
        <v>912</v>
      </c>
      <c r="C767" s="38" t="s">
        <v>2562</v>
      </c>
      <c r="D767" s="41"/>
      <c r="E767" s="40">
        <v>0</v>
      </c>
      <c r="F767" s="38"/>
      <c r="G767" s="38"/>
      <c r="H767" s="40">
        <v>0</v>
      </c>
      <c r="I767" s="40">
        <v>0</v>
      </c>
      <c r="J767" s="40">
        <v>0</v>
      </c>
      <c r="K767" s="40">
        <v>1</v>
      </c>
      <c r="L767" s="38"/>
      <c r="M767" s="38">
        <v>766</v>
      </c>
    </row>
    <row r="768" spans="1:13" ht="15" thickBot="1" x14ac:dyDescent="0.35">
      <c r="A768" s="38">
        <v>767</v>
      </c>
      <c r="B768" s="38" t="s">
        <v>913</v>
      </c>
      <c r="C768" s="38" t="s">
        <v>2563</v>
      </c>
      <c r="D768" s="41"/>
      <c r="E768" s="40">
        <v>0</v>
      </c>
      <c r="F768" s="38"/>
      <c r="G768" s="38"/>
      <c r="H768" s="40">
        <v>0</v>
      </c>
      <c r="I768" s="40">
        <v>0</v>
      </c>
      <c r="J768" s="40">
        <v>0</v>
      </c>
      <c r="K768" s="40">
        <v>1</v>
      </c>
      <c r="L768" s="38"/>
      <c r="M768" s="38">
        <v>767</v>
      </c>
    </row>
    <row r="769" spans="1:13" ht="15" thickBot="1" x14ac:dyDescent="0.35">
      <c r="A769" s="38">
        <v>768</v>
      </c>
      <c r="B769" s="38" t="s">
        <v>914</v>
      </c>
      <c r="C769" s="38" t="s">
        <v>2564</v>
      </c>
      <c r="D769" s="41"/>
      <c r="E769" s="40">
        <v>0</v>
      </c>
      <c r="F769" s="38"/>
      <c r="G769" s="38"/>
      <c r="H769" s="40">
        <v>0</v>
      </c>
      <c r="I769" s="40">
        <v>0</v>
      </c>
      <c r="J769" s="40">
        <v>0</v>
      </c>
      <c r="K769" s="40">
        <v>1</v>
      </c>
      <c r="L769" s="38"/>
      <c r="M769" s="38">
        <v>768</v>
      </c>
    </row>
    <row r="770" spans="1:13" ht="15" thickBot="1" x14ac:dyDescent="0.35">
      <c r="A770" s="38">
        <v>769</v>
      </c>
      <c r="B770" s="38" t="s">
        <v>918</v>
      </c>
      <c r="C770" s="38" t="s">
        <v>2565</v>
      </c>
      <c r="D770" s="41"/>
      <c r="E770" s="40">
        <v>0</v>
      </c>
      <c r="F770" s="38"/>
      <c r="G770" s="38"/>
      <c r="H770" s="40">
        <v>0</v>
      </c>
      <c r="I770" s="40">
        <v>0</v>
      </c>
      <c r="J770" s="40">
        <v>0</v>
      </c>
      <c r="K770" s="40">
        <v>1</v>
      </c>
      <c r="L770" s="38"/>
      <c r="M770" s="38">
        <v>769</v>
      </c>
    </row>
    <row r="771" spans="1:13" ht="15" thickBot="1" x14ac:dyDescent="0.35">
      <c r="A771" s="38">
        <v>770</v>
      </c>
      <c r="B771" s="38" t="s">
        <v>919</v>
      </c>
      <c r="C771" s="38" t="s">
        <v>2566</v>
      </c>
      <c r="D771" s="41"/>
      <c r="E771" s="40">
        <v>0</v>
      </c>
      <c r="F771" s="38"/>
      <c r="G771" s="38"/>
      <c r="H771" s="40">
        <v>0</v>
      </c>
      <c r="I771" s="40">
        <v>0</v>
      </c>
      <c r="J771" s="40">
        <v>0</v>
      </c>
      <c r="K771" s="40">
        <v>1</v>
      </c>
      <c r="L771" s="38"/>
      <c r="M771" s="38">
        <v>770</v>
      </c>
    </row>
    <row r="772" spans="1:13" ht="15" thickBot="1" x14ac:dyDescent="0.35">
      <c r="A772" s="38">
        <v>771</v>
      </c>
      <c r="B772" s="38" t="s">
        <v>920</v>
      </c>
      <c r="C772" s="38" t="s">
        <v>2567</v>
      </c>
      <c r="D772" s="41"/>
      <c r="E772" s="40">
        <v>0</v>
      </c>
      <c r="F772" s="38"/>
      <c r="G772" s="38"/>
      <c r="H772" s="40">
        <v>0</v>
      </c>
      <c r="I772" s="40">
        <v>0</v>
      </c>
      <c r="J772" s="40">
        <v>0</v>
      </c>
      <c r="K772" s="40">
        <v>1</v>
      </c>
      <c r="L772" s="38"/>
      <c r="M772" s="38">
        <v>771</v>
      </c>
    </row>
    <row r="773" spans="1:13" ht="15" thickBot="1" x14ac:dyDescent="0.35">
      <c r="A773" s="38">
        <v>772</v>
      </c>
      <c r="B773" s="38" t="s">
        <v>921</v>
      </c>
      <c r="C773" s="33" t="s">
        <v>2568</v>
      </c>
      <c r="D773" s="41"/>
      <c r="E773" s="40">
        <v>0</v>
      </c>
      <c r="F773" s="38"/>
      <c r="G773" s="38"/>
      <c r="H773" s="40">
        <v>0</v>
      </c>
      <c r="I773" s="40">
        <v>0</v>
      </c>
      <c r="J773" s="40">
        <v>0</v>
      </c>
      <c r="K773" s="40">
        <v>1</v>
      </c>
      <c r="L773" s="38"/>
      <c r="M773" s="38">
        <v>772</v>
      </c>
    </row>
    <row r="774" spans="1:13" ht="15" thickBot="1" x14ac:dyDescent="0.35">
      <c r="A774" s="38">
        <v>773</v>
      </c>
      <c r="B774" s="38" t="s">
        <v>922</v>
      </c>
      <c r="C774" s="38" t="s">
        <v>2569</v>
      </c>
      <c r="D774" s="41"/>
      <c r="E774" s="40">
        <v>0</v>
      </c>
      <c r="F774" s="38"/>
      <c r="G774" s="38"/>
      <c r="H774" s="40">
        <v>0</v>
      </c>
      <c r="I774" s="40">
        <v>0</v>
      </c>
      <c r="J774" s="40">
        <v>0</v>
      </c>
      <c r="K774" s="40">
        <v>1</v>
      </c>
      <c r="L774" s="38"/>
      <c r="M774" s="38">
        <v>773</v>
      </c>
    </row>
    <row r="775" spans="1:13" ht="15" thickBot="1" x14ac:dyDescent="0.35">
      <c r="A775" s="38">
        <v>774</v>
      </c>
      <c r="B775" s="38" t="s">
        <v>923</v>
      </c>
      <c r="C775" s="33" t="s">
        <v>2570</v>
      </c>
      <c r="D775" s="41"/>
      <c r="E775" s="40">
        <v>0</v>
      </c>
      <c r="F775" s="38"/>
      <c r="G775" s="38"/>
      <c r="H775" s="40">
        <v>0</v>
      </c>
      <c r="I775" s="40">
        <v>0</v>
      </c>
      <c r="J775" s="40">
        <v>0</v>
      </c>
      <c r="K775" s="40">
        <v>1</v>
      </c>
      <c r="L775" s="38"/>
      <c r="M775" s="38">
        <v>774</v>
      </c>
    </row>
    <row r="776" spans="1:13" ht="15" thickBot="1" x14ac:dyDescent="0.35">
      <c r="A776" s="38">
        <v>775</v>
      </c>
      <c r="B776" s="38" t="s">
        <v>924</v>
      </c>
      <c r="C776" s="33" t="s">
        <v>2571</v>
      </c>
      <c r="D776" s="41"/>
      <c r="E776" s="40">
        <v>0</v>
      </c>
      <c r="F776" s="38"/>
      <c r="G776" s="38"/>
      <c r="H776" s="40">
        <v>0</v>
      </c>
      <c r="I776" s="40">
        <v>0</v>
      </c>
      <c r="J776" s="40">
        <v>0</v>
      </c>
      <c r="K776" s="40">
        <v>1</v>
      </c>
      <c r="L776" s="38"/>
      <c r="M776" s="38">
        <v>775</v>
      </c>
    </row>
    <row r="777" spans="1:13" ht="15" thickBot="1" x14ac:dyDescent="0.35">
      <c r="A777" s="38">
        <v>776</v>
      </c>
      <c r="B777" s="38" t="s">
        <v>925</v>
      </c>
      <c r="C777" s="33" t="s">
        <v>2572</v>
      </c>
      <c r="D777" s="41"/>
      <c r="E777" s="40">
        <v>0</v>
      </c>
      <c r="F777" s="38"/>
      <c r="G777" s="38"/>
      <c r="H777" s="40">
        <v>0</v>
      </c>
      <c r="I777" s="40">
        <v>0</v>
      </c>
      <c r="J777" s="40">
        <v>0</v>
      </c>
      <c r="K777" s="40">
        <v>1</v>
      </c>
      <c r="L777" s="38"/>
      <c r="M777" s="38">
        <v>776</v>
      </c>
    </row>
    <row r="778" spans="1:13" ht="15" thickBot="1" x14ac:dyDescent="0.35">
      <c r="A778" s="38">
        <v>777</v>
      </c>
      <c r="B778" s="38" t="s">
        <v>926</v>
      </c>
      <c r="C778" s="33" t="s">
        <v>2573</v>
      </c>
      <c r="D778" s="41"/>
      <c r="E778" s="40">
        <v>0</v>
      </c>
      <c r="F778" s="38"/>
      <c r="G778" s="38"/>
      <c r="H778" s="40">
        <v>0</v>
      </c>
      <c r="I778" s="40">
        <v>0</v>
      </c>
      <c r="J778" s="40">
        <v>0</v>
      </c>
      <c r="K778" s="40">
        <v>1</v>
      </c>
      <c r="L778" s="38"/>
      <c r="M778" s="38">
        <v>777</v>
      </c>
    </row>
    <row r="779" spans="1:13" ht="15" thickBot="1" x14ac:dyDescent="0.35">
      <c r="A779" s="38">
        <v>778</v>
      </c>
      <c r="B779" s="38" t="s">
        <v>927</v>
      </c>
      <c r="C779" s="33" t="s">
        <v>2574</v>
      </c>
      <c r="D779" s="41"/>
      <c r="E779" s="40">
        <v>0</v>
      </c>
      <c r="F779" s="38"/>
      <c r="G779" s="38"/>
      <c r="H779" s="40">
        <v>0</v>
      </c>
      <c r="I779" s="40">
        <v>0</v>
      </c>
      <c r="J779" s="40">
        <v>0</v>
      </c>
      <c r="K779" s="40">
        <v>1</v>
      </c>
      <c r="L779" s="38"/>
      <c r="M779" s="38">
        <v>778</v>
      </c>
    </row>
    <row r="780" spans="1:13" ht="15" thickBot="1" x14ac:dyDescent="0.35">
      <c r="A780" s="38">
        <v>779</v>
      </c>
      <c r="B780" s="38" t="s">
        <v>928</v>
      </c>
      <c r="C780" s="33" t="s">
        <v>2575</v>
      </c>
      <c r="D780" s="41"/>
      <c r="E780" s="40">
        <v>0</v>
      </c>
      <c r="F780" s="38"/>
      <c r="G780" s="38"/>
      <c r="H780" s="40">
        <v>0</v>
      </c>
      <c r="I780" s="40">
        <v>0</v>
      </c>
      <c r="J780" s="40">
        <v>0</v>
      </c>
      <c r="K780" s="40">
        <v>1</v>
      </c>
      <c r="L780" s="38"/>
      <c r="M780" s="38">
        <v>779</v>
      </c>
    </row>
    <row r="781" spans="1:13" ht="15" thickBot="1" x14ac:dyDescent="0.35">
      <c r="A781" s="38">
        <v>780</v>
      </c>
      <c r="B781" s="38" t="s">
        <v>929</v>
      </c>
      <c r="C781" s="33" t="s">
        <v>2576</v>
      </c>
      <c r="D781" s="41"/>
      <c r="E781" s="40">
        <v>0</v>
      </c>
      <c r="F781" s="38"/>
      <c r="G781" s="38"/>
      <c r="H781" s="40">
        <v>0</v>
      </c>
      <c r="I781" s="40">
        <v>0</v>
      </c>
      <c r="J781" s="40">
        <v>0</v>
      </c>
      <c r="K781" s="40">
        <v>1</v>
      </c>
      <c r="L781" s="38"/>
      <c r="M781" s="38">
        <v>780</v>
      </c>
    </row>
    <row r="782" spans="1:13" ht="15" thickBot="1" x14ac:dyDescent="0.35">
      <c r="A782" s="38">
        <v>781</v>
      </c>
      <c r="B782" s="38" t="s">
        <v>930</v>
      </c>
      <c r="C782" s="33" t="s">
        <v>2577</v>
      </c>
      <c r="D782" s="41"/>
      <c r="E782" s="40">
        <v>0</v>
      </c>
      <c r="F782" s="38"/>
      <c r="G782" s="38"/>
      <c r="H782" s="40">
        <v>0</v>
      </c>
      <c r="I782" s="40">
        <v>0</v>
      </c>
      <c r="J782" s="40">
        <v>0</v>
      </c>
      <c r="K782" s="40">
        <v>1</v>
      </c>
      <c r="L782" s="38"/>
      <c r="M782" s="38">
        <v>781</v>
      </c>
    </row>
    <row r="783" spans="1:13" ht="15" thickBot="1" x14ac:dyDescent="0.35">
      <c r="A783" s="38">
        <v>782</v>
      </c>
      <c r="B783" s="38" t="s">
        <v>931</v>
      </c>
      <c r="C783" s="33" t="s">
        <v>2578</v>
      </c>
      <c r="D783" s="41"/>
      <c r="E783" s="40">
        <v>0</v>
      </c>
      <c r="F783" s="38"/>
      <c r="G783" s="38"/>
      <c r="H783" s="40">
        <v>0</v>
      </c>
      <c r="I783" s="40">
        <v>0</v>
      </c>
      <c r="J783" s="40">
        <v>0</v>
      </c>
      <c r="K783" s="40">
        <v>1</v>
      </c>
      <c r="L783" s="38"/>
      <c r="M783" s="38">
        <v>782</v>
      </c>
    </row>
    <row r="784" spans="1:13" ht="15" thickBot="1" x14ac:dyDescent="0.35">
      <c r="A784" s="38">
        <v>783</v>
      </c>
      <c r="B784" s="38" t="s">
        <v>932</v>
      </c>
      <c r="C784" s="33" t="s">
        <v>2579</v>
      </c>
      <c r="D784" s="41"/>
      <c r="E784" s="40">
        <v>0</v>
      </c>
      <c r="F784" s="38"/>
      <c r="G784" s="38"/>
      <c r="H784" s="40">
        <v>0</v>
      </c>
      <c r="I784" s="40">
        <v>0</v>
      </c>
      <c r="J784" s="40">
        <v>0</v>
      </c>
      <c r="K784" s="40">
        <v>1</v>
      </c>
      <c r="L784" s="38"/>
      <c r="M784" s="38">
        <v>783</v>
      </c>
    </row>
    <row r="785" spans="1:13" ht="15" thickBot="1" x14ac:dyDescent="0.35">
      <c r="A785" s="38">
        <v>784</v>
      </c>
      <c r="B785" s="38" t="s">
        <v>933</v>
      </c>
      <c r="C785" s="33" t="s">
        <v>2580</v>
      </c>
      <c r="D785" s="41"/>
      <c r="E785" s="40">
        <v>0</v>
      </c>
      <c r="F785" s="38"/>
      <c r="G785" s="38"/>
      <c r="H785" s="40">
        <v>0</v>
      </c>
      <c r="I785" s="40">
        <v>0</v>
      </c>
      <c r="J785" s="40">
        <v>0</v>
      </c>
      <c r="K785" s="40">
        <v>1</v>
      </c>
      <c r="L785" s="38"/>
      <c r="M785" s="38">
        <v>784</v>
      </c>
    </row>
    <row r="786" spans="1:13" ht="15" thickBot="1" x14ac:dyDescent="0.35">
      <c r="A786" s="38">
        <v>785</v>
      </c>
      <c r="B786" s="38" t="s">
        <v>934</v>
      </c>
      <c r="C786" s="38" t="s">
        <v>2581</v>
      </c>
      <c r="D786" s="41"/>
      <c r="E786" s="40">
        <v>0</v>
      </c>
      <c r="F786" s="38"/>
      <c r="G786" s="38"/>
      <c r="H786" s="40">
        <v>0</v>
      </c>
      <c r="I786" s="40">
        <v>0</v>
      </c>
      <c r="J786" s="40">
        <v>0</v>
      </c>
      <c r="K786" s="40">
        <v>1</v>
      </c>
      <c r="L786" s="38"/>
      <c r="M786" s="38">
        <v>785</v>
      </c>
    </row>
    <row r="787" spans="1:13" ht="15" thickBot="1" x14ac:dyDescent="0.35">
      <c r="A787" s="38">
        <v>786</v>
      </c>
      <c r="B787" s="38" t="s">
        <v>935</v>
      </c>
      <c r="C787" s="33" t="s">
        <v>2582</v>
      </c>
      <c r="D787" s="41"/>
      <c r="E787" s="40">
        <v>0</v>
      </c>
      <c r="F787" s="38"/>
      <c r="G787" s="38"/>
      <c r="H787" s="40">
        <v>0</v>
      </c>
      <c r="I787" s="40">
        <v>0</v>
      </c>
      <c r="J787" s="40">
        <v>0</v>
      </c>
      <c r="K787" s="40">
        <v>1</v>
      </c>
      <c r="L787" s="38"/>
      <c r="M787" s="38">
        <v>786</v>
      </c>
    </row>
    <row r="788" spans="1:13" ht="15" thickBot="1" x14ac:dyDescent="0.35">
      <c r="A788" s="38">
        <v>787</v>
      </c>
      <c r="B788" s="38" t="s">
        <v>936</v>
      </c>
      <c r="C788" s="38" t="s">
        <v>2583</v>
      </c>
      <c r="D788" s="41"/>
      <c r="E788" s="40">
        <v>0</v>
      </c>
      <c r="F788" s="38"/>
      <c r="G788" s="38"/>
      <c r="H788" s="40">
        <v>0</v>
      </c>
      <c r="I788" s="40">
        <v>0</v>
      </c>
      <c r="J788" s="40">
        <v>0</v>
      </c>
      <c r="K788" s="40">
        <v>1</v>
      </c>
      <c r="L788" s="38"/>
      <c r="M788" s="38">
        <v>787</v>
      </c>
    </row>
    <row r="789" spans="1:13" ht="15" thickBot="1" x14ac:dyDescent="0.35">
      <c r="A789" s="38">
        <v>788</v>
      </c>
      <c r="B789" s="38" t="s">
        <v>937</v>
      </c>
      <c r="C789" s="33" t="s">
        <v>2584</v>
      </c>
      <c r="D789" s="41"/>
      <c r="E789" s="40">
        <v>0</v>
      </c>
      <c r="F789" s="38"/>
      <c r="G789" s="38"/>
      <c r="H789" s="40">
        <v>0</v>
      </c>
      <c r="I789" s="40">
        <v>0</v>
      </c>
      <c r="J789" s="40">
        <v>0</v>
      </c>
      <c r="K789" s="40">
        <v>1</v>
      </c>
      <c r="L789" s="38"/>
      <c r="M789" s="38">
        <v>788</v>
      </c>
    </row>
    <row r="790" spans="1:13" ht="15" thickBot="1" x14ac:dyDescent="0.35">
      <c r="A790" s="38">
        <v>789</v>
      </c>
      <c r="B790" s="38" t="s">
        <v>938</v>
      </c>
      <c r="C790" s="33" t="s">
        <v>2585</v>
      </c>
      <c r="D790" s="41"/>
      <c r="E790" s="40">
        <v>0</v>
      </c>
      <c r="F790" s="38"/>
      <c r="G790" s="38"/>
      <c r="H790" s="40">
        <v>0</v>
      </c>
      <c r="I790" s="40">
        <v>0</v>
      </c>
      <c r="J790" s="40">
        <v>0</v>
      </c>
      <c r="K790" s="40">
        <v>1</v>
      </c>
      <c r="L790" s="38"/>
      <c r="M790" s="38">
        <v>789</v>
      </c>
    </row>
    <row r="791" spans="1:13" ht="15" thickBot="1" x14ac:dyDescent="0.35">
      <c r="A791" s="38">
        <v>790</v>
      </c>
      <c r="B791" s="38" t="s">
        <v>939</v>
      </c>
      <c r="C791" s="33" t="s">
        <v>2586</v>
      </c>
      <c r="D791" s="41"/>
      <c r="E791" s="40">
        <v>0</v>
      </c>
      <c r="F791" s="38"/>
      <c r="G791" s="38"/>
      <c r="H791" s="40">
        <v>0</v>
      </c>
      <c r="I791" s="40">
        <v>0</v>
      </c>
      <c r="J791" s="40">
        <v>0</v>
      </c>
      <c r="K791" s="40">
        <v>1</v>
      </c>
      <c r="L791" s="38"/>
      <c r="M791" s="38">
        <v>790</v>
      </c>
    </row>
    <row r="792" spans="1:13" ht="15" thickBot="1" x14ac:dyDescent="0.35">
      <c r="A792" s="38">
        <v>791</v>
      </c>
      <c r="B792" s="38" t="s">
        <v>940</v>
      </c>
      <c r="C792" s="33" t="s">
        <v>2587</v>
      </c>
      <c r="D792" s="41"/>
      <c r="E792" s="40">
        <v>0</v>
      </c>
      <c r="F792" s="38"/>
      <c r="G792" s="38"/>
      <c r="H792" s="40">
        <v>0</v>
      </c>
      <c r="I792" s="40">
        <v>0</v>
      </c>
      <c r="J792" s="40">
        <v>0</v>
      </c>
      <c r="K792" s="40">
        <v>1</v>
      </c>
      <c r="L792" s="38"/>
      <c r="M792" s="38">
        <v>791</v>
      </c>
    </row>
    <row r="793" spans="1:13" ht="15" thickBot="1" x14ac:dyDescent="0.35">
      <c r="A793" s="38">
        <v>792</v>
      </c>
      <c r="B793" s="38" t="s">
        <v>941</v>
      </c>
      <c r="C793" s="33" t="s">
        <v>2588</v>
      </c>
      <c r="D793" s="41"/>
      <c r="E793" s="40">
        <v>0</v>
      </c>
      <c r="F793" s="38"/>
      <c r="G793" s="38"/>
      <c r="H793" s="40">
        <v>0</v>
      </c>
      <c r="I793" s="40">
        <v>0</v>
      </c>
      <c r="J793" s="40">
        <v>0</v>
      </c>
      <c r="K793" s="40">
        <v>1</v>
      </c>
      <c r="L793" s="38"/>
      <c r="M793" s="38">
        <v>792</v>
      </c>
    </row>
    <row r="794" spans="1:13" ht="15" thickBot="1" x14ac:dyDescent="0.35">
      <c r="A794" s="38">
        <v>793</v>
      </c>
      <c r="B794" s="38" t="s">
        <v>942</v>
      </c>
      <c r="C794" s="33" t="s">
        <v>2589</v>
      </c>
      <c r="D794" s="41"/>
      <c r="E794" s="40">
        <v>0</v>
      </c>
      <c r="F794" s="38"/>
      <c r="G794" s="38"/>
      <c r="H794" s="40">
        <v>0</v>
      </c>
      <c r="I794" s="40">
        <v>0</v>
      </c>
      <c r="J794" s="40">
        <v>0</v>
      </c>
      <c r="K794" s="40">
        <v>1</v>
      </c>
      <c r="L794" s="38"/>
      <c r="M794" s="38">
        <v>793</v>
      </c>
    </row>
    <row r="795" spans="1:13" ht="15" thickBot="1" x14ac:dyDescent="0.35">
      <c r="A795" s="38">
        <v>794</v>
      </c>
      <c r="B795" s="38" t="s">
        <v>943</v>
      </c>
      <c r="C795" s="33" t="s">
        <v>2590</v>
      </c>
      <c r="D795" s="41"/>
      <c r="E795" s="40">
        <v>0</v>
      </c>
      <c r="F795" s="38"/>
      <c r="G795" s="38"/>
      <c r="H795" s="40">
        <v>0</v>
      </c>
      <c r="I795" s="40">
        <v>0</v>
      </c>
      <c r="J795" s="40">
        <v>0</v>
      </c>
      <c r="K795" s="40">
        <v>1</v>
      </c>
      <c r="L795" s="38"/>
      <c r="M795" s="38">
        <v>794</v>
      </c>
    </row>
    <row r="796" spans="1:13" ht="15" thickBot="1" x14ac:dyDescent="0.35">
      <c r="A796" s="38">
        <v>795</v>
      </c>
      <c r="B796" s="38" t="s">
        <v>944</v>
      </c>
      <c r="C796" s="33" t="s">
        <v>2591</v>
      </c>
      <c r="D796" s="41"/>
      <c r="E796" s="40">
        <v>0</v>
      </c>
      <c r="F796" s="38"/>
      <c r="G796" s="38"/>
      <c r="H796" s="40">
        <v>0</v>
      </c>
      <c r="I796" s="40">
        <v>0</v>
      </c>
      <c r="J796" s="40">
        <v>0</v>
      </c>
      <c r="K796" s="40">
        <v>1</v>
      </c>
      <c r="L796" s="38"/>
      <c r="M796" s="38">
        <v>795</v>
      </c>
    </row>
    <row r="797" spans="1:13" ht="15" thickBot="1" x14ac:dyDescent="0.35">
      <c r="A797" s="38">
        <v>796</v>
      </c>
      <c r="B797" s="38" t="s">
        <v>945</v>
      </c>
      <c r="C797" s="33" t="s">
        <v>2592</v>
      </c>
      <c r="D797" s="41"/>
      <c r="E797" s="40">
        <v>0</v>
      </c>
      <c r="F797" s="38"/>
      <c r="G797" s="38"/>
      <c r="H797" s="40">
        <v>0</v>
      </c>
      <c r="I797" s="40">
        <v>0</v>
      </c>
      <c r="J797" s="40">
        <v>0</v>
      </c>
      <c r="K797" s="40">
        <v>1</v>
      </c>
      <c r="L797" s="38"/>
      <c r="M797" s="38">
        <v>796</v>
      </c>
    </row>
    <row r="798" spans="1:13" ht="15" thickBot="1" x14ac:dyDescent="0.35">
      <c r="A798" s="38">
        <v>797</v>
      </c>
      <c r="B798" s="38" t="s">
        <v>946</v>
      </c>
      <c r="C798" s="33" t="s">
        <v>2593</v>
      </c>
      <c r="D798" s="41"/>
      <c r="E798" s="40">
        <v>0</v>
      </c>
      <c r="F798" s="38"/>
      <c r="G798" s="38"/>
      <c r="H798" s="40">
        <v>0</v>
      </c>
      <c r="I798" s="40">
        <v>0</v>
      </c>
      <c r="J798" s="40">
        <v>0</v>
      </c>
      <c r="K798" s="40">
        <v>1</v>
      </c>
      <c r="L798" s="38"/>
      <c r="M798" s="38">
        <v>797</v>
      </c>
    </row>
    <row r="799" spans="1:13" ht="15" thickBot="1" x14ac:dyDescent="0.35">
      <c r="A799" s="38">
        <v>798</v>
      </c>
      <c r="B799" s="38" t="s">
        <v>947</v>
      </c>
      <c r="C799" s="33" t="s">
        <v>2594</v>
      </c>
      <c r="D799" s="41"/>
      <c r="E799" s="40">
        <v>0</v>
      </c>
      <c r="F799" s="38"/>
      <c r="G799" s="38"/>
      <c r="H799" s="40">
        <v>0</v>
      </c>
      <c r="I799" s="40">
        <v>0</v>
      </c>
      <c r="J799" s="40">
        <v>0</v>
      </c>
      <c r="K799" s="40">
        <v>1</v>
      </c>
      <c r="L799" s="38"/>
      <c r="M799" s="38">
        <v>798</v>
      </c>
    </row>
    <row r="800" spans="1:13" ht="15" thickBot="1" x14ac:dyDescent="0.35">
      <c r="A800" s="38">
        <v>799</v>
      </c>
      <c r="B800" s="38" t="s">
        <v>948</v>
      </c>
      <c r="C800" s="38" t="s">
        <v>2595</v>
      </c>
      <c r="D800" s="41"/>
      <c r="E800" s="40">
        <v>0</v>
      </c>
      <c r="F800" s="38"/>
      <c r="G800" s="38"/>
      <c r="H800" s="40">
        <v>0</v>
      </c>
      <c r="I800" s="40">
        <v>0</v>
      </c>
      <c r="J800" s="40">
        <v>0</v>
      </c>
      <c r="K800" s="40">
        <v>1</v>
      </c>
      <c r="L800" s="38"/>
      <c r="M800" s="38">
        <v>799</v>
      </c>
    </row>
    <row r="801" spans="1:13" ht="15" thickBot="1" x14ac:dyDescent="0.35">
      <c r="A801" s="38">
        <v>800</v>
      </c>
      <c r="B801" s="38" t="s">
        <v>949</v>
      </c>
      <c r="C801" s="33" t="s">
        <v>2596</v>
      </c>
      <c r="D801" s="41"/>
      <c r="E801" s="40">
        <v>0</v>
      </c>
      <c r="F801" s="38"/>
      <c r="G801" s="38"/>
      <c r="H801" s="40">
        <v>0</v>
      </c>
      <c r="I801" s="40">
        <v>0</v>
      </c>
      <c r="J801" s="40">
        <v>0</v>
      </c>
      <c r="K801" s="40">
        <v>1</v>
      </c>
      <c r="L801" s="38"/>
      <c r="M801" s="38">
        <v>800</v>
      </c>
    </row>
    <row r="802" spans="1:13" ht="15" thickBot="1" x14ac:dyDescent="0.35">
      <c r="A802" s="38">
        <v>801</v>
      </c>
      <c r="B802" s="38" t="s">
        <v>950</v>
      </c>
      <c r="C802" s="38" t="s">
        <v>2597</v>
      </c>
      <c r="D802" s="41"/>
      <c r="E802" s="40">
        <v>0</v>
      </c>
      <c r="F802" s="38"/>
      <c r="G802" s="38"/>
      <c r="H802" s="40">
        <v>0</v>
      </c>
      <c r="I802" s="40">
        <v>0</v>
      </c>
      <c r="J802" s="40">
        <v>0</v>
      </c>
      <c r="K802" s="40">
        <v>1</v>
      </c>
      <c r="L802" s="38"/>
      <c r="M802" s="38">
        <v>801</v>
      </c>
    </row>
    <row r="803" spans="1:13" ht="15" thickBot="1" x14ac:dyDescent="0.35">
      <c r="A803" s="38">
        <v>802</v>
      </c>
      <c r="B803" s="38" t="s">
        <v>951</v>
      </c>
      <c r="C803" s="33" t="s">
        <v>2598</v>
      </c>
      <c r="D803" s="41"/>
      <c r="E803" s="40">
        <v>0</v>
      </c>
      <c r="F803" s="38"/>
      <c r="G803" s="38"/>
      <c r="H803" s="40">
        <v>0</v>
      </c>
      <c r="I803" s="40">
        <v>0</v>
      </c>
      <c r="J803" s="40">
        <v>0</v>
      </c>
      <c r="K803" s="40">
        <v>1</v>
      </c>
      <c r="L803" s="38"/>
      <c r="M803" s="38">
        <v>802</v>
      </c>
    </row>
    <row r="804" spans="1:13" ht="15" thickBot="1" x14ac:dyDescent="0.35">
      <c r="A804" s="38">
        <v>803</v>
      </c>
      <c r="B804" s="38" t="s">
        <v>952</v>
      </c>
      <c r="C804" s="33" t="s">
        <v>2599</v>
      </c>
      <c r="D804" s="41"/>
      <c r="E804" s="40">
        <v>0</v>
      </c>
      <c r="F804" s="38"/>
      <c r="G804" s="38"/>
      <c r="H804" s="40">
        <v>0</v>
      </c>
      <c r="I804" s="40">
        <v>0</v>
      </c>
      <c r="J804" s="40">
        <v>0</v>
      </c>
      <c r="K804" s="40">
        <v>1</v>
      </c>
      <c r="L804" s="38"/>
      <c r="M804" s="38">
        <v>803</v>
      </c>
    </row>
    <row r="805" spans="1:13" ht="15" thickBot="1" x14ac:dyDescent="0.35">
      <c r="A805" s="38">
        <v>804</v>
      </c>
      <c r="B805" s="38" t="s">
        <v>953</v>
      </c>
      <c r="C805" s="33" t="s">
        <v>2600</v>
      </c>
      <c r="D805" s="41"/>
      <c r="E805" s="40">
        <v>0</v>
      </c>
      <c r="F805" s="38"/>
      <c r="G805" s="38"/>
      <c r="H805" s="40">
        <v>0</v>
      </c>
      <c r="I805" s="40">
        <v>0</v>
      </c>
      <c r="J805" s="40">
        <v>0</v>
      </c>
      <c r="K805" s="40">
        <v>1</v>
      </c>
      <c r="L805" s="38"/>
      <c r="M805" s="38">
        <v>804</v>
      </c>
    </row>
    <row r="806" spans="1:13" ht="15" thickBot="1" x14ac:dyDescent="0.35">
      <c r="A806" s="38">
        <v>805</v>
      </c>
      <c r="B806" s="38" t="s">
        <v>954</v>
      </c>
      <c r="C806" s="33" t="s">
        <v>2601</v>
      </c>
      <c r="D806" s="41"/>
      <c r="E806" s="40">
        <v>0</v>
      </c>
      <c r="F806" s="38"/>
      <c r="G806" s="38"/>
      <c r="H806" s="40">
        <v>0</v>
      </c>
      <c r="I806" s="40">
        <v>0</v>
      </c>
      <c r="J806" s="40">
        <v>0</v>
      </c>
      <c r="K806" s="40">
        <v>1</v>
      </c>
      <c r="L806" s="38"/>
      <c r="M806" s="38">
        <v>805</v>
      </c>
    </row>
    <row r="807" spans="1:13" ht="15" thickBot="1" x14ac:dyDescent="0.35">
      <c r="A807" s="38">
        <v>806</v>
      </c>
      <c r="B807" s="38" t="s">
        <v>955</v>
      </c>
      <c r="C807" s="33" t="s">
        <v>2602</v>
      </c>
      <c r="D807" s="41"/>
      <c r="E807" s="40">
        <v>0</v>
      </c>
      <c r="F807" s="38"/>
      <c r="G807" s="38"/>
      <c r="H807" s="40">
        <v>0</v>
      </c>
      <c r="I807" s="40">
        <v>0</v>
      </c>
      <c r="J807" s="40">
        <v>0</v>
      </c>
      <c r="K807" s="40">
        <v>1</v>
      </c>
      <c r="L807" s="38"/>
      <c r="M807" s="38">
        <v>806</v>
      </c>
    </row>
    <row r="808" spans="1:13" ht="15" thickBot="1" x14ac:dyDescent="0.35">
      <c r="A808" s="38">
        <v>807</v>
      </c>
      <c r="B808" s="38" t="s">
        <v>956</v>
      </c>
      <c r="C808" s="33" t="s">
        <v>2603</v>
      </c>
      <c r="D808" s="41"/>
      <c r="E808" s="40">
        <v>0</v>
      </c>
      <c r="F808" s="38"/>
      <c r="G808" s="38"/>
      <c r="H808" s="40">
        <v>0</v>
      </c>
      <c r="I808" s="40">
        <v>0</v>
      </c>
      <c r="J808" s="40">
        <v>0</v>
      </c>
      <c r="K808" s="40">
        <v>1</v>
      </c>
      <c r="L808" s="38"/>
      <c r="M808" s="38">
        <v>807</v>
      </c>
    </row>
    <row r="809" spans="1:13" ht="15" thickBot="1" x14ac:dyDescent="0.35">
      <c r="A809" s="38">
        <v>808</v>
      </c>
      <c r="B809" s="38" t="s">
        <v>957</v>
      </c>
      <c r="C809" s="33" t="s">
        <v>2604</v>
      </c>
      <c r="D809" s="41"/>
      <c r="E809" s="40">
        <v>0</v>
      </c>
      <c r="F809" s="38"/>
      <c r="G809" s="38"/>
      <c r="H809" s="40">
        <v>0</v>
      </c>
      <c r="I809" s="40">
        <v>0</v>
      </c>
      <c r="J809" s="40">
        <v>0</v>
      </c>
      <c r="K809" s="40">
        <v>1</v>
      </c>
      <c r="L809" s="38"/>
      <c r="M809" s="38">
        <v>808</v>
      </c>
    </row>
    <row r="810" spans="1:13" ht="15" thickBot="1" x14ac:dyDescent="0.35">
      <c r="A810" s="38">
        <v>809</v>
      </c>
      <c r="B810" s="38" t="s">
        <v>958</v>
      </c>
      <c r="C810" s="33" t="s">
        <v>2605</v>
      </c>
      <c r="D810" s="41"/>
      <c r="E810" s="40">
        <v>0</v>
      </c>
      <c r="F810" s="38"/>
      <c r="G810" s="38"/>
      <c r="H810" s="40">
        <v>0</v>
      </c>
      <c r="I810" s="40">
        <v>0</v>
      </c>
      <c r="J810" s="40">
        <v>0</v>
      </c>
      <c r="K810" s="40">
        <v>1</v>
      </c>
      <c r="L810" s="38"/>
      <c r="M810" s="38">
        <v>809</v>
      </c>
    </row>
    <row r="811" spans="1:13" ht="15" thickBot="1" x14ac:dyDescent="0.35">
      <c r="A811" s="38">
        <v>810</v>
      </c>
      <c r="B811" s="38" t="s">
        <v>959</v>
      </c>
      <c r="C811" s="33" t="s">
        <v>2606</v>
      </c>
      <c r="D811" s="41"/>
      <c r="E811" s="40">
        <v>0</v>
      </c>
      <c r="F811" s="38"/>
      <c r="G811" s="38"/>
      <c r="H811" s="40">
        <v>0</v>
      </c>
      <c r="I811" s="40">
        <v>0</v>
      </c>
      <c r="J811" s="40">
        <v>0</v>
      </c>
      <c r="K811" s="40">
        <v>1</v>
      </c>
      <c r="L811" s="38"/>
      <c r="M811" s="38">
        <v>810</v>
      </c>
    </row>
    <row r="812" spans="1:13" ht="15" thickBot="1" x14ac:dyDescent="0.35">
      <c r="A812" s="38">
        <v>811</v>
      </c>
      <c r="B812" s="38" t="s">
        <v>960</v>
      </c>
      <c r="C812" s="33" t="s">
        <v>2607</v>
      </c>
      <c r="D812" s="41"/>
      <c r="E812" s="40">
        <v>0</v>
      </c>
      <c r="F812" s="38"/>
      <c r="G812" s="38"/>
      <c r="H812" s="40">
        <v>0</v>
      </c>
      <c r="I812" s="40">
        <v>0</v>
      </c>
      <c r="J812" s="40">
        <v>0</v>
      </c>
      <c r="K812" s="40">
        <v>1</v>
      </c>
      <c r="L812" s="38"/>
      <c r="M812" s="38">
        <v>811</v>
      </c>
    </row>
    <row r="813" spans="1:13" ht="15" thickBot="1" x14ac:dyDescent="0.35">
      <c r="A813" s="38">
        <v>812</v>
      </c>
      <c r="B813" s="38" t="s">
        <v>961</v>
      </c>
      <c r="C813" s="33" t="s">
        <v>2608</v>
      </c>
      <c r="D813" s="41"/>
      <c r="E813" s="40">
        <v>0</v>
      </c>
      <c r="F813" s="38"/>
      <c r="G813" s="38"/>
      <c r="H813" s="40">
        <v>0</v>
      </c>
      <c r="I813" s="40">
        <v>0</v>
      </c>
      <c r="J813" s="40">
        <v>0</v>
      </c>
      <c r="K813" s="40">
        <v>1</v>
      </c>
      <c r="L813" s="38"/>
      <c r="M813" s="38">
        <v>812</v>
      </c>
    </row>
    <row r="814" spans="1:13" ht="15" thickBot="1" x14ac:dyDescent="0.35">
      <c r="A814" s="38">
        <v>813</v>
      </c>
      <c r="B814" s="38" t="s">
        <v>962</v>
      </c>
      <c r="C814" s="38" t="s">
        <v>2609</v>
      </c>
      <c r="D814" s="41"/>
      <c r="E814" s="40">
        <v>0</v>
      </c>
      <c r="F814" s="38"/>
      <c r="G814" s="38"/>
      <c r="H814" s="40">
        <v>0</v>
      </c>
      <c r="I814" s="40">
        <v>0</v>
      </c>
      <c r="J814" s="40">
        <v>0</v>
      </c>
      <c r="K814" s="40">
        <v>1</v>
      </c>
      <c r="L814" s="38"/>
      <c r="M814" s="38">
        <v>813</v>
      </c>
    </row>
    <row r="815" spans="1:13" ht="15" thickBot="1" x14ac:dyDescent="0.35">
      <c r="A815" s="38">
        <v>814</v>
      </c>
      <c r="B815" s="38" t="s">
        <v>963</v>
      </c>
      <c r="C815" s="33" t="s">
        <v>2610</v>
      </c>
      <c r="D815" s="41"/>
      <c r="E815" s="40">
        <v>0</v>
      </c>
      <c r="F815" s="38"/>
      <c r="G815" s="38"/>
      <c r="H815" s="40">
        <v>0</v>
      </c>
      <c r="I815" s="40">
        <v>0</v>
      </c>
      <c r="J815" s="40">
        <v>0</v>
      </c>
      <c r="K815" s="40">
        <v>1</v>
      </c>
      <c r="L815" s="38"/>
      <c r="M815" s="38">
        <v>814</v>
      </c>
    </row>
    <row r="816" spans="1:13" ht="15" thickBot="1" x14ac:dyDescent="0.35">
      <c r="A816" s="38">
        <v>815</v>
      </c>
      <c r="B816" s="38" t="s">
        <v>964</v>
      </c>
      <c r="C816" s="38" t="s">
        <v>2611</v>
      </c>
      <c r="D816" s="41"/>
      <c r="E816" s="40">
        <v>0</v>
      </c>
      <c r="F816" s="38"/>
      <c r="G816" s="38"/>
      <c r="H816" s="40">
        <v>0</v>
      </c>
      <c r="I816" s="40">
        <v>0</v>
      </c>
      <c r="J816" s="40">
        <v>0</v>
      </c>
      <c r="K816" s="40">
        <v>1</v>
      </c>
      <c r="L816" s="38"/>
      <c r="M816" s="38">
        <v>815</v>
      </c>
    </row>
    <row r="817" spans="1:13" ht="15" thickBot="1" x14ac:dyDescent="0.35">
      <c r="A817" s="38">
        <v>816</v>
      </c>
      <c r="B817" s="38" t="s">
        <v>965</v>
      </c>
      <c r="C817" s="33" t="s">
        <v>2612</v>
      </c>
      <c r="D817" s="41"/>
      <c r="E817" s="40">
        <v>0</v>
      </c>
      <c r="F817" s="38"/>
      <c r="G817" s="38"/>
      <c r="H817" s="40">
        <v>0</v>
      </c>
      <c r="I817" s="40">
        <v>0</v>
      </c>
      <c r="J817" s="40">
        <v>0</v>
      </c>
      <c r="K817" s="40">
        <v>1</v>
      </c>
      <c r="L817" s="38"/>
      <c r="M817" s="38">
        <v>816</v>
      </c>
    </row>
    <row r="818" spans="1:13" ht="15" thickBot="1" x14ac:dyDescent="0.35">
      <c r="A818" s="38">
        <v>817</v>
      </c>
      <c r="B818" s="38" t="s">
        <v>966</v>
      </c>
      <c r="C818" s="33" t="s">
        <v>2613</v>
      </c>
      <c r="D818" s="41"/>
      <c r="E818" s="40">
        <v>0</v>
      </c>
      <c r="F818" s="38"/>
      <c r="G818" s="38"/>
      <c r="H818" s="40">
        <v>0</v>
      </c>
      <c r="I818" s="40">
        <v>0</v>
      </c>
      <c r="J818" s="40">
        <v>0</v>
      </c>
      <c r="K818" s="40">
        <v>1</v>
      </c>
      <c r="L818" s="38"/>
      <c r="M818" s="38">
        <v>817</v>
      </c>
    </row>
    <row r="819" spans="1:13" ht="15" thickBot="1" x14ac:dyDescent="0.35">
      <c r="A819" s="38">
        <v>818</v>
      </c>
      <c r="B819" s="38" t="s">
        <v>967</v>
      </c>
      <c r="C819" s="33" t="s">
        <v>2614</v>
      </c>
      <c r="D819" s="41"/>
      <c r="E819" s="40">
        <v>0</v>
      </c>
      <c r="F819" s="38"/>
      <c r="G819" s="38"/>
      <c r="H819" s="40">
        <v>0</v>
      </c>
      <c r="I819" s="40">
        <v>0</v>
      </c>
      <c r="J819" s="40">
        <v>0</v>
      </c>
      <c r="K819" s="40">
        <v>1</v>
      </c>
      <c r="L819" s="38"/>
      <c r="M819" s="38">
        <v>818</v>
      </c>
    </row>
    <row r="820" spans="1:13" ht="15" thickBot="1" x14ac:dyDescent="0.35">
      <c r="A820" s="38">
        <v>819</v>
      </c>
      <c r="B820" s="38" t="s">
        <v>968</v>
      </c>
      <c r="C820" s="33" t="s">
        <v>2615</v>
      </c>
      <c r="D820" s="41"/>
      <c r="E820" s="40">
        <v>0</v>
      </c>
      <c r="F820" s="38"/>
      <c r="G820" s="38"/>
      <c r="H820" s="40">
        <v>0</v>
      </c>
      <c r="I820" s="40">
        <v>0</v>
      </c>
      <c r="J820" s="40">
        <v>0</v>
      </c>
      <c r="K820" s="40">
        <v>1</v>
      </c>
      <c r="L820" s="38"/>
      <c r="M820" s="38">
        <v>819</v>
      </c>
    </row>
    <row r="821" spans="1:13" ht="15" thickBot="1" x14ac:dyDescent="0.35">
      <c r="A821" s="38">
        <v>820</v>
      </c>
      <c r="B821" s="38" t="s">
        <v>969</v>
      </c>
      <c r="C821" s="33" t="s">
        <v>2616</v>
      </c>
      <c r="D821" s="41"/>
      <c r="E821" s="40">
        <v>0</v>
      </c>
      <c r="F821" s="38"/>
      <c r="G821" s="38"/>
      <c r="H821" s="40">
        <v>0</v>
      </c>
      <c r="I821" s="40">
        <v>0</v>
      </c>
      <c r="J821" s="40">
        <v>0</v>
      </c>
      <c r="K821" s="40">
        <v>1</v>
      </c>
      <c r="L821" s="38"/>
      <c r="M821" s="38">
        <v>820</v>
      </c>
    </row>
    <row r="822" spans="1:13" ht="15" thickBot="1" x14ac:dyDescent="0.35">
      <c r="A822" s="38">
        <v>821</v>
      </c>
      <c r="B822" s="38" t="s">
        <v>970</v>
      </c>
      <c r="C822" s="33" t="s">
        <v>2617</v>
      </c>
      <c r="D822" s="41"/>
      <c r="E822" s="40">
        <v>0</v>
      </c>
      <c r="F822" s="38"/>
      <c r="G822" s="38"/>
      <c r="H822" s="40">
        <v>0</v>
      </c>
      <c r="I822" s="40">
        <v>0</v>
      </c>
      <c r="J822" s="40">
        <v>0</v>
      </c>
      <c r="K822" s="40">
        <v>1</v>
      </c>
      <c r="L822" s="38"/>
      <c r="M822" s="38">
        <v>821</v>
      </c>
    </row>
    <row r="823" spans="1:13" ht="15" thickBot="1" x14ac:dyDescent="0.35">
      <c r="A823" s="38">
        <v>822</v>
      </c>
      <c r="B823" s="38" t="s">
        <v>971</v>
      </c>
      <c r="C823" s="33" t="s">
        <v>2618</v>
      </c>
      <c r="D823" s="41"/>
      <c r="E823" s="40">
        <v>0</v>
      </c>
      <c r="F823" s="38"/>
      <c r="G823" s="38"/>
      <c r="H823" s="40">
        <v>0</v>
      </c>
      <c r="I823" s="40">
        <v>0</v>
      </c>
      <c r="J823" s="40">
        <v>0</v>
      </c>
      <c r="K823" s="40">
        <v>1</v>
      </c>
      <c r="L823" s="38"/>
      <c r="M823" s="38">
        <v>822</v>
      </c>
    </row>
    <row r="824" spans="1:13" ht="15" thickBot="1" x14ac:dyDescent="0.35">
      <c r="A824" s="38">
        <v>823</v>
      </c>
      <c r="B824" s="38" t="s">
        <v>972</v>
      </c>
      <c r="C824" s="33" t="s">
        <v>2619</v>
      </c>
      <c r="D824" s="41"/>
      <c r="E824" s="40">
        <v>0</v>
      </c>
      <c r="F824" s="38"/>
      <c r="G824" s="38"/>
      <c r="H824" s="40">
        <v>0</v>
      </c>
      <c r="I824" s="40">
        <v>0</v>
      </c>
      <c r="J824" s="40">
        <v>0</v>
      </c>
      <c r="K824" s="40">
        <v>1</v>
      </c>
      <c r="L824" s="38"/>
      <c r="M824" s="38">
        <v>823</v>
      </c>
    </row>
    <row r="825" spans="1:13" ht="15" thickBot="1" x14ac:dyDescent="0.35">
      <c r="A825" s="38">
        <v>824</v>
      </c>
      <c r="B825" s="38" t="s">
        <v>973</v>
      </c>
      <c r="C825" s="33" t="s">
        <v>2620</v>
      </c>
      <c r="D825" s="41"/>
      <c r="E825" s="40">
        <v>0</v>
      </c>
      <c r="F825" s="38"/>
      <c r="G825" s="38"/>
      <c r="H825" s="40">
        <v>0</v>
      </c>
      <c r="I825" s="40">
        <v>0</v>
      </c>
      <c r="J825" s="40">
        <v>0</v>
      </c>
      <c r="K825" s="40">
        <v>1</v>
      </c>
      <c r="L825" s="38"/>
      <c r="M825" s="38">
        <v>824</v>
      </c>
    </row>
    <row r="826" spans="1:13" ht="15" thickBot="1" x14ac:dyDescent="0.35">
      <c r="A826" s="38">
        <v>825</v>
      </c>
      <c r="B826" s="38" t="s">
        <v>1969</v>
      </c>
      <c r="C826" s="33" t="s">
        <v>2621</v>
      </c>
      <c r="D826" s="41"/>
      <c r="E826" s="40">
        <v>0</v>
      </c>
      <c r="F826" s="38"/>
      <c r="G826" s="38"/>
      <c r="H826" s="40">
        <v>0</v>
      </c>
      <c r="I826" s="40">
        <v>0</v>
      </c>
      <c r="J826" s="40">
        <v>0</v>
      </c>
      <c r="K826" s="40">
        <v>1</v>
      </c>
      <c r="L826" s="38"/>
      <c r="M826" s="38">
        <v>825</v>
      </c>
    </row>
    <row r="827" spans="1:13" ht="15" thickBot="1" x14ac:dyDescent="0.35">
      <c r="A827" s="38">
        <v>826</v>
      </c>
      <c r="B827" s="38" t="s">
        <v>1970</v>
      </c>
      <c r="C827" s="33" t="s">
        <v>2622</v>
      </c>
      <c r="D827" s="41"/>
      <c r="E827" s="40">
        <v>0</v>
      </c>
      <c r="F827" s="38"/>
      <c r="G827" s="38"/>
      <c r="H827" s="40">
        <v>0</v>
      </c>
      <c r="I827" s="40">
        <v>0</v>
      </c>
      <c r="J827" s="40">
        <v>0</v>
      </c>
      <c r="K827" s="40">
        <v>1</v>
      </c>
      <c r="L827" s="38"/>
      <c r="M827" s="38">
        <v>826</v>
      </c>
    </row>
    <row r="828" spans="1:13" ht="15" thickBot="1" x14ac:dyDescent="0.35">
      <c r="A828" s="38">
        <v>827</v>
      </c>
      <c r="B828" s="38" t="s">
        <v>975</v>
      </c>
      <c r="C828" s="38" t="s">
        <v>2565</v>
      </c>
      <c r="D828" s="41"/>
      <c r="E828" s="40">
        <v>0</v>
      </c>
      <c r="F828" s="38"/>
      <c r="G828" s="38"/>
      <c r="H828" s="40">
        <v>0</v>
      </c>
      <c r="I828" s="40">
        <v>0</v>
      </c>
      <c r="J828" s="40">
        <v>0</v>
      </c>
      <c r="K828" s="40">
        <v>1</v>
      </c>
      <c r="L828" s="38"/>
      <c r="M828" s="38">
        <v>827</v>
      </c>
    </row>
    <row r="829" spans="1:13" ht="15" thickBot="1" x14ac:dyDescent="0.35">
      <c r="A829" s="38">
        <v>828</v>
      </c>
      <c r="B829" s="38" t="s">
        <v>976</v>
      </c>
      <c r="C829" s="38" t="s">
        <v>2566</v>
      </c>
      <c r="D829" s="41"/>
      <c r="E829" s="40">
        <v>0</v>
      </c>
      <c r="F829" s="38"/>
      <c r="G829" s="38"/>
      <c r="H829" s="40">
        <v>0</v>
      </c>
      <c r="I829" s="40">
        <v>0</v>
      </c>
      <c r="J829" s="40">
        <v>0</v>
      </c>
      <c r="K829" s="40">
        <v>1</v>
      </c>
      <c r="L829" s="38"/>
      <c r="M829" s="38">
        <v>828</v>
      </c>
    </row>
    <row r="830" spans="1:13" ht="15" thickBot="1" x14ac:dyDescent="0.35">
      <c r="A830" s="38">
        <v>829</v>
      </c>
      <c r="B830" s="38" t="s">
        <v>977</v>
      </c>
      <c r="C830" s="38" t="s">
        <v>2567</v>
      </c>
      <c r="D830" s="41"/>
      <c r="E830" s="40">
        <v>0</v>
      </c>
      <c r="F830" s="38"/>
      <c r="G830" s="38"/>
      <c r="H830" s="40">
        <v>0</v>
      </c>
      <c r="I830" s="40">
        <v>0</v>
      </c>
      <c r="J830" s="40">
        <v>0</v>
      </c>
      <c r="K830" s="40">
        <v>1</v>
      </c>
      <c r="L830" s="38"/>
      <c r="M830" s="38">
        <v>829</v>
      </c>
    </row>
    <row r="831" spans="1:13" ht="15" thickBot="1" x14ac:dyDescent="0.35">
      <c r="A831" s="38">
        <v>830</v>
      </c>
      <c r="B831" s="38" t="s">
        <v>978</v>
      </c>
      <c r="C831" s="33" t="s">
        <v>2568</v>
      </c>
      <c r="D831" s="41"/>
      <c r="E831" s="40">
        <v>0</v>
      </c>
      <c r="F831" s="38"/>
      <c r="G831" s="38"/>
      <c r="H831" s="40">
        <v>0</v>
      </c>
      <c r="I831" s="40">
        <v>0</v>
      </c>
      <c r="J831" s="40">
        <v>0</v>
      </c>
      <c r="K831" s="40">
        <v>1</v>
      </c>
      <c r="L831" s="38"/>
      <c r="M831" s="38">
        <v>830</v>
      </c>
    </row>
    <row r="832" spans="1:13" ht="15" thickBot="1" x14ac:dyDescent="0.35">
      <c r="A832" s="38">
        <v>831</v>
      </c>
      <c r="B832" s="38" t="s">
        <v>979</v>
      </c>
      <c r="C832" s="38" t="s">
        <v>2569</v>
      </c>
      <c r="D832" s="41"/>
      <c r="E832" s="40">
        <v>0</v>
      </c>
      <c r="F832" s="38"/>
      <c r="G832" s="38"/>
      <c r="H832" s="40">
        <v>0</v>
      </c>
      <c r="I832" s="40">
        <v>0</v>
      </c>
      <c r="J832" s="40">
        <v>0</v>
      </c>
      <c r="K832" s="40">
        <v>1</v>
      </c>
      <c r="L832" s="38"/>
      <c r="M832" s="38">
        <v>831</v>
      </c>
    </row>
    <row r="833" spans="1:13" ht="15" thickBot="1" x14ac:dyDescent="0.35">
      <c r="A833" s="38">
        <v>832</v>
      </c>
      <c r="B833" s="38" t="s">
        <v>980</v>
      </c>
      <c r="C833" s="33" t="s">
        <v>2570</v>
      </c>
      <c r="D833" s="41"/>
      <c r="E833" s="40">
        <v>0</v>
      </c>
      <c r="F833" s="38"/>
      <c r="G833" s="38"/>
      <c r="H833" s="40">
        <v>0</v>
      </c>
      <c r="I833" s="40">
        <v>0</v>
      </c>
      <c r="J833" s="40">
        <v>0</v>
      </c>
      <c r="K833" s="40">
        <v>1</v>
      </c>
      <c r="L833" s="38"/>
      <c r="M833" s="38">
        <v>832</v>
      </c>
    </row>
    <row r="834" spans="1:13" ht="15" thickBot="1" x14ac:dyDescent="0.35">
      <c r="A834" s="38">
        <v>833</v>
      </c>
      <c r="B834" s="38" t="s">
        <v>981</v>
      </c>
      <c r="C834" s="33" t="s">
        <v>2571</v>
      </c>
      <c r="D834" s="41"/>
      <c r="E834" s="40">
        <v>0</v>
      </c>
      <c r="F834" s="38"/>
      <c r="G834" s="38"/>
      <c r="H834" s="40">
        <v>0</v>
      </c>
      <c r="I834" s="40">
        <v>0</v>
      </c>
      <c r="J834" s="40">
        <v>0</v>
      </c>
      <c r="K834" s="40">
        <v>1</v>
      </c>
      <c r="L834" s="38"/>
      <c r="M834" s="38">
        <v>833</v>
      </c>
    </row>
    <row r="835" spans="1:13" ht="15" thickBot="1" x14ac:dyDescent="0.35">
      <c r="A835" s="38">
        <v>834</v>
      </c>
      <c r="B835" s="38" t="s">
        <v>982</v>
      </c>
      <c r="C835" s="33" t="s">
        <v>2572</v>
      </c>
      <c r="D835" s="41"/>
      <c r="E835" s="40">
        <v>0</v>
      </c>
      <c r="F835" s="38"/>
      <c r="G835" s="38"/>
      <c r="H835" s="40">
        <v>0</v>
      </c>
      <c r="I835" s="40">
        <v>0</v>
      </c>
      <c r="J835" s="40">
        <v>0</v>
      </c>
      <c r="K835" s="40">
        <v>1</v>
      </c>
      <c r="L835" s="38"/>
      <c r="M835" s="38">
        <v>834</v>
      </c>
    </row>
    <row r="836" spans="1:13" ht="15" thickBot="1" x14ac:dyDescent="0.35">
      <c r="A836" s="38">
        <v>835</v>
      </c>
      <c r="B836" s="38" t="s">
        <v>983</v>
      </c>
      <c r="C836" s="33" t="s">
        <v>2573</v>
      </c>
      <c r="D836" s="41"/>
      <c r="E836" s="40">
        <v>0</v>
      </c>
      <c r="F836" s="38"/>
      <c r="G836" s="38"/>
      <c r="H836" s="40">
        <v>0</v>
      </c>
      <c r="I836" s="40">
        <v>0</v>
      </c>
      <c r="J836" s="40">
        <v>0</v>
      </c>
      <c r="K836" s="40">
        <v>1</v>
      </c>
      <c r="L836" s="38"/>
      <c r="M836" s="38">
        <v>835</v>
      </c>
    </row>
    <row r="837" spans="1:13" ht="15" thickBot="1" x14ac:dyDescent="0.35">
      <c r="A837" s="38">
        <v>836</v>
      </c>
      <c r="B837" s="38" t="s">
        <v>984</v>
      </c>
      <c r="C837" s="33" t="s">
        <v>2574</v>
      </c>
      <c r="D837" s="41"/>
      <c r="E837" s="40">
        <v>0</v>
      </c>
      <c r="F837" s="38"/>
      <c r="G837" s="38"/>
      <c r="H837" s="40">
        <v>0</v>
      </c>
      <c r="I837" s="40">
        <v>0</v>
      </c>
      <c r="J837" s="40">
        <v>0</v>
      </c>
      <c r="K837" s="40">
        <v>1</v>
      </c>
      <c r="L837" s="38"/>
      <c r="M837" s="38">
        <v>836</v>
      </c>
    </row>
    <row r="838" spans="1:13" ht="15" thickBot="1" x14ac:dyDescent="0.35">
      <c r="A838" s="38">
        <v>837</v>
      </c>
      <c r="B838" s="38" t="s">
        <v>985</v>
      </c>
      <c r="C838" s="33" t="s">
        <v>2575</v>
      </c>
      <c r="D838" s="41"/>
      <c r="E838" s="40">
        <v>0</v>
      </c>
      <c r="F838" s="38"/>
      <c r="G838" s="38"/>
      <c r="H838" s="40">
        <v>0</v>
      </c>
      <c r="I838" s="40">
        <v>0</v>
      </c>
      <c r="J838" s="40">
        <v>0</v>
      </c>
      <c r="K838" s="40">
        <v>1</v>
      </c>
      <c r="L838" s="38"/>
      <c r="M838" s="38">
        <v>837</v>
      </c>
    </row>
    <row r="839" spans="1:13" ht="15" thickBot="1" x14ac:dyDescent="0.35">
      <c r="A839" s="38">
        <v>838</v>
      </c>
      <c r="B839" s="38" t="s">
        <v>986</v>
      </c>
      <c r="C839" s="33" t="s">
        <v>2576</v>
      </c>
      <c r="D839" s="41"/>
      <c r="E839" s="40">
        <v>0</v>
      </c>
      <c r="F839" s="38"/>
      <c r="G839" s="38"/>
      <c r="H839" s="40">
        <v>0</v>
      </c>
      <c r="I839" s="40">
        <v>0</v>
      </c>
      <c r="J839" s="40">
        <v>0</v>
      </c>
      <c r="K839" s="40">
        <v>1</v>
      </c>
      <c r="L839" s="38"/>
      <c r="M839" s="38">
        <v>838</v>
      </c>
    </row>
    <row r="840" spans="1:13" ht="15" thickBot="1" x14ac:dyDescent="0.35">
      <c r="A840" s="38">
        <v>839</v>
      </c>
      <c r="B840" s="38" t="s">
        <v>987</v>
      </c>
      <c r="C840" s="33" t="s">
        <v>2577</v>
      </c>
      <c r="D840" s="41"/>
      <c r="E840" s="40">
        <v>0</v>
      </c>
      <c r="F840" s="38"/>
      <c r="G840" s="38"/>
      <c r="H840" s="40">
        <v>0</v>
      </c>
      <c r="I840" s="40">
        <v>0</v>
      </c>
      <c r="J840" s="40">
        <v>0</v>
      </c>
      <c r="K840" s="40">
        <v>1</v>
      </c>
      <c r="L840" s="38"/>
      <c r="M840" s="38">
        <v>839</v>
      </c>
    </row>
    <row r="841" spans="1:13" ht="15" thickBot="1" x14ac:dyDescent="0.35">
      <c r="A841" s="38">
        <v>840</v>
      </c>
      <c r="B841" s="38" t="s">
        <v>988</v>
      </c>
      <c r="C841" s="33" t="s">
        <v>2578</v>
      </c>
      <c r="D841" s="41"/>
      <c r="E841" s="40">
        <v>0</v>
      </c>
      <c r="F841" s="38"/>
      <c r="G841" s="38"/>
      <c r="H841" s="40">
        <v>0</v>
      </c>
      <c r="I841" s="40">
        <v>0</v>
      </c>
      <c r="J841" s="40">
        <v>0</v>
      </c>
      <c r="K841" s="40">
        <v>1</v>
      </c>
      <c r="L841" s="38"/>
      <c r="M841" s="38">
        <v>840</v>
      </c>
    </row>
    <row r="842" spans="1:13" ht="15" thickBot="1" x14ac:dyDescent="0.35">
      <c r="A842" s="38">
        <v>841</v>
      </c>
      <c r="B842" s="38" t="s">
        <v>989</v>
      </c>
      <c r="C842" s="33" t="s">
        <v>2579</v>
      </c>
      <c r="D842" s="41"/>
      <c r="E842" s="40">
        <v>0</v>
      </c>
      <c r="F842" s="38"/>
      <c r="G842" s="38"/>
      <c r="H842" s="40">
        <v>0</v>
      </c>
      <c r="I842" s="40">
        <v>0</v>
      </c>
      <c r="J842" s="40">
        <v>0</v>
      </c>
      <c r="K842" s="40">
        <v>1</v>
      </c>
      <c r="L842" s="38"/>
      <c r="M842" s="38">
        <v>841</v>
      </c>
    </row>
    <row r="843" spans="1:13" ht="15" thickBot="1" x14ac:dyDescent="0.35">
      <c r="A843" s="38">
        <v>842</v>
      </c>
      <c r="B843" s="38" t="s">
        <v>990</v>
      </c>
      <c r="C843" s="33" t="s">
        <v>2580</v>
      </c>
      <c r="D843" s="41"/>
      <c r="E843" s="40">
        <v>0</v>
      </c>
      <c r="F843" s="38"/>
      <c r="G843" s="38"/>
      <c r="H843" s="40">
        <v>0</v>
      </c>
      <c r="I843" s="40">
        <v>0</v>
      </c>
      <c r="J843" s="40">
        <v>0</v>
      </c>
      <c r="K843" s="40">
        <v>1</v>
      </c>
      <c r="L843" s="38"/>
      <c r="M843" s="38">
        <v>842</v>
      </c>
    </row>
    <row r="844" spans="1:13" ht="15" thickBot="1" x14ac:dyDescent="0.35">
      <c r="A844" s="38">
        <v>843</v>
      </c>
      <c r="B844" s="38" t="s">
        <v>991</v>
      </c>
      <c r="C844" s="38" t="s">
        <v>2581</v>
      </c>
      <c r="D844" s="41"/>
      <c r="E844" s="40">
        <v>0</v>
      </c>
      <c r="F844" s="38"/>
      <c r="G844" s="38"/>
      <c r="H844" s="40">
        <v>0</v>
      </c>
      <c r="I844" s="40">
        <v>0</v>
      </c>
      <c r="J844" s="40">
        <v>0</v>
      </c>
      <c r="K844" s="40">
        <v>1</v>
      </c>
      <c r="L844" s="38"/>
      <c r="M844" s="38">
        <v>843</v>
      </c>
    </row>
    <row r="845" spans="1:13" ht="15" thickBot="1" x14ac:dyDescent="0.35">
      <c r="A845" s="38">
        <v>844</v>
      </c>
      <c r="B845" s="38" t="s">
        <v>992</v>
      </c>
      <c r="C845" s="33" t="s">
        <v>2582</v>
      </c>
      <c r="D845" s="41"/>
      <c r="E845" s="40">
        <v>0</v>
      </c>
      <c r="F845" s="38"/>
      <c r="G845" s="38"/>
      <c r="H845" s="40">
        <v>0</v>
      </c>
      <c r="I845" s="40">
        <v>0</v>
      </c>
      <c r="J845" s="40">
        <v>0</v>
      </c>
      <c r="K845" s="40">
        <v>1</v>
      </c>
      <c r="L845" s="38"/>
      <c r="M845" s="38">
        <v>844</v>
      </c>
    </row>
    <row r="846" spans="1:13" ht="15" thickBot="1" x14ac:dyDescent="0.35">
      <c r="A846" s="38">
        <v>845</v>
      </c>
      <c r="B846" s="38" t="s">
        <v>993</v>
      </c>
      <c r="C846" s="38" t="s">
        <v>2583</v>
      </c>
      <c r="D846" s="41"/>
      <c r="E846" s="40">
        <v>0</v>
      </c>
      <c r="F846" s="38"/>
      <c r="G846" s="38"/>
      <c r="H846" s="40">
        <v>0</v>
      </c>
      <c r="I846" s="40">
        <v>0</v>
      </c>
      <c r="J846" s="40">
        <v>0</v>
      </c>
      <c r="K846" s="40">
        <v>1</v>
      </c>
      <c r="L846" s="38"/>
      <c r="M846" s="38">
        <v>845</v>
      </c>
    </row>
    <row r="847" spans="1:13" ht="15" thickBot="1" x14ac:dyDescent="0.35">
      <c r="A847" s="38">
        <v>846</v>
      </c>
      <c r="B847" s="38" t="s">
        <v>994</v>
      </c>
      <c r="C847" s="33" t="s">
        <v>2584</v>
      </c>
      <c r="D847" s="41"/>
      <c r="E847" s="40">
        <v>0</v>
      </c>
      <c r="F847" s="38"/>
      <c r="G847" s="38"/>
      <c r="H847" s="40">
        <v>0</v>
      </c>
      <c r="I847" s="40">
        <v>0</v>
      </c>
      <c r="J847" s="40">
        <v>0</v>
      </c>
      <c r="K847" s="40">
        <v>1</v>
      </c>
      <c r="L847" s="38"/>
      <c r="M847" s="38">
        <v>846</v>
      </c>
    </row>
    <row r="848" spans="1:13" ht="15" thickBot="1" x14ac:dyDescent="0.35">
      <c r="A848" s="38">
        <v>847</v>
      </c>
      <c r="B848" s="38" t="s">
        <v>995</v>
      </c>
      <c r="C848" s="33" t="s">
        <v>2585</v>
      </c>
      <c r="D848" s="41"/>
      <c r="E848" s="40">
        <v>0</v>
      </c>
      <c r="F848" s="38"/>
      <c r="G848" s="38"/>
      <c r="H848" s="40">
        <v>0</v>
      </c>
      <c r="I848" s="40">
        <v>0</v>
      </c>
      <c r="J848" s="40">
        <v>0</v>
      </c>
      <c r="K848" s="40">
        <v>1</v>
      </c>
      <c r="L848" s="38"/>
      <c r="M848" s="38">
        <v>847</v>
      </c>
    </row>
    <row r="849" spans="1:13" ht="15" thickBot="1" x14ac:dyDescent="0.35">
      <c r="A849" s="38">
        <v>848</v>
      </c>
      <c r="B849" s="38" t="s">
        <v>996</v>
      </c>
      <c r="C849" s="33" t="s">
        <v>2586</v>
      </c>
      <c r="D849" s="41"/>
      <c r="E849" s="40">
        <v>0</v>
      </c>
      <c r="F849" s="38"/>
      <c r="G849" s="38"/>
      <c r="H849" s="40">
        <v>0</v>
      </c>
      <c r="I849" s="40">
        <v>0</v>
      </c>
      <c r="J849" s="40">
        <v>0</v>
      </c>
      <c r="K849" s="40">
        <v>1</v>
      </c>
      <c r="L849" s="38"/>
      <c r="M849" s="38">
        <v>848</v>
      </c>
    </row>
    <row r="850" spans="1:13" ht="15" thickBot="1" x14ac:dyDescent="0.35">
      <c r="A850" s="38">
        <v>849</v>
      </c>
      <c r="B850" s="38" t="s">
        <v>997</v>
      </c>
      <c r="C850" s="33" t="s">
        <v>2587</v>
      </c>
      <c r="D850" s="41"/>
      <c r="E850" s="40">
        <v>0</v>
      </c>
      <c r="F850" s="38"/>
      <c r="G850" s="38"/>
      <c r="H850" s="40">
        <v>0</v>
      </c>
      <c r="I850" s="40">
        <v>0</v>
      </c>
      <c r="J850" s="40">
        <v>0</v>
      </c>
      <c r="K850" s="40">
        <v>1</v>
      </c>
      <c r="L850" s="38"/>
      <c r="M850" s="38">
        <v>849</v>
      </c>
    </row>
    <row r="851" spans="1:13" ht="15" thickBot="1" x14ac:dyDescent="0.35">
      <c r="A851" s="38">
        <v>850</v>
      </c>
      <c r="B851" s="38" t="s">
        <v>998</v>
      </c>
      <c r="C851" s="33" t="s">
        <v>2588</v>
      </c>
      <c r="D851" s="41"/>
      <c r="E851" s="40">
        <v>0</v>
      </c>
      <c r="F851" s="38"/>
      <c r="G851" s="38"/>
      <c r="H851" s="40">
        <v>0</v>
      </c>
      <c r="I851" s="40">
        <v>0</v>
      </c>
      <c r="J851" s="40">
        <v>0</v>
      </c>
      <c r="K851" s="40">
        <v>1</v>
      </c>
      <c r="L851" s="38"/>
      <c r="M851" s="38">
        <v>850</v>
      </c>
    </row>
    <row r="852" spans="1:13" ht="15" thickBot="1" x14ac:dyDescent="0.35">
      <c r="A852" s="38">
        <v>851</v>
      </c>
      <c r="B852" s="38" t="s">
        <v>999</v>
      </c>
      <c r="C852" s="33" t="s">
        <v>2589</v>
      </c>
      <c r="D852" s="41"/>
      <c r="E852" s="40">
        <v>0</v>
      </c>
      <c r="F852" s="38"/>
      <c r="G852" s="38"/>
      <c r="H852" s="40">
        <v>0</v>
      </c>
      <c r="I852" s="40">
        <v>0</v>
      </c>
      <c r="J852" s="40">
        <v>0</v>
      </c>
      <c r="K852" s="40">
        <v>1</v>
      </c>
      <c r="L852" s="38"/>
      <c r="M852" s="38">
        <v>851</v>
      </c>
    </row>
    <row r="853" spans="1:13" ht="15" thickBot="1" x14ac:dyDescent="0.35">
      <c r="A853" s="38">
        <v>852</v>
      </c>
      <c r="B853" s="38" t="s">
        <v>1000</v>
      </c>
      <c r="C853" s="33" t="s">
        <v>2590</v>
      </c>
      <c r="D853" s="41"/>
      <c r="E853" s="40">
        <v>0</v>
      </c>
      <c r="F853" s="38"/>
      <c r="G853" s="38"/>
      <c r="H853" s="40">
        <v>0</v>
      </c>
      <c r="I853" s="40">
        <v>0</v>
      </c>
      <c r="J853" s="40">
        <v>0</v>
      </c>
      <c r="K853" s="40">
        <v>1</v>
      </c>
      <c r="L853" s="38"/>
      <c r="M853" s="38">
        <v>852</v>
      </c>
    </row>
    <row r="854" spans="1:13" ht="15" thickBot="1" x14ac:dyDescent="0.35">
      <c r="A854" s="38">
        <v>853</v>
      </c>
      <c r="B854" s="38" t="s">
        <v>1001</v>
      </c>
      <c r="C854" s="33" t="s">
        <v>2591</v>
      </c>
      <c r="D854" s="41"/>
      <c r="E854" s="40">
        <v>0</v>
      </c>
      <c r="F854" s="38"/>
      <c r="G854" s="38"/>
      <c r="H854" s="40">
        <v>0</v>
      </c>
      <c r="I854" s="40">
        <v>0</v>
      </c>
      <c r="J854" s="40">
        <v>0</v>
      </c>
      <c r="K854" s="40">
        <v>1</v>
      </c>
      <c r="L854" s="38"/>
      <c r="M854" s="38">
        <v>853</v>
      </c>
    </row>
    <row r="855" spans="1:13" ht="15" thickBot="1" x14ac:dyDescent="0.35">
      <c r="A855" s="38">
        <v>854</v>
      </c>
      <c r="B855" s="38" t="s">
        <v>1002</v>
      </c>
      <c r="C855" s="33" t="s">
        <v>2592</v>
      </c>
      <c r="D855" s="41"/>
      <c r="E855" s="40">
        <v>0</v>
      </c>
      <c r="F855" s="38"/>
      <c r="G855" s="38"/>
      <c r="H855" s="40">
        <v>0</v>
      </c>
      <c r="I855" s="40">
        <v>0</v>
      </c>
      <c r="J855" s="40">
        <v>0</v>
      </c>
      <c r="K855" s="40">
        <v>1</v>
      </c>
      <c r="L855" s="38"/>
      <c r="M855" s="38">
        <v>854</v>
      </c>
    </row>
    <row r="856" spans="1:13" ht="15" thickBot="1" x14ac:dyDescent="0.35">
      <c r="A856" s="38">
        <v>855</v>
      </c>
      <c r="B856" s="38" t="s">
        <v>1003</v>
      </c>
      <c r="C856" s="33" t="s">
        <v>2593</v>
      </c>
      <c r="D856" s="41"/>
      <c r="E856" s="40">
        <v>0</v>
      </c>
      <c r="F856" s="38"/>
      <c r="G856" s="38"/>
      <c r="H856" s="40">
        <v>0</v>
      </c>
      <c r="I856" s="40">
        <v>0</v>
      </c>
      <c r="J856" s="40">
        <v>0</v>
      </c>
      <c r="K856" s="40">
        <v>1</v>
      </c>
      <c r="L856" s="38"/>
      <c r="M856" s="38">
        <v>855</v>
      </c>
    </row>
    <row r="857" spans="1:13" ht="15" thickBot="1" x14ac:dyDescent="0.35">
      <c r="A857" s="38">
        <v>856</v>
      </c>
      <c r="B857" s="38" t="s">
        <v>1004</v>
      </c>
      <c r="C857" s="33" t="s">
        <v>2594</v>
      </c>
      <c r="D857" s="41"/>
      <c r="E857" s="40">
        <v>0</v>
      </c>
      <c r="F857" s="38"/>
      <c r="G857" s="38"/>
      <c r="H857" s="40">
        <v>0</v>
      </c>
      <c r="I857" s="40">
        <v>0</v>
      </c>
      <c r="J857" s="40">
        <v>0</v>
      </c>
      <c r="K857" s="40">
        <v>1</v>
      </c>
      <c r="L857" s="38"/>
      <c r="M857" s="38">
        <v>856</v>
      </c>
    </row>
    <row r="858" spans="1:13" ht="15" thickBot="1" x14ac:dyDescent="0.35">
      <c r="A858" s="38">
        <v>857</v>
      </c>
      <c r="B858" s="38" t="s">
        <v>1005</v>
      </c>
      <c r="C858" s="38" t="s">
        <v>2595</v>
      </c>
      <c r="D858" s="41"/>
      <c r="E858" s="40">
        <v>0</v>
      </c>
      <c r="F858" s="38"/>
      <c r="G858" s="38"/>
      <c r="H858" s="40">
        <v>0</v>
      </c>
      <c r="I858" s="40">
        <v>0</v>
      </c>
      <c r="J858" s="40">
        <v>0</v>
      </c>
      <c r="K858" s="40">
        <v>1</v>
      </c>
      <c r="L858" s="38"/>
      <c r="M858" s="38">
        <v>857</v>
      </c>
    </row>
    <row r="859" spans="1:13" ht="15" thickBot="1" x14ac:dyDescent="0.35">
      <c r="A859" s="38">
        <v>858</v>
      </c>
      <c r="B859" s="38" t="s">
        <v>1006</v>
      </c>
      <c r="C859" s="33" t="s">
        <v>2596</v>
      </c>
      <c r="D859" s="41"/>
      <c r="E859" s="40">
        <v>0</v>
      </c>
      <c r="F859" s="38"/>
      <c r="G859" s="38"/>
      <c r="H859" s="40">
        <v>0</v>
      </c>
      <c r="I859" s="40">
        <v>0</v>
      </c>
      <c r="J859" s="40">
        <v>0</v>
      </c>
      <c r="K859" s="40">
        <v>1</v>
      </c>
      <c r="L859" s="38"/>
      <c r="M859" s="38">
        <v>858</v>
      </c>
    </row>
    <row r="860" spans="1:13" ht="15" thickBot="1" x14ac:dyDescent="0.35">
      <c r="A860" s="38">
        <v>859</v>
      </c>
      <c r="B860" s="38" t="s">
        <v>1007</v>
      </c>
      <c r="C860" s="38" t="s">
        <v>2597</v>
      </c>
      <c r="D860" s="41"/>
      <c r="E860" s="40">
        <v>0</v>
      </c>
      <c r="F860" s="38"/>
      <c r="G860" s="38"/>
      <c r="H860" s="40">
        <v>0</v>
      </c>
      <c r="I860" s="40">
        <v>0</v>
      </c>
      <c r="J860" s="40">
        <v>0</v>
      </c>
      <c r="K860" s="40">
        <v>1</v>
      </c>
      <c r="L860" s="38"/>
      <c r="M860" s="38">
        <v>859</v>
      </c>
    </row>
    <row r="861" spans="1:13" ht="15" thickBot="1" x14ac:dyDescent="0.35">
      <c r="A861" s="38">
        <v>860</v>
      </c>
      <c r="B861" s="38" t="s">
        <v>1008</v>
      </c>
      <c r="C861" s="33" t="s">
        <v>2598</v>
      </c>
      <c r="D861" s="41"/>
      <c r="E861" s="40">
        <v>0</v>
      </c>
      <c r="F861" s="38"/>
      <c r="G861" s="38"/>
      <c r="H861" s="40">
        <v>0</v>
      </c>
      <c r="I861" s="40">
        <v>0</v>
      </c>
      <c r="J861" s="40">
        <v>0</v>
      </c>
      <c r="K861" s="40">
        <v>1</v>
      </c>
      <c r="L861" s="38"/>
      <c r="M861" s="38">
        <v>860</v>
      </c>
    </row>
    <row r="862" spans="1:13" ht="15" thickBot="1" x14ac:dyDescent="0.35">
      <c r="A862" s="38">
        <v>861</v>
      </c>
      <c r="B862" s="38" t="s">
        <v>1009</v>
      </c>
      <c r="C862" s="33" t="s">
        <v>2599</v>
      </c>
      <c r="D862" s="41"/>
      <c r="E862" s="40">
        <v>0</v>
      </c>
      <c r="F862" s="38"/>
      <c r="G862" s="38"/>
      <c r="H862" s="40">
        <v>0</v>
      </c>
      <c r="I862" s="40">
        <v>0</v>
      </c>
      <c r="J862" s="40">
        <v>0</v>
      </c>
      <c r="K862" s="40">
        <v>1</v>
      </c>
      <c r="L862" s="38"/>
      <c r="M862" s="38">
        <v>861</v>
      </c>
    </row>
    <row r="863" spans="1:13" ht="15" thickBot="1" x14ac:dyDescent="0.35">
      <c r="A863" s="38">
        <v>862</v>
      </c>
      <c r="B863" s="38" t="s">
        <v>1010</v>
      </c>
      <c r="C863" s="33" t="s">
        <v>2600</v>
      </c>
      <c r="D863" s="41"/>
      <c r="E863" s="40">
        <v>0</v>
      </c>
      <c r="F863" s="38"/>
      <c r="G863" s="38"/>
      <c r="H863" s="40">
        <v>0</v>
      </c>
      <c r="I863" s="40">
        <v>0</v>
      </c>
      <c r="J863" s="40">
        <v>0</v>
      </c>
      <c r="K863" s="40">
        <v>1</v>
      </c>
      <c r="L863" s="38"/>
      <c r="M863" s="38">
        <v>862</v>
      </c>
    </row>
    <row r="864" spans="1:13" ht="15" thickBot="1" x14ac:dyDescent="0.35">
      <c r="A864" s="38">
        <v>863</v>
      </c>
      <c r="B864" s="38" t="s">
        <v>1011</v>
      </c>
      <c r="C864" s="33" t="s">
        <v>2601</v>
      </c>
      <c r="D864" s="41"/>
      <c r="E864" s="40">
        <v>0</v>
      </c>
      <c r="F864" s="38"/>
      <c r="G864" s="38"/>
      <c r="H864" s="40">
        <v>0</v>
      </c>
      <c r="I864" s="40">
        <v>0</v>
      </c>
      <c r="J864" s="40">
        <v>0</v>
      </c>
      <c r="K864" s="40">
        <v>1</v>
      </c>
      <c r="L864" s="38"/>
      <c r="M864" s="38">
        <v>863</v>
      </c>
    </row>
    <row r="865" spans="1:13" ht="15" thickBot="1" x14ac:dyDescent="0.35">
      <c r="A865" s="38">
        <v>864</v>
      </c>
      <c r="B865" s="38" t="s">
        <v>1012</v>
      </c>
      <c r="C865" s="33" t="s">
        <v>2602</v>
      </c>
      <c r="D865" s="41"/>
      <c r="E865" s="40">
        <v>0</v>
      </c>
      <c r="F865" s="38"/>
      <c r="G865" s="38"/>
      <c r="H865" s="40">
        <v>0</v>
      </c>
      <c r="I865" s="40">
        <v>0</v>
      </c>
      <c r="J865" s="40">
        <v>0</v>
      </c>
      <c r="K865" s="40">
        <v>1</v>
      </c>
      <c r="L865" s="38"/>
      <c r="M865" s="38">
        <v>864</v>
      </c>
    </row>
    <row r="866" spans="1:13" ht="15" thickBot="1" x14ac:dyDescent="0.35">
      <c r="A866" s="38">
        <v>865</v>
      </c>
      <c r="B866" s="38" t="s">
        <v>1013</v>
      </c>
      <c r="C866" s="33" t="s">
        <v>2603</v>
      </c>
      <c r="D866" s="41"/>
      <c r="E866" s="40">
        <v>0</v>
      </c>
      <c r="F866" s="38"/>
      <c r="G866" s="38"/>
      <c r="H866" s="40">
        <v>0</v>
      </c>
      <c r="I866" s="40">
        <v>0</v>
      </c>
      <c r="J866" s="40">
        <v>0</v>
      </c>
      <c r="K866" s="40">
        <v>1</v>
      </c>
      <c r="L866" s="38"/>
      <c r="M866" s="38">
        <v>865</v>
      </c>
    </row>
    <row r="867" spans="1:13" ht="15" thickBot="1" x14ac:dyDescent="0.35">
      <c r="A867" s="38">
        <v>866</v>
      </c>
      <c r="B867" s="38" t="s">
        <v>1014</v>
      </c>
      <c r="C867" s="33" t="s">
        <v>2604</v>
      </c>
      <c r="D867" s="41"/>
      <c r="E867" s="40">
        <v>0</v>
      </c>
      <c r="F867" s="38"/>
      <c r="G867" s="38"/>
      <c r="H867" s="40">
        <v>0</v>
      </c>
      <c r="I867" s="40">
        <v>0</v>
      </c>
      <c r="J867" s="40">
        <v>0</v>
      </c>
      <c r="K867" s="40">
        <v>1</v>
      </c>
      <c r="L867" s="38"/>
      <c r="M867" s="38">
        <v>866</v>
      </c>
    </row>
    <row r="868" spans="1:13" ht="15" thickBot="1" x14ac:dyDescent="0.35">
      <c r="A868" s="38">
        <v>867</v>
      </c>
      <c r="B868" s="38" t="s">
        <v>1015</v>
      </c>
      <c r="C868" s="33" t="s">
        <v>2605</v>
      </c>
      <c r="D868" s="41"/>
      <c r="E868" s="40">
        <v>0</v>
      </c>
      <c r="F868" s="38"/>
      <c r="G868" s="38"/>
      <c r="H868" s="40">
        <v>0</v>
      </c>
      <c r="I868" s="40">
        <v>0</v>
      </c>
      <c r="J868" s="40">
        <v>0</v>
      </c>
      <c r="K868" s="40">
        <v>1</v>
      </c>
      <c r="L868" s="38"/>
      <c r="M868" s="38">
        <v>867</v>
      </c>
    </row>
    <row r="869" spans="1:13" ht="15" thickBot="1" x14ac:dyDescent="0.35">
      <c r="A869" s="38">
        <v>868</v>
      </c>
      <c r="B869" s="38" t="s">
        <v>1016</v>
      </c>
      <c r="C869" s="33" t="s">
        <v>2606</v>
      </c>
      <c r="D869" s="41"/>
      <c r="E869" s="40">
        <v>0</v>
      </c>
      <c r="F869" s="38"/>
      <c r="G869" s="38"/>
      <c r="H869" s="40">
        <v>0</v>
      </c>
      <c r="I869" s="40">
        <v>0</v>
      </c>
      <c r="J869" s="40">
        <v>0</v>
      </c>
      <c r="K869" s="40">
        <v>1</v>
      </c>
      <c r="L869" s="38"/>
      <c r="M869" s="38">
        <v>868</v>
      </c>
    </row>
    <row r="870" spans="1:13" ht="15" thickBot="1" x14ac:dyDescent="0.35">
      <c r="A870" s="38">
        <v>869</v>
      </c>
      <c r="B870" s="38" t="s">
        <v>1017</v>
      </c>
      <c r="C870" s="33" t="s">
        <v>2607</v>
      </c>
      <c r="D870" s="41"/>
      <c r="E870" s="40">
        <v>0</v>
      </c>
      <c r="F870" s="38"/>
      <c r="G870" s="38"/>
      <c r="H870" s="40">
        <v>0</v>
      </c>
      <c r="I870" s="40">
        <v>0</v>
      </c>
      <c r="J870" s="40">
        <v>0</v>
      </c>
      <c r="K870" s="40">
        <v>1</v>
      </c>
      <c r="L870" s="38"/>
      <c r="M870" s="38">
        <v>869</v>
      </c>
    </row>
    <row r="871" spans="1:13" ht="15" thickBot="1" x14ac:dyDescent="0.35">
      <c r="A871" s="38">
        <v>870</v>
      </c>
      <c r="B871" s="38" t="s">
        <v>1018</v>
      </c>
      <c r="C871" s="33" t="s">
        <v>2608</v>
      </c>
      <c r="D871" s="41"/>
      <c r="E871" s="40">
        <v>0</v>
      </c>
      <c r="F871" s="38"/>
      <c r="G871" s="38"/>
      <c r="H871" s="40">
        <v>0</v>
      </c>
      <c r="I871" s="40">
        <v>0</v>
      </c>
      <c r="J871" s="40">
        <v>0</v>
      </c>
      <c r="K871" s="40">
        <v>1</v>
      </c>
      <c r="L871" s="38"/>
      <c r="M871" s="38">
        <v>870</v>
      </c>
    </row>
    <row r="872" spans="1:13" ht="15" thickBot="1" x14ac:dyDescent="0.35">
      <c r="A872" s="38">
        <v>871</v>
      </c>
      <c r="B872" s="38" t="s">
        <v>1019</v>
      </c>
      <c r="C872" s="38" t="s">
        <v>2609</v>
      </c>
      <c r="D872" s="41"/>
      <c r="E872" s="40">
        <v>0</v>
      </c>
      <c r="F872" s="38"/>
      <c r="G872" s="38"/>
      <c r="H872" s="40">
        <v>0</v>
      </c>
      <c r="I872" s="40">
        <v>0</v>
      </c>
      <c r="J872" s="40">
        <v>0</v>
      </c>
      <c r="K872" s="40">
        <v>1</v>
      </c>
      <c r="L872" s="38"/>
      <c r="M872" s="38">
        <v>871</v>
      </c>
    </row>
    <row r="873" spans="1:13" ht="15" thickBot="1" x14ac:dyDescent="0.35">
      <c r="A873" s="38">
        <v>872</v>
      </c>
      <c r="B873" s="38" t="s">
        <v>1020</v>
      </c>
      <c r="C873" s="33" t="s">
        <v>2610</v>
      </c>
      <c r="D873" s="41"/>
      <c r="E873" s="40">
        <v>0</v>
      </c>
      <c r="F873" s="38"/>
      <c r="G873" s="38"/>
      <c r="H873" s="40">
        <v>0</v>
      </c>
      <c r="I873" s="40">
        <v>0</v>
      </c>
      <c r="J873" s="40">
        <v>0</v>
      </c>
      <c r="K873" s="40">
        <v>1</v>
      </c>
      <c r="L873" s="38"/>
      <c r="M873" s="38">
        <v>872</v>
      </c>
    </row>
    <row r="874" spans="1:13" ht="15" thickBot="1" x14ac:dyDescent="0.35">
      <c r="A874" s="38">
        <v>873</v>
      </c>
      <c r="B874" s="38" t="s">
        <v>1021</v>
      </c>
      <c r="C874" s="38" t="s">
        <v>2611</v>
      </c>
      <c r="D874" s="41"/>
      <c r="E874" s="40">
        <v>0</v>
      </c>
      <c r="F874" s="38"/>
      <c r="G874" s="38"/>
      <c r="H874" s="40">
        <v>0</v>
      </c>
      <c r="I874" s="40">
        <v>0</v>
      </c>
      <c r="J874" s="40">
        <v>0</v>
      </c>
      <c r="K874" s="40">
        <v>1</v>
      </c>
      <c r="L874" s="38"/>
      <c r="M874" s="38">
        <v>873</v>
      </c>
    </row>
    <row r="875" spans="1:13" ht="15" thickBot="1" x14ac:dyDescent="0.35">
      <c r="A875" s="38">
        <v>874</v>
      </c>
      <c r="B875" s="38" t="s">
        <v>1022</v>
      </c>
      <c r="C875" s="33" t="s">
        <v>2612</v>
      </c>
      <c r="D875" s="41"/>
      <c r="E875" s="40">
        <v>0</v>
      </c>
      <c r="F875" s="38"/>
      <c r="G875" s="38"/>
      <c r="H875" s="40">
        <v>0</v>
      </c>
      <c r="I875" s="40">
        <v>0</v>
      </c>
      <c r="J875" s="40">
        <v>0</v>
      </c>
      <c r="K875" s="40">
        <v>1</v>
      </c>
      <c r="L875" s="38"/>
      <c r="M875" s="38">
        <v>874</v>
      </c>
    </row>
    <row r="876" spans="1:13" ht="15" thickBot="1" x14ac:dyDescent="0.35">
      <c r="A876" s="38">
        <v>875</v>
      </c>
      <c r="B876" s="38" t="s">
        <v>1023</v>
      </c>
      <c r="C876" s="33" t="s">
        <v>2613</v>
      </c>
      <c r="D876" s="41"/>
      <c r="E876" s="40">
        <v>0</v>
      </c>
      <c r="F876" s="38"/>
      <c r="G876" s="38"/>
      <c r="H876" s="40">
        <v>0</v>
      </c>
      <c r="I876" s="40">
        <v>0</v>
      </c>
      <c r="J876" s="40">
        <v>0</v>
      </c>
      <c r="K876" s="40">
        <v>1</v>
      </c>
      <c r="L876" s="38"/>
      <c r="M876" s="38">
        <v>875</v>
      </c>
    </row>
    <row r="877" spans="1:13" ht="15" thickBot="1" x14ac:dyDescent="0.35">
      <c r="A877" s="38">
        <v>876</v>
      </c>
      <c r="B877" s="38" t="s">
        <v>1024</v>
      </c>
      <c r="C877" s="33" t="s">
        <v>2614</v>
      </c>
      <c r="D877" s="41"/>
      <c r="E877" s="40">
        <v>0</v>
      </c>
      <c r="F877" s="38"/>
      <c r="G877" s="38"/>
      <c r="H877" s="40">
        <v>0</v>
      </c>
      <c r="I877" s="40">
        <v>0</v>
      </c>
      <c r="J877" s="40">
        <v>0</v>
      </c>
      <c r="K877" s="40">
        <v>1</v>
      </c>
      <c r="L877" s="38"/>
      <c r="M877" s="38">
        <v>876</v>
      </c>
    </row>
    <row r="878" spans="1:13" ht="15" thickBot="1" x14ac:dyDescent="0.35">
      <c r="A878" s="38">
        <v>877</v>
      </c>
      <c r="B878" s="38" t="s">
        <v>1025</v>
      </c>
      <c r="C878" s="33" t="s">
        <v>2615</v>
      </c>
      <c r="D878" s="41"/>
      <c r="E878" s="40">
        <v>0</v>
      </c>
      <c r="F878" s="38"/>
      <c r="G878" s="38"/>
      <c r="H878" s="40">
        <v>0</v>
      </c>
      <c r="I878" s="40">
        <v>0</v>
      </c>
      <c r="J878" s="40">
        <v>0</v>
      </c>
      <c r="K878" s="40">
        <v>1</v>
      </c>
      <c r="L878" s="38"/>
      <c r="M878" s="38">
        <v>877</v>
      </c>
    </row>
    <row r="879" spans="1:13" ht="15" thickBot="1" x14ac:dyDescent="0.35">
      <c r="A879" s="38">
        <v>878</v>
      </c>
      <c r="B879" s="38" t="s">
        <v>1026</v>
      </c>
      <c r="C879" s="33" t="s">
        <v>2616</v>
      </c>
      <c r="D879" s="41"/>
      <c r="E879" s="40">
        <v>0</v>
      </c>
      <c r="F879" s="38"/>
      <c r="G879" s="38"/>
      <c r="H879" s="40">
        <v>0</v>
      </c>
      <c r="I879" s="40">
        <v>0</v>
      </c>
      <c r="J879" s="40">
        <v>0</v>
      </c>
      <c r="K879" s="40">
        <v>1</v>
      </c>
      <c r="L879" s="38"/>
      <c r="M879" s="38">
        <v>878</v>
      </c>
    </row>
    <row r="880" spans="1:13" ht="15" thickBot="1" x14ac:dyDescent="0.35">
      <c r="A880" s="38">
        <v>879</v>
      </c>
      <c r="B880" s="38" t="s">
        <v>1027</v>
      </c>
      <c r="C880" s="33" t="s">
        <v>2617</v>
      </c>
      <c r="D880" s="41"/>
      <c r="E880" s="40">
        <v>0</v>
      </c>
      <c r="F880" s="38"/>
      <c r="G880" s="38"/>
      <c r="H880" s="40">
        <v>0</v>
      </c>
      <c r="I880" s="40">
        <v>0</v>
      </c>
      <c r="J880" s="40">
        <v>0</v>
      </c>
      <c r="K880" s="40">
        <v>1</v>
      </c>
      <c r="L880" s="38"/>
      <c r="M880" s="38">
        <v>879</v>
      </c>
    </row>
    <row r="881" spans="1:13" ht="15" thickBot="1" x14ac:dyDescent="0.35">
      <c r="A881" s="38">
        <v>880</v>
      </c>
      <c r="B881" s="38" t="s">
        <v>1028</v>
      </c>
      <c r="C881" s="33" t="s">
        <v>2618</v>
      </c>
      <c r="D881" s="41"/>
      <c r="E881" s="40">
        <v>0</v>
      </c>
      <c r="F881" s="38"/>
      <c r="G881" s="38"/>
      <c r="H881" s="40">
        <v>0</v>
      </c>
      <c r="I881" s="40">
        <v>0</v>
      </c>
      <c r="J881" s="40">
        <v>0</v>
      </c>
      <c r="K881" s="40">
        <v>1</v>
      </c>
      <c r="L881" s="38"/>
      <c r="M881" s="38">
        <v>880</v>
      </c>
    </row>
    <row r="882" spans="1:13" ht="15" thickBot="1" x14ac:dyDescent="0.35">
      <c r="A882" s="38">
        <v>881</v>
      </c>
      <c r="B882" s="38" t="s">
        <v>1029</v>
      </c>
      <c r="C882" s="33" t="s">
        <v>2619</v>
      </c>
      <c r="D882" s="41"/>
      <c r="E882" s="40">
        <v>0</v>
      </c>
      <c r="F882" s="38"/>
      <c r="G882" s="38"/>
      <c r="H882" s="40">
        <v>0</v>
      </c>
      <c r="I882" s="40">
        <v>0</v>
      </c>
      <c r="J882" s="40">
        <v>0</v>
      </c>
      <c r="K882" s="40">
        <v>1</v>
      </c>
      <c r="L882" s="38"/>
      <c r="M882" s="38">
        <v>881</v>
      </c>
    </row>
    <row r="883" spans="1:13" ht="15" thickBot="1" x14ac:dyDescent="0.35">
      <c r="A883" s="38">
        <v>882</v>
      </c>
      <c r="B883" s="38" t="s">
        <v>1030</v>
      </c>
      <c r="C883" s="33" t="s">
        <v>2620</v>
      </c>
      <c r="D883" s="41"/>
      <c r="E883" s="40">
        <v>0</v>
      </c>
      <c r="F883" s="38"/>
      <c r="G883" s="38"/>
      <c r="H883" s="40">
        <v>0</v>
      </c>
      <c r="I883" s="40">
        <v>0</v>
      </c>
      <c r="J883" s="40">
        <v>0</v>
      </c>
      <c r="K883" s="40">
        <v>1</v>
      </c>
      <c r="L883" s="38"/>
      <c r="M883" s="38">
        <v>882</v>
      </c>
    </row>
    <row r="884" spans="1:13" ht="15" thickBot="1" x14ac:dyDescent="0.35">
      <c r="A884" s="38">
        <v>883</v>
      </c>
      <c r="B884" s="38" t="s">
        <v>1971</v>
      </c>
      <c r="C884" s="33" t="s">
        <v>2621</v>
      </c>
      <c r="D884" s="41"/>
      <c r="E884" s="40">
        <v>0</v>
      </c>
      <c r="F884" s="38"/>
      <c r="G884" s="38"/>
      <c r="H884" s="40">
        <v>0</v>
      </c>
      <c r="I884" s="40">
        <v>0</v>
      </c>
      <c r="J884" s="40">
        <v>0</v>
      </c>
      <c r="K884" s="40">
        <v>1</v>
      </c>
      <c r="L884" s="38"/>
      <c r="M884" s="38">
        <v>883</v>
      </c>
    </row>
    <row r="885" spans="1:13" ht="15" thickBot="1" x14ac:dyDescent="0.35">
      <c r="A885" s="38">
        <v>884</v>
      </c>
      <c r="B885" s="38" t="s">
        <v>1972</v>
      </c>
      <c r="C885" s="33" t="s">
        <v>2622</v>
      </c>
      <c r="D885" s="41"/>
      <c r="E885" s="40">
        <v>0</v>
      </c>
      <c r="F885" s="38"/>
      <c r="G885" s="38"/>
      <c r="H885" s="40">
        <v>0</v>
      </c>
      <c r="I885" s="40">
        <v>0</v>
      </c>
      <c r="J885" s="40">
        <v>0</v>
      </c>
      <c r="K885" s="40">
        <v>1</v>
      </c>
      <c r="L885" s="38"/>
      <c r="M885" s="38">
        <v>884</v>
      </c>
    </row>
    <row r="886" spans="1:13" ht="15" thickBot="1" x14ac:dyDescent="0.35">
      <c r="A886" s="38">
        <v>885</v>
      </c>
      <c r="B886" s="38" t="s">
        <v>1973</v>
      </c>
      <c r="C886" s="38" t="s">
        <v>1031</v>
      </c>
      <c r="D886" s="41"/>
      <c r="E886" s="40">
        <v>0</v>
      </c>
      <c r="F886" s="38"/>
      <c r="G886" s="38"/>
      <c r="H886" s="40">
        <v>0</v>
      </c>
      <c r="I886" s="40">
        <v>0</v>
      </c>
      <c r="J886" s="40">
        <v>0</v>
      </c>
      <c r="K886" s="40">
        <v>1</v>
      </c>
      <c r="L886" s="38"/>
      <c r="M886" s="38">
        <v>885</v>
      </c>
    </row>
    <row r="887" spans="1:13" ht="15" thickBot="1" x14ac:dyDescent="0.35">
      <c r="A887" s="38">
        <v>886</v>
      </c>
      <c r="B887" s="38" t="s">
        <v>1034</v>
      </c>
      <c r="C887" s="38" t="s">
        <v>2566</v>
      </c>
      <c r="D887" s="41"/>
      <c r="E887" s="40">
        <v>0</v>
      </c>
      <c r="F887" s="38"/>
      <c r="G887" s="38"/>
      <c r="H887" s="40">
        <v>0</v>
      </c>
      <c r="I887" s="40">
        <v>0</v>
      </c>
      <c r="J887" s="40">
        <v>0</v>
      </c>
      <c r="K887" s="40">
        <v>1</v>
      </c>
      <c r="L887" s="38"/>
      <c r="M887" s="38">
        <v>886</v>
      </c>
    </row>
    <row r="888" spans="1:13" ht="15" thickBot="1" x14ac:dyDescent="0.35">
      <c r="A888" s="38">
        <v>887</v>
      </c>
      <c r="B888" s="38" t="s">
        <v>1035</v>
      </c>
      <c r="C888" s="38" t="s">
        <v>2567</v>
      </c>
      <c r="D888" s="41"/>
      <c r="E888" s="40">
        <v>0</v>
      </c>
      <c r="F888" s="38"/>
      <c r="G888" s="38"/>
      <c r="H888" s="40">
        <v>0</v>
      </c>
      <c r="I888" s="40">
        <v>0</v>
      </c>
      <c r="J888" s="40">
        <v>0</v>
      </c>
      <c r="K888" s="40">
        <v>1</v>
      </c>
      <c r="L888" s="38"/>
      <c r="M888" s="38">
        <v>887</v>
      </c>
    </row>
    <row r="889" spans="1:13" ht="15" thickBot="1" x14ac:dyDescent="0.35">
      <c r="A889" s="38">
        <v>888</v>
      </c>
      <c r="B889" s="38" t="s">
        <v>1036</v>
      </c>
      <c r="C889" s="33" t="s">
        <v>2568</v>
      </c>
      <c r="D889" s="41"/>
      <c r="E889" s="40">
        <v>0</v>
      </c>
      <c r="F889" s="38"/>
      <c r="G889" s="38"/>
      <c r="H889" s="40">
        <v>0</v>
      </c>
      <c r="I889" s="40">
        <v>0</v>
      </c>
      <c r="J889" s="40">
        <v>0</v>
      </c>
      <c r="K889" s="40">
        <v>1</v>
      </c>
      <c r="L889" s="38"/>
      <c r="M889" s="38">
        <v>888</v>
      </c>
    </row>
    <row r="890" spans="1:13" ht="15" thickBot="1" x14ac:dyDescent="0.35">
      <c r="A890" s="38">
        <v>889</v>
      </c>
      <c r="B890" s="38" t="s">
        <v>1037</v>
      </c>
      <c r="C890" s="38" t="s">
        <v>2569</v>
      </c>
      <c r="D890" s="41"/>
      <c r="E890" s="40">
        <v>0</v>
      </c>
      <c r="F890" s="38"/>
      <c r="G890" s="38"/>
      <c r="H890" s="40">
        <v>0</v>
      </c>
      <c r="I890" s="40">
        <v>0</v>
      </c>
      <c r="J890" s="40">
        <v>0</v>
      </c>
      <c r="K890" s="40">
        <v>1</v>
      </c>
      <c r="L890" s="38"/>
      <c r="M890" s="38">
        <v>889</v>
      </c>
    </row>
    <row r="891" spans="1:13" ht="15" thickBot="1" x14ac:dyDescent="0.35">
      <c r="A891" s="38">
        <v>890</v>
      </c>
      <c r="B891" s="38" t="s">
        <v>1038</v>
      </c>
      <c r="C891" s="33" t="s">
        <v>2570</v>
      </c>
      <c r="D891" s="41"/>
      <c r="E891" s="40">
        <v>0</v>
      </c>
      <c r="F891" s="38"/>
      <c r="G891" s="38"/>
      <c r="H891" s="40">
        <v>0</v>
      </c>
      <c r="I891" s="40">
        <v>0</v>
      </c>
      <c r="J891" s="40">
        <v>0</v>
      </c>
      <c r="K891" s="40">
        <v>1</v>
      </c>
      <c r="L891" s="38"/>
      <c r="M891" s="38">
        <v>890</v>
      </c>
    </row>
    <row r="892" spans="1:13" ht="15" thickBot="1" x14ac:dyDescent="0.35">
      <c r="A892" s="38">
        <v>891</v>
      </c>
      <c r="B892" s="38" t="s">
        <v>1039</v>
      </c>
      <c r="C892" s="33" t="s">
        <v>2571</v>
      </c>
      <c r="D892" s="41"/>
      <c r="E892" s="40">
        <v>0</v>
      </c>
      <c r="F892" s="38"/>
      <c r="G892" s="38"/>
      <c r="H892" s="40">
        <v>0</v>
      </c>
      <c r="I892" s="40">
        <v>0</v>
      </c>
      <c r="J892" s="40">
        <v>0</v>
      </c>
      <c r="K892" s="40">
        <v>1</v>
      </c>
      <c r="L892" s="38"/>
      <c r="M892" s="38">
        <v>891</v>
      </c>
    </row>
    <row r="893" spans="1:13" ht="15" thickBot="1" x14ac:dyDescent="0.35">
      <c r="A893" s="38">
        <v>892</v>
      </c>
      <c r="B893" s="38" t="s">
        <v>1040</v>
      </c>
      <c r="C893" s="33" t="s">
        <v>2572</v>
      </c>
      <c r="D893" s="41"/>
      <c r="E893" s="40">
        <v>0</v>
      </c>
      <c r="F893" s="38"/>
      <c r="G893" s="38"/>
      <c r="H893" s="40">
        <v>0</v>
      </c>
      <c r="I893" s="40">
        <v>0</v>
      </c>
      <c r="J893" s="40">
        <v>0</v>
      </c>
      <c r="K893" s="40">
        <v>1</v>
      </c>
      <c r="L893" s="38"/>
      <c r="M893" s="38">
        <v>892</v>
      </c>
    </row>
    <row r="894" spans="1:13" ht="15" thickBot="1" x14ac:dyDescent="0.35">
      <c r="A894" s="38">
        <v>893</v>
      </c>
      <c r="B894" s="38" t="s">
        <v>1041</v>
      </c>
      <c r="C894" s="33" t="s">
        <v>2573</v>
      </c>
      <c r="D894" s="41"/>
      <c r="E894" s="40">
        <v>0</v>
      </c>
      <c r="F894" s="38"/>
      <c r="G894" s="38"/>
      <c r="H894" s="40">
        <v>0</v>
      </c>
      <c r="I894" s="40">
        <v>0</v>
      </c>
      <c r="J894" s="40">
        <v>0</v>
      </c>
      <c r="K894" s="40">
        <v>1</v>
      </c>
      <c r="L894" s="38"/>
      <c r="M894" s="38">
        <v>893</v>
      </c>
    </row>
    <row r="895" spans="1:13" ht="15" thickBot="1" x14ac:dyDescent="0.35">
      <c r="A895" s="38">
        <v>894</v>
      </c>
      <c r="B895" s="38" t="s">
        <v>1042</v>
      </c>
      <c r="C895" s="33" t="s">
        <v>2574</v>
      </c>
      <c r="D895" s="41"/>
      <c r="E895" s="40">
        <v>0</v>
      </c>
      <c r="F895" s="38"/>
      <c r="G895" s="38"/>
      <c r="H895" s="40">
        <v>0</v>
      </c>
      <c r="I895" s="40">
        <v>0</v>
      </c>
      <c r="J895" s="40">
        <v>0</v>
      </c>
      <c r="K895" s="40">
        <v>1</v>
      </c>
      <c r="L895" s="38"/>
      <c r="M895" s="38">
        <v>894</v>
      </c>
    </row>
    <row r="896" spans="1:13" ht="15" thickBot="1" x14ac:dyDescent="0.35">
      <c r="A896" s="38">
        <v>895</v>
      </c>
      <c r="B896" s="38" t="s">
        <v>1043</v>
      </c>
      <c r="C896" s="33" t="s">
        <v>2575</v>
      </c>
      <c r="D896" s="41"/>
      <c r="E896" s="40">
        <v>0</v>
      </c>
      <c r="F896" s="38"/>
      <c r="G896" s="38"/>
      <c r="H896" s="40">
        <v>0</v>
      </c>
      <c r="I896" s="40">
        <v>0</v>
      </c>
      <c r="J896" s="40">
        <v>0</v>
      </c>
      <c r="K896" s="40">
        <v>1</v>
      </c>
      <c r="L896" s="38"/>
      <c r="M896" s="38">
        <v>895</v>
      </c>
    </row>
    <row r="897" spans="1:13" ht="15" thickBot="1" x14ac:dyDescent="0.35">
      <c r="A897" s="38">
        <v>896</v>
      </c>
      <c r="B897" s="38" t="s">
        <v>1044</v>
      </c>
      <c r="C897" s="33" t="s">
        <v>2576</v>
      </c>
      <c r="D897" s="41"/>
      <c r="E897" s="40">
        <v>0</v>
      </c>
      <c r="F897" s="38"/>
      <c r="G897" s="38"/>
      <c r="H897" s="40">
        <v>0</v>
      </c>
      <c r="I897" s="40">
        <v>0</v>
      </c>
      <c r="J897" s="40">
        <v>0</v>
      </c>
      <c r="K897" s="40">
        <v>1</v>
      </c>
      <c r="L897" s="38"/>
      <c r="M897" s="38">
        <v>896</v>
      </c>
    </row>
    <row r="898" spans="1:13" ht="15" thickBot="1" x14ac:dyDescent="0.35">
      <c r="A898" s="38">
        <v>897</v>
      </c>
      <c r="B898" s="38" t="s">
        <v>1045</v>
      </c>
      <c r="C898" s="33" t="s">
        <v>2577</v>
      </c>
      <c r="D898" s="41"/>
      <c r="E898" s="40">
        <v>0</v>
      </c>
      <c r="F898" s="38"/>
      <c r="G898" s="38"/>
      <c r="H898" s="40">
        <v>0</v>
      </c>
      <c r="I898" s="40">
        <v>0</v>
      </c>
      <c r="J898" s="40">
        <v>0</v>
      </c>
      <c r="K898" s="40">
        <v>1</v>
      </c>
      <c r="L898" s="38"/>
      <c r="M898" s="38">
        <v>897</v>
      </c>
    </row>
    <row r="899" spans="1:13" ht="15" thickBot="1" x14ac:dyDescent="0.35">
      <c r="A899" s="38">
        <v>898</v>
      </c>
      <c r="B899" s="38" t="s">
        <v>1046</v>
      </c>
      <c r="C899" s="33" t="s">
        <v>2578</v>
      </c>
      <c r="D899" s="41"/>
      <c r="E899" s="40">
        <v>0</v>
      </c>
      <c r="F899" s="38"/>
      <c r="G899" s="38"/>
      <c r="H899" s="40">
        <v>0</v>
      </c>
      <c r="I899" s="40">
        <v>0</v>
      </c>
      <c r="J899" s="40">
        <v>0</v>
      </c>
      <c r="K899" s="40">
        <v>1</v>
      </c>
      <c r="L899" s="38"/>
      <c r="M899" s="38">
        <v>898</v>
      </c>
    </row>
    <row r="900" spans="1:13" ht="15" thickBot="1" x14ac:dyDescent="0.35">
      <c r="A900" s="38">
        <v>899</v>
      </c>
      <c r="B900" s="38" t="s">
        <v>1047</v>
      </c>
      <c r="C900" s="33" t="s">
        <v>2579</v>
      </c>
      <c r="D900" s="41"/>
      <c r="E900" s="40">
        <v>0</v>
      </c>
      <c r="F900" s="38"/>
      <c r="G900" s="38"/>
      <c r="H900" s="40">
        <v>0</v>
      </c>
      <c r="I900" s="40">
        <v>0</v>
      </c>
      <c r="J900" s="40">
        <v>0</v>
      </c>
      <c r="K900" s="40">
        <v>1</v>
      </c>
      <c r="L900" s="38"/>
      <c r="M900" s="38">
        <v>899</v>
      </c>
    </row>
    <row r="901" spans="1:13" ht="15" thickBot="1" x14ac:dyDescent="0.35">
      <c r="A901" s="38">
        <v>900</v>
      </c>
      <c r="B901" s="38" t="s">
        <v>1048</v>
      </c>
      <c r="C901" s="33" t="s">
        <v>2580</v>
      </c>
      <c r="D901" s="41"/>
      <c r="E901" s="40">
        <v>0</v>
      </c>
      <c r="F901" s="38"/>
      <c r="G901" s="38"/>
      <c r="H901" s="40">
        <v>0</v>
      </c>
      <c r="I901" s="40">
        <v>0</v>
      </c>
      <c r="J901" s="40">
        <v>0</v>
      </c>
      <c r="K901" s="40">
        <v>1</v>
      </c>
      <c r="L901" s="38"/>
      <c r="M901" s="38">
        <v>900</v>
      </c>
    </row>
    <row r="902" spans="1:13" ht="15" thickBot="1" x14ac:dyDescent="0.35">
      <c r="A902" s="38">
        <v>901</v>
      </c>
      <c r="B902" s="38" t="s">
        <v>1049</v>
      </c>
      <c r="C902" s="38" t="s">
        <v>2581</v>
      </c>
      <c r="D902" s="41"/>
      <c r="E902" s="40">
        <v>0</v>
      </c>
      <c r="F902" s="38"/>
      <c r="G902" s="38"/>
      <c r="H902" s="40">
        <v>0</v>
      </c>
      <c r="I902" s="40">
        <v>0</v>
      </c>
      <c r="J902" s="40">
        <v>0</v>
      </c>
      <c r="K902" s="40">
        <v>1</v>
      </c>
      <c r="L902" s="38"/>
      <c r="M902" s="38">
        <v>901</v>
      </c>
    </row>
    <row r="903" spans="1:13" ht="15" thickBot="1" x14ac:dyDescent="0.35">
      <c r="A903" s="38">
        <v>902</v>
      </c>
      <c r="B903" s="38" t="s">
        <v>1050</v>
      </c>
      <c r="C903" s="33" t="s">
        <v>2582</v>
      </c>
      <c r="D903" s="41"/>
      <c r="E903" s="40">
        <v>0</v>
      </c>
      <c r="F903" s="38"/>
      <c r="G903" s="38"/>
      <c r="H903" s="40">
        <v>0</v>
      </c>
      <c r="I903" s="40">
        <v>0</v>
      </c>
      <c r="J903" s="40">
        <v>0</v>
      </c>
      <c r="K903" s="40">
        <v>1</v>
      </c>
      <c r="L903" s="38"/>
      <c r="M903" s="38">
        <v>902</v>
      </c>
    </row>
    <row r="904" spans="1:13" ht="15" thickBot="1" x14ac:dyDescent="0.35">
      <c r="A904" s="38">
        <v>903</v>
      </c>
      <c r="B904" s="38" t="s">
        <v>1051</v>
      </c>
      <c r="C904" s="38" t="s">
        <v>2583</v>
      </c>
      <c r="D904" s="41"/>
      <c r="E904" s="40">
        <v>0</v>
      </c>
      <c r="F904" s="38"/>
      <c r="G904" s="38"/>
      <c r="H904" s="40">
        <v>0</v>
      </c>
      <c r="I904" s="40">
        <v>0</v>
      </c>
      <c r="J904" s="40">
        <v>0</v>
      </c>
      <c r="K904" s="40">
        <v>1</v>
      </c>
      <c r="L904" s="38"/>
      <c r="M904" s="38">
        <v>903</v>
      </c>
    </row>
    <row r="905" spans="1:13" ht="15" thickBot="1" x14ac:dyDescent="0.35">
      <c r="A905" s="38">
        <v>904</v>
      </c>
      <c r="B905" s="38" t="s">
        <v>1052</v>
      </c>
      <c r="C905" s="33" t="s">
        <v>2584</v>
      </c>
      <c r="D905" s="41"/>
      <c r="E905" s="40">
        <v>0</v>
      </c>
      <c r="F905" s="38"/>
      <c r="G905" s="38"/>
      <c r="H905" s="40">
        <v>0</v>
      </c>
      <c r="I905" s="40">
        <v>0</v>
      </c>
      <c r="J905" s="40">
        <v>0</v>
      </c>
      <c r="K905" s="40">
        <v>1</v>
      </c>
      <c r="L905" s="38"/>
      <c r="M905" s="38">
        <v>904</v>
      </c>
    </row>
    <row r="906" spans="1:13" ht="15" thickBot="1" x14ac:dyDescent="0.35">
      <c r="A906" s="38">
        <v>905</v>
      </c>
      <c r="B906" s="38" t="s">
        <v>1053</v>
      </c>
      <c r="C906" s="33" t="s">
        <v>2585</v>
      </c>
      <c r="D906" s="41"/>
      <c r="E906" s="40">
        <v>0</v>
      </c>
      <c r="F906" s="38"/>
      <c r="G906" s="38"/>
      <c r="H906" s="40">
        <v>0</v>
      </c>
      <c r="I906" s="40">
        <v>0</v>
      </c>
      <c r="J906" s="40">
        <v>0</v>
      </c>
      <c r="K906" s="40">
        <v>1</v>
      </c>
      <c r="L906" s="38"/>
      <c r="M906" s="38">
        <v>905</v>
      </c>
    </row>
    <row r="907" spans="1:13" ht="15" thickBot="1" x14ac:dyDescent="0.35">
      <c r="A907" s="38">
        <v>906</v>
      </c>
      <c r="B907" s="38" t="s">
        <v>1054</v>
      </c>
      <c r="C907" s="33" t="s">
        <v>2586</v>
      </c>
      <c r="D907" s="41"/>
      <c r="E907" s="40">
        <v>0</v>
      </c>
      <c r="F907" s="38"/>
      <c r="G907" s="38"/>
      <c r="H907" s="40">
        <v>0</v>
      </c>
      <c r="I907" s="40">
        <v>0</v>
      </c>
      <c r="J907" s="40">
        <v>0</v>
      </c>
      <c r="K907" s="40">
        <v>1</v>
      </c>
      <c r="L907" s="38"/>
      <c r="M907" s="38">
        <v>906</v>
      </c>
    </row>
    <row r="908" spans="1:13" ht="15" thickBot="1" x14ac:dyDescent="0.35">
      <c r="A908" s="38">
        <v>907</v>
      </c>
      <c r="B908" s="38" t="s">
        <v>1055</v>
      </c>
      <c r="C908" s="33" t="s">
        <v>2587</v>
      </c>
      <c r="D908" s="41"/>
      <c r="E908" s="40">
        <v>0</v>
      </c>
      <c r="F908" s="38"/>
      <c r="G908" s="38"/>
      <c r="H908" s="40">
        <v>0</v>
      </c>
      <c r="I908" s="40">
        <v>0</v>
      </c>
      <c r="J908" s="40">
        <v>0</v>
      </c>
      <c r="K908" s="40">
        <v>1</v>
      </c>
      <c r="L908" s="38"/>
      <c r="M908" s="38">
        <v>907</v>
      </c>
    </row>
    <row r="909" spans="1:13" ht="15" thickBot="1" x14ac:dyDescent="0.35">
      <c r="A909" s="38">
        <v>908</v>
      </c>
      <c r="B909" s="38" t="s">
        <v>1056</v>
      </c>
      <c r="C909" s="33" t="s">
        <v>2588</v>
      </c>
      <c r="D909" s="41"/>
      <c r="E909" s="40">
        <v>0</v>
      </c>
      <c r="F909" s="38"/>
      <c r="G909" s="38"/>
      <c r="H909" s="40">
        <v>0</v>
      </c>
      <c r="I909" s="40">
        <v>0</v>
      </c>
      <c r="J909" s="40">
        <v>0</v>
      </c>
      <c r="K909" s="40">
        <v>1</v>
      </c>
      <c r="L909" s="38"/>
      <c r="M909" s="38">
        <v>908</v>
      </c>
    </row>
    <row r="910" spans="1:13" ht="15" thickBot="1" x14ac:dyDescent="0.35">
      <c r="A910" s="38">
        <v>909</v>
      </c>
      <c r="B910" s="38" t="s">
        <v>1057</v>
      </c>
      <c r="C910" s="33" t="s">
        <v>2589</v>
      </c>
      <c r="D910" s="41"/>
      <c r="E910" s="40">
        <v>0</v>
      </c>
      <c r="F910" s="38"/>
      <c r="G910" s="38"/>
      <c r="H910" s="40">
        <v>0</v>
      </c>
      <c r="I910" s="40">
        <v>0</v>
      </c>
      <c r="J910" s="40">
        <v>0</v>
      </c>
      <c r="K910" s="40">
        <v>1</v>
      </c>
      <c r="L910" s="38"/>
      <c r="M910" s="38">
        <v>909</v>
      </c>
    </row>
    <row r="911" spans="1:13" ht="15" thickBot="1" x14ac:dyDescent="0.35">
      <c r="A911" s="38">
        <v>910</v>
      </c>
      <c r="B911" s="38" t="s">
        <v>1058</v>
      </c>
      <c r="C911" s="33" t="s">
        <v>2590</v>
      </c>
      <c r="D911" s="41"/>
      <c r="E911" s="40">
        <v>0</v>
      </c>
      <c r="F911" s="38"/>
      <c r="G911" s="38"/>
      <c r="H911" s="40">
        <v>0</v>
      </c>
      <c r="I911" s="40">
        <v>0</v>
      </c>
      <c r="J911" s="40">
        <v>0</v>
      </c>
      <c r="K911" s="40">
        <v>1</v>
      </c>
      <c r="L911" s="38"/>
      <c r="M911" s="38">
        <v>910</v>
      </c>
    </row>
    <row r="912" spans="1:13" ht="15" thickBot="1" x14ac:dyDescent="0.35">
      <c r="A912" s="38">
        <v>911</v>
      </c>
      <c r="B912" s="38" t="s">
        <v>1059</v>
      </c>
      <c r="C912" s="33" t="s">
        <v>2591</v>
      </c>
      <c r="D912" s="41"/>
      <c r="E912" s="40">
        <v>0</v>
      </c>
      <c r="F912" s="38"/>
      <c r="G912" s="38"/>
      <c r="H912" s="40">
        <v>0</v>
      </c>
      <c r="I912" s="40">
        <v>0</v>
      </c>
      <c r="J912" s="40">
        <v>0</v>
      </c>
      <c r="K912" s="40">
        <v>1</v>
      </c>
      <c r="L912" s="38"/>
      <c r="M912" s="38">
        <v>911</v>
      </c>
    </row>
    <row r="913" spans="1:13" ht="15" thickBot="1" x14ac:dyDescent="0.35">
      <c r="A913" s="38">
        <v>912</v>
      </c>
      <c r="B913" s="38" t="s">
        <v>1060</v>
      </c>
      <c r="C913" s="33" t="s">
        <v>2592</v>
      </c>
      <c r="D913" s="41"/>
      <c r="E913" s="40">
        <v>0</v>
      </c>
      <c r="F913" s="38"/>
      <c r="G913" s="38"/>
      <c r="H913" s="40">
        <v>0</v>
      </c>
      <c r="I913" s="40">
        <v>0</v>
      </c>
      <c r="J913" s="40">
        <v>0</v>
      </c>
      <c r="K913" s="40">
        <v>1</v>
      </c>
      <c r="L913" s="38"/>
      <c r="M913" s="38">
        <v>912</v>
      </c>
    </row>
    <row r="914" spans="1:13" ht="15" thickBot="1" x14ac:dyDescent="0.35">
      <c r="A914" s="38">
        <v>913</v>
      </c>
      <c r="B914" s="38" t="s">
        <v>1061</v>
      </c>
      <c r="C914" s="33" t="s">
        <v>2593</v>
      </c>
      <c r="D914" s="41"/>
      <c r="E914" s="40">
        <v>0</v>
      </c>
      <c r="F914" s="38"/>
      <c r="G914" s="38"/>
      <c r="H914" s="40">
        <v>0</v>
      </c>
      <c r="I914" s="40">
        <v>0</v>
      </c>
      <c r="J914" s="40">
        <v>0</v>
      </c>
      <c r="K914" s="40">
        <v>1</v>
      </c>
      <c r="L914" s="38"/>
      <c r="M914" s="38">
        <v>913</v>
      </c>
    </row>
    <row r="915" spans="1:13" ht="15" thickBot="1" x14ac:dyDescent="0.35">
      <c r="A915" s="38">
        <v>914</v>
      </c>
      <c r="B915" s="38" t="s">
        <v>1062</v>
      </c>
      <c r="C915" s="33" t="s">
        <v>2594</v>
      </c>
      <c r="D915" s="41"/>
      <c r="E915" s="40">
        <v>0</v>
      </c>
      <c r="F915" s="38"/>
      <c r="G915" s="38"/>
      <c r="H915" s="40">
        <v>0</v>
      </c>
      <c r="I915" s="40">
        <v>0</v>
      </c>
      <c r="J915" s="40">
        <v>0</v>
      </c>
      <c r="K915" s="40">
        <v>1</v>
      </c>
      <c r="L915" s="38"/>
      <c r="M915" s="38">
        <v>914</v>
      </c>
    </row>
    <row r="916" spans="1:13" ht="15" thickBot="1" x14ac:dyDescent="0.35">
      <c r="A916" s="38">
        <v>915</v>
      </c>
      <c r="B916" s="38" t="s">
        <v>1063</v>
      </c>
      <c r="C916" s="38" t="s">
        <v>2595</v>
      </c>
      <c r="D916" s="41"/>
      <c r="E916" s="40">
        <v>0</v>
      </c>
      <c r="F916" s="38"/>
      <c r="G916" s="38"/>
      <c r="H916" s="40">
        <v>0</v>
      </c>
      <c r="I916" s="40">
        <v>0</v>
      </c>
      <c r="J916" s="40">
        <v>0</v>
      </c>
      <c r="K916" s="40">
        <v>1</v>
      </c>
      <c r="L916" s="38"/>
      <c r="M916" s="38">
        <v>915</v>
      </c>
    </row>
    <row r="917" spans="1:13" ht="15" thickBot="1" x14ac:dyDescent="0.35">
      <c r="A917" s="38">
        <v>916</v>
      </c>
      <c r="B917" s="38" t="s">
        <v>1064</v>
      </c>
      <c r="C917" s="33" t="s">
        <v>2596</v>
      </c>
      <c r="D917" s="41"/>
      <c r="E917" s="40">
        <v>0</v>
      </c>
      <c r="F917" s="38"/>
      <c r="G917" s="38"/>
      <c r="H917" s="40">
        <v>0</v>
      </c>
      <c r="I917" s="40">
        <v>0</v>
      </c>
      <c r="J917" s="40">
        <v>0</v>
      </c>
      <c r="K917" s="40">
        <v>1</v>
      </c>
      <c r="L917" s="38"/>
      <c r="M917" s="38">
        <v>916</v>
      </c>
    </row>
    <row r="918" spans="1:13" ht="15" thickBot="1" x14ac:dyDescent="0.35">
      <c r="A918" s="38">
        <v>917</v>
      </c>
      <c r="B918" s="38" t="s">
        <v>1065</v>
      </c>
      <c r="C918" s="38" t="s">
        <v>2597</v>
      </c>
      <c r="D918" s="41"/>
      <c r="E918" s="40">
        <v>0</v>
      </c>
      <c r="F918" s="38"/>
      <c r="G918" s="38"/>
      <c r="H918" s="40">
        <v>0</v>
      </c>
      <c r="I918" s="40">
        <v>0</v>
      </c>
      <c r="J918" s="40">
        <v>0</v>
      </c>
      <c r="K918" s="40">
        <v>1</v>
      </c>
      <c r="L918" s="38"/>
      <c r="M918" s="38">
        <v>917</v>
      </c>
    </row>
    <row r="919" spans="1:13" ht="15" thickBot="1" x14ac:dyDescent="0.35">
      <c r="A919" s="38">
        <v>918</v>
      </c>
      <c r="B919" s="38" t="s">
        <v>1066</v>
      </c>
      <c r="C919" s="33" t="s">
        <v>2598</v>
      </c>
      <c r="D919" s="41"/>
      <c r="E919" s="40">
        <v>0</v>
      </c>
      <c r="F919" s="38"/>
      <c r="G919" s="38"/>
      <c r="H919" s="40">
        <v>0</v>
      </c>
      <c r="I919" s="40">
        <v>0</v>
      </c>
      <c r="J919" s="40">
        <v>0</v>
      </c>
      <c r="K919" s="40">
        <v>1</v>
      </c>
      <c r="L919" s="38"/>
      <c r="M919" s="38">
        <v>918</v>
      </c>
    </row>
    <row r="920" spans="1:13" ht="15" thickBot="1" x14ac:dyDescent="0.35">
      <c r="A920" s="38">
        <v>919</v>
      </c>
      <c r="B920" s="38" t="s">
        <v>1067</v>
      </c>
      <c r="C920" s="33" t="s">
        <v>2599</v>
      </c>
      <c r="D920" s="41"/>
      <c r="E920" s="40">
        <v>0</v>
      </c>
      <c r="F920" s="38"/>
      <c r="G920" s="38"/>
      <c r="H920" s="40">
        <v>0</v>
      </c>
      <c r="I920" s="40">
        <v>0</v>
      </c>
      <c r="J920" s="40">
        <v>0</v>
      </c>
      <c r="K920" s="40">
        <v>1</v>
      </c>
      <c r="L920" s="38"/>
      <c r="M920" s="38">
        <v>919</v>
      </c>
    </row>
    <row r="921" spans="1:13" ht="15" thickBot="1" x14ac:dyDescent="0.35">
      <c r="A921" s="38">
        <v>920</v>
      </c>
      <c r="B921" s="38" t="s">
        <v>1068</v>
      </c>
      <c r="C921" s="33" t="s">
        <v>2600</v>
      </c>
      <c r="D921" s="41"/>
      <c r="E921" s="40">
        <v>0</v>
      </c>
      <c r="F921" s="38"/>
      <c r="G921" s="38"/>
      <c r="H921" s="40">
        <v>0</v>
      </c>
      <c r="I921" s="40">
        <v>0</v>
      </c>
      <c r="J921" s="40">
        <v>0</v>
      </c>
      <c r="K921" s="40">
        <v>1</v>
      </c>
      <c r="L921" s="38"/>
      <c r="M921" s="38">
        <v>920</v>
      </c>
    </row>
    <row r="922" spans="1:13" ht="15" thickBot="1" x14ac:dyDescent="0.35">
      <c r="A922" s="38">
        <v>921</v>
      </c>
      <c r="B922" s="38" t="s">
        <v>1069</v>
      </c>
      <c r="C922" s="33" t="s">
        <v>2601</v>
      </c>
      <c r="D922" s="41"/>
      <c r="E922" s="40">
        <v>0</v>
      </c>
      <c r="F922" s="38"/>
      <c r="G922" s="38"/>
      <c r="H922" s="40">
        <v>0</v>
      </c>
      <c r="I922" s="40">
        <v>0</v>
      </c>
      <c r="J922" s="40">
        <v>0</v>
      </c>
      <c r="K922" s="40">
        <v>1</v>
      </c>
      <c r="L922" s="38"/>
      <c r="M922" s="38">
        <v>921</v>
      </c>
    </row>
    <row r="923" spans="1:13" ht="15" thickBot="1" x14ac:dyDescent="0.35">
      <c r="A923" s="38">
        <v>922</v>
      </c>
      <c r="B923" s="38" t="s">
        <v>1070</v>
      </c>
      <c r="C923" s="33" t="s">
        <v>2602</v>
      </c>
      <c r="D923" s="41"/>
      <c r="E923" s="40">
        <v>0</v>
      </c>
      <c r="F923" s="38"/>
      <c r="G923" s="38"/>
      <c r="H923" s="40">
        <v>0</v>
      </c>
      <c r="I923" s="40">
        <v>0</v>
      </c>
      <c r="J923" s="40">
        <v>0</v>
      </c>
      <c r="K923" s="40">
        <v>1</v>
      </c>
      <c r="L923" s="38"/>
      <c r="M923" s="38">
        <v>922</v>
      </c>
    </row>
    <row r="924" spans="1:13" ht="15" thickBot="1" x14ac:dyDescent="0.35">
      <c r="A924" s="38">
        <v>923</v>
      </c>
      <c r="B924" s="38" t="s">
        <v>1071</v>
      </c>
      <c r="C924" s="33" t="s">
        <v>2603</v>
      </c>
      <c r="D924" s="41"/>
      <c r="E924" s="40">
        <v>0</v>
      </c>
      <c r="F924" s="38"/>
      <c r="G924" s="38"/>
      <c r="H924" s="40">
        <v>0</v>
      </c>
      <c r="I924" s="40">
        <v>0</v>
      </c>
      <c r="J924" s="40">
        <v>0</v>
      </c>
      <c r="K924" s="40">
        <v>1</v>
      </c>
      <c r="L924" s="38"/>
      <c r="M924" s="38">
        <v>923</v>
      </c>
    </row>
    <row r="925" spans="1:13" ht="15" thickBot="1" x14ac:dyDescent="0.35">
      <c r="A925" s="38">
        <v>924</v>
      </c>
      <c r="B925" s="38" t="s">
        <v>1072</v>
      </c>
      <c r="C925" s="33" t="s">
        <v>2604</v>
      </c>
      <c r="D925" s="41"/>
      <c r="E925" s="40">
        <v>0</v>
      </c>
      <c r="F925" s="38"/>
      <c r="G925" s="38"/>
      <c r="H925" s="40">
        <v>0</v>
      </c>
      <c r="I925" s="40">
        <v>0</v>
      </c>
      <c r="J925" s="40">
        <v>0</v>
      </c>
      <c r="K925" s="40">
        <v>1</v>
      </c>
      <c r="L925" s="38"/>
      <c r="M925" s="38">
        <v>924</v>
      </c>
    </row>
    <row r="926" spans="1:13" ht="15" thickBot="1" x14ac:dyDescent="0.35">
      <c r="A926" s="38">
        <v>925</v>
      </c>
      <c r="B926" s="38" t="s">
        <v>1073</v>
      </c>
      <c r="C926" s="33" t="s">
        <v>2605</v>
      </c>
      <c r="D926" s="41"/>
      <c r="E926" s="40">
        <v>0</v>
      </c>
      <c r="F926" s="38"/>
      <c r="G926" s="38"/>
      <c r="H926" s="40">
        <v>0</v>
      </c>
      <c r="I926" s="40">
        <v>0</v>
      </c>
      <c r="J926" s="40">
        <v>0</v>
      </c>
      <c r="K926" s="40">
        <v>1</v>
      </c>
      <c r="L926" s="38"/>
      <c r="M926" s="38">
        <v>925</v>
      </c>
    </row>
    <row r="927" spans="1:13" ht="15" thickBot="1" x14ac:dyDescent="0.35">
      <c r="A927" s="38">
        <v>926</v>
      </c>
      <c r="B927" s="38" t="s">
        <v>1074</v>
      </c>
      <c r="C927" s="33" t="s">
        <v>2606</v>
      </c>
      <c r="D927" s="41"/>
      <c r="E927" s="40">
        <v>0</v>
      </c>
      <c r="F927" s="38"/>
      <c r="G927" s="38"/>
      <c r="H927" s="40">
        <v>0</v>
      </c>
      <c r="I927" s="40">
        <v>0</v>
      </c>
      <c r="J927" s="40">
        <v>0</v>
      </c>
      <c r="K927" s="40">
        <v>1</v>
      </c>
      <c r="L927" s="38"/>
      <c r="M927" s="38">
        <v>926</v>
      </c>
    </row>
    <row r="928" spans="1:13" ht="15" thickBot="1" x14ac:dyDescent="0.35">
      <c r="A928" s="38">
        <v>927</v>
      </c>
      <c r="B928" s="38" t="s">
        <v>1075</v>
      </c>
      <c r="C928" s="33" t="s">
        <v>2607</v>
      </c>
      <c r="D928" s="41"/>
      <c r="E928" s="40">
        <v>0</v>
      </c>
      <c r="F928" s="38"/>
      <c r="G928" s="38"/>
      <c r="H928" s="40">
        <v>0</v>
      </c>
      <c r="I928" s="40">
        <v>0</v>
      </c>
      <c r="J928" s="40">
        <v>0</v>
      </c>
      <c r="K928" s="40">
        <v>1</v>
      </c>
      <c r="L928" s="38"/>
      <c r="M928" s="38">
        <v>927</v>
      </c>
    </row>
    <row r="929" spans="1:13" ht="15" thickBot="1" x14ac:dyDescent="0.35">
      <c r="A929" s="38">
        <v>928</v>
      </c>
      <c r="B929" s="38" t="s">
        <v>1076</v>
      </c>
      <c r="C929" s="33" t="s">
        <v>2608</v>
      </c>
      <c r="D929" s="41"/>
      <c r="E929" s="40">
        <v>0</v>
      </c>
      <c r="F929" s="38"/>
      <c r="G929" s="38"/>
      <c r="H929" s="40">
        <v>0</v>
      </c>
      <c r="I929" s="40">
        <v>0</v>
      </c>
      <c r="J929" s="40">
        <v>0</v>
      </c>
      <c r="K929" s="40">
        <v>1</v>
      </c>
      <c r="L929" s="38"/>
      <c r="M929" s="38">
        <v>928</v>
      </c>
    </row>
    <row r="930" spans="1:13" ht="15" thickBot="1" x14ac:dyDescent="0.35">
      <c r="A930" s="38">
        <v>929</v>
      </c>
      <c r="B930" s="38" t="s">
        <v>1077</v>
      </c>
      <c r="C930" s="38" t="s">
        <v>2609</v>
      </c>
      <c r="D930" s="41"/>
      <c r="E930" s="40">
        <v>0</v>
      </c>
      <c r="F930" s="38"/>
      <c r="G930" s="38"/>
      <c r="H930" s="40">
        <v>0</v>
      </c>
      <c r="I930" s="40">
        <v>0</v>
      </c>
      <c r="J930" s="40">
        <v>0</v>
      </c>
      <c r="K930" s="40">
        <v>1</v>
      </c>
      <c r="L930" s="38"/>
      <c r="M930" s="38">
        <v>929</v>
      </c>
    </row>
    <row r="931" spans="1:13" ht="15" thickBot="1" x14ac:dyDescent="0.35">
      <c r="A931" s="38">
        <v>930</v>
      </c>
      <c r="B931" s="38" t="s">
        <v>1078</v>
      </c>
      <c r="C931" s="33" t="s">
        <v>2610</v>
      </c>
      <c r="D931" s="41"/>
      <c r="E931" s="40">
        <v>0</v>
      </c>
      <c r="F931" s="38"/>
      <c r="G931" s="38"/>
      <c r="H931" s="40">
        <v>0</v>
      </c>
      <c r="I931" s="40">
        <v>0</v>
      </c>
      <c r="J931" s="40">
        <v>0</v>
      </c>
      <c r="K931" s="40">
        <v>1</v>
      </c>
      <c r="L931" s="38"/>
      <c r="M931" s="38">
        <v>930</v>
      </c>
    </row>
    <row r="932" spans="1:13" ht="15" thickBot="1" x14ac:dyDescent="0.35">
      <c r="A932" s="38">
        <v>931</v>
      </c>
      <c r="B932" s="38" t="s">
        <v>1079</v>
      </c>
      <c r="C932" s="38" t="s">
        <v>2611</v>
      </c>
      <c r="D932" s="41"/>
      <c r="E932" s="40">
        <v>0</v>
      </c>
      <c r="F932" s="38"/>
      <c r="G932" s="38"/>
      <c r="H932" s="40">
        <v>0</v>
      </c>
      <c r="I932" s="40">
        <v>0</v>
      </c>
      <c r="J932" s="40">
        <v>0</v>
      </c>
      <c r="K932" s="40">
        <v>1</v>
      </c>
      <c r="L932" s="38"/>
      <c r="M932" s="38">
        <v>931</v>
      </c>
    </row>
    <row r="933" spans="1:13" ht="15" thickBot="1" x14ac:dyDescent="0.35">
      <c r="A933" s="38">
        <v>932</v>
      </c>
      <c r="B933" s="38" t="s">
        <v>1080</v>
      </c>
      <c r="C933" s="33" t="s">
        <v>2612</v>
      </c>
      <c r="D933" s="41"/>
      <c r="E933" s="40">
        <v>0</v>
      </c>
      <c r="F933" s="38"/>
      <c r="G933" s="38"/>
      <c r="H933" s="40">
        <v>0</v>
      </c>
      <c r="I933" s="40">
        <v>0</v>
      </c>
      <c r="J933" s="40">
        <v>0</v>
      </c>
      <c r="K933" s="40">
        <v>1</v>
      </c>
      <c r="L933" s="38"/>
      <c r="M933" s="38">
        <v>932</v>
      </c>
    </row>
    <row r="934" spans="1:13" ht="15" thickBot="1" x14ac:dyDescent="0.35">
      <c r="A934" s="38">
        <v>933</v>
      </c>
      <c r="B934" s="38" t="s">
        <v>1081</v>
      </c>
      <c r="C934" s="33" t="s">
        <v>2613</v>
      </c>
      <c r="D934" s="41"/>
      <c r="E934" s="40">
        <v>0</v>
      </c>
      <c r="F934" s="38"/>
      <c r="G934" s="38"/>
      <c r="H934" s="40">
        <v>0</v>
      </c>
      <c r="I934" s="40">
        <v>0</v>
      </c>
      <c r="J934" s="40">
        <v>0</v>
      </c>
      <c r="K934" s="40">
        <v>1</v>
      </c>
      <c r="L934" s="38"/>
      <c r="M934" s="38">
        <v>933</v>
      </c>
    </row>
    <row r="935" spans="1:13" ht="15" thickBot="1" x14ac:dyDescent="0.35">
      <c r="A935" s="38">
        <v>934</v>
      </c>
      <c r="B935" s="38" t="s">
        <v>1082</v>
      </c>
      <c r="C935" s="33" t="s">
        <v>2614</v>
      </c>
      <c r="D935" s="41"/>
      <c r="E935" s="40">
        <v>0</v>
      </c>
      <c r="F935" s="38"/>
      <c r="G935" s="38"/>
      <c r="H935" s="40">
        <v>0</v>
      </c>
      <c r="I935" s="40">
        <v>0</v>
      </c>
      <c r="J935" s="40">
        <v>0</v>
      </c>
      <c r="K935" s="40">
        <v>1</v>
      </c>
      <c r="L935" s="38"/>
      <c r="M935" s="38">
        <v>934</v>
      </c>
    </row>
    <row r="936" spans="1:13" ht="15" thickBot="1" x14ac:dyDescent="0.35">
      <c r="A936" s="38">
        <v>935</v>
      </c>
      <c r="B936" s="38" t="s">
        <v>1083</v>
      </c>
      <c r="C936" s="33" t="s">
        <v>2615</v>
      </c>
      <c r="D936" s="41"/>
      <c r="E936" s="40">
        <v>0</v>
      </c>
      <c r="F936" s="38"/>
      <c r="G936" s="38"/>
      <c r="H936" s="40">
        <v>0</v>
      </c>
      <c r="I936" s="40">
        <v>0</v>
      </c>
      <c r="J936" s="40">
        <v>0</v>
      </c>
      <c r="K936" s="40">
        <v>1</v>
      </c>
      <c r="L936" s="38"/>
      <c r="M936" s="38">
        <v>935</v>
      </c>
    </row>
    <row r="937" spans="1:13" ht="15" thickBot="1" x14ac:dyDescent="0.35">
      <c r="A937" s="38">
        <v>936</v>
      </c>
      <c r="B937" s="38" t="s">
        <v>1084</v>
      </c>
      <c r="C937" s="33" t="s">
        <v>2616</v>
      </c>
      <c r="D937" s="41"/>
      <c r="E937" s="40">
        <v>0</v>
      </c>
      <c r="F937" s="38"/>
      <c r="G937" s="38"/>
      <c r="H937" s="40">
        <v>0</v>
      </c>
      <c r="I937" s="40">
        <v>0</v>
      </c>
      <c r="J937" s="40">
        <v>0</v>
      </c>
      <c r="K937" s="40">
        <v>1</v>
      </c>
      <c r="L937" s="38"/>
      <c r="M937" s="38">
        <v>936</v>
      </c>
    </row>
    <row r="938" spans="1:13" ht="15" thickBot="1" x14ac:dyDescent="0.35">
      <c r="A938" s="38">
        <v>937</v>
      </c>
      <c r="B938" s="38" t="s">
        <v>1085</v>
      </c>
      <c r="C938" s="33" t="s">
        <v>2617</v>
      </c>
      <c r="D938" s="41"/>
      <c r="E938" s="40">
        <v>0</v>
      </c>
      <c r="F938" s="38"/>
      <c r="G938" s="38"/>
      <c r="H938" s="40">
        <v>0</v>
      </c>
      <c r="I938" s="40">
        <v>0</v>
      </c>
      <c r="J938" s="40">
        <v>0</v>
      </c>
      <c r="K938" s="40">
        <v>1</v>
      </c>
      <c r="L938" s="38"/>
      <c r="M938" s="38">
        <v>937</v>
      </c>
    </row>
    <row r="939" spans="1:13" ht="15" thickBot="1" x14ac:dyDescent="0.35">
      <c r="A939" s="38">
        <v>938</v>
      </c>
      <c r="B939" s="38" t="s">
        <v>1086</v>
      </c>
      <c r="C939" s="33" t="s">
        <v>2618</v>
      </c>
      <c r="D939" s="41"/>
      <c r="E939" s="40">
        <v>0</v>
      </c>
      <c r="F939" s="38"/>
      <c r="G939" s="38"/>
      <c r="H939" s="40">
        <v>0</v>
      </c>
      <c r="I939" s="40">
        <v>0</v>
      </c>
      <c r="J939" s="40">
        <v>0</v>
      </c>
      <c r="K939" s="40">
        <v>1</v>
      </c>
      <c r="L939" s="38"/>
      <c r="M939" s="38">
        <v>938</v>
      </c>
    </row>
    <row r="940" spans="1:13" ht="15" thickBot="1" x14ac:dyDescent="0.35">
      <c r="A940" s="38">
        <v>939</v>
      </c>
      <c r="B940" s="38" t="s">
        <v>1087</v>
      </c>
      <c r="C940" s="33" t="s">
        <v>2619</v>
      </c>
      <c r="D940" s="41"/>
      <c r="E940" s="40">
        <v>0</v>
      </c>
      <c r="F940" s="38"/>
      <c r="G940" s="38"/>
      <c r="H940" s="40">
        <v>0</v>
      </c>
      <c r="I940" s="40">
        <v>0</v>
      </c>
      <c r="J940" s="40">
        <v>0</v>
      </c>
      <c r="K940" s="40">
        <v>1</v>
      </c>
      <c r="L940" s="38"/>
      <c r="M940" s="38">
        <v>939</v>
      </c>
    </row>
    <row r="941" spans="1:13" ht="15" thickBot="1" x14ac:dyDescent="0.35">
      <c r="A941" s="38">
        <v>940</v>
      </c>
      <c r="B941" s="38" t="s">
        <v>1088</v>
      </c>
      <c r="C941" s="33" t="s">
        <v>2620</v>
      </c>
      <c r="D941" s="41"/>
      <c r="E941" s="40">
        <v>0</v>
      </c>
      <c r="F941" s="38"/>
      <c r="G941" s="38"/>
      <c r="H941" s="40">
        <v>0</v>
      </c>
      <c r="I941" s="40">
        <v>0</v>
      </c>
      <c r="J941" s="40">
        <v>0</v>
      </c>
      <c r="K941" s="40">
        <v>1</v>
      </c>
      <c r="L941" s="38"/>
      <c r="M941" s="38">
        <v>940</v>
      </c>
    </row>
    <row r="942" spans="1:13" ht="15" thickBot="1" x14ac:dyDescent="0.35">
      <c r="A942" s="38">
        <v>941</v>
      </c>
      <c r="B942" s="38" t="s">
        <v>1089</v>
      </c>
      <c r="C942" s="33" t="s">
        <v>2621</v>
      </c>
      <c r="D942" s="41"/>
      <c r="E942" s="40">
        <v>0</v>
      </c>
      <c r="F942" s="38"/>
      <c r="G942" s="38"/>
      <c r="H942" s="40">
        <v>0</v>
      </c>
      <c r="I942" s="40">
        <v>0</v>
      </c>
      <c r="J942" s="40">
        <v>0</v>
      </c>
      <c r="K942" s="40">
        <v>1</v>
      </c>
      <c r="L942" s="38"/>
      <c r="M942" s="38">
        <v>941</v>
      </c>
    </row>
    <row r="943" spans="1:13" ht="15" thickBot="1" x14ac:dyDescent="0.35">
      <c r="A943" s="38">
        <v>942</v>
      </c>
      <c r="B943" s="38" t="s">
        <v>1974</v>
      </c>
      <c r="C943" s="33" t="s">
        <v>2622</v>
      </c>
      <c r="D943" s="41"/>
      <c r="E943" s="40">
        <v>0</v>
      </c>
      <c r="F943" s="38"/>
      <c r="G943" s="38"/>
      <c r="H943" s="40">
        <v>0</v>
      </c>
      <c r="I943" s="40">
        <v>0</v>
      </c>
      <c r="J943" s="40">
        <v>0</v>
      </c>
      <c r="K943" s="40">
        <v>1</v>
      </c>
      <c r="L943" s="38"/>
      <c r="M943" s="38">
        <v>942</v>
      </c>
    </row>
    <row r="944" spans="1:13" ht="15" thickBot="1" x14ac:dyDescent="0.35">
      <c r="A944" s="38">
        <v>943</v>
      </c>
      <c r="B944" s="38" t="s">
        <v>1975</v>
      </c>
      <c r="C944" s="38" t="s">
        <v>1031</v>
      </c>
      <c r="D944" s="41"/>
      <c r="E944" s="40">
        <v>0</v>
      </c>
      <c r="F944" s="38"/>
      <c r="G944" s="38"/>
      <c r="H944" s="40">
        <v>0</v>
      </c>
      <c r="I944" s="40">
        <v>0</v>
      </c>
      <c r="J944" s="40">
        <v>0</v>
      </c>
      <c r="K944" s="40">
        <v>1</v>
      </c>
      <c r="L944" s="38"/>
      <c r="M944" s="38">
        <v>943</v>
      </c>
    </row>
    <row r="945" spans="1:13" ht="15" thickBot="1" x14ac:dyDescent="0.35">
      <c r="A945" s="38">
        <v>944</v>
      </c>
      <c r="B945" s="38" t="s">
        <v>1091</v>
      </c>
      <c r="C945" s="38" t="s">
        <v>2566</v>
      </c>
      <c r="D945" s="41"/>
      <c r="E945" s="40">
        <v>0</v>
      </c>
      <c r="F945" s="38"/>
      <c r="G945" s="38"/>
      <c r="H945" s="40">
        <v>0</v>
      </c>
      <c r="I945" s="40">
        <v>0</v>
      </c>
      <c r="J945" s="40">
        <v>0</v>
      </c>
      <c r="K945" s="40">
        <v>1</v>
      </c>
      <c r="L945" s="38"/>
      <c r="M945" s="38">
        <v>944</v>
      </c>
    </row>
    <row r="946" spans="1:13" ht="15" thickBot="1" x14ac:dyDescent="0.35">
      <c r="A946" s="38">
        <v>945</v>
      </c>
      <c r="B946" s="38" t="s">
        <v>1092</v>
      </c>
      <c r="C946" s="38" t="s">
        <v>2567</v>
      </c>
      <c r="D946" s="41"/>
      <c r="E946" s="40">
        <v>0</v>
      </c>
      <c r="F946" s="38"/>
      <c r="G946" s="38"/>
      <c r="H946" s="40">
        <v>0</v>
      </c>
      <c r="I946" s="40">
        <v>0</v>
      </c>
      <c r="J946" s="40">
        <v>0</v>
      </c>
      <c r="K946" s="40">
        <v>1</v>
      </c>
      <c r="L946" s="38"/>
      <c r="M946" s="38">
        <v>945</v>
      </c>
    </row>
    <row r="947" spans="1:13" ht="15" thickBot="1" x14ac:dyDescent="0.35">
      <c r="A947" s="38">
        <v>946</v>
      </c>
      <c r="B947" s="38" t="s">
        <v>1093</v>
      </c>
      <c r="C947" s="33" t="s">
        <v>2568</v>
      </c>
      <c r="D947" s="41"/>
      <c r="E947" s="40">
        <v>0</v>
      </c>
      <c r="F947" s="38"/>
      <c r="G947" s="38"/>
      <c r="H947" s="40">
        <v>0</v>
      </c>
      <c r="I947" s="40">
        <v>0</v>
      </c>
      <c r="J947" s="40">
        <v>0</v>
      </c>
      <c r="K947" s="40">
        <v>1</v>
      </c>
      <c r="L947" s="38"/>
      <c r="M947" s="38">
        <v>946</v>
      </c>
    </row>
    <row r="948" spans="1:13" ht="15" thickBot="1" x14ac:dyDescent="0.35">
      <c r="A948" s="38">
        <v>947</v>
      </c>
      <c r="B948" s="38" t="s">
        <v>1094</v>
      </c>
      <c r="C948" s="38" t="s">
        <v>2569</v>
      </c>
      <c r="D948" s="41"/>
      <c r="E948" s="40">
        <v>0</v>
      </c>
      <c r="F948" s="38"/>
      <c r="G948" s="38"/>
      <c r="H948" s="40">
        <v>0</v>
      </c>
      <c r="I948" s="40">
        <v>0</v>
      </c>
      <c r="J948" s="40">
        <v>0</v>
      </c>
      <c r="K948" s="40">
        <v>1</v>
      </c>
      <c r="L948" s="38"/>
      <c r="M948" s="38">
        <v>947</v>
      </c>
    </row>
    <row r="949" spans="1:13" ht="15" thickBot="1" x14ac:dyDescent="0.35">
      <c r="A949" s="38">
        <v>948</v>
      </c>
      <c r="B949" s="38" t="s">
        <v>1095</v>
      </c>
      <c r="C949" s="33" t="s">
        <v>2570</v>
      </c>
      <c r="D949" s="41"/>
      <c r="E949" s="40">
        <v>0</v>
      </c>
      <c r="F949" s="38"/>
      <c r="G949" s="38"/>
      <c r="H949" s="40">
        <v>0</v>
      </c>
      <c r="I949" s="40">
        <v>0</v>
      </c>
      <c r="J949" s="40">
        <v>0</v>
      </c>
      <c r="K949" s="40">
        <v>1</v>
      </c>
      <c r="L949" s="38"/>
      <c r="M949" s="38">
        <v>948</v>
      </c>
    </row>
    <row r="950" spans="1:13" ht="15" thickBot="1" x14ac:dyDescent="0.35">
      <c r="A950" s="38">
        <v>949</v>
      </c>
      <c r="B950" s="38" t="s">
        <v>1096</v>
      </c>
      <c r="C950" s="33" t="s">
        <v>2571</v>
      </c>
      <c r="D950" s="41"/>
      <c r="E950" s="40">
        <v>0</v>
      </c>
      <c r="F950" s="38"/>
      <c r="G950" s="38"/>
      <c r="H950" s="40">
        <v>0</v>
      </c>
      <c r="I950" s="40">
        <v>0</v>
      </c>
      <c r="J950" s="40">
        <v>0</v>
      </c>
      <c r="K950" s="40">
        <v>1</v>
      </c>
      <c r="L950" s="38"/>
      <c r="M950" s="38">
        <v>949</v>
      </c>
    </row>
    <row r="951" spans="1:13" ht="15" thickBot="1" x14ac:dyDescent="0.35">
      <c r="A951" s="38">
        <v>950</v>
      </c>
      <c r="B951" s="38" t="s">
        <v>1097</v>
      </c>
      <c r="C951" s="33" t="s">
        <v>2572</v>
      </c>
      <c r="D951" s="41"/>
      <c r="E951" s="40">
        <v>0</v>
      </c>
      <c r="F951" s="38"/>
      <c r="G951" s="38"/>
      <c r="H951" s="40">
        <v>0</v>
      </c>
      <c r="I951" s="40">
        <v>0</v>
      </c>
      <c r="J951" s="40">
        <v>0</v>
      </c>
      <c r="K951" s="40">
        <v>1</v>
      </c>
      <c r="L951" s="38"/>
      <c r="M951" s="38">
        <v>950</v>
      </c>
    </row>
    <row r="952" spans="1:13" ht="15" thickBot="1" x14ac:dyDescent="0.35">
      <c r="A952" s="38">
        <v>951</v>
      </c>
      <c r="B952" s="38" t="s">
        <v>1098</v>
      </c>
      <c r="C952" s="33" t="s">
        <v>2573</v>
      </c>
      <c r="D952" s="41"/>
      <c r="E952" s="40">
        <v>0</v>
      </c>
      <c r="F952" s="38"/>
      <c r="G952" s="38"/>
      <c r="H952" s="40">
        <v>0</v>
      </c>
      <c r="I952" s="40">
        <v>0</v>
      </c>
      <c r="J952" s="40">
        <v>0</v>
      </c>
      <c r="K952" s="40">
        <v>1</v>
      </c>
      <c r="L952" s="38"/>
      <c r="M952" s="38">
        <v>951</v>
      </c>
    </row>
    <row r="953" spans="1:13" ht="15" thickBot="1" x14ac:dyDescent="0.35">
      <c r="A953" s="38">
        <v>952</v>
      </c>
      <c r="B953" s="38" t="s">
        <v>1099</v>
      </c>
      <c r="C953" s="33" t="s">
        <v>2574</v>
      </c>
      <c r="D953" s="41"/>
      <c r="E953" s="40">
        <v>0</v>
      </c>
      <c r="F953" s="38"/>
      <c r="G953" s="38"/>
      <c r="H953" s="40">
        <v>0</v>
      </c>
      <c r="I953" s="40">
        <v>0</v>
      </c>
      <c r="J953" s="40">
        <v>0</v>
      </c>
      <c r="K953" s="40">
        <v>1</v>
      </c>
      <c r="L953" s="38"/>
      <c r="M953" s="38">
        <v>952</v>
      </c>
    </row>
    <row r="954" spans="1:13" ht="15" thickBot="1" x14ac:dyDescent="0.35">
      <c r="A954" s="38">
        <v>953</v>
      </c>
      <c r="B954" s="38" t="s">
        <v>1100</v>
      </c>
      <c r="C954" s="33" t="s">
        <v>2575</v>
      </c>
      <c r="D954" s="41"/>
      <c r="E954" s="40">
        <v>0</v>
      </c>
      <c r="F954" s="38"/>
      <c r="G954" s="38"/>
      <c r="H954" s="40">
        <v>0</v>
      </c>
      <c r="I954" s="40">
        <v>0</v>
      </c>
      <c r="J954" s="40">
        <v>0</v>
      </c>
      <c r="K954" s="40">
        <v>1</v>
      </c>
      <c r="L954" s="38"/>
      <c r="M954" s="38">
        <v>953</v>
      </c>
    </row>
    <row r="955" spans="1:13" ht="15" thickBot="1" x14ac:dyDescent="0.35">
      <c r="A955" s="38">
        <v>954</v>
      </c>
      <c r="B955" s="38" t="s">
        <v>1101</v>
      </c>
      <c r="C955" s="33" t="s">
        <v>2576</v>
      </c>
      <c r="D955" s="41"/>
      <c r="E955" s="40">
        <v>0</v>
      </c>
      <c r="F955" s="38"/>
      <c r="G955" s="38"/>
      <c r="H955" s="40">
        <v>0</v>
      </c>
      <c r="I955" s="40">
        <v>0</v>
      </c>
      <c r="J955" s="40">
        <v>0</v>
      </c>
      <c r="K955" s="40">
        <v>1</v>
      </c>
      <c r="L955" s="38"/>
      <c r="M955" s="38">
        <v>954</v>
      </c>
    </row>
    <row r="956" spans="1:13" ht="15" thickBot="1" x14ac:dyDescent="0.35">
      <c r="A956" s="38">
        <v>955</v>
      </c>
      <c r="B956" s="38" t="s">
        <v>1102</v>
      </c>
      <c r="C956" s="33" t="s">
        <v>2577</v>
      </c>
      <c r="D956" s="41"/>
      <c r="E956" s="40">
        <v>0</v>
      </c>
      <c r="F956" s="38"/>
      <c r="G956" s="38"/>
      <c r="H956" s="40">
        <v>0</v>
      </c>
      <c r="I956" s="40">
        <v>0</v>
      </c>
      <c r="J956" s="40">
        <v>0</v>
      </c>
      <c r="K956" s="40">
        <v>1</v>
      </c>
      <c r="L956" s="38"/>
      <c r="M956" s="38">
        <v>955</v>
      </c>
    </row>
    <row r="957" spans="1:13" ht="15" thickBot="1" x14ac:dyDescent="0.35">
      <c r="A957" s="38">
        <v>956</v>
      </c>
      <c r="B957" s="38" t="s">
        <v>1103</v>
      </c>
      <c r="C957" s="33" t="s">
        <v>2578</v>
      </c>
      <c r="D957" s="41"/>
      <c r="E957" s="40">
        <v>0</v>
      </c>
      <c r="F957" s="38"/>
      <c r="G957" s="38"/>
      <c r="H957" s="40">
        <v>0</v>
      </c>
      <c r="I957" s="40">
        <v>0</v>
      </c>
      <c r="J957" s="40">
        <v>0</v>
      </c>
      <c r="K957" s="40">
        <v>1</v>
      </c>
      <c r="L957" s="38"/>
      <c r="M957" s="38">
        <v>956</v>
      </c>
    </row>
    <row r="958" spans="1:13" ht="15" thickBot="1" x14ac:dyDescent="0.35">
      <c r="A958" s="38">
        <v>957</v>
      </c>
      <c r="B958" s="38" t="s">
        <v>1104</v>
      </c>
      <c r="C958" s="33" t="s">
        <v>2579</v>
      </c>
      <c r="D958" s="41"/>
      <c r="E958" s="40">
        <v>0</v>
      </c>
      <c r="F958" s="38"/>
      <c r="G958" s="38"/>
      <c r="H958" s="40">
        <v>0</v>
      </c>
      <c r="I958" s="40">
        <v>0</v>
      </c>
      <c r="J958" s="40">
        <v>0</v>
      </c>
      <c r="K958" s="40">
        <v>1</v>
      </c>
      <c r="L958" s="38"/>
      <c r="M958" s="38">
        <v>957</v>
      </c>
    </row>
    <row r="959" spans="1:13" ht="15" thickBot="1" x14ac:dyDescent="0.35">
      <c r="A959" s="38">
        <v>958</v>
      </c>
      <c r="B959" s="38" t="s">
        <v>1105</v>
      </c>
      <c r="C959" s="33" t="s">
        <v>2580</v>
      </c>
      <c r="D959" s="41"/>
      <c r="E959" s="40">
        <v>0</v>
      </c>
      <c r="F959" s="38"/>
      <c r="G959" s="38"/>
      <c r="H959" s="40">
        <v>0</v>
      </c>
      <c r="I959" s="40">
        <v>0</v>
      </c>
      <c r="J959" s="40">
        <v>0</v>
      </c>
      <c r="K959" s="40">
        <v>1</v>
      </c>
      <c r="L959" s="38"/>
      <c r="M959" s="38">
        <v>958</v>
      </c>
    </row>
    <row r="960" spans="1:13" ht="15" thickBot="1" x14ac:dyDescent="0.35">
      <c r="A960" s="38">
        <v>959</v>
      </c>
      <c r="B960" s="38" t="s">
        <v>1106</v>
      </c>
      <c r="C960" s="38" t="s">
        <v>2581</v>
      </c>
      <c r="D960" s="41"/>
      <c r="E960" s="40">
        <v>0</v>
      </c>
      <c r="F960" s="38"/>
      <c r="G960" s="38"/>
      <c r="H960" s="40">
        <v>0</v>
      </c>
      <c r="I960" s="40">
        <v>0</v>
      </c>
      <c r="J960" s="40">
        <v>0</v>
      </c>
      <c r="K960" s="40">
        <v>1</v>
      </c>
      <c r="L960" s="38"/>
      <c r="M960" s="38">
        <v>959</v>
      </c>
    </row>
    <row r="961" spans="1:13" ht="15" thickBot="1" x14ac:dyDescent="0.35">
      <c r="A961" s="38">
        <v>960</v>
      </c>
      <c r="B961" s="38" t="s">
        <v>1107</v>
      </c>
      <c r="C961" s="33" t="s">
        <v>2582</v>
      </c>
      <c r="D961" s="41"/>
      <c r="E961" s="40">
        <v>0</v>
      </c>
      <c r="F961" s="38"/>
      <c r="G961" s="38"/>
      <c r="H961" s="40">
        <v>0</v>
      </c>
      <c r="I961" s="40">
        <v>0</v>
      </c>
      <c r="J961" s="40">
        <v>0</v>
      </c>
      <c r="K961" s="40">
        <v>1</v>
      </c>
      <c r="L961" s="38"/>
      <c r="M961" s="38">
        <v>960</v>
      </c>
    </row>
    <row r="962" spans="1:13" ht="15" thickBot="1" x14ac:dyDescent="0.35">
      <c r="A962" s="38">
        <v>961</v>
      </c>
      <c r="B962" s="38" t="s">
        <v>1108</v>
      </c>
      <c r="C962" s="38" t="s">
        <v>2583</v>
      </c>
      <c r="D962" s="41"/>
      <c r="E962" s="40">
        <v>0</v>
      </c>
      <c r="F962" s="38"/>
      <c r="G962" s="38"/>
      <c r="H962" s="40">
        <v>0</v>
      </c>
      <c r="I962" s="40">
        <v>0</v>
      </c>
      <c r="J962" s="40">
        <v>0</v>
      </c>
      <c r="K962" s="40">
        <v>1</v>
      </c>
      <c r="L962" s="38"/>
      <c r="M962" s="38">
        <v>961</v>
      </c>
    </row>
    <row r="963" spans="1:13" ht="15" thickBot="1" x14ac:dyDescent="0.35">
      <c r="A963" s="38">
        <v>962</v>
      </c>
      <c r="B963" s="38" t="s">
        <v>1109</v>
      </c>
      <c r="C963" s="33" t="s">
        <v>2584</v>
      </c>
      <c r="D963" s="41"/>
      <c r="E963" s="40">
        <v>0</v>
      </c>
      <c r="F963" s="38"/>
      <c r="G963" s="38"/>
      <c r="H963" s="40">
        <v>0</v>
      </c>
      <c r="I963" s="40">
        <v>0</v>
      </c>
      <c r="J963" s="40">
        <v>0</v>
      </c>
      <c r="K963" s="40">
        <v>1</v>
      </c>
      <c r="L963" s="38"/>
      <c r="M963" s="38">
        <v>962</v>
      </c>
    </row>
    <row r="964" spans="1:13" ht="15" thickBot="1" x14ac:dyDescent="0.35">
      <c r="A964" s="38">
        <v>963</v>
      </c>
      <c r="B964" s="38" t="s">
        <v>1110</v>
      </c>
      <c r="C964" s="33" t="s">
        <v>2585</v>
      </c>
      <c r="D964" s="41"/>
      <c r="E964" s="40">
        <v>0</v>
      </c>
      <c r="F964" s="38"/>
      <c r="G964" s="38"/>
      <c r="H964" s="40">
        <v>0</v>
      </c>
      <c r="I964" s="40">
        <v>0</v>
      </c>
      <c r="J964" s="40">
        <v>0</v>
      </c>
      <c r="K964" s="40">
        <v>1</v>
      </c>
      <c r="L964" s="38"/>
      <c r="M964" s="38">
        <v>963</v>
      </c>
    </row>
    <row r="965" spans="1:13" ht="15" thickBot="1" x14ac:dyDescent="0.35">
      <c r="A965" s="38">
        <v>964</v>
      </c>
      <c r="B965" s="38" t="s">
        <v>1111</v>
      </c>
      <c r="C965" s="33" t="s">
        <v>2586</v>
      </c>
      <c r="D965" s="41"/>
      <c r="E965" s="40">
        <v>0</v>
      </c>
      <c r="F965" s="38"/>
      <c r="G965" s="38"/>
      <c r="H965" s="40">
        <v>0</v>
      </c>
      <c r="I965" s="40">
        <v>0</v>
      </c>
      <c r="J965" s="40">
        <v>0</v>
      </c>
      <c r="K965" s="40">
        <v>1</v>
      </c>
      <c r="L965" s="38"/>
      <c r="M965" s="38">
        <v>964</v>
      </c>
    </row>
    <row r="966" spans="1:13" ht="15" thickBot="1" x14ac:dyDescent="0.35">
      <c r="A966" s="38">
        <v>965</v>
      </c>
      <c r="B966" s="38" t="s">
        <v>1112</v>
      </c>
      <c r="C966" s="33" t="s">
        <v>2587</v>
      </c>
      <c r="D966" s="41"/>
      <c r="E966" s="40">
        <v>0</v>
      </c>
      <c r="F966" s="38"/>
      <c r="G966" s="38"/>
      <c r="H966" s="40">
        <v>0</v>
      </c>
      <c r="I966" s="40">
        <v>0</v>
      </c>
      <c r="J966" s="40">
        <v>0</v>
      </c>
      <c r="K966" s="40">
        <v>1</v>
      </c>
      <c r="L966" s="38"/>
      <c r="M966" s="38">
        <v>965</v>
      </c>
    </row>
    <row r="967" spans="1:13" ht="15" thickBot="1" x14ac:dyDescent="0.35">
      <c r="A967" s="38">
        <v>966</v>
      </c>
      <c r="B967" s="38" t="s">
        <v>1113</v>
      </c>
      <c r="C967" s="33" t="s">
        <v>2588</v>
      </c>
      <c r="D967" s="41"/>
      <c r="E967" s="40">
        <v>0</v>
      </c>
      <c r="F967" s="38"/>
      <c r="G967" s="38"/>
      <c r="H967" s="40">
        <v>0</v>
      </c>
      <c r="I967" s="40">
        <v>0</v>
      </c>
      <c r="J967" s="40">
        <v>0</v>
      </c>
      <c r="K967" s="40">
        <v>1</v>
      </c>
      <c r="L967" s="38"/>
      <c r="M967" s="38">
        <v>966</v>
      </c>
    </row>
    <row r="968" spans="1:13" ht="15" thickBot="1" x14ac:dyDescent="0.35">
      <c r="A968" s="38">
        <v>967</v>
      </c>
      <c r="B968" s="38" t="s">
        <v>1114</v>
      </c>
      <c r="C968" s="33" t="s">
        <v>2589</v>
      </c>
      <c r="D968" s="41"/>
      <c r="E968" s="40">
        <v>0</v>
      </c>
      <c r="F968" s="38"/>
      <c r="G968" s="38"/>
      <c r="H968" s="40">
        <v>0</v>
      </c>
      <c r="I968" s="40">
        <v>0</v>
      </c>
      <c r="J968" s="40">
        <v>0</v>
      </c>
      <c r="K968" s="40">
        <v>1</v>
      </c>
      <c r="L968" s="38"/>
      <c r="M968" s="38">
        <v>967</v>
      </c>
    </row>
    <row r="969" spans="1:13" ht="15" thickBot="1" x14ac:dyDescent="0.35">
      <c r="A969" s="38">
        <v>968</v>
      </c>
      <c r="B969" s="38" t="s">
        <v>1115</v>
      </c>
      <c r="C969" s="33" t="s">
        <v>2590</v>
      </c>
      <c r="D969" s="41"/>
      <c r="E969" s="40">
        <v>0</v>
      </c>
      <c r="F969" s="38"/>
      <c r="G969" s="38"/>
      <c r="H969" s="40">
        <v>0</v>
      </c>
      <c r="I969" s="40">
        <v>0</v>
      </c>
      <c r="J969" s="40">
        <v>0</v>
      </c>
      <c r="K969" s="40">
        <v>1</v>
      </c>
      <c r="L969" s="38"/>
      <c r="M969" s="38">
        <v>968</v>
      </c>
    </row>
    <row r="970" spans="1:13" ht="15" thickBot="1" x14ac:dyDescent="0.35">
      <c r="A970" s="38">
        <v>969</v>
      </c>
      <c r="B970" s="38" t="s">
        <v>1116</v>
      </c>
      <c r="C970" s="33" t="s">
        <v>2591</v>
      </c>
      <c r="D970" s="41"/>
      <c r="E970" s="40">
        <v>0</v>
      </c>
      <c r="F970" s="38"/>
      <c r="G970" s="38"/>
      <c r="H970" s="40">
        <v>0</v>
      </c>
      <c r="I970" s="40">
        <v>0</v>
      </c>
      <c r="J970" s="40">
        <v>0</v>
      </c>
      <c r="K970" s="40">
        <v>1</v>
      </c>
      <c r="L970" s="38"/>
      <c r="M970" s="38">
        <v>969</v>
      </c>
    </row>
    <row r="971" spans="1:13" ht="15" thickBot="1" x14ac:dyDescent="0.35">
      <c r="A971" s="38">
        <v>970</v>
      </c>
      <c r="B971" s="38" t="s">
        <v>1117</v>
      </c>
      <c r="C971" s="33" t="s">
        <v>2592</v>
      </c>
      <c r="D971" s="41"/>
      <c r="E971" s="40">
        <v>0</v>
      </c>
      <c r="F971" s="38"/>
      <c r="G971" s="38"/>
      <c r="H971" s="40">
        <v>0</v>
      </c>
      <c r="I971" s="40">
        <v>0</v>
      </c>
      <c r="J971" s="40">
        <v>0</v>
      </c>
      <c r="K971" s="40">
        <v>1</v>
      </c>
      <c r="L971" s="38"/>
      <c r="M971" s="38">
        <v>970</v>
      </c>
    </row>
    <row r="972" spans="1:13" ht="15" thickBot="1" x14ac:dyDescent="0.35">
      <c r="A972" s="38">
        <v>971</v>
      </c>
      <c r="B972" s="38" t="s">
        <v>1118</v>
      </c>
      <c r="C972" s="33" t="s">
        <v>2593</v>
      </c>
      <c r="D972" s="41"/>
      <c r="E972" s="40">
        <v>0</v>
      </c>
      <c r="F972" s="38"/>
      <c r="G972" s="38"/>
      <c r="H972" s="40">
        <v>0</v>
      </c>
      <c r="I972" s="40">
        <v>0</v>
      </c>
      <c r="J972" s="40">
        <v>0</v>
      </c>
      <c r="K972" s="40">
        <v>1</v>
      </c>
      <c r="L972" s="38"/>
      <c r="M972" s="38">
        <v>971</v>
      </c>
    </row>
    <row r="973" spans="1:13" ht="15" thickBot="1" x14ac:dyDescent="0.35">
      <c r="A973" s="38">
        <v>972</v>
      </c>
      <c r="B973" s="38" t="s">
        <v>1119</v>
      </c>
      <c r="C973" s="33" t="s">
        <v>2594</v>
      </c>
      <c r="D973" s="41"/>
      <c r="E973" s="40">
        <v>0</v>
      </c>
      <c r="F973" s="38"/>
      <c r="G973" s="38"/>
      <c r="H973" s="40">
        <v>0</v>
      </c>
      <c r="I973" s="40">
        <v>0</v>
      </c>
      <c r="J973" s="40">
        <v>0</v>
      </c>
      <c r="K973" s="40">
        <v>1</v>
      </c>
      <c r="L973" s="38"/>
      <c r="M973" s="38">
        <v>972</v>
      </c>
    </row>
    <row r="974" spans="1:13" ht="15" thickBot="1" x14ac:dyDescent="0.35">
      <c r="A974" s="38">
        <v>973</v>
      </c>
      <c r="B974" s="38" t="s">
        <v>1120</v>
      </c>
      <c r="C974" s="38" t="s">
        <v>2595</v>
      </c>
      <c r="D974" s="41"/>
      <c r="E974" s="40">
        <v>0</v>
      </c>
      <c r="F974" s="38"/>
      <c r="G974" s="38"/>
      <c r="H974" s="40">
        <v>0</v>
      </c>
      <c r="I974" s="40">
        <v>0</v>
      </c>
      <c r="J974" s="40">
        <v>0</v>
      </c>
      <c r="K974" s="40">
        <v>1</v>
      </c>
      <c r="L974" s="38"/>
      <c r="M974" s="38">
        <v>973</v>
      </c>
    </row>
    <row r="975" spans="1:13" ht="15" thickBot="1" x14ac:dyDescent="0.35">
      <c r="A975" s="38">
        <v>974</v>
      </c>
      <c r="B975" s="38" t="s">
        <v>1121</v>
      </c>
      <c r="C975" s="33" t="s">
        <v>2596</v>
      </c>
      <c r="D975" s="41"/>
      <c r="E975" s="40">
        <v>0</v>
      </c>
      <c r="F975" s="38"/>
      <c r="G975" s="38"/>
      <c r="H975" s="40">
        <v>0</v>
      </c>
      <c r="I975" s="40">
        <v>0</v>
      </c>
      <c r="J975" s="40">
        <v>0</v>
      </c>
      <c r="K975" s="40">
        <v>1</v>
      </c>
      <c r="L975" s="38"/>
      <c r="M975" s="38">
        <v>974</v>
      </c>
    </row>
    <row r="976" spans="1:13" ht="15" thickBot="1" x14ac:dyDescent="0.35">
      <c r="A976" s="38">
        <v>975</v>
      </c>
      <c r="B976" s="38" t="s">
        <v>1122</v>
      </c>
      <c r="C976" s="38" t="s">
        <v>2597</v>
      </c>
      <c r="D976" s="41"/>
      <c r="E976" s="40">
        <v>0</v>
      </c>
      <c r="F976" s="38"/>
      <c r="G976" s="38"/>
      <c r="H976" s="40">
        <v>0</v>
      </c>
      <c r="I976" s="40">
        <v>0</v>
      </c>
      <c r="J976" s="40">
        <v>0</v>
      </c>
      <c r="K976" s="40">
        <v>1</v>
      </c>
      <c r="L976" s="38"/>
      <c r="M976" s="38">
        <v>975</v>
      </c>
    </row>
    <row r="977" spans="1:13" ht="15" thickBot="1" x14ac:dyDescent="0.35">
      <c r="A977" s="38">
        <v>976</v>
      </c>
      <c r="B977" s="38" t="s">
        <v>1123</v>
      </c>
      <c r="C977" s="33" t="s">
        <v>2598</v>
      </c>
      <c r="D977" s="41"/>
      <c r="E977" s="40">
        <v>0</v>
      </c>
      <c r="F977" s="38"/>
      <c r="G977" s="38"/>
      <c r="H977" s="40">
        <v>0</v>
      </c>
      <c r="I977" s="40">
        <v>0</v>
      </c>
      <c r="J977" s="40">
        <v>0</v>
      </c>
      <c r="K977" s="40">
        <v>1</v>
      </c>
      <c r="L977" s="38"/>
      <c r="M977" s="38">
        <v>976</v>
      </c>
    </row>
    <row r="978" spans="1:13" ht="15" thickBot="1" x14ac:dyDescent="0.35">
      <c r="A978" s="38">
        <v>977</v>
      </c>
      <c r="B978" s="38" t="s">
        <v>1124</v>
      </c>
      <c r="C978" s="33" t="s">
        <v>2599</v>
      </c>
      <c r="D978" s="41"/>
      <c r="E978" s="40">
        <v>0</v>
      </c>
      <c r="F978" s="38"/>
      <c r="G978" s="38"/>
      <c r="H978" s="40">
        <v>0</v>
      </c>
      <c r="I978" s="40">
        <v>0</v>
      </c>
      <c r="J978" s="40">
        <v>0</v>
      </c>
      <c r="K978" s="40">
        <v>1</v>
      </c>
      <c r="L978" s="38"/>
      <c r="M978" s="38">
        <v>977</v>
      </c>
    </row>
    <row r="979" spans="1:13" ht="15" thickBot="1" x14ac:dyDescent="0.35">
      <c r="A979" s="38">
        <v>978</v>
      </c>
      <c r="B979" s="38" t="s">
        <v>1125</v>
      </c>
      <c r="C979" s="33" t="s">
        <v>2600</v>
      </c>
      <c r="D979" s="41"/>
      <c r="E979" s="40">
        <v>0</v>
      </c>
      <c r="F979" s="38"/>
      <c r="G979" s="38"/>
      <c r="H979" s="40">
        <v>0</v>
      </c>
      <c r="I979" s="40">
        <v>0</v>
      </c>
      <c r="J979" s="40">
        <v>0</v>
      </c>
      <c r="K979" s="40">
        <v>1</v>
      </c>
      <c r="L979" s="38"/>
      <c r="M979" s="38">
        <v>978</v>
      </c>
    </row>
    <row r="980" spans="1:13" ht="15" thickBot="1" x14ac:dyDescent="0.35">
      <c r="A980" s="38">
        <v>979</v>
      </c>
      <c r="B980" s="38" t="s">
        <v>1126</v>
      </c>
      <c r="C980" s="33" t="s">
        <v>2601</v>
      </c>
      <c r="D980" s="41"/>
      <c r="E980" s="40">
        <v>0</v>
      </c>
      <c r="F980" s="38"/>
      <c r="G980" s="38"/>
      <c r="H980" s="40">
        <v>0</v>
      </c>
      <c r="I980" s="40">
        <v>0</v>
      </c>
      <c r="J980" s="40">
        <v>0</v>
      </c>
      <c r="K980" s="40">
        <v>1</v>
      </c>
      <c r="L980" s="38"/>
      <c r="M980" s="38">
        <v>979</v>
      </c>
    </row>
    <row r="981" spans="1:13" ht="15" thickBot="1" x14ac:dyDescent="0.35">
      <c r="A981" s="38">
        <v>980</v>
      </c>
      <c r="B981" s="38" t="s">
        <v>1127</v>
      </c>
      <c r="C981" s="33" t="s">
        <v>2602</v>
      </c>
      <c r="D981" s="41"/>
      <c r="E981" s="40">
        <v>0</v>
      </c>
      <c r="F981" s="38"/>
      <c r="G981" s="38"/>
      <c r="H981" s="40">
        <v>0</v>
      </c>
      <c r="I981" s="40">
        <v>0</v>
      </c>
      <c r="J981" s="40">
        <v>0</v>
      </c>
      <c r="K981" s="40">
        <v>1</v>
      </c>
      <c r="L981" s="38"/>
      <c r="M981" s="38">
        <v>980</v>
      </c>
    </row>
    <row r="982" spans="1:13" ht="15" thickBot="1" x14ac:dyDescent="0.35">
      <c r="A982" s="38">
        <v>981</v>
      </c>
      <c r="B982" s="38" t="s">
        <v>1128</v>
      </c>
      <c r="C982" s="33" t="s">
        <v>2603</v>
      </c>
      <c r="D982" s="41"/>
      <c r="E982" s="40">
        <v>0</v>
      </c>
      <c r="F982" s="38"/>
      <c r="G982" s="38"/>
      <c r="H982" s="40">
        <v>0</v>
      </c>
      <c r="I982" s="40">
        <v>0</v>
      </c>
      <c r="J982" s="40">
        <v>0</v>
      </c>
      <c r="K982" s="40">
        <v>1</v>
      </c>
      <c r="L982" s="38"/>
      <c r="M982" s="38">
        <v>981</v>
      </c>
    </row>
    <row r="983" spans="1:13" ht="15" thickBot="1" x14ac:dyDescent="0.35">
      <c r="A983" s="38">
        <v>982</v>
      </c>
      <c r="B983" s="38" t="s">
        <v>1129</v>
      </c>
      <c r="C983" s="33" t="s">
        <v>2604</v>
      </c>
      <c r="D983" s="41"/>
      <c r="E983" s="40">
        <v>0</v>
      </c>
      <c r="F983" s="38"/>
      <c r="G983" s="38"/>
      <c r="H983" s="40">
        <v>0</v>
      </c>
      <c r="I983" s="40">
        <v>0</v>
      </c>
      <c r="J983" s="40">
        <v>0</v>
      </c>
      <c r="K983" s="40">
        <v>1</v>
      </c>
      <c r="L983" s="38"/>
      <c r="M983" s="38">
        <v>982</v>
      </c>
    </row>
    <row r="984" spans="1:13" ht="15" thickBot="1" x14ac:dyDescent="0.35">
      <c r="A984" s="38">
        <v>983</v>
      </c>
      <c r="B984" s="38" t="s">
        <v>1130</v>
      </c>
      <c r="C984" s="33" t="s">
        <v>2605</v>
      </c>
      <c r="D984" s="41"/>
      <c r="E984" s="40">
        <v>0</v>
      </c>
      <c r="F984" s="38"/>
      <c r="G984" s="38"/>
      <c r="H984" s="40">
        <v>0</v>
      </c>
      <c r="I984" s="40">
        <v>0</v>
      </c>
      <c r="J984" s="40">
        <v>0</v>
      </c>
      <c r="K984" s="40">
        <v>1</v>
      </c>
      <c r="L984" s="38"/>
      <c r="M984" s="38">
        <v>983</v>
      </c>
    </row>
    <row r="985" spans="1:13" ht="15" thickBot="1" x14ac:dyDescent="0.35">
      <c r="A985" s="38">
        <v>984</v>
      </c>
      <c r="B985" s="38" t="s">
        <v>1131</v>
      </c>
      <c r="C985" s="33" t="s">
        <v>2606</v>
      </c>
      <c r="D985" s="41"/>
      <c r="E985" s="40">
        <v>0</v>
      </c>
      <c r="F985" s="38"/>
      <c r="G985" s="38"/>
      <c r="H985" s="40">
        <v>0</v>
      </c>
      <c r="I985" s="40">
        <v>0</v>
      </c>
      <c r="J985" s="40">
        <v>0</v>
      </c>
      <c r="K985" s="40">
        <v>1</v>
      </c>
      <c r="L985" s="38"/>
      <c r="M985" s="38">
        <v>984</v>
      </c>
    </row>
    <row r="986" spans="1:13" ht="15" thickBot="1" x14ac:dyDescent="0.35">
      <c r="A986" s="38">
        <v>985</v>
      </c>
      <c r="B986" s="38" t="s">
        <v>1132</v>
      </c>
      <c r="C986" s="33" t="s">
        <v>2607</v>
      </c>
      <c r="D986" s="41"/>
      <c r="E986" s="40">
        <v>0</v>
      </c>
      <c r="F986" s="38"/>
      <c r="G986" s="38"/>
      <c r="H986" s="40">
        <v>0</v>
      </c>
      <c r="I986" s="40">
        <v>0</v>
      </c>
      <c r="J986" s="40">
        <v>0</v>
      </c>
      <c r="K986" s="40">
        <v>1</v>
      </c>
      <c r="L986" s="38"/>
      <c r="M986" s="38">
        <v>985</v>
      </c>
    </row>
    <row r="987" spans="1:13" ht="15" thickBot="1" x14ac:dyDescent="0.35">
      <c r="A987" s="38">
        <v>986</v>
      </c>
      <c r="B987" s="38" t="s">
        <v>1133</v>
      </c>
      <c r="C987" s="33" t="s">
        <v>2608</v>
      </c>
      <c r="D987" s="41"/>
      <c r="E987" s="40">
        <v>0</v>
      </c>
      <c r="F987" s="38"/>
      <c r="G987" s="38"/>
      <c r="H987" s="40">
        <v>0</v>
      </c>
      <c r="I987" s="40">
        <v>0</v>
      </c>
      <c r="J987" s="40">
        <v>0</v>
      </c>
      <c r="K987" s="40">
        <v>1</v>
      </c>
      <c r="L987" s="38"/>
      <c r="M987" s="38">
        <v>986</v>
      </c>
    </row>
    <row r="988" spans="1:13" ht="15" thickBot="1" x14ac:dyDescent="0.35">
      <c r="A988" s="38">
        <v>987</v>
      </c>
      <c r="B988" s="38" t="s">
        <v>1134</v>
      </c>
      <c r="C988" s="38" t="s">
        <v>2609</v>
      </c>
      <c r="D988" s="41"/>
      <c r="E988" s="40">
        <v>0</v>
      </c>
      <c r="F988" s="38"/>
      <c r="G988" s="38"/>
      <c r="H988" s="40">
        <v>0</v>
      </c>
      <c r="I988" s="40">
        <v>0</v>
      </c>
      <c r="J988" s="40">
        <v>0</v>
      </c>
      <c r="K988" s="40">
        <v>1</v>
      </c>
      <c r="L988" s="38"/>
      <c r="M988" s="38">
        <v>987</v>
      </c>
    </row>
    <row r="989" spans="1:13" ht="15" thickBot="1" x14ac:dyDescent="0.35">
      <c r="A989" s="38">
        <v>988</v>
      </c>
      <c r="B989" s="38" t="s">
        <v>1135</v>
      </c>
      <c r="C989" s="33" t="s">
        <v>2610</v>
      </c>
      <c r="D989" s="41"/>
      <c r="E989" s="40">
        <v>0</v>
      </c>
      <c r="F989" s="38"/>
      <c r="G989" s="38"/>
      <c r="H989" s="40">
        <v>0</v>
      </c>
      <c r="I989" s="40">
        <v>0</v>
      </c>
      <c r="J989" s="40">
        <v>0</v>
      </c>
      <c r="K989" s="40">
        <v>1</v>
      </c>
      <c r="L989" s="38"/>
      <c r="M989" s="38">
        <v>988</v>
      </c>
    </row>
    <row r="990" spans="1:13" ht="15" thickBot="1" x14ac:dyDescent="0.35">
      <c r="A990" s="38">
        <v>989</v>
      </c>
      <c r="B990" s="38" t="s">
        <v>1136</v>
      </c>
      <c r="C990" s="38" t="s">
        <v>2611</v>
      </c>
      <c r="D990" s="41"/>
      <c r="E990" s="40">
        <v>0</v>
      </c>
      <c r="F990" s="38"/>
      <c r="G990" s="38"/>
      <c r="H990" s="40">
        <v>0</v>
      </c>
      <c r="I990" s="40">
        <v>0</v>
      </c>
      <c r="J990" s="40">
        <v>0</v>
      </c>
      <c r="K990" s="40">
        <v>1</v>
      </c>
      <c r="L990" s="38"/>
      <c r="M990" s="38">
        <v>989</v>
      </c>
    </row>
    <row r="991" spans="1:13" ht="15" thickBot="1" x14ac:dyDescent="0.35">
      <c r="A991" s="38">
        <v>990</v>
      </c>
      <c r="B991" s="38" t="s">
        <v>1137</v>
      </c>
      <c r="C991" s="33" t="s">
        <v>2612</v>
      </c>
      <c r="D991" s="41"/>
      <c r="E991" s="40">
        <v>0</v>
      </c>
      <c r="F991" s="38"/>
      <c r="G991" s="38"/>
      <c r="H991" s="40">
        <v>0</v>
      </c>
      <c r="I991" s="40">
        <v>0</v>
      </c>
      <c r="J991" s="40">
        <v>0</v>
      </c>
      <c r="K991" s="40">
        <v>1</v>
      </c>
      <c r="L991" s="38"/>
      <c r="M991" s="38">
        <v>990</v>
      </c>
    </row>
    <row r="992" spans="1:13" ht="15" thickBot="1" x14ac:dyDescent="0.35">
      <c r="A992" s="38">
        <v>991</v>
      </c>
      <c r="B992" s="38" t="s">
        <v>1138</v>
      </c>
      <c r="C992" s="33" t="s">
        <v>2613</v>
      </c>
      <c r="D992" s="41"/>
      <c r="E992" s="40">
        <v>0</v>
      </c>
      <c r="F992" s="38"/>
      <c r="G992" s="38"/>
      <c r="H992" s="40">
        <v>0</v>
      </c>
      <c r="I992" s="40">
        <v>0</v>
      </c>
      <c r="J992" s="40">
        <v>0</v>
      </c>
      <c r="K992" s="40">
        <v>1</v>
      </c>
      <c r="L992" s="38"/>
      <c r="M992" s="38">
        <v>991</v>
      </c>
    </row>
    <row r="993" spans="1:13" ht="15" thickBot="1" x14ac:dyDescent="0.35">
      <c r="A993" s="38">
        <v>992</v>
      </c>
      <c r="B993" s="38" t="s">
        <v>1139</v>
      </c>
      <c r="C993" s="33" t="s">
        <v>2614</v>
      </c>
      <c r="D993" s="41"/>
      <c r="E993" s="40">
        <v>0</v>
      </c>
      <c r="F993" s="38"/>
      <c r="G993" s="38"/>
      <c r="H993" s="40">
        <v>0</v>
      </c>
      <c r="I993" s="40">
        <v>0</v>
      </c>
      <c r="J993" s="40">
        <v>0</v>
      </c>
      <c r="K993" s="40">
        <v>1</v>
      </c>
      <c r="L993" s="38"/>
      <c r="M993" s="38">
        <v>992</v>
      </c>
    </row>
    <row r="994" spans="1:13" ht="15" thickBot="1" x14ac:dyDescent="0.35">
      <c r="A994" s="38">
        <v>993</v>
      </c>
      <c r="B994" s="38" t="s">
        <v>1140</v>
      </c>
      <c r="C994" s="33" t="s">
        <v>2615</v>
      </c>
      <c r="D994" s="41"/>
      <c r="E994" s="40">
        <v>0</v>
      </c>
      <c r="F994" s="38"/>
      <c r="G994" s="38"/>
      <c r="H994" s="40">
        <v>0</v>
      </c>
      <c r="I994" s="40">
        <v>0</v>
      </c>
      <c r="J994" s="40">
        <v>0</v>
      </c>
      <c r="K994" s="40">
        <v>1</v>
      </c>
      <c r="L994" s="38"/>
      <c r="M994" s="38">
        <v>993</v>
      </c>
    </row>
    <row r="995" spans="1:13" ht="15" thickBot="1" x14ac:dyDescent="0.35">
      <c r="A995" s="38">
        <v>994</v>
      </c>
      <c r="B995" s="38" t="s">
        <v>1141</v>
      </c>
      <c r="C995" s="33" t="s">
        <v>2616</v>
      </c>
      <c r="D995" s="41"/>
      <c r="E995" s="40">
        <v>0</v>
      </c>
      <c r="F995" s="38"/>
      <c r="G995" s="38"/>
      <c r="H995" s="40">
        <v>0</v>
      </c>
      <c r="I995" s="40">
        <v>0</v>
      </c>
      <c r="J995" s="40">
        <v>0</v>
      </c>
      <c r="K995" s="40">
        <v>1</v>
      </c>
      <c r="L995" s="38"/>
      <c r="M995" s="38">
        <v>994</v>
      </c>
    </row>
    <row r="996" spans="1:13" ht="15" thickBot="1" x14ac:dyDescent="0.35">
      <c r="A996" s="38">
        <v>995</v>
      </c>
      <c r="B996" s="38" t="s">
        <v>1142</v>
      </c>
      <c r="C996" s="33" t="s">
        <v>2617</v>
      </c>
      <c r="D996" s="41"/>
      <c r="E996" s="40">
        <v>0</v>
      </c>
      <c r="F996" s="38"/>
      <c r="G996" s="38"/>
      <c r="H996" s="40">
        <v>0</v>
      </c>
      <c r="I996" s="40">
        <v>0</v>
      </c>
      <c r="J996" s="40">
        <v>0</v>
      </c>
      <c r="K996" s="40">
        <v>1</v>
      </c>
      <c r="L996" s="38"/>
      <c r="M996" s="38">
        <v>995</v>
      </c>
    </row>
    <row r="997" spans="1:13" ht="15" thickBot="1" x14ac:dyDescent="0.35">
      <c r="A997" s="38">
        <v>996</v>
      </c>
      <c r="B997" s="38" t="s">
        <v>1143</v>
      </c>
      <c r="C997" s="33" t="s">
        <v>2618</v>
      </c>
      <c r="D997" s="41"/>
      <c r="E997" s="40">
        <v>0</v>
      </c>
      <c r="F997" s="38"/>
      <c r="G997" s="38"/>
      <c r="H997" s="40">
        <v>0</v>
      </c>
      <c r="I997" s="40">
        <v>0</v>
      </c>
      <c r="J997" s="40">
        <v>0</v>
      </c>
      <c r="K997" s="40">
        <v>1</v>
      </c>
      <c r="L997" s="38"/>
      <c r="M997" s="38">
        <v>996</v>
      </c>
    </row>
    <row r="998" spans="1:13" ht="15" thickBot="1" x14ac:dyDescent="0.35">
      <c r="A998" s="38">
        <v>997</v>
      </c>
      <c r="B998" s="38" t="s">
        <v>1144</v>
      </c>
      <c r="C998" s="33" t="s">
        <v>2619</v>
      </c>
      <c r="D998" s="41"/>
      <c r="E998" s="40">
        <v>0</v>
      </c>
      <c r="F998" s="38"/>
      <c r="G998" s="38"/>
      <c r="H998" s="40">
        <v>0</v>
      </c>
      <c r="I998" s="40">
        <v>0</v>
      </c>
      <c r="J998" s="40">
        <v>0</v>
      </c>
      <c r="K998" s="40">
        <v>1</v>
      </c>
      <c r="L998" s="38"/>
      <c r="M998" s="38">
        <v>997</v>
      </c>
    </row>
    <row r="999" spans="1:13" ht="15" thickBot="1" x14ac:dyDescent="0.35">
      <c r="A999" s="38">
        <v>998</v>
      </c>
      <c r="B999" s="38" t="s">
        <v>1145</v>
      </c>
      <c r="C999" s="33" t="s">
        <v>2620</v>
      </c>
      <c r="D999" s="41"/>
      <c r="E999" s="40">
        <v>0</v>
      </c>
      <c r="F999" s="38"/>
      <c r="G999" s="38"/>
      <c r="H999" s="40">
        <v>0</v>
      </c>
      <c r="I999" s="40">
        <v>0</v>
      </c>
      <c r="J999" s="40">
        <v>0</v>
      </c>
      <c r="K999" s="40">
        <v>1</v>
      </c>
      <c r="L999" s="38"/>
      <c r="M999" s="38">
        <v>998</v>
      </c>
    </row>
    <row r="1000" spans="1:13" ht="15" thickBot="1" x14ac:dyDescent="0.35">
      <c r="A1000" s="38">
        <v>999</v>
      </c>
      <c r="B1000" s="38" t="s">
        <v>1146</v>
      </c>
      <c r="C1000" s="33" t="s">
        <v>2621</v>
      </c>
      <c r="D1000" s="41"/>
      <c r="E1000" s="40">
        <v>0</v>
      </c>
      <c r="F1000" s="38"/>
      <c r="G1000" s="38"/>
      <c r="H1000" s="40">
        <v>0</v>
      </c>
      <c r="I1000" s="40">
        <v>0</v>
      </c>
      <c r="J1000" s="40">
        <v>0</v>
      </c>
      <c r="K1000" s="40">
        <v>1</v>
      </c>
      <c r="L1000" s="38"/>
      <c r="M1000" s="38">
        <v>999</v>
      </c>
    </row>
    <row r="1001" spans="1:13" ht="15" thickBot="1" x14ac:dyDescent="0.35">
      <c r="A1001" s="38">
        <v>1000</v>
      </c>
      <c r="B1001" s="38" t="s">
        <v>1976</v>
      </c>
      <c r="C1001" s="33" t="s">
        <v>2622</v>
      </c>
      <c r="D1001" s="41"/>
      <c r="E1001" s="40">
        <v>0</v>
      </c>
      <c r="F1001" s="38"/>
      <c r="G1001" s="38"/>
      <c r="H1001" s="40">
        <v>0</v>
      </c>
      <c r="I1001" s="40">
        <v>0</v>
      </c>
      <c r="J1001" s="40">
        <v>0</v>
      </c>
      <c r="K1001" s="40">
        <v>1</v>
      </c>
      <c r="L1001" s="38"/>
      <c r="M1001" s="38">
        <v>1000</v>
      </c>
    </row>
    <row r="1002" spans="1:13" ht="15" thickBot="1" x14ac:dyDescent="0.35">
      <c r="A1002" s="38">
        <v>1001</v>
      </c>
      <c r="B1002" s="38" t="s">
        <v>1977</v>
      </c>
      <c r="C1002" s="38" t="s">
        <v>1147</v>
      </c>
      <c r="D1002" s="41"/>
      <c r="E1002" s="40">
        <v>0</v>
      </c>
      <c r="F1002" s="38"/>
      <c r="G1002" s="38"/>
      <c r="H1002" s="40">
        <v>0</v>
      </c>
      <c r="I1002" s="40">
        <v>0</v>
      </c>
      <c r="J1002" s="40">
        <v>0</v>
      </c>
      <c r="K1002" s="40">
        <v>1</v>
      </c>
      <c r="L1002" s="38"/>
      <c r="M1002" s="38">
        <v>1001</v>
      </c>
    </row>
    <row r="1003" spans="1:13" ht="15" thickBot="1" x14ac:dyDescent="0.35">
      <c r="A1003" s="38">
        <v>1002</v>
      </c>
      <c r="B1003" s="38" t="s">
        <v>1149</v>
      </c>
      <c r="C1003" s="38" t="s">
        <v>2623</v>
      </c>
      <c r="D1003" s="41"/>
      <c r="E1003" s="40">
        <v>0</v>
      </c>
      <c r="F1003" s="38"/>
      <c r="G1003" s="38"/>
      <c r="H1003" s="40">
        <v>0</v>
      </c>
      <c r="I1003" s="40">
        <v>0</v>
      </c>
      <c r="J1003" s="40">
        <v>0</v>
      </c>
      <c r="K1003" s="40">
        <v>1</v>
      </c>
      <c r="L1003" s="38"/>
      <c r="M1003" s="38">
        <v>1002</v>
      </c>
    </row>
    <row r="1004" spans="1:13" ht="15" thickBot="1" x14ac:dyDescent="0.35">
      <c r="A1004" s="38">
        <v>1003</v>
      </c>
      <c r="B1004" s="38" t="s">
        <v>1150</v>
      </c>
      <c r="C1004" s="38" t="s">
        <v>2624</v>
      </c>
      <c r="D1004" s="41"/>
      <c r="E1004" s="40">
        <v>0</v>
      </c>
      <c r="F1004" s="38"/>
      <c r="G1004" s="38"/>
      <c r="H1004" s="40">
        <v>0</v>
      </c>
      <c r="I1004" s="40">
        <v>0</v>
      </c>
      <c r="J1004" s="40">
        <v>0</v>
      </c>
      <c r="K1004" s="40">
        <v>1</v>
      </c>
      <c r="L1004" s="38"/>
      <c r="M1004" s="38">
        <v>1003</v>
      </c>
    </row>
    <row r="1005" spans="1:13" ht="15" thickBot="1" x14ac:dyDescent="0.35">
      <c r="A1005" s="38">
        <v>1004</v>
      </c>
      <c r="B1005" s="38" t="s">
        <v>1151</v>
      </c>
      <c r="C1005" s="38" t="s">
        <v>2625</v>
      </c>
      <c r="D1005" s="41"/>
      <c r="E1005" s="40">
        <v>0</v>
      </c>
      <c r="F1005" s="38"/>
      <c r="G1005" s="38"/>
      <c r="H1005" s="40">
        <v>0</v>
      </c>
      <c r="I1005" s="40">
        <v>0</v>
      </c>
      <c r="J1005" s="40">
        <v>0</v>
      </c>
      <c r="K1005" s="40">
        <v>1</v>
      </c>
      <c r="L1005" s="38"/>
      <c r="M1005" s="38">
        <v>1004</v>
      </c>
    </row>
    <row r="1006" spans="1:13" ht="15" thickBot="1" x14ac:dyDescent="0.35">
      <c r="A1006" s="38">
        <v>1005</v>
      </c>
      <c r="B1006" s="38" t="s">
        <v>1152</v>
      </c>
      <c r="C1006" s="33" t="s">
        <v>2626</v>
      </c>
      <c r="D1006" s="41"/>
      <c r="E1006" s="40">
        <v>0</v>
      </c>
      <c r="F1006" s="38"/>
      <c r="G1006" s="38"/>
      <c r="H1006" s="40">
        <v>0</v>
      </c>
      <c r="I1006" s="40">
        <v>0</v>
      </c>
      <c r="J1006" s="40">
        <v>0</v>
      </c>
      <c r="K1006" s="40">
        <v>1</v>
      </c>
      <c r="L1006" s="38"/>
      <c r="M1006" s="38">
        <v>1005</v>
      </c>
    </row>
    <row r="1007" spans="1:13" ht="15" thickBot="1" x14ac:dyDescent="0.35">
      <c r="A1007" s="38">
        <v>1006</v>
      </c>
      <c r="B1007" s="38" t="s">
        <v>1153</v>
      </c>
      <c r="C1007" s="33" t="s">
        <v>2627</v>
      </c>
      <c r="D1007" s="41"/>
      <c r="E1007" s="40">
        <v>0</v>
      </c>
      <c r="F1007" s="38"/>
      <c r="G1007" s="38"/>
      <c r="H1007" s="40">
        <v>0</v>
      </c>
      <c r="I1007" s="40">
        <v>0</v>
      </c>
      <c r="J1007" s="40">
        <v>0</v>
      </c>
      <c r="K1007" s="40">
        <v>1</v>
      </c>
      <c r="L1007" s="38"/>
      <c r="M1007" s="38">
        <v>1006</v>
      </c>
    </row>
    <row r="1008" spans="1:13" ht="15" thickBot="1" x14ac:dyDescent="0.35">
      <c r="A1008" s="38">
        <v>1007</v>
      </c>
      <c r="B1008" s="38" t="s">
        <v>1154</v>
      </c>
      <c r="C1008" s="38" t="s">
        <v>2628</v>
      </c>
      <c r="D1008" s="41"/>
      <c r="E1008" s="40">
        <v>0</v>
      </c>
      <c r="F1008" s="38"/>
      <c r="G1008" s="38"/>
      <c r="H1008" s="40">
        <v>0</v>
      </c>
      <c r="I1008" s="40">
        <v>0</v>
      </c>
      <c r="J1008" s="40">
        <v>0</v>
      </c>
      <c r="K1008" s="40">
        <v>1</v>
      </c>
      <c r="L1008" s="38"/>
      <c r="M1008" s="38">
        <v>1007</v>
      </c>
    </row>
    <row r="1009" spans="1:13" ht="15" thickBot="1" x14ac:dyDescent="0.35">
      <c r="A1009" s="38">
        <v>1008</v>
      </c>
      <c r="B1009" s="38" t="s">
        <v>1155</v>
      </c>
      <c r="C1009" s="33" t="s">
        <v>2629</v>
      </c>
      <c r="D1009" s="41"/>
      <c r="E1009" s="40">
        <v>0</v>
      </c>
      <c r="F1009" s="38"/>
      <c r="G1009" s="38"/>
      <c r="H1009" s="40">
        <v>0</v>
      </c>
      <c r="I1009" s="40">
        <v>0</v>
      </c>
      <c r="J1009" s="40">
        <v>0</v>
      </c>
      <c r="K1009" s="40">
        <v>1</v>
      </c>
      <c r="L1009" s="38"/>
      <c r="M1009" s="38">
        <v>1008</v>
      </c>
    </row>
    <row r="1010" spans="1:13" ht="15" thickBot="1" x14ac:dyDescent="0.35">
      <c r="A1010" s="38">
        <v>1009</v>
      </c>
      <c r="B1010" s="38" t="s">
        <v>1157</v>
      </c>
      <c r="C1010" s="38" t="s">
        <v>1994</v>
      </c>
      <c r="D1010" s="41"/>
      <c r="E1010" s="40">
        <v>0</v>
      </c>
      <c r="F1010" s="38"/>
      <c r="G1010" s="38"/>
      <c r="H1010" s="40">
        <v>0</v>
      </c>
      <c r="I1010" s="40">
        <v>0</v>
      </c>
      <c r="J1010" s="40">
        <v>0</v>
      </c>
      <c r="K1010" s="40">
        <v>1</v>
      </c>
      <c r="L1010" s="40">
        <v>4</v>
      </c>
      <c r="M1010" s="38">
        <v>1009</v>
      </c>
    </row>
    <row r="1011" spans="1:13" ht="15" thickBot="1" x14ac:dyDescent="0.35">
      <c r="A1011" s="38">
        <v>1010</v>
      </c>
      <c r="B1011" s="38" t="s">
        <v>1158</v>
      </c>
      <c r="C1011" s="38" t="s">
        <v>1991</v>
      </c>
      <c r="D1011" s="41"/>
      <c r="E1011" s="40">
        <v>0</v>
      </c>
      <c r="F1011" s="38"/>
      <c r="G1011" s="38"/>
      <c r="H1011" s="40">
        <v>0</v>
      </c>
      <c r="I1011" s="40">
        <v>0</v>
      </c>
      <c r="J1011" s="40">
        <v>0</v>
      </c>
      <c r="K1011" s="40">
        <v>1</v>
      </c>
      <c r="L1011" s="40">
        <v>1</v>
      </c>
      <c r="M1011" s="38">
        <v>1010</v>
      </c>
    </row>
    <row r="1012" spans="1:13" ht="15" thickBot="1" x14ac:dyDescent="0.35">
      <c r="A1012" s="38">
        <v>1011</v>
      </c>
      <c r="B1012" s="38" t="s">
        <v>1159</v>
      </c>
      <c r="C1012" s="38" t="s">
        <v>2032</v>
      </c>
      <c r="D1012" s="41"/>
      <c r="E1012" s="40">
        <v>0</v>
      </c>
      <c r="F1012" s="38"/>
      <c r="G1012" s="38"/>
      <c r="H1012" s="40">
        <v>0</v>
      </c>
      <c r="I1012" s="40">
        <v>0</v>
      </c>
      <c r="J1012" s="40">
        <v>0</v>
      </c>
      <c r="K1012" s="40">
        <v>1</v>
      </c>
      <c r="L1012" s="40">
        <v>45</v>
      </c>
      <c r="M1012" s="38">
        <v>1011</v>
      </c>
    </row>
    <row r="1013" spans="1:13" ht="15" thickBot="1" x14ac:dyDescent="0.35">
      <c r="A1013" s="38">
        <v>1012</v>
      </c>
      <c r="B1013" s="38" t="s">
        <v>1160</v>
      </c>
      <c r="C1013" s="38" t="s">
        <v>2630</v>
      </c>
      <c r="D1013" s="41"/>
      <c r="E1013" s="40">
        <v>0</v>
      </c>
      <c r="F1013" s="38"/>
      <c r="G1013" s="38"/>
      <c r="H1013" s="40">
        <v>0</v>
      </c>
      <c r="I1013" s="40">
        <v>0</v>
      </c>
      <c r="J1013" s="40">
        <v>0</v>
      </c>
      <c r="K1013" s="40">
        <v>1</v>
      </c>
      <c r="L1013" s="40">
        <v>36</v>
      </c>
      <c r="M1013" s="38">
        <v>1012</v>
      </c>
    </row>
    <row r="1014" spans="1:13" ht="15" thickBot="1" x14ac:dyDescent="0.35">
      <c r="A1014" s="38">
        <v>1013</v>
      </c>
      <c r="B1014" s="38" t="s">
        <v>1161</v>
      </c>
      <c r="C1014" s="38" t="s">
        <v>185</v>
      </c>
      <c r="D1014" s="41"/>
      <c r="E1014" s="40">
        <v>0</v>
      </c>
      <c r="F1014" s="38"/>
      <c r="G1014" s="38"/>
      <c r="H1014" s="40">
        <v>0</v>
      </c>
      <c r="I1014" s="40">
        <v>0</v>
      </c>
      <c r="J1014" s="40">
        <v>0</v>
      </c>
      <c r="K1014" s="40">
        <v>1</v>
      </c>
      <c r="L1014" s="40">
        <v>37</v>
      </c>
      <c r="M1014" s="38">
        <v>1013</v>
      </c>
    </row>
    <row r="1015" spans="1:13" ht="15" thickBot="1" x14ac:dyDescent="0.35">
      <c r="A1015" s="38">
        <v>1014</v>
      </c>
      <c r="B1015" s="38" t="s">
        <v>1162</v>
      </c>
      <c r="C1015" s="38" t="s">
        <v>2631</v>
      </c>
      <c r="D1015" s="41"/>
      <c r="E1015" s="40">
        <v>0</v>
      </c>
      <c r="F1015" s="38"/>
      <c r="G1015" s="38"/>
      <c r="H1015" s="40">
        <v>0</v>
      </c>
      <c r="I1015" s="40">
        <v>0</v>
      </c>
      <c r="J1015" s="40">
        <v>0</v>
      </c>
      <c r="K1015" s="40">
        <v>1</v>
      </c>
      <c r="L1015" s="38"/>
      <c r="M1015" s="38">
        <v>1014</v>
      </c>
    </row>
    <row r="1016" spans="1:13" ht="15" thickBot="1" x14ac:dyDescent="0.35">
      <c r="A1016" s="38">
        <v>1015</v>
      </c>
      <c r="B1016" s="38" t="s">
        <v>1163</v>
      </c>
      <c r="C1016" s="38" t="s">
        <v>2632</v>
      </c>
      <c r="D1016" s="41"/>
      <c r="E1016" s="40">
        <v>0</v>
      </c>
      <c r="F1016" s="38"/>
      <c r="G1016" s="38"/>
      <c r="H1016" s="40">
        <v>0</v>
      </c>
      <c r="I1016" s="40">
        <v>0</v>
      </c>
      <c r="J1016" s="40">
        <v>0</v>
      </c>
      <c r="K1016" s="40">
        <v>1</v>
      </c>
      <c r="L1016" s="40">
        <v>24</v>
      </c>
      <c r="M1016" s="38">
        <v>1015</v>
      </c>
    </row>
    <row r="1017" spans="1:13" ht="15" thickBot="1" x14ac:dyDescent="0.35">
      <c r="A1017" s="38">
        <v>1016</v>
      </c>
      <c r="B1017" s="38" t="s">
        <v>1164</v>
      </c>
      <c r="C1017" s="38" t="s">
        <v>2633</v>
      </c>
      <c r="D1017" s="41"/>
      <c r="E1017" s="40">
        <v>0</v>
      </c>
      <c r="F1017" s="38"/>
      <c r="G1017" s="38"/>
      <c r="H1017" s="40">
        <v>0</v>
      </c>
      <c r="I1017" s="40">
        <v>0</v>
      </c>
      <c r="J1017" s="40">
        <v>0</v>
      </c>
      <c r="K1017" s="40">
        <v>1</v>
      </c>
      <c r="L1017" s="38"/>
      <c r="M1017" s="38">
        <v>1016</v>
      </c>
    </row>
    <row r="1018" spans="1:13" ht="15" thickBot="1" x14ac:dyDescent="0.35">
      <c r="A1018" s="38">
        <v>1017</v>
      </c>
      <c r="B1018" s="38" t="s">
        <v>1166</v>
      </c>
      <c r="C1018" s="38" t="s">
        <v>1994</v>
      </c>
      <c r="D1018" s="41"/>
      <c r="E1018" s="40">
        <v>0</v>
      </c>
      <c r="F1018" s="38"/>
      <c r="G1018" s="38"/>
      <c r="H1018" s="40">
        <v>0</v>
      </c>
      <c r="I1018" s="40">
        <v>0</v>
      </c>
      <c r="J1018" s="40">
        <v>0</v>
      </c>
      <c r="K1018" s="40">
        <v>1</v>
      </c>
      <c r="L1018" s="40">
        <v>4</v>
      </c>
      <c r="M1018" s="38">
        <v>1017</v>
      </c>
    </row>
    <row r="1019" spans="1:13" ht="15" thickBot="1" x14ac:dyDescent="0.35">
      <c r="A1019" s="38">
        <v>1018</v>
      </c>
      <c r="B1019" s="38" t="s">
        <v>1167</v>
      </c>
      <c r="C1019" s="38" t="s">
        <v>1991</v>
      </c>
      <c r="D1019" s="41"/>
      <c r="E1019" s="40">
        <v>0</v>
      </c>
      <c r="F1019" s="38"/>
      <c r="G1019" s="38"/>
      <c r="H1019" s="40">
        <v>0</v>
      </c>
      <c r="I1019" s="40">
        <v>0</v>
      </c>
      <c r="J1019" s="40">
        <v>0</v>
      </c>
      <c r="K1019" s="40">
        <v>1</v>
      </c>
      <c r="L1019" s="40">
        <v>1</v>
      </c>
      <c r="M1019" s="38">
        <v>1018</v>
      </c>
    </row>
    <row r="1020" spans="1:13" ht="15" thickBot="1" x14ac:dyDescent="0.35">
      <c r="A1020" s="38">
        <v>1019</v>
      </c>
      <c r="B1020" s="38" t="s">
        <v>1168</v>
      </c>
      <c r="C1020" s="38" t="s">
        <v>2634</v>
      </c>
      <c r="D1020" s="41"/>
      <c r="E1020" s="40">
        <v>0</v>
      </c>
      <c r="F1020" s="38"/>
      <c r="G1020" s="38"/>
      <c r="H1020" s="40">
        <v>0</v>
      </c>
      <c r="I1020" s="40">
        <v>0</v>
      </c>
      <c r="J1020" s="40">
        <v>0</v>
      </c>
      <c r="K1020" s="40">
        <v>1</v>
      </c>
      <c r="L1020" s="38"/>
      <c r="M1020" s="38">
        <v>1019</v>
      </c>
    </row>
    <row r="1021" spans="1:13" ht="15" thickBot="1" x14ac:dyDescent="0.35">
      <c r="A1021" s="38">
        <v>1020</v>
      </c>
      <c r="B1021" s="38" t="s">
        <v>1169</v>
      </c>
      <c r="C1021" s="38" t="s">
        <v>2032</v>
      </c>
      <c r="D1021" s="41"/>
      <c r="E1021" s="40">
        <v>0</v>
      </c>
      <c r="F1021" s="38"/>
      <c r="G1021" s="38"/>
      <c r="H1021" s="40">
        <v>0</v>
      </c>
      <c r="I1021" s="40">
        <v>0</v>
      </c>
      <c r="J1021" s="40">
        <v>0</v>
      </c>
      <c r="K1021" s="40">
        <v>1</v>
      </c>
      <c r="L1021" s="40">
        <v>45</v>
      </c>
      <c r="M1021" s="38">
        <v>1020</v>
      </c>
    </row>
    <row r="1022" spans="1:13" ht="15" thickBot="1" x14ac:dyDescent="0.35">
      <c r="A1022" s="38">
        <v>1021</v>
      </c>
      <c r="B1022" s="38" t="s">
        <v>1170</v>
      </c>
      <c r="C1022" s="38" t="s">
        <v>2630</v>
      </c>
      <c r="D1022" s="41"/>
      <c r="E1022" s="40">
        <v>0</v>
      </c>
      <c r="F1022" s="38"/>
      <c r="G1022" s="38"/>
      <c r="H1022" s="40">
        <v>0</v>
      </c>
      <c r="I1022" s="40">
        <v>0</v>
      </c>
      <c r="J1022" s="40">
        <v>0</v>
      </c>
      <c r="K1022" s="40">
        <v>1</v>
      </c>
      <c r="L1022" s="40">
        <v>36</v>
      </c>
      <c r="M1022" s="38">
        <v>1021</v>
      </c>
    </row>
    <row r="1023" spans="1:13" ht="15" thickBot="1" x14ac:dyDescent="0.35">
      <c r="A1023" s="38">
        <v>1022</v>
      </c>
      <c r="B1023" s="38" t="s">
        <v>1171</v>
      </c>
      <c r="C1023" s="38" t="s">
        <v>185</v>
      </c>
      <c r="D1023" s="41"/>
      <c r="E1023" s="40">
        <v>0</v>
      </c>
      <c r="F1023" s="38"/>
      <c r="G1023" s="38"/>
      <c r="H1023" s="40">
        <v>0</v>
      </c>
      <c r="I1023" s="40">
        <v>0</v>
      </c>
      <c r="J1023" s="40">
        <v>0</v>
      </c>
      <c r="K1023" s="40">
        <v>1</v>
      </c>
      <c r="L1023" s="40">
        <v>37</v>
      </c>
      <c r="M1023" s="38">
        <v>1022</v>
      </c>
    </row>
    <row r="1024" spans="1:13" ht="15" thickBot="1" x14ac:dyDescent="0.35">
      <c r="A1024" s="38">
        <v>1023</v>
      </c>
      <c r="B1024" s="38" t="s">
        <v>1172</v>
      </c>
      <c r="C1024" s="38" t="s">
        <v>2632</v>
      </c>
      <c r="D1024" s="41"/>
      <c r="E1024" s="40">
        <v>0</v>
      </c>
      <c r="F1024" s="38"/>
      <c r="G1024" s="38"/>
      <c r="H1024" s="40">
        <v>0</v>
      </c>
      <c r="I1024" s="40">
        <v>0</v>
      </c>
      <c r="J1024" s="40">
        <v>0</v>
      </c>
      <c r="K1024" s="40">
        <v>1</v>
      </c>
      <c r="L1024" s="40">
        <v>24</v>
      </c>
      <c r="M1024" s="38">
        <v>1023</v>
      </c>
    </row>
    <row r="1025" spans="1:13" ht="15" thickBot="1" x14ac:dyDescent="0.35">
      <c r="A1025" s="38">
        <v>1024</v>
      </c>
      <c r="B1025" s="38" t="s">
        <v>1173</v>
      </c>
      <c r="C1025" s="38" t="s">
        <v>2635</v>
      </c>
      <c r="D1025" s="41"/>
      <c r="E1025" s="40">
        <v>0</v>
      </c>
      <c r="F1025" s="38"/>
      <c r="G1025" s="38"/>
      <c r="H1025" s="40">
        <v>0</v>
      </c>
      <c r="I1025" s="40">
        <v>0</v>
      </c>
      <c r="J1025" s="40">
        <v>0</v>
      </c>
      <c r="K1025" s="40">
        <v>1</v>
      </c>
      <c r="L1025" s="38"/>
      <c r="M1025" s="38">
        <v>1024</v>
      </c>
    </row>
    <row r="1026" spans="1:13" ht="15" thickBot="1" x14ac:dyDescent="0.35">
      <c r="A1026" s="38">
        <v>1025</v>
      </c>
      <c r="B1026" s="38" t="s">
        <v>1174</v>
      </c>
      <c r="C1026" s="38" t="s">
        <v>2636</v>
      </c>
      <c r="D1026" s="41"/>
      <c r="E1026" s="40">
        <v>0</v>
      </c>
      <c r="F1026" s="38"/>
      <c r="G1026" s="38"/>
      <c r="H1026" s="40">
        <v>0</v>
      </c>
      <c r="I1026" s="40">
        <v>0</v>
      </c>
      <c r="J1026" s="40">
        <v>0</v>
      </c>
      <c r="K1026" s="40">
        <v>1</v>
      </c>
      <c r="L1026" s="38"/>
      <c r="M1026" s="38">
        <v>1025</v>
      </c>
    </row>
    <row r="1027" spans="1:13" ht="15" thickBot="1" x14ac:dyDescent="0.35">
      <c r="A1027" s="38">
        <v>1026</v>
      </c>
      <c r="B1027" s="38" t="s">
        <v>1175</v>
      </c>
      <c r="C1027" s="38" t="s">
        <v>2633</v>
      </c>
      <c r="D1027" s="41"/>
      <c r="E1027" s="40">
        <v>0</v>
      </c>
      <c r="F1027" s="38"/>
      <c r="G1027" s="38"/>
      <c r="H1027" s="40">
        <v>0</v>
      </c>
      <c r="I1027" s="40">
        <v>0</v>
      </c>
      <c r="J1027" s="40">
        <v>0</v>
      </c>
      <c r="K1027" s="40">
        <v>1</v>
      </c>
      <c r="L1027" s="38"/>
      <c r="M1027" s="38">
        <v>1026</v>
      </c>
    </row>
    <row r="1028" spans="1:13" ht="15" thickBot="1" x14ac:dyDescent="0.35">
      <c r="A1028" s="38">
        <v>1027</v>
      </c>
      <c r="B1028" s="38" t="s">
        <v>1177</v>
      </c>
      <c r="C1028" s="38" t="s">
        <v>1994</v>
      </c>
      <c r="D1028" s="41"/>
      <c r="E1028" s="40">
        <v>0</v>
      </c>
      <c r="F1028" s="38"/>
      <c r="G1028" s="38"/>
      <c r="H1028" s="40">
        <v>0</v>
      </c>
      <c r="I1028" s="40">
        <v>0</v>
      </c>
      <c r="J1028" s="40">
        <v>0</v>
      </c>
      <c r="K1028" s="40">
        <v>1</v>
      </c>
      <c r="L1028" s="40">
        <v>4</v>
      </c>
      <c r="M1028" s="38">
        <v>1027</v>
      </c>
    </row>
    <row r="1029" spans="1:13" ht="15" thickBot="1" x14ac:dyDescent="0.35">
      <c r="A1029" s="38">
        <v>1028</v>
      </c>
      <c r="B1029" s="38" t="s">
        <v>1178</v>
      </c>
      <c r="C1029" s="38" t="s">
        <v>1991</v>
      </c>
      <c r="D1029" s="41"/>
      <c r="E1029" s="40">
        <v>0</v>
      </c>
      <c r="F1029" s="38"/>
      <c r="G1029" s="38"/>
      <c r="H1029" s="40">
        <v>0</v>
      </c>
      <c r="I1029" s="40">
        <v>0</v>
      </c>
      <c r="J1029" s="40">
        <v>0</v>
      </c>
      <c r="K1029" s="40">
        <v>1</v>
      </c>
      <c r="L1029" s="40">
        <v>1</v>
      </c>
      <c r="M1029" s="38">
        <v>1028</v>
      </c>
    </row>
    <row r="1030" spans="1:13" ht="15" thickBot="1" x14ac:dyDescent="0.35">
      <c r="A1030" s="38">
        <v>1029</v>
      </c>
      <c r="B1030" s="38" t="s">
        <v>1179</v>
      </c>
      <c r="C1030" s="38" t="s">
        <v>2341</v>
      </c>
      <c r="D1030" s="41"/>
      <c r="E1030" s="40">
        <v>0</v>
      </c>
      <c r="F1030" s="38"/>
      <c r="G1030" s="38"/>
      <c r="H1030" s="40">
        <v>0</v>
      </c>
      <c r="I1030" s="40">
        <v>0</v>
      </c>
      <c r="J1030" s="40">
        <v>0</v>
      </c>
      <c r="K1030" s="40">
        <v>1</v>
      </c>
      <c r="L1030" s="38"/>
      <c r="M1030" s="38">
        <v>1029</v>
      </c>
    </row>
    <row r="1031" spans="1:13" ht="15" thickBot="1" x14ac:dyDescent="0.35">
      <c r="A1031" s="38">
        <v>1030</v>
      </c>
      <c r="B1031" s="38" t="s">
        <v>1180</v>
      </c>
      <c r="C1031" s="38" t="s">
        <v>2637</v>
      </c>
      <c r="D1031" s="41"/>
      <c r="E1031" s="40">
        <v>0</v>
      </c>
      <c r="F1031" s="38"/>
      <c r="G1031" s="38"/>
      <c r="H1031" s="40">
        <v>0</v>
      </c>
      <c r="I1031" s="40">
        <v>0</v>
      </c>
      <c r="J1031" s="40">
        <v>0</v>
      </c>
      <c r="K1031" s="40">
        <v>1</v>
      </c>
      <c r="L1031" s="40">
        <v>43</v>
      </c>
      <c r="M1031" s="38">
        <v>1030</v>
      </c>
    </row>
    <row r="1032" spans="1:13" ht="15" thickBot="1" x14ac:dyDescent="0.35">
      <c r="A1032" s="38">
        <v>1031</v>
      </c>
      <c r="B1032" s="38" t="s">
        <v>1181</v>
      </c>
      <c r="C1032" s="38" t="s">
        <v>2031</v>
      </c>
      <c r="D1032" s="41"/>
      <c r="E1032" s="40">
        <v>0</v>
      </c>
      <c r="F1032" s="38"/>
      <c r="G1032" s="38"/>
      <c r="H1032" s="40">
        <v>0</v>
      </c>
      <c r="I1032" s="40">
        <v>0</v>
      </c>
      <c r="J1032" s="40">
        <v>0</v>
      </c>
      <c r="K1032" s="40">
        <v>1</v>
      </c>
      <c r="L1032" s="40">
        <v>44</v>
      </c>
      <c r="M1032" s="38">
        <v>1031</v>
      </c>
    </row>
    <row r="1033" spans="1:13" ht="15" thickBot="1" x14ac:dyDescent="0.35">
      <c r="A1033" s="38">
        <v>1032</v>
      </c>
      <c r="B1033" s="38" t="s">
        <v>1182</v>
      </c>
      <c r="C1033" s="33" t="s">
        <v>2638</v>
      </c>
      <c r="D1033" s="41"/>
      <c r="E1033" s="40">
        <v>0</v>
      </c>
      <c r="F1033" s="38"/>
      <c r="G1033" s="38"/>
      <c r="H1033" s="40">
        <v>0</v>
      </c>
      <c r="I1033" s="40">
        <v>0</v>
      </c>
      <c r="J1033" s="40">
        <v>0</v>
      </c>
      <c r="K1033" s="40">
        <v>1</v>
      </c>
      <c r="L1033" s="40">
        <v>56</v>
      </c>
      <c r="M1033" s="38">
        <v>1032</v>
      </c>
    </row>
    <row r="1034" spans="1:13" ht="15" thickBot="1" x14ac:dyDescent="0.35">
      <c r="A1034" s="38">
        <v>1033</v>
      </c>
      <c r="B1034" s="38" t="s">
        <v>1183</v>
      </c>
      <c r="C1034" s="38" t="s">
        <v>2176</v>
      </c>
      <c r="D1034" s="41"/>
      <c r="E1034" s="40">
        <v>0</v>
      </c>
      <c r="F1034" s="38"/>
      <c r="G1034" s="38"/>
      <c r="H1034" s="40">
        <v>0</v>
      </c>
      <c r="I1034" s="40">
        <v>0</v>
      </c>
      <c r="J1034" s="40">
        <v>0</v>
      </c>
      <c r="K1034" s="40">
        <v>1</v>
      </c>
      <c r="L1034" s="40">
        <v>55</v>
      </c>
      <c r="M1034" s="38">
        <v>1033</v>
      </c>
    </row>
    <row r="1035" spans="1:13" ht="15" thickBot="1" x14ac:dyDescent="0.35">
      <c r="A1035" s="38">
        <v>1034</v>
      </c>
      <c r="B1035" s="38" t="s">
        <v>1184</v>
      </c>
      <c r="C1035" s="38" t="s">
        <v>2639</v>
      </c>
      <c r="D1035" s="41"/>
      <c r="E1035" s="40">
        <v>0</v>
      </c>
      <c r="F1035" s="38"/>
      <c r="G1035" s="38"/>
      <c r="H1035" s="40">
        <v>0</v>
      </c>
      <c r="I1035" s="40">
        <v>0</v>
      </c>
      <c r="J1035" s="40">
        <v>0</v>
      </c>
      <c r="K1035" s="40">
        <v>1</v>
      </c>
      <c r="L1035" s="38"/>
      <c r="M1035" s="38">
        <v>1034</v>
      </c>
    </row>
    <row r="1036" spans="1:13" ht="15" thickBot="1" x14ac:dyDescent="0.35">
      <c r="A1036" s="38">
        <v>1035</v>
      </c>
      <c r="B1036" s="38" t="s">
        <v>1185</v>
      </c>
      <c r="C1036" s="38" t="s">
        <v>2640</v>
      </c>
      <c r="D1036" s="41"/>
      <c r="E1036" s="40">
        <v>0</v>
      </c>
      <c r="F1036" s="38"/>
      <c r="G1036" s="38"/>
      <c r="H1036" s="40">
        <v>0</v>
      </c>
      <c r="I1036" s="40">
        <v>0</v>
      </c>
      <c r="J1036" s="40">
        <v>0</v>
      </c>
      <c r="K1036" s="40">
        <v>1</v>
      </c>
      <c r="L1036" s="38"/>
      <c r="M1036" s="38">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In</vt:lpstr>
      <vt:lpstr>DT</vt:lpstr>
      <vt:lpstr>BienDT</vt:lpstr>
      <vt:lpstr>CT</vt:lpstr>
      <vt:lpstr>BienCT</vt:lpstr>
      <vt:lpstr>Chung</vt:lpstr>
      <vt:lpstr>Grace</vt:lpstr>
      <vt:lpstr>Sheet3</vt:lpstr>
      <vt:lpstr>Sheet2</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Tùng Nguyễn Đức</dc:creator>
  <cp:lastModifiedBy> </cp:lastModifiedBy>
  <dcterms:created xsi:type="dcterms:W3CDTF">2015-06-05T18:17:20Z</dcterms:created>
  <dcterms:modified xsi:type="dcterms:W3CDTF">2024-03-28T04:03:00Z</dcterms:modified>
</cp:coreProperties>
</file>