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62A0530C-9E13-459C-A936-7DA834AE99AB}" xr6:coauthVersionLast="47" xr6:coauthVersionMax="47" xr10:uidLastSave="{00000000-0000-0000-0000-000000000000}"/>
  <bookViews>
    <workbookView xWindow="-108" yWindow="-108" windowWidth="23256" windowHeight="13176" activeTab="1" xr2:uid="{90934898-18D1-4F8E-B93A-28198A5E5B21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<sst xmlns="http://schemas.openxmlformats.org/spreadsheetml/2006/main" count="40" uniqueCount="26">
  <si>
    <t>11. Khoảng trống Osmol huyết thanh (C_A11)_x000D_
Số lượng biến: 4</t>
  </si>
  <si>
    <t>11.1. Tên biến: NatriSerum
Tên đầy đủ: Nồng độ natri huyết
Loại biến: Liên tục
Đơn vị chuẩn: mEq/L</t>
  </si>
  <si>
    <t>11.2. Tên biến: BUN
Tên đầy đủ: Nitơ ure huyết
Loại biến: Liên tục
Đơn vị chuẩn: mg/dL</t>
  </si>
  <si>
    <t>11.3. Tên biến: GlucoseSerum
Tên đầy đủ: Nồng độ glucose huyết
Loại biến: Liên tục
Đơn vị chuẩn: mg/dL</t>
  </si>
  <si>
    <t>11.4. Tên biến: OsmSerum
Tên đầy đủ: Áp lực thẩm thấu máu đo được
Loại biến: Liên tục
Đơn vị chuẩn: mOsm/kg</t>
  </si>
  <si>
    <t>NatriSerum</t>
  </si>
  <si>
    <t>BUN</t>
  </si>
  <si>
    <t>GlucoseSerum</t>
  </si>
  <si>
    <t>OsmSerum</t>
  </si>
  <si>
    <t>Tên biến</t>
  </si>
  <si>
    <t>Số giá trị</t>
  </si>
  <si>
    <t>Khoảng trống Osmol huyết thanh (SOG) (mOsm/kg)</t>
  </si>
  <si>
    <t>Diễn giải</t>
  </si>
  <si>
    <t>-6.19</t>
  </si>
  <si>
    <t>-10.54</t>
  </si>
  <si>
    <t>-9.63</t>
  </si>
  <si>
    <t>2.15</t>
  </si>
  <si>
    <t>-13.17</t>
  </si>
  <si>
    <t>-11.69</t>
  </si>
  <si>
    <t>-14.74</t>
  </si>
  <si>
    <t>-1.66</t>
  </si>
  <si>
    <t>-11.39</t>
  </si>
  <si>
    <t>-6.63</t>
  </si>
  <si>
    <t>Kết quả dự kiến</t>
  </si>
  <si>
    <t>Khoảng trống Osmol huyết ngoài khoảng bình thường (-14 tới 10 mOsm/kg)</t>
  </si>
  <si>
    <t>Khoảng trống Osmol huyết trong khoảng bình thường (-14 tới 10 mOsm/kg)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</si>
</sst>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7615-9378-46B6-BA57-D1889F2B1770}">
  <dimension ref="A1:A5"/>
  <sheetViews>
    <sheetView workbookViewId="0">
      <selection activeCell="A4" sqref="A4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57.6" x14ac:dyDescent="0.3">
      <c r="A5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5BE0-4973-4F69-9D18-A730189A2580}">
  <dimension ref="A1:H102"/>
  <sheetViews>
    <sheetView tabSelected="1" workbookViewId="0">
      <selection activeCell="E7" sqref="E7"/>
    </sheetView>
  </sheetViews>
  <sheetFormatPr defaultRowHeight="14.4" x14ac:dyDescent="0.3"/>
  <cols>
    <col min="1" max="1" width="9.5546875" bestFit="1" customWidth="1"/>
    <col min="5" max="5" width="10" bestFit="1" customWidth="1"/>
    <col min="7" max="7" width="41.5546875" bestFit="1" customWidth="1"/>
    <col min="8" max="8" width="60.21875" bestFit="1" customWidth="1"/>
  </cols>
  <sheetData>
    <row r="1" spans="1:8" x14ac:dyDescent="0.3">
      <c r="A1" s="2" t="s">
        <v>9</v>
      </c>
      <c r="B1" s="2" t="s">
        <v>5</v>
      </c>
      <c r="C1" s="2" t="s">
        <v>6</v>
      </c>
      <c r="D1" s="2" t="s">
        <v>7</v>
      </c>
      <c r="E1" s="2" t="s">
        <v>8</v>
      </c>
      <c r="G1" s="2" t="s">
        <v>23</v>
      </c>
      <c r="H1" s="2"/>
    </row>
    <row r="2" spans="1:8" x14ac:dyDescent="0.3">
      <c r="A2" s="2" t="s">
        <v>10</v>
      </c>
      <c r="B2" s="2">
        <v>0</v>
      </c>
      <c r="C2" s="2">
        <v>0</v>
      </c>
      <c r="D2" s="2">
        <v>0</v>
      </c>
      <c r="E2" s="2">
        <v>0</v>
      </c>
      <c r="G2" s="2" t="s">
        <v>11</v>
      </c>
      <c r="H2" s="2" t="s">
        <v>12</v>
      </c>
    </row>
    <row r="3" spans="1:8" x14ac:dyDescent="0.3">
      <c r="A3" s="2">
        <f t="shared" ref="A3:A66" si="0">IFERROR(IF(LEN(B3)&gt;0,A2+1,""),1)</f>
        <v>1</v>
      </c>
      <c r="B3" s="2">
        <v>138</v>
      </c>
      <c r="C3" s="2">
        <v>12.5</v>
      </c>
      <c r="D3" s="2">
        <v>121</v>
      </c>
      <c r="E3" s="2">
        <v>281</v>
      </c>
      <c r="G3" s="2" t="s">
        <v>13</v>
      </c>
      <c r="H3" s="2" t="s">
        <v>25</v>
      </c>
    </row>
    <row r="4" spans="1:8" x14ac:dyDescent="0.3">
      <c r="A4" s="2">
        <f t="shared" si="0"/>
        <v>2</v>
      </c>
      <c r="B4" s="2">
        <v>145</v>
      </c>
      <c r="C4" s="2">
        <v>12.7</v>
      </c>
      <c r="D4" s="2">
        <v>144</v>
      </c>
      <c r="E4" s="2">
        <v>292</v>
      </c>
      <c r="G4" s="2" t="s">
        <v>14</v>
      </c>
      <c r="H4" s="2" t="s">
        <v>25</v>
      </c>
    </row>
    <row r="5" spans="1:8" x14ac:dyDescent="0.3">
      <c r="A5" s="2">
        <f t="shared" si="0"/>
        <v>3</v>
      </c>
      <c r="B5" s="2">
        <v>140</v>
      </c>
      <c r="C5" s="2">
        <v>15.6</v>
      </c>
      <c r="D5" s="2">
        <v>109</v>
      </c>
      <c r="E5" s="2">
        <v>282</v>
      </c>
      <c r="G5" s="2" t="s">
        <v>15</v>
      </c>
      <c r="H5" s="2" t="s">
        <v>25</v>
      </c>
    </row>
    <row r="6" spans="1:8" x14ac:dyDescent="0.3">
      <c r="A6" s="2">
        <f t="shared" si="0"/>
        <v>4</v>
      </c>
      <c r="B6" s="2">
        <v>137</v>
      </c>
      <c r="C6" s="2">
        <v>12.8</v>
      </c>
      <c r="D6" s="2">
        <v>131</v>
      </c>
      <c r="E6" s="2">
        <v>288</v>
      </c>
      <c r="G6" s="2" t="s">
        <v>16</v>
      </c>
      <c r="H6" s="2" t="s">
        <v>25</v>
      </c>
    </row>
    <row r="7" spans="1:8" x14ac:dyDescent="0.3">
      <c r="A7" s="2">
        <f t="shared" si="0"/>
        <v>5</v>
      </c>
      <c r="B7" s="2">
        <v>144</v>
      </c>
      <c r="C7" s="2">
        <v>8.1</v>
      </c>
      <c r="D7" s="2">
        <v>149</v>
      </c>
      <c r="E7" s="2">
        <v>286</v>
      </c>
      <c r="G7" s="2" t="s">
        <v>17</v>
      </c>
      <c r="H7" s="2" t="s">
        <v>25</v>
      </c>
    </row>
    <row r="8" spans="1:8" x14ac:dyDescent="0.3">
      <c r="A8" s="2">
        <f t="shared" si="0"/>
        <v>6</v>
      </c>
      <c r="B8" s="2">
        <v>144</v>
      </c>
      <c r="C8" s="2">
        <v>17.5</v>
      </c>
      <c r="D8" s="2">
        <v>116</v>
      </c>
      <c r="E8" s="2">
        <v>289</v>
      </c>
      <c r="G8" s="2" t="s">
        <v>18</v>
      </c>
      <c r="H8" s="2" t="s">
        <v>25</v>
      </c>
    </row>
    <row r="9" spans="1:8" x14ac:dyDescent="0.3">
      <c r="A9" s="2">
        <f t="shared" si="0"/>
        <v>7</v>
      </c>
      <c r="B9" s="2">
        <v>141</v>
      </c>
      <c r="C9" s="2">
        <v>8.3000000000000007</v>
      </c>
      <c r="D9" s="2">
        <v>104</v>
      </c>
      <c r="E9" s="2">
        <v>276</v>
      </c>
      <c r="G9" s="2" t="s">
        <v>19</v>
      </c>
      <c r="H9" s="2" t="s">
        <v>24</v>
      </c>
    </row>
    <row r="10" spans="1:8" x14ac:dyDescent="0.3">
      <c r="A10" s="2">
        <f t="shared" si="0"/>
        <v>8</v>
      </c>
      <c r="B10" s="2">
        <v>137</v>
      </c>
      <c r="C10" s="2">
        <v>11.5</v>
      </c>
      <c r="D10" s="2">
        <v>136</v>
      </c>
      <c r="E10" s="2">
        <v>284</v>
      </c>
      <c r="G10" s="2" t="s">
        <v>20</v>
      </c>
      <c r="H10" s="2" t="s">
        <v>25</v>
      </c>
    </row>
    <row r="11" spans="1:8" x14ac:dyDescent="0.3">
      <c r="A11" s="2">
        <f t="shared" si="0"/>
        <v>9</v>
      </c>
      <c r="B11" s="2">
        <v>137</v>
      </c>
      <c r="C11" s="2">
        <v>19.3</v>
      </c>
      <c r="D11" s="2">
        <v>117</v>
      </c>
      <c r="E11" s="2">
        <v>276</v>
      </c>
      <c r="G11" s="2" t="s">
        <v>21</v>
      </c>
      <c r="H11" s="2" t="s">
        <v>25</v>
      </c>
    </row>
    <row r="12" spans="1:8" x14ac:dyDescent="0.3">
      <c r="A12" s="2">
        <f t="shared" si="0"/>
        <v>10</v>
      </c>
      <c r="B12" s="2">
        <v>139</v>
      </c>
      <c r="C12" s="2">
        <v>24</v>
      </c>
      <c r="D12" s="2">
        <v>145</v>
      </c>
      <c r="E12" s="2">
        <v>288</v>
      </c>
      <c r="G12" s="2" t="s">
        <v>22</v>
      </c>
      <c r="H12" s="2" t="s">
        <v>25</v>
      </c>
    </row>
    <row r="13" spans="1:8" x14ac:dyDescent="0.3">
      <c r="A13" s="2" t="str">
        <f t="shared" si="0"/>
        <v/>
      </c>
      <c r="B13" s="2"/>
      <c r="C13" s="2"/>
      <c r="D13" s="2"/>
      <c r="E13" s="2"/>
    </row>
    <row r="14" spans="1:8" x14ac:dyDescent="0.3">
      <c r="A14" s="2" t="str">
        <f t="shared" si="0"/>
        <v/>
      </c>
      <c r="B14" s="2"/>
      <c r="C14" s="2"/>
      <c r="D14" s="2"/>
      <c r="E14" s="2"/>
    </row>
    <row r="15" spans="1:8" x14ac:dyDescent="0.3">
      <c r="A15" s="2" t="str">
        <f t="shared" si="0"/>
        <v/>
      </c>
      <c r="B15" s="2"/>
      <c r="C15" s="2"/>
      <c r="D15" s="2"/>
      <c r="E15" s="2"/>
    </row>
    <row r="16" spans="1:8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6D35-2420-4F63-A2CB-2D80EFE64E23}">
  <dimension ref="A1:E102"/>
  <sheetViews>
    <sheetView workbookViewId="0">
      <selection activeCell="C27" sqref="C27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9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s="2" t="s">
        <v>10</v>
      </c>
      <c r="B2" s="2">
        <v>0</v>
      </c>
      <c r="C2" s="2">
        <v>0</v>
      </c>
      <c r="D2" s="2">
        <v>0</v>
      </c>
      <c r="E2" s="2">
        <v>0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2024-04-16T15:00:10Z</dcterms:created>
  <dcterms:modified xsi:type="dcterms:W3CDTF">2024-04-26T15:42:44Z</dcterms:modified>
</cp:coreProperties>
</file>