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0842C39C-1B71-420C-8D79-2EB0AD5BA3B5}" xr6:coauthVersionLast="47" xr6:coauthVersionMax="47" xr10:uidLastSave="{00000000-0000-0000-0000-000000000000}"/>
  <bookViews>
    <workbookView xWindow="-108" yWindow="-108" windowWidth="23256" windowHeight="13176" activeTab="1" xr2:uid="{8CF33B7B-D319-41CD-A5CF-A544BB16B9AB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<sst xmlns="http://schemas.openxmlformats.org/spreadsheetml/2006/main" count="37" uniqueCount="25">
  <si>
    <t>15. Độ lọc cầu thận ước lượng (eGFR) (công thức CKD-EPI) (C_A15)_x000D_
Số lượng biến: 3</t>
  </si>
  <si>
    <t>15.1. Tên biến: gioitinh_x000D_
Tên đầy đủ: Giới tính_x000D_
Loại biến: Định tính_x000D_
Danh sách giá trị biến: (mã hóa): giá trị tương ứng_x000D_
(1): Nam_x000D_
(2): Nữ</t>
  </si>
  <si>
    <t>15.2. Tên biến: tuoi
Tên đầy đủ: Tuổi
Loại biến: Liên tục
Đơn vị chuẩn: năm</t>
  </si>
  <si>
    <t>15.3. Tên biến: CreatininSerum
Tên đầy đủ: Creatinin huyết thanh
Loại biến: Liên tục
Đơn vị chuẩn: mg/dL</t>
  </si>
  <si>
    <t>Tên biến</t>
  </si>
  <si>
    <t>Số giá trị</t>
  </si>
  <si>
    <t>gioitinh</t>
  </si>
  <si>
    <t>tuoi</t>
  </si>
  <si>
    <t>CreatininSerum</t>
  </si>
  <si>
    <t>Độ lọc cầu thận ước lượng (eGFR CKD-EPI) (mL/phút/1.73m^2)</t>
  </si>
  <si>
    <t>Diễn giải</t>
  </si>
  <si>
    <t>98.21</t>
  </si>
  <si>
    <t>Giai đoạn 1: eGFR bình thường hoặc cao (eGFR &gt; 90 mL/phút) (KDIGO 2012)</t>
  </si>
  <si>
    <t>70.01</t>
  </si>
  <si>
    <t>Giai đoạn 2: Bệnh thận mạn nhẹ (eGFR = 60-89 mL/phút) (KDIGO 2012)</t>
  </si>
  <si>
    <t>71.69</t>
  </si>
  <si>
    <t>73.22</t>
  </si>
  <si>
    <t>115.32</t>
  </si>
  <si>
    <t>117.1</t>
  </si>
  <si>
    <t>47.21</t>
  </si>
  <si>
    <t>Giai đoạn 3B: Bệnh thận mạn trung bình (eGFR = 30-44 mL/phút) (KDIGO 2012)</t>
  </si>
  <si>
    <t>71.83</t>
  </si>
  <si>
    <t>88.75</t>
  </si>
  <si>
    <t>99.12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</si>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</sst>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37E8-FD72-4D89-850A-77684EA20486}">
  <dimension ref="A1:A4"/>
  <sheetViews>
    <sheetView workbookViewId="0"/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86.4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5EA1-52EC-4832-A482-899720F05AAA}">
  <dimension ref="A1:G102"/>
  <sheetViews>
    <sheetView tabSelected="1" workbookViewId="0">
      <selection activeCell="F4" sqref="F4"/>
    </sheetView>
  </sheetViews>
  <sheetFormatPr defaultRowHeight="14.4" x14ac:dyDescent="0.3"/>
  <cols>
    <col min="1" max="1" width="9.5546875" bestFit="1" customWidth="1"/>
    <col min="4" max="4" width="13.6640625" bestFit="1" customWidth="1"/>
    <col min="6" max="6" width="51.33203125" bestFit="1" customWidth="1"/>
    <col min="7" max="7" width="63.7773437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2" t="s">
        <v>24</v>
      </c>
      <c r="G1" s="2"/>
    </row>
    <row r="2" spans="1:7" x14ac:dyDescent="0.3">
      <c r="A2" s="2" t="s">
        <v>5</v>
      </c>
      <c r="B2" s="2">
        <v>2</v>
      </c>
      <c r="C2" s="2">
        <v>0</v>
      </c>
      <c r="D2" s="2">
        <v>0</v>
      </c>
      <c r="F2" s="2" t="s">
        <v>9</v>
      </c>
      <c r="G2" s="2" t="s">
        <v>10</v>
      </c>
    </row>
    <row r="3" spans="1:7" x14ac:dyDescent="0.3">
      <c r="A3" s="2">
        <f t="shared" ref="A3:A66" si="0">IFERROR(IF(LEN(B3)&gt;0,A2+1,""),1)</f>
        <v>1</v>
      </c>
      <c r="B3" s="2">
        <v>1</v>
      </c>
      <c r="C3" s="2">
        <v>65</v>
      </c>
      <c r="D3" s="2">
        <v>0.8</v>
      </c>
      <c r="F3" s="2" t="s">
        <v>11</v>
      </c>
      <c r="G3" s="2" t="s">
        <v>12</v>
      </c>
    </row>
    <row r="4" spans="1:7" x14ac:dyDescent="0.3">
      <c r="A4" s="2">
        <f t="shared" si="0"/>
        <v>2</v>
      </c>
      <c r="B4" s="2">
        <v>1</v>
      </c>
      <c r="C4" s="2">
        <v>75</v>
      </c>
      <c r="D4" s="2">
        <v>1.1000000000000001</v>
      </c>
      <c r="F4" s="2" t="s">
        <v>13</v>
      </c>
      <c r="G4" s="2" t="s">
        <v>14</v>
      </c>
    </row>
    <row r="5" spans="1:7" x14ac:dyDescent="0.3">
      <c r="A5" s="2">
        <f t="shared" si="0"/>
        <v>3</v>
      </c>
      <c r="B5" s="2">
        <v>2</v>
      </c>
      <c r="C5" s="2">
        <v>43</v>
      </c>
      <c r="D5" s="2">
        <v>1</v>
      </c>
      <c r="F5" s="2" t="s">
        <v>15</v>
      </c>
      <c r="G5" s="2" t="s">
        <v>14</v>
      </c>
    </row>
    <row r="6" spans="1:7" x14ac:dyDescent="0.3">
      <c r="A6" s="2">
        <f t="shared" si="0"/>
        <v>4</v>
      </c>
      <c r="B6" s="2">
        <v>1</v>
      </c>
      <c r="C6" s="2">
        <v>51</v>
      </c>
      <c r="D6" s="2">
        <v>1.2</v>
      </c>
      <c r="F6" s="2" t="s">
        <v>16</v>
      </c>
      <c r="G6" s="2" t="s">
        <v>14</v>
      </c>
    </row>
    <row r="7" spans="1:7" x14ac:dyDescent="0.3">
      <c r="A7" s="2">
        <f t="shared" si="0"/>
        <v>5</v>
      </c>
      <c r="B7" s="2">
        <v>1</v>
      </c>
      <c r="C7" s="2">
        <v>62</v>
      </c>
      <c r="D7" s="2">
        <v>0.5</v>
      </c>
      <c r="F7" s="2" t="s">
        <v>17</v>
      </c>
      <c r="G7" s="2" t="s">
        <v>12</v>
      </c>
    </row>
    <row r="8" spans="1:7" x14ac:dyDescent="0.3">
      <c r="A8" s="2">
        <f t="shared" si="0"/>
        <v>6</v>
      </c>
      <c r="B8" s="2">
        <v>1</v>
      </c>
      <c r="C8" s="2">
        <v>31</v>
      </c>
      <c r="D8" s="2">
        <v>0.9</v>
      </c>
      <c r="F8" s="2" t="s">
        <v>18</v>
      </c>
      <c r="G8" s="2" t="s">
        <v>12</v>
      </c>
    </row>
    <row r="9" spans="1:7" x14ac:dyDescent="0.3">
      <c r="A9" s="2">
        <f t="shared" si="0"/>
        <v>7</v>
      </c>
      <c r="B9" s="2">
        <v>2</v>
      </c>
      <c r="C9" s="2">
        <v>75</v>
      </c>
      <c r="D9" s="2">
        <v>1.2</v>
      </c>
      <c r="F9" s="2" t="s">
        <v>19</v>
      </c>
      <c r="G9" s="2" t="s">
        <v>20</v>
      </c>
    </row>
    <row r="10" spans="1:7" x14ac:dyDescent="0.3">
      <c r="A10" s="2">
        <f t="shared" si="0"/>
        <v>8</v>
      </c>
      <c r="B10" s="2">
        <v>2</v>
      </c>
      <c r="C10" s="2">
        <v>63</v>
      </c>
      <c r="D10" s="2">
        <v>0.9</v>
      </c>
      <c r="F10" s="2" t="s">
        <v>21</v>
      </c>
      <c r="G10" s="2" t="s">
        <v>14</v>
      </c>
    </row>
    <row r="11" spans="1:7" x14ac:dyDescent="0.3">
      <c r="A11" s="2">
        <f t="shared" si="0"/>
        <v>9</v>
      </c>
      <c r="B11" s="2">
        <v>2</v>
      </c>
      <c r="C11" s="2">
        <v>29</v>
      </c>
      <c r="D11" s="2">
        <v>0.9</v>
      </c>
      <c r="F11" s="2" t="s">
        <v>22</v>
      </c>
      <c r="G11" s="2" t="s">
        <v>14</v>
      </c>
    </row>
    <row r="12" spans="1:7" x14ac:dyDescent="0.3">
      <c r="A12" s="2">
        <f t="shared" si="0"/>
        <v>10</v>
      </c>
      <c r="B12" s="2">
        <v>1</v>
      </c>
      <c r="C12" s="2">
        <v>70</v>
      </c>
      <c r="D12" s="2">
        <v>0.7</v>
      </c>
      <c r="F12" s="2" t="s">
        <v>23</v>
      </c>
      <c r="G12" s="2" t="s">
        <v>12</v>
      </c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3656-2196-43F7-ADDE-E167088CEC0F}">
  <dimension ref="A1:D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2024-04-16T15:00:24Z</dcterms:created>
  <dcterms:modified xsi:type="dcterms:W3CDTF">2024-04-26T07:36:01Z</dcterms:modified>
</cp:coreProperties>
</file>