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3967E0F6-3623-44B7-9390-7BC78BCD43BA}" xr6:coauthVersionLast="47" xr6:coauthVersionMax="47" xr10:uidLastSave="{00000000-0000-0000-0000-000000000000}"/>
  <bookViews>
    <workbookView xWindow="-108" yWindow="-108" windowWidth="23256" windowHeight="13176" activeTab="1" xr2:uid="{EE984837-F70C-407A-91A7-A670099C555B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<sst xmlns="http://schemas.openxmlformats.org/spreadsheetml/2006/main" count="43" uniqueCount="28">
  <si>
    <t>Tên biến</t>
  </si>
  <si>
    <t>Số giá trị</t>
  </si>
  <si>
    <t>gioitinh</t>
  </si>
  <si>
    <t>tuoi</t>
  </si>
  <si>
    <t>CreatininUrine</t>
  </si>
  <si>
    <t>chungtoc</t>
  </si>
  <si>
    <t>AlbuminUrine</t>
  </si>
  <si>
    <t>23. Ước lượng bài tiết albumin từ albumin niệu và creatinin (C_A23)_x000D_
Số lượng biến: 5</t>
  </si>
  <si>
    <t>23.1. Tên biến: gioitinh_x000D_
Tên đầy đủ: Giới tính_x000D_
Loại biến: Định tính_x000D_
Danh sách giá trị biến: (mã hóa): giá trị tương ứng_x000D_
(1): Nam_x000D_
(2): Nữ</t>
  </si>
  <si>
    <t>23.2. Tên biến: tuoi
Tên đầy đủ: Tuổi
Loại biến: Liên tục
Đơn vị chuẩn: năm</t>
  </si>
  <si>
    <t>23.3. Tên biến: CreatininUrine
Tên đầy đủ: Creatinin niệu
Loại biến: Liên tục
Đơn vị chuẩn: mg/dL</t>
  </si>
  <si>
    <t>23.4. Tên biến: chungtoc_x000D_
Tên đầy đủ: Chủng tộc_x000D_
Loại biến: Định tính_x000D_
Danh sách giá trị biến: (mã hóa): giá trị tương ứng_x000D_
(1): Người da trắng_x000D_
(2): Người da đen_x000D_
(3): Người châu Á_x000D_
(4): Người gốc Latinh &amp; Tây Ban Nha_x000D_
(5): Khác</t>
  </si>
  <si>
    <t>23.5. Tên biến: AlbuminUrine
Tên đầy đủ: Nồng độ albumin niệu
Loại biến: Liên tục
Đơn vị chuẩn: mg/dL</t>
  </si>
  <si>
    <t>Tốc độ bài tiết albumin ước lượng (eAER) (mg/ngày)</t>
  </si>
  <si>
    <t>Diễn giải</t>
  </si>
  <si>
    <t>Albumin niệu ở mức bình thường: &lt; 30 mg/ngày</t>
  </si>
  <si>
    <t>Tăng albumin niệu nhẹ: 30 - 300 mg/ngày</t>
  </si>
  <si>
    <t>Kết quả dự kiến</t>
  </si>
  <si>
    <t>1.57</t>
  </si>
  <si>
    <t>1.6</t>
  </si>
  <si>
    <t>10.63</t>
  </si>
  <si>
    <t>8.17</t>
  </si>
  <si>
    <t>2.99</t>
  </si>
  <si>
    <t>62.65</t>
  </si>
  <si>
    <t>11.13</t>
  </si>
  <si>
    <t>0.92</t>
  </si>
  <si>
    <t>15.56</t>
  </si>
  <si>
    <t>3.57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</si>
</sst>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013B-BBE4-4FDF-ADE5-83112DF8FCC1}">
  <dimension ref="A1:A6"/>
  <sheetViews>
    <sheetView workbookViewId="0">
      <selection activeCell="A4" sqref="A4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7</v>
      </c>
    </row>
    <row r="2" spans="1:1" ht="86.4" x14ac:dyDescent="0.3">
      <c r="A2" s="1" t="s">
        <v>8</v>
      </c>
    </row>
    <row r="3" spans="1:1" ht="57.6" x14ac:dyDescent="0.3">
      <c r="A3" s="1" t="s">
        <v>9</v>
      </c>
    </row>
    <row r="4" spans="1:1" ht="57.6" x14ac:dyDescent="0.3">
      <c r="A4" s="1" t="s">
        <v>10</v>
      </c>
    </row>
    <row r="5" spans="1:1" ht="129.6" x14ac:dyDescent="0.3">
      <c r="A5" s="1" t="s">
        <v>11</v>
      </c>
    </row>
    <row r="6" spans="1:1" ht="57.6" x14ac:dyDescent="0.3">
      <c r="A6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BC47-8903-4EFA-93CE-22012803BA2C}">
  <dimension ref="A1:I102"/>
  <sheetViews>
    <sheetView tabSelected="1" workbookViewId="0">
      <selection activeCell="H4" sqref="H4"/>
    </sheetView>
  </sheetViews>
  <sheetFormatPr defaultRowHeight="14.4" x14ac:dyDescent="0.3"/>
  <cols>
    <col min="1" max="1" width="9.5546875" bestFit="1" customWidth="1"/>
    <col min="8" max="8" width="41.5546875" bestFit="1" customWidth="1"/>
    <col min="9" max="9" width="38.4414062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3" t="s">
        <v>17</v>
      </c>
      <c r="I1" s="2"/>
    </row>
    <row r="2" spans="1:9" x14ac:dyDescent="0.3">
      <c r="A2" s="2" t="s">
        <v>1</v>
      </c>
      <c r="B2" s="2">
        <v>2</v>
      </c>
      <c r="C2" s="2">
        <v>0</v>
      </c>
      <c r="D2" s="2">
        <v>0</v>
      </c>
      <c r="E2" s="2">
        <v>5</v>
      </c>
      <c r="F2" s="2">
        <v>0</v>
      </c>
      <c r="H2" s="2" t="s">
        <v>13</v>
      </c>
      <c r="I2" s="2" t="s">
        <v>14</v>
      </c>
    </row>
    <row r="3" spans="1:9" x14ac:dyDescent="0.3">
      <c r="A3" s="2">
        <f t="shared" ref="A3:A66" si="0">IFERROR(IF(LEN(B3)&gt;0,A2+1,""),1)</f>
        <v>1</v>
      </c>
      <c r="B3" s="2">
        <v>1</v>
      </c>
      <c r="C3" s="2">
        <v>25</v>
      </c>
      <c r="D3" s="2">
        <v>92</v>
      </c>
      <c r="E3" s="2">
        <v>1</v>
      </c>
      <c r="F3" s="2">
        <v>0.08</v>
      </c>
      <c r="H3" s="2" t="s">
        <v>18</v>
      </c>
      <c r="I3" s="2" t="s">
        <v>15</v>
      </c>
    </row>
    <row r="4" spans="1:9" x14ac:dyDescent="0.3">
      <c r="A4" s="2">
        <f t="shared" si="0"/>
        <v>2</v>
      </c>
      <c r="B4" s="2">
        <v>2</v>
      </c>
      <c r="C4" s="2">
        <v>45</v>
      </c>
      <c r="D4" s="2">
        <v>190</v>
      </c>
      <c r="E4" s="2">
        <v>5</v>
      </c>
      <c r="F4" s="2">
        <v>0.28000000000000003</v>
      </c>
      <c r="H4" s="2" t="s">
        <v>19</v>
      </c>
      <c r="I4" s="2" t="s">
        <v>15</v>
      </c>
    </row>
    <row r="5" spans="1:9" x14ac:dyDescent="0.3">
      <c r="A5" s="2">
        <f t="shared" si="0"/>
        <v>3</v>
      </c>
      <c r="B5" s="2">
        <v>1</v>
      </c>
      <c r="C5" s="2">
        <v>45</v>
      </c>
      <c r="D5" s="2">
        <v>337</v>
      </c>
      <c r="E5" s="2">
        <v>4</v>
      </c>
      <c r="F5" s="2">
        <v>2.06</v>
      </c>
      <c r="H5" s="2" t="s">
        <v>20</v>
      </c>
      <c r="I5" s="2" t="s">
        <v>15</v>
      </c>
    </row>
    <row r="6" spans="1:9" x14ac:dyDescent="0.3">
      <c r="A6" s="2">
        <f t="shared" si="0"/>
        <v>4</v>
      </c>
      <c r="B6" s="2">
        <v>2</v>
      </c>
      <c r="C6" s="2">
        <v>49</v>
      </c>
      <c r="D6" s="2">
        <v>354</v>
      </c>
      <c r="E6" s="2">
        <v>2</v>
      </c>
      <c r="F6" s="2">
        <v>2.7</v>
      </c>
      <c r="H6" s="2" t="s">
        <v>21</v>
      </c>
      <c r="I6" s="2" t="s">
        <v>15</v>
      </c>
    </row>
    <row r="7" spans="1:9" x14ac:dyDescent="0.3">
      <c r="A7" s="2">
        <f t="shared" si="0"/>
        <v>5</v>
      </c>
      <c r="B7" s="2">
        <v>1</v>
      </c>
      <c r="C7" s="2">
        <v>66</v>
      </c>
      <c r="D7" s="2">
        <v>395</v>
      </c>
      <c r="E7" s="2">
        <v>1</v>
      </c>
      <c r="F7" s="2">
        <v>0.72</v>
      </c>
      <c r="H7" s="2" t="s">
        <v>22</v>
      </c>
      <c r="I7" s="2" t="s">
        <v>15</v>
      </c>
    </row>
    <row r="8" spans="1:9" x14ac:dyDescent="0.3">
      <c r="A8" s="2">
        <f t="shared" si="0"/>
        <v>6</v>
      </c>
      <c r="B8" s="2">
        <v>2</v>
      </c>
      <c r="C8" s="2">
        <v>52</v>
      </c>
      <c r="D8" s="2">
        <v>66</v>
      </c>
      <c r="E8" s="2">
        <v>1</v>
      </c>
      <c r="F8" s="2">
        <v>3.6</v>
      </c>
      <c r="H8" s="2" t="s">
        <v>23</v>
      </c>
      <c r="I8" s="2" t="s">
        <v>16</v>
      </c>
    </row>
    <row r="9" spans="1:9" x14ac:dyDescent="0.3">
      <c r="A9" s="2">
        <f t="shared" si="0"/>
        <v>7</v>
      </c>
      <c r="B9" s="2">
        <v>2</v>
      </c>
      <c r="C9" s="2">
        <v>48</v>
      </c>
      <c r="D9" s="2">
        <v>86</v>
      </c>
      <c r="E9" s="2">
        <v>2</v>
      </c>
      <c r="F9" s="2">
        <v>0.89</v>
      </c>
      <c r="H9" s="2" t="s">
        <v>24</v>
      </c>
      <c r="I9" s="2" t="s">
        <v>15</v>
      </c>
    </row>
    <row r="10" spans="1:9" x14ac:dyDescent="0.3">
      <c r="A10" s="2">
        <f t="shared" si="0"/>
        <v>8</v>
      </c>
      <c r="B10" s="2">
        <v>1</v>
      </c>
      <c r="C10" s="2">
        <v>40</v>
      </c>
      <c r="D10" s="2">
        <v>287</v>
      </c>
      <c r="E10" s="2">
        <v>3</v>
      </c>
      <c r="F10" s="2">
        <v>0.15</v>
      </c>
      <c r="H10" s="2" t="s">
        <v>25</v>
      </c>
      <c r="I10" s="2" t="s">
        <v>15</v>
      </c>
    </row>
    <row r="11" spans="1:9" x14ac:dyDescent="0.3">
      <c r="A11" s="2">
        <f t="shared" si="0"/>
        <v>9</v>
      </c>
      <c r="B11" s="2">
        <v>1</v>
      </c>
      <c r="C11" s="2">
        <v>57</v>
      </c>
      <c r="D11" s="2">
        <v>137</v>
      </c>
      <c r="E11" s="2">
        <v>1</v>
      </c>
      <c r="F11" s="2">
        <v>1.21</v>
      </c>
      <c r="H11" s="2" t="s">
        <v>26</v>
      </c>
      <c r="I11" s="2" t="s">
        <v>15</v>
      </c>
    </row>
    <row r="12" spans="1:9" x14ac:dyDescent="0.3">
      <c r="A12" s="2">
        <f t="shared" si="0"/>
        <v>10</v>
      </c>
      <c r="B12" s="2">
        <v>2</v>
      </c>
      <c r="C12" s="2">
        <v>37</v>
      </c>
      <c r="D12" s="2">
        <v>358</v>
      </c>
      <c r="E12" s="2">
        <v>3</v>
      </c>
      <c r="F12" s="2">
        <v>1.1499999999999999</v>
      </c>
      <c r="H12" s="2" t="s">
        <v>27</v>
      </c>
      <c r="I12" s="2" t="s">
        <v>15</v>
      </c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616B-BEA8-4EAD-AB90-CF956BD92483}">
  <dimension ref="A1:F102"/>
  <sheetViews>
    <sheetView workbookViewId="0"/>
  </sheetViews>
  <sheetFormatPr defaultRowHeight="14.4" x14ac:dyDescent="0.3"/>
  <cols>
    <col min="1" max="1" width="9.554687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1</v>
      </c>
      <c r="B2" s="2">
        <v>2</v>
      </c>
      <c r="C2" s="2">
        <v>0</v>
      </c>
      <c r="D2" s="2">
        <v>0</v>
      </c>
      <c r="E2" s="2">
        <v>5</v>
      </c>
      <c r="F2" s="2">
        <v>0</v>
      </c>
    </row>
    <row r="3" spans="1: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2024-04-16T15:01:01Z</dcterms:created>
  <dcterms:modified xsi:type="dcterms:W3CDTF">2024-04-26T09:03:32Z</dcterms:modified>
</cp:coreProperties>
</file>