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2B0BEBEA-93BE-4901-AD55-2512AA8DB071}" xr6:coauthVersionLast="47" xr6:coauthVersionMax="47" xr10:uidLastSave="{00000000-0000-0000-0000-000000000000}"/>
  <bookViews>
    <workbookView xWindow="-108" yWindow="-108" windowWidth="23256" windowHeight="13176" activeTab="1" xr2:uid="{7BCA755C-961E-4FD4-B1E6-EBE49C17889E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<sst xmlns="http://schemas.openxmlformats.org/spreadsheetml/2006/main" count="34" uniqueCount="30">
  <si>
    <t>Tên biến</t>
  </si>
  <si>
    <t>Số giá trị</t>
  </si>
  <si>
    <t>CreatininUrine</t>
  </si>
  <si>
    <t>ProteinUrine</t>
  </si>
  <si>
    <t>17. Ước lượng protein niệu bài tiết trong 24 giờ cho PNCT (từ tỷ lệ protein niệu/creatinine) (C_B16)
Số lượng biến: 2</t>
  </si>
  <si>
    <t>17.1. Tên biến: CreatininUrine
Tên đầy đủ: Creatinin niệu
Loại biến: Liên tục
Đơn vị chuẩn: mg/dL</t>
  </si>
  <si>
    <t>17.2. Tên biến: ProteinUrine
Tên đầy đủ: Nồng độ protein niệu
Loại biến: Liên tục
Đơn vị chuẩn: mg/dL</t>
  </si>
  <si>
    <t>Ước lượng protein niệu bài tiết trong 24h (mg)</t>
  </si>
  <si>
    <t>Diễn giải</t>
  </si>
  <si>
    <t>1515.64</t>
  </si>
  <si>
    <t>PCR = 1.15 mg/mg</t>
  </si>
  <si>
    <t>29.26</t>
  </si>
  <si>
    <t>PCR = 0.07 mg/mg</t>
  </si>
  <si>
    <t>434.45</t>
  </si>
  <si>
    <t>PCR = 0.36 mg/mg</t>
  </si>
  <si>
    <t>70.3</t>
  </si>
  <si>
    <t>PCR = 0.1 mg/mg</t>
  </si>
  <si>
    <t>769.12</t>
  </si>
  <si>
    <t>PCR = 0.6 mg/mg</t>
  </si>
  <si>
    <t>1562.72</t>
  </si>
  <si>
    <t>PCR = 1.18 mg/mg</t>
  </si>
  <si>
    <t>157.51</t>
  </si>
  <si>
    <t>PCR = 0.16 mg/mg</t>
  </si>
  <si>
    <t>690.62</t>
  </si>
  <si>
    <t>PCR = 0.55 mg/mg</t>
  </si>
  <si>
    <t>792.6</t>
  </si>
  <si>
    <t>PCR = 0.62 mg/mg</t>
  </si>
  <si>
    <t>1211.25</t>
  </si>
  <si>
    <t>PCR = 0.93 mg/mg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</si>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</sst>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DAAF-3AEF-4426-8F89-BA71EF6AC667}">
  <dimension ref="A1:A3"/>
  <sheetViews>
    <sheetView workbookViewId="0">
      <selection activeCell="A3" sqref="A1:A1048576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F7BE-127E-4EE5-ACBB-B9C90DD7C135}">
  <dimension ref="A1:F102"/>
  <sheetViews>
    <sheetView tabSelected="1" workbookViewId="0">
      <selection activeCell="E6" sqref="E6"/>
    </sheetView>
  </sheetViews>
  <sheetFormatPr defaultRowHeight="14.4" x14ac:dyDescent="0.3"/>
  <cols>
    <col min="1" max="1" width="9.5546875" bestFit="1" customWidth="1"/>
    <col min="5" max="5" width="36.88671875" bestFit="1" customWidth="1"/>
    <col min="6" max="6" width="15.664062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2" t="s">
        <v>29</v>
      </c>
      <c r="F1" s="2"/>
    </row>
    <row r="2" spans="1:6" x14ac:dyDescent="0.3">
      <c r="A2" s="2" t="s">
        <v>1</v>
      </c>
      <c r="B2" s="2">
        <v>0</v>
      </c>
      <c r="C2" s="2">
        <v>0</v>
      </c>
      <c r="E2" s="2" t="s">
        <v>7</v>
      </c>
      <c r="F2" s="2" t="s">
        <v>8</v>
      </c>
    </row>
    <row r="3" spans="1:6" x14ac:dyDescent="0.3">
      <c r="A3" s="2">
        <f t="shared" ref="A3:A66" si="0">IFERROR(IF(LEN(B3)&gt;0,A2+1,""),1)</f>
        <v>1</v>
      </c>
      <c r="B3" s="2">
        <v>12.2</v>
      </c>
      <c r="C3" s="2">
        <v>14</v>
      </c>
      <c r="E3" s="2" t="s">
        <v>9</v>
      </c>
      <c r="F3" s="2" t="s">
        <v>10</v>
      </c>
    </row>
    <row r="4" spans="1:6" x14ac:dyDescent="0.3">
      <c r="A4" s="2">
        <f t="shared" si="0"/>
        <v>2</v>
      </c>
      <c r="B4" s="2">
        <v>15.3</v>
      </c>
      <c r="C4" s="2">
        <v>1</v>
      </c>
      <c r="E4" s="2" t="s">
        <v>11</v>
      </c>
      <c r="F4" s="2" t="s">
        <v>12</v>
      </c>
    </row>
    <row r="5" spans="1:6" x14ac:dyDescent="0.3">
      <c r="A5" s="2">
        <f t="shared" si="0"/>
        <v>3</v>
      </c>
      <c r="B5" s="2">
        <v>11.1</v>
      </c>
      <c r="C5" s="2">
        <v>4</v>
      </c>
      <c r="E5" s="2" t="s">
        <v>13</v>
      </c>
      <c r="F5" s="2" t="s">
        <v>14</v>
      </c>
    </row>
    <row r="6" spans="1:6" x14ac:dyDescent="0.3">
      <c r="A6" s="2">
        <f t="shared" si="0"/>
        <v>4</v>
      </c>
      <c r="B6" s="2">
        <v>21</v>
      </c>
      <c r="C6" s="2">
        <v>2</v>
      </c>
      <c r="E6" s="2" t="s">
        <v>15</v>
      </c>
      <c r="F6" s="2" t="s">
        <v>16</v>
      </c>
    </row>
    <row r="7" spans="1:6" x14ac:dyDescent="0.3">
      <c r="A7" s="2">
        <f t="shared" si="0"/>
        <v>5</v>
      </c>
      <c r="B7" s="2">
        <v>14.9</v>
      </c>
      <c r="C7" s="2">
        <v>9</v>
      </c>
      <c r="E7" s="2" t="s">
        <v>17</v>
      </c>
      <c r="F7" s="2" t="s">
        <v>18</v>
      </c>
    </row>
    <row r="8" spans="1:6" x14ac:dyDescent="0.3">
      <c r="A8" s="2">
        <f t="shared" si="0"/>
        <v>6</v>
      </c>
      <c r="B8" s="2">
        <v>11</v>
      </c>
      <c r="C8" s="2">
        <v>13</v>
      </c>
      <c r="E8" s="2" t="s">
        <v>19</v>
      </c>
      <c r="F8" s="2" t="s">
        <v>20</v>
      </c>
    </row>
    <row r="9" spans="1:6" x14ac:dyDescent="0.3">
      <c r="A9" s="2">
        <f t="shared" si="0"/>
        <v>7</v>
      </c>
      <c r="B9" s="2">
        <v>12.6</v>
      </c>
      <c r="C9" s="2">
        <v>2</v>
      </c>
      <c r="E9" s="2" t="s">
        <v>21</v>
      </c>
      <c r="F9" s="2" t="s">
        <v>22</v>
      </c>
    </row>
    <row r="10" spans="1:6" x14ac:dyDescent="0.3">
      <c r="A10" s="2">
        <f t="shared" si="0"/>
        <v>8</v>
      </c>
      <c r="B10" s="2">
        <v>12.8</v>
      </c>
      <c r="C10" s="2">
        <v>7</v>
      </c>
      <c r="E10" s="2" t="s">
        <v>23</v>
      </c>
      <c r="F10" s="2" t="s">
        <v>24</v>
      </c>
    </row>
    <row r="11" spans="1:6" x14ac:dyDescent="0.3">
      <c r="A11" s="2">
        <f t="shared" si="0"/>
        <v>9</v>
      </c>
      <c r="B11" s="2">
        <v>16.100000000000001</v>
      </c>
      <c r="C11" s="2">
        <v>10</v>
      </c>
      <c r="E11" s="2" t="s">
        <v>25</v>
      </c>
      <c r="F11" s="2" t="s">
        <v>26</v>
      </c>
    </row>
    <row r="12" spans="1:6" x14ac:dyDescent="0.3">
      <c r="A12" s="2">
        <f t="shared" si="0"/>
        <v>10</v>
      </c>
      <c r="B12" s="2">
        <v>16.2</v>
      </c>
      <c r="C12" s="2">
        <v>15</v>
      </c>
      <c r="E12" s="2" t="s">
        <v>27</v>
      </c>
      <c r="F12" s="2" t="s">
        <v>28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E82C-D4A2-4844-A67B-942800AA451D}">
  <dimension ref="A1:C102"/>
  <sheetViews>
    <sheetView workbookViewId="0">
      <selection activeCell="A2" sqref="A1:C10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2024-04-16T15:04:04Z</dcterms:created>
  <dcterms:modified xsi:type="dcterms:W3CDTF">2024-04-26T15:27:33Z</dcterms:modified>
</cp:coreProperties>
</file>