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ED1AB554-AE5B-4DAD-9211-CA0E2714068B}" xr6:coauthVersionLast="47" xr6:coauthVersionMax="47" xr10:uidLastSave="{00000000-0000-0000-0000-000000000000}"/>
  <bookViews>
    <workbookView xWindow="-108" yWindow="-108" windowWidth="23256" windowHeight="13176" activeTab="1" xr2:uid="{8DE67B80-4253-4378-AEB4-505887C63875}"/>
  </bookViews>
  <sheets>
    <sheet name="Thông tin" sheetId="1" r:id="rId1"/>
    <sheet name="Mẫu" sheetId="3" r:id="rId2"/>
    <sheet name="Test" sheetId="4" state="hidden" r:id="rId3"/>
    <sheet name="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4" l="1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U20" i="4"/>
  <c r="R20" i="4"/>
  <c r="P20" i="4"/>
  <c r="O20" i="4"/>
  <c r="N20" i="4"/>
  <c r="U19" i="4"/>
  <c r="R19" i="4"/>
  <c r="P19" i="4"/>
  <c r="O19" i="4"/>
  <c r="U18" i="4"/>
  <c r="R18" i="4"/>
  <c r="P18" i="4"/>
  <c r="O18" i="4"/>
  <c r="U17" i="4"/>
  <c r="R17" i="4"/>
  <c r="P17" i="4"/>
  <c r="O17" i="4"/>
  <c r="U16" i="4"/>
  <c r="R16" i="4"/>
  <c r="P16" i="4"/>
  <c r="O16" i="4"/>
  <c r="U15" i="4"/>
  <c r="R15" i="4"/>
  <c r="P15" i="4"/>
  <c r="O15" i="4"/>
  <c r="U14" i="4"/>
  <c r="R14" i="4"/>
  <c r="P14" i="4"/>
  <c r="O14" i="4"/>
  <c r="U13" i="4"/>
  <c r="R13" i="4"/>
  <c r="P13" i="4"/>
  <c r="O13" i="4"/>
  <c r="U12" i="4"/>
  <c r="R12" i="4"/>
  <c r="P12" i="4"/>
  <c r="O12" i="4"/>
  <c r="U11" i="4"/>
  <c r="R11" i="4"/>
  <c r="P11" i="4"/>
  <c r="O11" i="4"/>
  <c r="U10" i="4"/>
  <c r="R10" i="4"/>
  <c r="P10" i="4"/>
  <c r="O10" i="4"/>
  <c r="U9" i="4"/>
  <c r="R9" i="4"/>
  <c r="P9" i="4"/>
  <c r="O9" i="4"/>
  <c r="U8" i="4"/>
  <c r="R8" i="4"/>
  <c r="P8" i="4"/>
  <c r="O8" i="4"/>
  <c r="U7" i="4"/>
  <c r="R7" i="4"/>
  <c r="P7" i="4"/>
  <c r="O7" i="4"/>
  <c r="U6" i="4"/>
  <c r="R6" i="4"/>
  <c r="P6" i="4"/>
  <c r="O6" i="4"/>
  <c r="U5" i="4"/>
  <c r="R5" i="4"/>
  <c r="P5" i="4"/>
  <c r="O5" i="4"/>
  <c r="U4" i="4"/>
  <c r="R4" i="4"/>
  <c r="P4" i="4"/>
  <c r="O4" i="4"/>
  <c r="U3" i="4"/>
  <c r="R3" i="4"/>
  <c r="P3" i="4"/>
  <c r="O3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18" i="3"/>
  <c r="A19" i="3" s="1"/>
  <c r="A2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V3" i="4" l="1"/>
  <c r="V7" i="4"/>
  <c r="V11" i="4"/>
  <c r="V15" i="4"/>
  <c r="V4" i="4"/>
  <c r="V8" i="4"/>
  <c r="V12" i="4"/>
  <c r="V16" i="4"/>
  <c r="V5" i="4"/>
  <c r="V9" i="4"/>
  <c r="V13" i="4"/>
  <c r="V17" i="4"/>
  <c r="V18" i="4"/>
  <c r="V6" i="4"/>
  <c r="V10" i="4"/>
  <c r="V14" i="4"/>
  <c r="V19" i="4"/>
  <c r="V20" i="4"/>
</calcChain>
</file>

<file path=xl/sharedStrings.xml><?xml version="1.0" encoding="utf-8"?>
<sst xmlns="http://schemas.openxmlformats.org/spreadsheetml/2006/main" count="103" uniqueCount="35">
  <si>
    <t>Tên biến</t>
  </si>
  <si>
    <t>Số giá trị</t>
  </si>
  <si>
    <t>TIMIST_01</t>
  </si>
  <si>
    <t>TIMIST_02</t>
  </si>
  <si>
    <t>TIMIST_03</t>
  </si>
  <si>
    <t>TIMIST_04</t>
  </si>
  <si>
    <t>TIMIST_05</t>
  </si>
  <si>
    <t>TIMIST_06</t>
  </si>
  <si>
    <t>TIMIST_07</t>
  </si>
  <si>
    <t>TIMIST_08</t>
  </si>
  <si>
    <t>TIMIST_09</t>
  </si>
  <si>
    <t>TIMIST_10</t>
  </si>
  <si>
    <t>TIMIST_11</t>
  </si>
  <si>
    <t>29. Thang điểm tiêu huyết khối trong nhồi máu cơ tim cho đau thắt ngực và NMCT cấp ST chênh lên (STEMI) (T_C29)_x000D_
Số lượng biến: 11</t>
  </si>
  <si>
    <t>29.1. Tên biến: TIMIST_01_x000D_
Tên đầy đủ: Tuổi_x000D_
Loại biến: Định tính định lượng_x000D_
Danh sách giá trị biến: (mã hóa): giá trị tương ứng_x000D_
(1): Trên 75 tuổi_x000D_
(2): Từ 65 tới 74 tuổi_x000D_
(3): Dưới 65 tuổi</t>
  </si>
  <si>
    <t>29.2. Tên biến: TIMIST_02_x000D_
Tên đầy đủ: ĐTĐ_x000D_
Loại biến: Định tính_x000D_
Danh sách giá trị biến: (mã hóa): giá trị tương ứng_x000D_
(1): Có_x000D_
(2): Không</t>
  </si>
  <si>
    <t>29.3. Tên biến: TIMIST_03_x000D_
Tên đầy đủ: Tăng huyết áp_x000D_
Loại biến: Định tính_x000D_
Danh sách giá trị biến: (mã hóa): giá trị tương ứng_x000D_
(1): Có_x000D_
(2): Không</t>
  </si>
  <si>
    <t>29.4. Tên biến: TIMIST_04_x000D_
Tên đầy đủ: Tiền sử đau thắt ngực_x000D_
Loại biến: Định tính_x000D_
Danh sách giá trị biến: (mã hóa): giá trị tương ứng_x000D_
(1): Có_x000D_
(2): Không</t>
  </si>
  <si>
    <t>29.6. Tên biến: TIMIST_06_x000D_
Tên đầy đủ: Nhịp tim_x000D_
Loại biến: Định tính định lượng_x000D_
Danh sách giá trị biến: (mã hóa): giá trị tương ứng_x000D_
(1): &gt;100 nhịp/phút_x000D_
(2): ≤100 nhịp/phút</t>
  </si>
  <si>
    <t>29.7. Tên biến: TIMIST_07_x000D_
Tên đầy đủ: Phân độ Killip_x000D_
Loại biến: Định tính_x000D_
Danh sách giá trị biến: (mã hóa): giá trị tương ứng_x000D_
(1): Phân độ I_x000D_
(2): Phân độ II_x000D_
(3): Phân độ III_x000D_
(4): Phân độ IV</t>
  </si>
  <si>
    <t>29.8. Tên biến: TIMIST_08_x000D_
Tên đầy đủ: Cân nặng_x000D_
Loại biến: Định tính định lượng_x000D_
Danh sách giá trị biến: (mã hóa): giá trị tương ứng_x000D_
(1): &lt;67 kg_x000D_
(2): ≥67 kg</t>
  </si>
  <si>
    <t>29.10. Tên biến: TIMIST_10_x000D_
Tên đầy đủ: ST chênh lên ở chuyển đạo trước hoặc Block bó nhánh trái_x000D_
Loại biến: Định tính_x000D_
Danh sách giá trị biến: (mã hóa): giá trị tương ứng_x000D_
(1): Có_x000D_
(2): Không</t>
  </si>
  <si>
    <t>29.11. Tên biến: TIMIST_11_x000D_
Tên đầy đủ: Thời gian điều trị &gt;4 tiếng_x000D_
Loại biến: Định tính_x000D_
Danh sách giá trị biến: (mã hóa): giá trị tương ứng_x000D_
(1): Có_x000D_
(2): Không</t>
  </si>
  <si>
    <t>29.5. Tên biến: TIMIST_05
Tên đầy đủ: Huyết áp tâm thu
Loại biến: Định tính định lượng
Danh sách giá trị biến: (mã hóa): giá trị tương ứng
(1): &lt;100 mmhg
(2): ≥100 mmhg</t>
  </si>
  <si>
    <t>Kết quả dự kiến</t>
  </si>
  <si>
    <t>STT</t>
  </si>
  <si>
    <t>Điểm STEMI</t>
  </si>
  <si>
    <t>Nguy cơ tử vong hoặc NMCT hoặc cần tái thông mạch vành cho NMCT ST chênh lên (STEMI)</t>
  </si>
  <si>
    <t>Nguy cơ tử vong trong 30 ngày sau NMCT: 36%</t>
  </si>
  <si>
    <t>Sum</t>
  </si>
  <si>
    <t>Average</t>
  </si>
  <si>
    <t>Running Total</t>
  </si>
  <si>
    <t>Count</t>
  </si>
  <si>
    <t>Nguy cơ tử vong trong 30 ngày sau NMCT: 2,2%</t>
  </si>
  <si>
    <t>29.9. Tên biến: TIMIST_09
Tên đầy đủ: Bệnh kèm và tiền sử
Loại biến: Định tính
Danh sách giá trị biến: (mã hóa): giá trị tương ứng
(1): Có
(2): Không
*Biến TIMIST_09 sẽ tự động điều chỉnh trên phần mềm "Có" theo biến TIMIST_02, TIMIST_03, TIMIST_04 nếu có bất kỳ biến nào chọn giá trị "Có"; nếu không, mang giá trị "Không"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</si>
</sst>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E8ED-89DA-4379-8683-BF5F59FE0A87}">
  <dimension ref="A1:A12"/>
  <sheetViews>
    <sheetView topLeftCell="A9" workbookViewId="0">
      <selection activeCell="A10" sqref="A10"/>
    </sheetView>
  </sheetViews>
  <sheetFormatPr defaultRowHeight="14.4" x14ac:dyDescent="0.3"/>
  <cols>
    <col min="1" max="1" width="75.33203125" style="1" customWidth="1"/>
  </cols>
  <sheetData>
    <row r="1" spans="1:1" ht="43.2" x14ac:dyDescent="0.3">
      <c r="A1" s="1" t="s">
        <v>13</v>
      </c>
    </row>
    <row r="2" spans="1:1" ht="100.8" x14ac:dyDescent="0.3">
      <c r="A2" s="1" t="s">
        <v>14</v>
      </c>
    </row>
    <row r="3" spans="1:1" ht="86.4" x14ac:dyDescent="0.3">
      <c r="A3" s="1" t="s">
        <v>15</v>
      </c>
    </row>
    <row r="4" spans="1:1" ht="86.4" x14ac:dyDescent="0.3">
      <c r="A4" s="1" t="s">
        <v>16</v>
      </c>
    </row>
    <row r="5" spans="1:1" ht="86.4" x14ac:dyDescent="0.3">
      <c r="A5" s="1" t="s">
        <v>17</v>
      </c>
    </row>
    <row r="6" spans="1:1" ht="86.4" x14ac:dyDescent="0.3">
      <c r="A6" s="1" t="s">
        <v>23</v>
      </c>
    </row>
    <row r="7" spans="1:1" ht="86.4" x14ac:dyDescent="0.3">
      <c r="A7" s="1" t="s">
        <v>18</v>
      </c>
    </row>
    <row r="8" spans="1:1" ht="115.2" x14ac:dyDescent="0.3">
      <c r="A8" s="1" t="s">
        <v>19</v>
      </c>
    </row>
    <row r="9" spans="1:1" ht="86.4" x14ac:dyDescent="0.3">
      <c r="A9" s="1" t="s">
        <v>20</v>
      </c>
    </row>
    <row r="10" spans="1:1" ht="115.2" x14ac:dyDescent="0.3">
      <c r="A10" s="1" t="s">
        <v>34</v>
      </c>
    </row>
    <row r="11" spans="1:1" ht="86.4" x14ac:dyDescent="0.3">
      <c r="A11" s="1" t="s">
        <v>21</v>
      </c>
    </row>
    <row r="12" spans="1:1" ht="86.4" x14ac:dyDescent="0.3">
      <c r="A12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BAD0-57AA-44C7-A6EF-AF63D6BB46E2}">
  <dimension ref="A1:O102"/>
  <sheetViews>
    <sheetView tabSelected="1" workbookViewId="0">
      <selection activeCell="D9" sqref="D9"/>
    </sheetView>
  </sheetViews>
  <sheetFormatPr defaultRowHeight="14.4" x14ac:dyDescent="0.3"/>
  <cols>
    <col min="1" max="1" width="9.5546875" bestFit="1" customWidth="1"/>
    <col min="14" max="14" width="13.109375" bestFit="1" customWidth="1"/>
    <col min="15" max="15" width="73.44140625" bestFit="1" customWidth="1"/>
  </cols>
  <sheetData>
    <row r="1" spans="1:1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N1" s="3" t="s">
        <v>24</v>
      </c>
      <c r="O1" s="3"/>
    </row>
    <row r="2" spans="1:15" x14ac:dyDescent="0.3">
      <c r="A2" s="2" t="s">
        <v>1</v>
      </c>
      <c r="B2" s="2">
        <v>3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4</v>
      </c>
      <c r="I2" s="2">
        <v>2</v>
      </c>
      <c r="J2" s="2">
        <v>2</v>
      </c>
      <c r="K2" s="2">
        <v>2</v>
      </c>
      <c r="L2" s="2">
        <v>2</v>
      </c>
      <c r="N2" s="3" t="s">
        <v>26</v>
      </c>
      <c r="O2" s="3" t="s">
        <v>27</v>
      </c>
    </row>
    <row r="3" spans="1:15" x14ac:dyDescent="0.3">
      <c r="A3" s="2">
        <f t="shared" ref="A3:A34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N3" s="3">
        <v>12</v>
      </c>
      <c r="O3" s="3" t="s">
        <v>28</v>
      </c>
    </row>
    <row r="4" spans="1:15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N4" s="3">
        <v>11</v>
      </c>
      <c r="O4" s="3" t="s">
        <v>28</v>
      </c>
    </row>
    <row r="5" spans="1:15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N5" s="3">
        <v>9</v>
      </c>
      <c r="O5" s="3" t="s">
        <v>28</v>
      </c>
    </row>
    <row r="6" spans="1:15" x14ac:dyDescent="0.3">
      <c r="A6" s="2">
        <f t="shared" si="0"/>
        <v>4</v>
      </c>
      <c r="B6" s="2">
        <v>1</v>
      </c>
      <c r="C6" s="2">
        <v>2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N6" s="3">
        <v>12</v>
      </c>
      <c r="O6" s="3" t="s">
        <v>28</v>
      </c>
    </row>
    <row r="7" spans="1:15" x14ac:dyDescent="0.3">
      <c r="A7" s="2">
        <f t="shared" si="0"/>
        <v>5</v>
      </c>
      <c r="B7" s="2">
        <v>1</v>
      </c>
      <c r="C7" s="2">
        <v>1</v>
      </c>
      <c r="D7" s="2">
        <v>2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N7" s="3">
        <v>12</v>
      </c>
      <c r="O7" s="3" t="s">
        <v>28</v>
      </c>
    </row>
    <row r="8" spans="1:15" x14ac:dyDescent="0.3">
      <c r="A8" s="2">
        <f t="shared" si="0"/>
        <v>6</v>
      </c>
      <c r="B8" s="2">
        <v>1</v>
      </c>
      <c r="C8" s="2">
        <v>1</v>
      </c>
      <c r="D8" s="2">
        <v>1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N8" s="3">
        <v>12</v>
      </c>
      <c r="O8" s="3" t="s">
        <v>28</v>
      </c>
    </row>
    <row r="9" spans="1:15" x14ac:dyDescent="0.3">
      <c r="A9" s="2">
        <f t="shared" si="0"/>
        <v>7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N9" s="3">
        <v>9</v>
      </c>
      <c r="O9" s="3" t="s">
        <v>28</v>
      </c>
    </row>
    <row r="10" spans="1:15" x14ac:dyDescent="0.3">
      <c r="A10" s="2">
        <f t="shared" si="0"/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2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N10" s="3">
        <v>10</v>
      </c>
      <c r="O10" s="3" t="s">
        <v>28</v>
      </c>
    </row>
    <row r="11" spans="1:15" x14ac:dyDescent="0.3">
      <c r="A11" s="2">
        <f t="shared" si="0"/>
        <v>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2</v>
      </c>
      <c r="I11" s="2">
        <v>1</v>
      </c>
      <c r="J11" s="2">
        <v>1</v>
      </c>
      <c r="K11" s="2">
        <v>1</v>
      </c>
      <c r="L11" s="2">
        <v>1</v>
      </c>
      <c r="N11" s="3">
        <v>14</v>
      </c>
      <c r="O11" s="3" t="s">
        <v>28</v>
      </c>
    </row>
    <row r="12" spans="1:15" x14ac:dyDescent="0.3">
      <c r="A12" s="2">
        <f t="shared" si="0"/>
        <v>10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3</v>
      </c>
      <c r="I12" s="2">
        <v>1</v>
      </c>
      <c r="J12" s="2">
        <v>1</v>
      </c>
      <c r="K12" s="2">
        <v>1</v>
      </c>
      <c r="L12" s="2">
        <v>1</v>
      </c>
      <c r="N12" s="3">
        <v>14</v>
      </c>
      <c r="O12" s="3" t="s">
        <v>28</v>
      </c>
    </row>
    <row r="13" spans="1:15" x14ac:dyDescent="0.3">
      <c r="A13" s="2">
        <f t="shared" si="0"/>
        <v>11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4</v>
      </c>
      <c r="I13" s="2">
        <v>1</v>
      </c>
      <c r="J13" s="2">
        <v>1</v>
      </c>
      <c r="K13" s="2">
        <v>1</v>
      </c>
      <c r="L13" s="2">
        <v>1</v>
      </c>
      <c r="N13" s="3">
        <v>14</v>
      </c>
      <c r="O13" s="3" t="s">
        <v>28</v>
      </c>
    </row>
    <row r="14" spans="1:15" x14ac:dyDescent="0.3">
      <c r="A14" s="2">
        <f t="shared" si="0"/>
        <v>12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2</v>
      </c>
      <c r="J14" s="2">
        <v>1</v>
      </c>
      <c r="K14" s="2">
        <v>1</v>
      </c>
      <c r="L14" s="2">
        <v>1</v>
      </c>
      <c r="N14" s="3">
        <v>11</v>
      </c>
      <c r="O14" s="3" t="s">
        <v>28</v>
      </c>
    </row>
    <row r="15" spans="1:15" x14ac:dyDescent="0.3">
      <c r="A15" s="2">
        <f t="shared" si="0"/>
        <v>13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N15" s="3">
        <v>12</v>
      </c>
      <c r="O15" s="3" t="s">
        <v>28</v>
      </c>
    </row>
    <row r="16" spans="1:15" x14ac:dyDescent="0.3">
      <c r="A16" s="2">
        <f t="shared" si="0"/>
        <v>14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2</v>
      </c>
      <c r="L16" s="2">
        <v>1</v>
      </c>
      <c r="N16" s="3">
        <v>11</v>
      </c>
      <c r="O16" s="3" t="s">
        <v>28</v>
      </c>
    </row>
    <row r="17" spans="1:15" x14ac:dyDescent="0.3">
      <c r="A17" s="2">
        <f t="shared" si="0"/>
        <v>15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2</v>
      </c>
      <c r="N17" s="3">
        <v>11</v>
      </c>
      <c r="O17" s="3" t="s">
        <v>28</v>
      </c>
    </row>
    <row r="18" spans="1:15" x14ac:dyDescent="0.3">
      <c r="A18" s="2">
        <f t="shared" si="0"/>
        <v>16</v>
      </c>
      <c r="B18" s="2">
        <v>1</v>
      </c>
      <c r="C18" s="2">
        <v>2</v>
      </c>
      <c r="D18" s="2">
        <v>2</v>
      </c>
      <c r="E18" s="2">
        <v>2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N18" s="3">
        <v>11</v>
      </c>
      <c r="O18" s="3" t="s">
        <v>28</v>
      </c>
    </row>
    <row r="19" spans="1:15" x14ac:dyDescent="0.3">
      <c r="A19" s="2">
        <f t="shared" si="0"/>
        <v>17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2</v>
      </c>
      <c r="L19" s="2">
        <v>1</v>
      </c>
      <c r="N19" s="3">
        <v>11</v>
      </c>
      <c r="O19" s="3" t="s">
        <v>28</v>
      </c>
    </row>
    <row r="20" spans="1:15" x14ac:dyDescent="0.3">
      <c r="A20" s="2">
        <f t="shared" si="0"/>
        <v>18</v>
      </c>
      <c r="B20" s="2">
        <v>3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N20" s="3">
        <v>2</v>
      </c>
      <c r="O20" s="3" t="s">
        <v>33</v>
      </c>
    </row>
    <row r="21" spans="1:15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5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5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5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5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5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5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5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5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5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5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5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 t="str">
        <f t="shared" ref="A35:A66" si="1">IFERROR(IF(LEN(B35)&gt;0,A34+1,""),1)</f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 t="str">
        <f t="shared" si="1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 t="str">
        <f t="shared" si="1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 t="str">
        <f t="shared" si="1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 t="str">
        <f t="shared" si="1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 t="str">
        <f t="shared" si="1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 t="str">
        <f t="shared" si="1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 t="str">
        <f t="shared" si="1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 t="str">
        <f t="shared" si="1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 t="str">
        <f t="shared" si="1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 t="str">
        <f t="shared" si="1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 t="str">
        <f t="shared" si="1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 t="str">
        <f t="shared" si="1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 t="str">
        <f t="shared" si="1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 t="str">
        <f t="shared" si="1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 t="str">
        <f t="shared" si="1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 t="str">
        <f t="shared" si="1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 t="str">
        <f t="shared" si="1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 t="str">
        <f t="shared" si="1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 t="str">
        <f t="shared" si="1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 t="str">
        <f t="shared" si="1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 t="str">
        <f t="shared" si="1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 t="str">
        <f t="shared" si="1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 t="str">
        <f t="shared" si="1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 t="str">
        <f t="shared" si="1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 t="str">
        <f t="shared" si="1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 t="str">
        <f t="shared" si="1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 t="str">
        <f t="shared" si="1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 t="str">
        <f t="shared" si="1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 t="str">
        <f t="shared" si="1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 t="str">
        <f t="shared" si="1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 t="str">
        <f t="shared" si="1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 t="str">
        <f t="shared" ref="A67:A102" si="2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 t="str">
        <f t="shared" si="2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 t="str">
        <f t="shared" si="2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 t="str">
        <f t="shared" si="2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 t="str">
        <f t="shared" si="2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 t="str">
        <f t="shared" si="2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 t="str">
        <f t="shared" si="2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 t="str">
        <f t="shared" si="2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 t="str">
        <f t="shared" si="2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 t="str">
        <f t="shared" si="2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 t="str">
        <f t="shared" si="2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 t="str">
        <f t="shared" si="2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 t="str">
        <f t="shared" si="2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 t="str">
        <f t="shared" si="2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 t="str">
        <f t="shared" si="2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 t="str">
        <f t="shared" si="2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 t="str">
        <f t="shared" si="2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 t="str">
        <f t="shared" si="2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 t="str">
        <f t="shared" si="2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 t="str">
        <f t="shared" si="2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 t="str">
        <f t="shared" si="2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 t="str">
        <f t="shared" si="2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 t="str">
        <f t="shared" si="2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 t="str">
        <f t="shared" si="2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 t="str">
        <f t="shared" si="2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 t="str">
        <f t="shared" si="2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 t="str">
        <f t="shared" si="2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 t="str">
        <f t="shared" si="2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 t="str">
        <f t="shared" si="2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 t="str">
        <f t="shared" si="2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 t="str">
        <f t="shared" si="2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 t="str">
        <f t="shared" si="2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 t="str">
        <f t="shared" si="2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 t="str">
        <f t="shared" si="2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 t="str">
        <f t="shared" si="2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 t="str">
        <f t="shared" si="2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D672-CA3E-44DC-843F-2C6BB8068509}">
  <dimension ref="A1:X102"/>
  <sheetViews>
    <sheetView workbookViewId="0">
      <selection activeCell="B3" sqref="B3:L20"/>
    </sheetView>
  </sheetViews>
  <sheetFormatPr defaultRowHeight="14.4" x14ac:dyDescent="0.3"/>
  <cols>
    <col min="1" max="1" width="9.5546875" bestFit="1" customWidth="1"/>
    <col min="14" max="14" width="8.88671875" bestFit="1" customWidth="1"/>
  </cols>
  <sheetData>
    <row r="1" spans="1:24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N1" s="2" t="s">
        <v>2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</row>
    <row r="2" spans="1:24" x14ac:dyDescent="0.3">
      <c r="A2" s="2" t="s">
        <v>1</v>
      </c>
      <c r="B2" s="2">
        <v>3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4</v>
      </c>
      <c r="I2" s="2">
        <v>2</v>
      </c>
      <c r="J2" s="2">
        <v>2</v>
      </c>
      <c r="K2" s="2">
        <v>2</v>
      </c>
      <c r="L2" s="2">
        <v>2</v>
      </c>
      <c r="N2" s="5"/>
      <c r="O2" s="6"/>
      <c r="P2" s="6"/>
      <c r="Q2" s="6"/>
      <c r="R2" s="6"/>
      <c r="S2" s="6"/>
      <c r="T2" s="6"/>
      <c r="U2" s="6"/>
    </row>
    <row r="3" spans="1:24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N3" s="3">
        <f>IF(B3=1,3,IF(B3=2,2,0))</f>
        <v>3</v>
      </c>
      <c r="O3" s="2">
        <f>IF(F3=1,3,0)</f>
        <v>3</v>
      </c>
      <c r="P3" s="2">
        <f>IF(G3=1,2,0)</f>
        <v>2</v>
      </c>
      <c r="Q3" s="2">
        <f>IF(H3=1,0,2)</f>
        <v>0</v>
      </c>
      <c r="R3" s="2">
        <f>IF(I3=1,1,0)</f>
        <v>1</v>
      </c>
      <c r="S3" s="2">
        <f>IF(OR(C3=1,D3=1,E3=1),1,0)</f>
        <v>1</v>
      </c>
      <c r="T3" s="2">
        <f>IF(J3=1,1,0)</f>
        <v>1</v>
      </c>
      <c r="U3" s="2">
        <f>IF(K3=1,1,0)</f>
        <v>1</v>
      </c>
      <c r="V3" s="2">
        <f>SUM(N3:U3)</f>
        <v>12</v>
      </c>
      <c r="W3" s="2">
        <v>12</v>
      </c>
      <c r="X3" s="2" t="s">
        <v>28</v>
      </c>
    </row>
    <row r="4" spans="1:24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N4" s="3">
        <f t="shared" ref="N4:N20" si="1">IF(B4=1,3,IF(B4=2,2,0))</f>
        <v>2</v>
      </c>
      <c r="O4" s="2">
        <f>IF(F4=1,3,0)</f>
        <v>3</v>
      </c>
      <c r="P4" s="2">
        <f>IF(G4=1,2,0)</f>
        <v>2</v>
      </c>
      <c r="Q4" s="2">
        <f t="shared" ref="Q4:Q20" si="2">IF(H4=1,0,2)</f>
        <v>0</v>
      </c>
      <c r="R4" s="2">
        <f>IF(I4=1,1,0)</f>
        <v>1</v>
      </c>
      <c r="S4" s="2">
        <f>IF(OR(C4=1,D4=1,E4=1),1,0)</f>
        <v>1</v>
      </c>
      <c r="T4" s="2">
        <f t="shared" ref="T4:T20" si="3">IF(J4=1,1,0)</f>
        <v>1</v>
      </c>
      <c r="U4" s="2">
        <f>IF(K4=1,1,0)</f>
        <v>1</v>
      </c>
      <c r="V4" s="2">
        <f t="shared" ref="V4:V20" si="4">SUM(N4:U4)</f>
        <v>11</v>
      </c>
      <c r="W4" s="2">
        <v>11</v>
      </c>
      <c r="X4" s="2" t="s">
        <v>28</v>
      </c>
    </row>
    <row r="5" spans="1:24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N5" s="3">
        <f t="shared" si="1"/>
        <v>0</v>
      </c>
      <c r="O5" s="2">
        <f>IF(F5=1,3,0)</f>
        <v>3</v>
      </c>
      <c r="P5" s="2">
        <f>IF(G5=1,2,0)</f>
        <v>2</v>
      </c>
      <c r="Q5" s="2">
        <f t="shared" si="2"/>
        <v>0</v>
      </c>
      <c r="R5" s="2">
        <f>IF(I5=1,1,0)</f>
        <v>1</v>
      </c>
      <c r="S5" s="2">
        <f>IF(OR(C5=1,D5=1,E5=1),1,0)</f>
        <v>1</v>
      </c>
      <c r="T5" s="2">
        <f t="shared" si="3"/>
        <v>1</v>
      </c>
      <c r="U5" s="2">
        <f>IF(K5=1,1,0)</f>
        <v>1</v>
      </c>
      <c r="V5" s="2">
        <f t="shared" si="4"/>
        <v>9</v>
      </c>
      <c r="W5" s="2">
        <v>9</v>
      </c>
      <c r="X5" s="2" t="s">
        <v>28</v>
      </c>
    </row>
    <row r="6" spans="1:24" x14ac:dyDescent="0.3">
      <c r="A6" s="2">
        <f t="shared" si="0"/>
        <v>4</v>
      </c>
      <c r="B6" s="2">
        <v>1</v>
      </c>
      <c r="C6" s="2">
        <v>2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N6" s="3">
        <f t="shared" si="1"/>
        <v>3</v>
      </c>
      <c r="O6" s="2">
        <f>IF(F6=1,3,0)</f>
        <v>3</v>
      </c>
      <c r="P6" s="2">
        <f>IF(G6=1,2,0)</f>
        <v>2</v>
      </c>
      <c r="Q6" s="2">
        <f t="shared" si="2"/>
        <v>0</v>
      </c>
      <c r="R6" s="2">
        <f>IF(I6=1,1,0)</f>
        <v>1</v>
      </c>
      <c r="S6" s="2">
        <f>IF(OR(C6=1,D6=1,E6=1),1,0)</f>
        <v>1</v>
      </c>
      <c r="T6" s="2">
        <f t="shared" si="3"/>
        <v>1</v>
      </c>
      <c r="U6" s="2">
        <f>IF(K6=1,1,0)</f>
        <v>1</v>
      </c>
      <c r="V6" s="2">
        <f t="shared" si="4"/>
        <v>12</v>
      </c>
      <c r="W6" s="2">
        <v>12</v>
      </c>
      <c r="X6" s="2" t="s">
        <v>28</v>
      </c>
    </row>
    <row r="7" spans="1:24" x14ac:dyDescent="0.3">
      <c r="A7" s="2">
        <f t="shared" si="0"/>
        <v>5</v>
      </c>
      <c r="B7" s="2">
        <v>1</v>
      </c>
      <c r="C7" s="2">
        <v>1</v>
      </c>
      <c r="D7" s="2">
        <v>2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N7" s="3">
        <f t="shared" si="1"/>
        <v>3</v>
      </c>
      <c r="O7" s="2">
        <f>IF(F7=1,3,0)</f>
        <v>3</v>
      </c>
      <c r="P7" s="2">
        <f>IF(G7=1,2,0)</f>
        <v>2</v>
      </c>
      <c r="Q7" s="2">
        <f t="shared" si="2"/>
        <v>0</v>
      </c>
      <c r="R7" s="2">
        <f>IF(I7=1,1,0)</f>
        <v>1</v>
      </c>
      <c r="S7" s="2">
        <f>IF(OR(C7=1,D7=1,E7=1),1,0)</f>
        <v>1</v>
      </c>
      <c r="T7" s="2">
        <f t="shared" si="3"/>
        <v>1</v>
      </c>
      <c r="U7" s="2">
        <f>IF(K7=1,1,0)</f>
        <v>1</v>
      </c>
      <c r="V7" s="2">
        <f t="shared" si="4"/>
        <v>12</v>
      </c>
      <c r="W7" s="2">
        <v>12</v>
      </c>
      <c r="X7" s="2" t="s">
        <v>28</v>
      </c>
    </row>
    <row r="8" spans="1:24" x14ac:dyDescent="0.3">
      <c r="A8" s="2">
        <f t="shared" si="0"/>
        <v>6</v>
      </c>
      <c r="B8" s="2">
        <v>1</v>
      </c>
      <c r="C8" s="2">
        <v>1</v>
      </c>
      <c r="D8" s="2">
        <v>1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N8" s="3">
        <f t="shared" si="1"/>
        <v>3</v>
      </c>
      <c r="O8" s="2">
        <f>IF(F8=1,3,0)</f>
        <v>3</v>
      </c>
      <c r="P8" s="2">
        <f>IF(G8=1,2,0)</f>
        <v>2</v>
      </c>
      <c r="Q8" s="2">
        <f t="shared" si="2"/>
        <v>0</v>
      </c>
      <c r="R8" s="2">
        <f>IF(I8=1,1,0)</f>
        <v>1</v>
      </c>
      <c r="S8" s="2">
        <f>IF(OR(C8=1,D8=1,E8=1),1,0)</f>
        <v>1</v>
      </c>
      <c r="T8" s="2">
        <f t="shared" si="3"/>
        <v>1</v>
      </c>
      <c r="U8" s="2">
        <f>IF(K8=1,1,0)</f>
        <v>1</v>
      </c>
      <c r="V8" s="2">
        <f t="shared" si="4"/>
        <v>12</v>
      </c>
      <c r="W8" s="2">
        <v>12</v>
      </c>
      <c r="X8" s="2" t="s">
        <v>28</v>
      </c>
    </row>
    <row r="9" spans="1:24" x14ac:dyDescent="0.3">
      <c r="A9" s="2">
        <f t="shared" si="0"/>
        <v>7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N9" s="3">
        <f t="shared" si="1"/>
        <v>3</v>
      </c>
      <c r="O9" s="2">
        <f>IF(F9=1,3,0)</f>
        <v>0</v>
      </c>
      <c r="P9" s="2">
        <f>IF(G9=1,2,0)</f>
        <v>2</v>
      </c>
      <c r="Q9" s="2">
        <f t="shared" si="2"/>
        <v>0</v>
      </c>
      <c r="R9" s="2">
        <f>IF(I9=1,1,0)</f>
        <v>1</v>
      </c>
      <c r="S9" s="2">
        <f>IF(OR(C9=1,D9=1,E9=1),1,0)</f>
        <v>1</v>
      </c>
      <c r="T9" s="2">
        <f t="shared" si="3"/>
        <v>1</v>
      </c>
      <c r="U9" s="2">
        <f>IF(K9=1,1,0)</f>
        <v>1</v>
      </c>
      <c r="V9" s="2">
        <f t="shared" si="4"/>
        <v>9</v>
      </c>
      <c r="W9" s="2">
        <v>9</v>
      </c>
      <c r="X9" s="2" t="s">
        <v>28</v>
      </c>
    </row>
    <row r="10" spans="1:24" x14ac:dyDescent="0.3">
      <c r="A10" s="2">
        <f t="shared" si="0"/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2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N10" s="3">
        <f t="shared" si="1"/>
        <v>3</v>
      </c>
      <c r="O10" s="2">
        <f>IF(F10=1,3,0)</f>
        <v>3</v>
      </c>
      <c r="P10" s="2">
        <f>IF(G10=1,2,0)</f>
        <v>0</v>
      </c>
      <c r="Q10" s="2">
        <f t="shared" si="2"/>
        <v>0</v>
      </c>
      <c r="R10" s="2">
        <f>IF(I10=1,1,0)</f>
        <v>1</v>
      </c>
      <c r="S10" s="2">
        <f>IF(OR(C10=1,D10=1,E10=1),1,0)</f>
        <v>1</v>
      </c>
      <c r="T10" s="2">
        <f t="shared" si="3"/>
        <v>1</v>
      </c>
      <c r="U10" s="2">
        <f>IF(K10=1,1,0)</f>
        <v>1</v>
      </c>
      <c r="V10" s="2">
        <f t="shared" si="4"/>
        <v>10</v>
      </c>
      <c r="W10" s="2">
        <v>10</v>
      </c>
      <c r="X10" s="2" t="s">
        <v>28</v>
      </c>
    </row>
    <row r="11" spans="1:24" x14ac:dyDescent="0.3">
      <c r="A11" s="2">
        <f t="shared" si="0"/>
        <v>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2</v>
      </c>
      <c r="I11" s="2">
        <v>1</v>
      </c>
      <c r="J11" s="2">
        <v>1</v>
      </c>
      <c r="K11" s="2">
        <v>1</v>
      </c>
      <c r="L11" s="2">
        <v>1</v>
      </c>
      <c r="N11" s="3">
        <f t="shared" si="1"/>
        <v>3</v>
      </c>
      <c r="O11" s="2">
        <f>IF(F11=1,3,0)</f>
        <v>3</v>
      </c>
      <c r="P11" s="2">
        <f>IF(G11=1,2,0)</f>
        <v>2</v>
      </c>
      <c r="Q11" s="2">
        <f t="shared" si="2"/>
        <v>2</v>
      </c>
      <c r="R11" s="2">
        <f>IF(I11=1,1,0)</f>
        <v>1</v>
      </c>
      <c r="S11" s="2">
        <f>IF(OR(C11=1,D11=1,E11=1),1,0)</f>
        <v>1</v>
      </c>
      <c r="T11" s="2">
        <f t="shared" si="3"/>
        <v>1</v>
      </c>
      <c r="U11" s="2">
        <f>IF(K11=1,1,0)</f>
        <v>1</v>
      </c>
      <c r="V11" s="2">
        <f t="shared" si="4"/>
        <v>14</v>
      </c>
      <c r="W11" s="2">
        <v>14</v>
      </c>
      <c r="X11" s="2" t="s">
        <v>28</v>
      </c>
    </row>
    <row r="12" spans="1:24" x14ac:dyDescent="0.3">
      <c r="A12" s="2">
        <f t="shared" si="0"/>
        <v>10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3</v>
      </c>
      <c r="I12" s="2">
        <v>1</v>
      </c>
      <c r="J12" s="2">
        <v>1</v>
      </c>
      <c r="K12" s="2">
        <v>1</v>
      </c>
      <c r="L12" s="2">
        <v>1</v>
      </c>
      <c r="N12" s="3">
        <f t="shared" si="1"/>
        <v>3</v>
      </c>
      <c r="O12" s="2">
        <f>IF(F12=1,3,0)</f>
        <v>3</v>
      </c>
      <c r="P12" s="2">
        <f>IF(G12=1,2,0)</f>
        <v>2</v>
      </c>
      <c r="Q12" s="2">
        <f t="shared" si="2"/>
        <v>2</v>
      </c>
      <c r="R12" s="2">
        <f>IF(I12=1,1,0)</f>
        <v>1</v>
      </c>
      <c r="S12" s="2">
        <f>IF(OR(C12=1,D12=1,E12=1),1,0)</f>
        <v>1</v>
      </c>
      <c r="T12" s="2">
        <f t="shared" si="3"/>
        <v>1</v>
      </c>
      <c r="U12" s="2">
        <f>IF(K12=1,1,0)</f>
        <v>1</v>
      </c>
      <c r="V12" s="2">
        <f t="shared" si="4"/>
        <v>14</v>
      </c>
      <c r="W12" s="2">
        <v>14</v>
      </c>
      <c r="X12" s="2" t="s">
        <v>28</v>
      </c>
    </row>
    <row r="13" spans="1:24" x14ac:dyDescent="0.3">
      <c r="A13" s="2">
        <f t="shared" si="0"/>
        <v>11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4</v>
      </c>
      <c r="I13" s="2">
        <v>1</v>
      </c>
      <c r="J13" s="2">
        <v>1</v>
      </c>
      <c r="K13" s="2">
        <v>1</v>
      </c>
      <c r="L13" s="2">
        <v>1</v>
      </c>
      <c r="N13" s="3">
        <f t="shared" si="1"/>
        <v>3</v>
      </c>
      <c r="O13" s="2">
        <f>IF(F13=1,3,0)</f>
        <v>3</v>
      </c>
      <c r="P13" s="2">
        <f>IF(G13=1,2,0)</f>
        <v>2</v>
      </c>
      <c r="Q13" s="2">
        <f t="shared" si="2"/>
        <v>2</v>
      </c>
      <c r="R13" s="2">
        <f>IF(I13=1,1,0)</f>
        <v>1</v>
      </c>
      <c r="S13" s="2">
        <f>IF(OR(C13=1,D13=1,E13=1),1,0)</f>
        <v>1</v>
      </c>
      <c r="T13" s="2">
        <f t="shared" si="3"/>
        <v>1</v>
      </c>
      <c r="U13" s="2">
        <f>IF(K13=1,1,0)</f>
        <v>1</v>
      </c>
      <c r="V13" s="2">
        <f t="shared" si="4"/>
        <v>14</v>
      </c>
      <c r="W13" s="2">
        <v>14</v>
      </c>
      <c r="X13" s="2" t="s">
        <v>28</v>
      </c>
    </row>
    <row r="14" spans="1:24" x14ac:dyDescent="0.3">
      <c r="A14" s="2">
        <f t="shared" si="0"/>
        <v>12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2</v>
      </c>
      <c r="J14" s="2">
        <v>1</v>
      </c>
      <c r="K14" s="2">
        <v>1</v>
      </c>
      <c r="L14" s="2">
        <v>1</v>
      </c>
      <c r="N14" s="3">
        <f t="shared" si="1"/>
        <v>3</v>
      </c>
      <c r="O14" s="2">
        <f>IF(F14=1,3,0)</f>
        <v>3</v>
      </c>
      <c r="P14" s="2">
        <f>IF(G14=1,2,0)</f>
        <v>2</v>
      </c>
      <c r="Q14" s="2">
        <f t="shared" si="2"/>
        <v>0</v>
      </c>
      <c r="R14" s="2">
        <f>IF(I14=1,1,0)</f>
        <v>0</v>
      </c>
      <c r="S14" s="2">
        <f>IF(OR(C14=1,D14=1,E14=1),1,0)</f>
        <v>1</v>
      </c>
      <c r="T14" s="2">
        <f t="shared" si="3"/>
        <v>1</v>
      </c>
      <c r="U14" s="2">
        <f>IF(K14=1,1,0)</f>
        <v>1</v>
      </c>
      <c r="V14" s="2">
        <f t="shared" si="4"/>
        <v>11</v>
      </c>
      <c r="W14" s="2">
        <v>11</v>
      </c>
      <c r="X14" s="2" t="s">
        <v>28</v>
      </c>
    </row>
    <row r="15" spans="1:24" x14ac:dyDescent="0.3">
      <c r="A15" s="2">
        <f t="shared" si="0"/>
        <v>13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N15" s="3">
        <f t="shared" si="1"/>
        <v>3</v>
      </c>
      <c r="O15" s="2">
        <f>IF(F15=1,3,0)</f>
        <v>3</v>
      </c>
      <c r="P15" s="2">
        <f>IF(G15=1,2,0)</f>
        <v>2</v>
      </c>
      <c r="Q15" s="2">
        <f t="shared" si="2"/>
        <v>0</v>
      </c>
      <c r="R15" s="2">
        <f>IF(I15=1,1,0)</f>
        <v>1</v>
      </c>
      <c r="S15" s="2">
        <f>IF(OR(C15=1,D15=1,E15=1),1,0)</f>
        <v>1</v>
      </c>
      <c r="T15" s="2">
        <f t="shared" si="3"/>
        <v>1</v>
      </c>
      <c r="U15" s="2">
        <f>IF(K15=1,1,0)</f>
        <v>1</v>
      </c>
      <c r="V15" s="2">
        <f t="shared" si="4"/>
        <v>12</v>
      </c>
      <c r="W15" s="2">
        <v>12</v>
      </c>
      <c r="X15" s="2" t="s">
        <v>28</v>
      </c>
    </row>
    <row r="16" spans="1:24" x14ac:dyDescent="0.3">
      <c r="A16" s="2">
        <f t="shared" si="0"/>
        <v>14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2</v>
      </c>
      <c r="L16" s="2">
        <v>1</v>
      </c>
      <c r="N16" s="3">
        <f t="shared" si="1"/>
        <v>3</v>
      </c>
      <c r="O16" s="2">
        <f>IF(F16=1,3,0)</f>
        <v>3</v>
      </c>
      <c r="P16" s="2">
        <f>IF(G16=1,2,0)</f>
        <v>2</v>
      </c>
      <c r="Q16" s="2">
        <f t="shared" si="2"/>
        <v>0</v>
      </c>
      <c r="R16" s="2">
        <f>IF(I16=1,1,0)</f>
        <v>1</v>
      </c>
      <c r="S16" s="2">
        <f>IF(OR(C16=1,D16=1,E16=1),1,0)</f>
        <v>1</v>
      </c>
      <c r="T16" s="2">
        <f t="shared" si="3"/>
        <v>1</v>
      </c>
      <c r="U16" s="2">
        <f>IF(K16=1,1,0)</f>
        <v>0</v>
      </c>
      <c r="V16" s="2">
        <f t="shared" si="4"/>
        <v>11</v>
      </c>
      <c r="W16" s="2">
        <v>11</v>
      </c>
      <c r="X16" s="2" t="s">
        <v>28</v>
      </c>
    </row>
    <row r="17" spans="1:24" x14ac:dyDescent="0.3">
      <c r="A17" s="2">
        <f t="shared" si="0"/>
        <v>15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2</v>
      </c>
      <c r="N17" s="3">
        <f t="shared" si="1"/>
        <v>3</v>
      </c>
      <c r="O17" s="2">
        <f>IF(F17=1,3,0)</f>
        <v>3</v>
      </c>
      <c r="P17" s="2">
        <f>IF(G17=1,2,0)</f>
        <v>2</v>
      </c>
      <c r="Q17" s="2">
        <f t="shared" si="2"/>
        <v>0</v>
      </c>
      <c r="R17" s="2">
        <f>IF(I17=1,1,0)</f>
        <v>1</v>
      </c>
      <c r="S17" s="2">
        <f>IF(OR(C17=1,D17=1,E17=1),1,0)</f>
        <v>1</v>
      </c>
      <c r="T17" s="2">
        <f t="shared" si="3"/>
        <v>1</v>
      </c>
      <c r="U17" s="2">
        <f>IF(K17=1,1,0)</f>
        <v>1</v>
      </c>
      <c r="V17" s="2">
        <f t="shared" si="4"/>
        <v>12</v>
      </c>
      <c r="W17" s="2">
        <v>11</v>
      </c>
      <c r="X17" s="2" t="s">
        <v>28</v>
      </c>
    </row>
    <row r="18" spans="1:24" x14ac:dyDescent="0.3">
      <c r="A18" s="2">
        <f t="shared" si="0"/>
        <v>16</v>
      </c>
      <c r="B18" s="2">
        <v>1</v>
      </c>
      <c r="C18" s="2">
        <v>2</v>
      </c>
      <c r="D18" s="2">
        <v>2</v>
      </c>
      <c r="E18" s="2">
        <v>2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N18" s="4">
        <f t="shared" si="1"/>
        <v>3</v>
      </c>
      <c r="O18" s="2">
        <f>IF(F18=1,3,0)</f>
        <v>3</v>
      </c>
      <c r="P18" s="2">
        <f>IF(G18=1,2,0)</f>
        <v>2</v>
      </c>
      <c r="Q18" s="2">
        <f t="shared" si="2"/>
        <v>0</v>
      </c>
      <c r="R18" s="2">
        <f>IF(I18=1,1,0)</f>
        <v>1</v>
      </c>
      <c r="S18" s="2">
        <f>IF(OR(C18=1,D18=1,E18=1),1,0)</f>
        <v>0</v>
      </c>
      <c r="T18" s="2">
        <f t="shared" si="3"/>
        <v>1</v>
      </c>
      <c r="U18" s="2">
        <f>IF(K18=1,1,0)</f>
        <v>1</v>
      </c>
      <c r="V18" s="2">
        <f t="shared" si="4"/>
        <v>11</v>
      </c>
      <c r="W18" s="2">
        <v>11</v>
      </c>
      <c r="X18" s="2" t="s">
        <v>28</v>
      </c>
    </row>
    <row r="19" spans="1:24" x14ac:dyDescent="0.3">
      <c r="A19" s="2">
        <f t="shared" si="0"/>
        <v>17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2</v>
      </c>
      <c r="L19" s="2">
        <v>1</v>
      </c>
      <c r="N19" s="4">
        <f t="shared" si="1"/>
        <v>3</v>
      </c>
      <c r="O19" s="2">
        <f>IF(F19=1,3,0)</f>
        <v>3</v>
      </c>
      <c r="P19" s="2">
        <f>IF(G19=1,2,0)</f>
        <v>2</v>
      </c>
      <c r="Q19" s="2">
        <f t="shared" si="2"/>
        <v>0</v>
      </c>
      <c r="R19" s="2">
        <f>IF(I19=1,1,0)</f>
        <v>1</v>
      </c>
      <c r="S19" s="2">
        <f>IF(OR(C19=1,D19=1,E19=1),1,0)</f>
        <v>1</v>
      </c>
      <c r="T19" s="2">
        <f t="shared" si="3"/>
        <v>1</v>
      </c>
      <c r="U19" s="2">
        <f>IF(K19=1,1,0)</f>
        <v>0</v>
      </c>
      <c r="V19" s="2">
        <f t="shared" si="4"/>
        <v>11</v>
      </c>
      <c r="W19" s="2">
        <v>11</v>
      </c>
      <c r="X19" s="2" t="s">
        <v>28</v>
      </c>
    </row>
    <row r="20" spans="1:24" x14ac:dyDescent="0.3">
      <c r="A20" s="2">
        <f t="shared" si="0"/>
        <v>18</v>
      </c>
      <c r="B20" s="2">
        <v>3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N20" s="4">
        <f t="shared" si="1"/>
        <v>0</v>
      </c>
      <c r="O20" s="7">
        <f>IF(F20=1,3,0)</f>
        <v>0</v>
      </c>
      <c r="P20" s="7">
        <f>IF(G20=1,2,0)</f>
        <v>0</v>
      </c>
      <c r="Q20" s="2">
        <f t="shared" si="2"/>
        <v>2</v>
      </c>
      <c r="R20" s="7">
        <f>IF(I20=1,1,0)</f>
        <v>0</v>
      </c>
      <c r="S20" s="2">
        <f>IF(OR(C20=1,D20=1,E20=1),1,0)</f>
        <v>0</v>
      </c>
      <c r="T20" s="2">
        <f t="shared" si="3"/>
        <v>0</v>
      </c>
      <c r="U20" s="7">
        <f>IF(K20=1,1,0)</f>
        <v>0</v>
      </c>
      <c r="V20" s="2">
        <f t="shared" si="4"/>
        <v>2</v>
      </c>
      <c r="W20" s="2">
        <v>2</v>
      </c>
      <c r="X20" s="2" t="s">
        <v>33</v>
      </c>
    </row>
    <row r="21" spans="1:24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24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24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24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24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24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24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24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24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24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24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24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 t="str">
        <f t="shared" ref="A67:A102" si="5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 t="str">
        <f t="shared" si="5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 t="str">
        <f t="shared" si="5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 t="str">
        <f t="shared" si="5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 t="str">
        <f t="shared" si="5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 t="str">
        <f t="shared" si="5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 t="str">
        <f t="shared" si="5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 t="str">
        <f t="shared" si="5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 t="str">
        <f t="shared" si="5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 t="str">
        <f t="shared" si="5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 t="str">
        <f t="shared" si="5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 t="str">
        <f t="shared" si="5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 t="str">
        <f t="shared" si="5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 t="str">
        <f t="shared" si="5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 t="str">
        <f t="shared" si="5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 t="str">
        <f t="shared" si="5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 t="str">
        <f t="shared" si="5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 t="str">
        <f t="shared" si="5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 t="str">
        <f t="shared" si="5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 t="str">
        <f t="shared" si="5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 t="str">
        <f t="shared" si="5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 t="str">
        <f t="shared" si="5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 t="str">
        <f t="shared" si="5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 t="str">
        <f t="shared" si="5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 t="str">
        <f t="shared" si="5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 t="str">
        <f t="shared" si="5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 t="str">
        <f t="shared" si="5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 t="str">
        <f t="shared" si="5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 t="str">
        <f t="shared" si="5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 t="str">
        <f t="shared" si="5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 t="str">
        <f t="shared" si="5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 t="str">
        <f t="shared" si="5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 t="str">
        <f t="shared" si="5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 t="str">
        <f t="shared" si="5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 t="str">
        <f t="shared" si="5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 t="str">
        <f t="shared" si="5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C191-6931-476C-9190-27D076EC98FB}">
  <dimension ref="A1:L102"/>
  <sheetViews>
    <sheetView workbookViewId="0">
      <selection activeCell="C14" sqref="C14"/>
    </sheetView>
  </sheetViews>
  <sheetFormatPr defaultRowHeight="14.4" x14ac:dyDescent="0.3"/>
  <cols>
    <col min="1" max="1" width="9.5546875" bestFit="1" customWidth="1"/>
  </cols>
  <sheetData>
    <row r="1" spans="1:12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2" t="s">
        <v>1</v>
      </c>
      <c r="B2" s="2">
        <v>3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4</v>
      </c>
      <c r="I2" s="2">
        <v>2</v>
      </c>
      <c r="J2" s="2">
        <v>2</v>
      </c>
      <c r="K2" s="2">
        <v>2</v>
      </c>
      <c r="L2" s="2">
        <v>2</v>
      </c>
    </row>
    <row r="3" spans="1:12" x14ac:dyDescent="0.3">
      <c r="A3" s="2" t="str">
        <f t="shared" ref="A3:A34" si="0"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 t="str">
        <f t="shared" ref="A35:A66" si="1">IFERROR(IF(LEN(B35)&gt;0,A34+1,""),1)</f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 t="str">
        <f t="shared" si="1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">
      <c r="A37" s="2" t="str">
        <f t="shared" si="1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">
      <c r="A38" s="2" t="str">
        <f t="shared" si="1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">
      <c r="A39" s="2" t="str">
        <f t="shared" si="1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">
      <c r="A40" s="2" t="str">
        <f t="shared" si="1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">
      <c r="A41" s="2" t="str">
        <f t="shared" si="1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 t="str">
        <f t="shared" si="1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 t="str">
        <f t="shared" si="1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 t="str">
        <f t="shared" si="1"/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 t="str">
        <f t="shared" si="1"/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 t="str">
        <f t="shared" si="1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 t="str">
        <f t="shared" si="1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 t="str">
        <f t="shared" si="1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 t="str">
        <f t="shared" si="1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 t="str">
        <f t="shared" si="1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 t="str">
        <f t="shared" si="1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 t="str">
        <f t="shared" si="1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 t="str">
        <f t="shared" si="1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 t="str">
        <f t="shared" si="1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 t="str">
        <f t="shared" si="1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 t="str">
        <f t="shared" si="1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 t="str">
        <f t="shared" si="1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 t="str">
        <f t="shared" si="1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 t="str">
        <f t="shared" si="1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 t="str">
        <f t="shared" si="1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 t="str">
        <f t="shared" si="1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 t="str">
        <f t="shared" si="1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">
      <c r="A63" s="2" t="str">
        <f t="shared" si="1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">
      <c r="A64" s="2" t="str">
        <f t="shared" si="1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">
      <c r="A65" s="2" t="str">
        <f t="shared" si="1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 t="str">
        <f t="shared" si="1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 t="str">
        <f t="shared" ref="A67:A102" si="2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 t="str">
        <f t="shared" si="2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">
      <c r="A69" s="2" t="str">
        <f t="shared" si="2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 t="str">
        <f t="shared" si="2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 t="str">
        <f t="shared" si="2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 t="str">
        <f t="shared" si="2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 t="str">
        <f t="shared" si="2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 t="str">
        <f t="shared" si="2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 t="str">
        <f t="shared" si="2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 t="str">
        <f t="shared" si="2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 t="str">
        <f t="shared" si="2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 t="str">
        <f t="shared" si="2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 t="str">
        <f t="shared" si="2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 t="str">
        <f t="shared" si="2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">
      <c r="A81" s="2" t="str">
        <f t="shared" si="2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">
      <c r="A82" s="2" t="str">
        <f t="shared" si="2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">
      <c r="A83" s="2" t="str">
        <f t="shared" si="2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">
      <c r="A84" s="2" t="str">
        <f t="shared" si="2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">
      <c r="A85" s="2" t="str">
        <f t="shared" si="2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">
      <c r="A86" s="2" t="str">
        <f t="shared" si="2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">
      <c r="A87" s="2" t="str">
        <f t="shared" si="2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">
      <c r="A88" s="2" t="str">
        <f t="shared" si="2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">
      <c r="A89" s="2" t="str">
        <f t="shared" si="2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 t="str">
        <f t="shared" si="2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">
      <c r="A91" s="2" t="str">
        <f t="shared" si="2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">
      <c r="A92" s="2" t="str">
        <f t="shared" si="2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">
      <c r="A93" s="2" t="str">
        <f t="shared" si="2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">
      <c r="A94" s="2" t="str">
        <f t="shared" si="2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3">
      <c r="A95" s="2" t="str">
        <f t="shared" si="2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3">
      <c r="A96" s="2" t="str">
        <f t="shared" si="2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3">
      <c r="A97" s="2" t="str">
        <f t="shared" si="2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 t="str">
        <f t="shared" si="2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 t="str">
        <f t="shared" si="2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3">
      <c r="A100" s="2" t="str">
        <f t="shared" si="2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3">
      <c r="A101" s="2" t="str">
        <f t="shared" si="2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3">
      <c r="A102" s="2" t="str">
        <f t="shared" si="2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Thông tin</vt:lpstr>
      <vt:lpstr>Mẫu</vt:lpstr>
      <vt:lpstr>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2024-04-16T15:12:09Z</dcterms:created>
  <dcterms:modified xsi:type="dcterms:W3CDTF">2024-04-27T03:17:17Z</dcterms:modified>
</cp:coreProperties>
</file>