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unka1" sheetId="1" r:id="rId1"/>
  </sheets>
  <calcPr calcId="152511" calcOnSave="0" concurrentCalc="0"/>
</workbook>
</file>

<file path=xl/calcChain.xml><?xml version="1.0" encoding="utf-8"?>
<calcChain xmlns="http://schemas.openxmlformats.org/spreadsheetml/2006/main">
  <c r="E10" i="1" l="1"/>
  <c r="H10" i="1"/>
  <c r="I10" i="1"/>
  <c r="G10" i="1"/>
  <c r="J10" i="1"/>
  <c r="D10" i="1"/>
  <c r="B10" i="1"/>
  <c r="H8" i="1"/>
  <c r="I8" i="1"/>
  <c r="J8" i="1"/>
  <c r="H9" i="1"/>
  <c r="I9" i="1"/>
  <c r="J9" i="1"/>
  <c r="G9" i="1"/>
  <c r="F9" i="1"/>
  <c r="D9" i="1"/>
  <c r="C9" i="1"/>
  <c r="G7" i="1"/>
  <c r="E7" i="1"/>
  <c r="D7" i="1"/>
  <c r="B7" i="1"/>
  <c r="G5" i="1"/>
  <c r="E5" i="1"/>
  <c r="D5" i="1"/>
  <c r="B5" i="1"/>
  <c r="F4" i="1"/>
  <c r="E4" i="1"/>
  <c r="C4" i="1"/>
  <c r="B4" i="1"/>
  <c r="F3" i="1"/>
  <c r="E3" i="1"/>
  <c r="C3" i="1"/>
  <c r="B3" i="1"/>
  <c r="G2" i="1"/>
  <c r="F2" i="1"/>
  <c r="D2" i="1"/>
  <c r="C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I2" i="1"/>
  <c r="J2" i="1"/>
  <c r="H2" i="1"/>
</calcChain>
</file>

<file path=xl/sharedStrings.xml><?xml version="1.0" encoding="utf-8"?>
<sst xmlns="http://schemas.openxmlformats.org/spreadsheetml/2006/main" count="33" uniqueCount="33">
  <si>
    <t>Fabnami</t>
  </si>
  <si>
    <t>Company</t>
  </si>
  <si>
    <t>Comment</t>
  </si>
  <si>
    <t>Varinex</t>
  </si>
  <si>
    <t>Price (1 kit)
USD</t>
  </si>
  <si>
    <t>Price (1 kit)
HUF</t>
  </si>
  <si>
    <t>Price (100 kit)
USD</t>
  </si>
  <si>
    <t>Price (100 kit)
HUF</t>
  </si>
  <si>
    <t>Price (1 kit of 100)
USD</t>
  </si>
  <si>
    <t>Price (1 kit of 100)
HUF</t>
  </si>
  <si>
    <t>https://app.fabnami.net/the3dprinterexperience/view_quote.html?workflow_id=Go9tR1Z5Vt</t>
  </si>
  <si>
    <t>Silplast</t>
  </si>
  <si>
    <t>X-Plast</t>
  </si>
  <si>
    <t>Kvint-R</t>
  </si>
  <si>
    <t>Materialise</t>
  </si>
  <si>
    <t>https://onsite.materialise.com/en/Ordering/Quotation/440298</t>
  </si>
  <si>
    <t>Price (1 kit)
EUR</t>
  </si>
  <si>
    <t>USD to EUR</t>
  </si>
  <si>
    <t>EUR to USD</t>
  </si>
  <si>
    <t>USD to HUF</t>
  </si>
  <si>
    <t>HUF to USD</t>
  </si>
  <si>
    <t>EUR to HUF</t>
  </si>
  <si>
    <t>HUF to EUR</t>
  </si>
  <si>
    <t>Price (1 kit of 100)
EUR</t>
  </si>
  <si>
    <t>Price (100 kit)
EUR</t>
  </si>
  <si>
    <t>3D Hubs</t>
  </si>
  <si>
    <t>https://www.3dhubs.com/3dprint#?place=Budapest,%20Hungary&amp;latitude=47.5&amp;longitude=19.0833&amp;shipsToCountry=HU&amp;shipsToState=BU&amp;brandedMaterials=eos-pa-2200</t>
  </si>
  <si>
    <t>https://www.3dsystems.hu/en/contact.html</t>
  </si>
  <si>
    <t>sculpteo</t>
  </si>
  <si>
    <t>https://www.sculpteo.com/en/print/2x4/tqx6LdiJ?uuid=VaIAJTch5fbtu5JEqlFjN</t>
  </si>
  <si>
    <t>3D Systems</t>
  </si>
  <si>
    <t>Weerg</t>
  </si>
  <si>
    <t>https://www.weerg.com/en/order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</si>
</sst>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2" borderId="3" xfId="0" applyFill="1" applyBorder="1"/>
    <xf numFmtId="0" fontId="0" fillId="2" borderId="5" xfId="0" applyFill="1" applyBorder="1"/>
    <xf numFmtId="0" fontId="0" fillId="2" borderId="4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1" fillId="0" borderId="7" xfId="1" applyBorder="1"/>
    <xf numFmtId="0" fontId="1" fillId="0" borderId="9" xfId="1" applyBorder="1"/>
    <xf numFmtId="1" fontId="0" fillId="3" borderId="2" xfId="0" applyNumberFormat="1" applyFill="1" applyBorder="1"/>
    <xf numFmtId="1" fontId="0" fillId="0" borderId="14" xfId="0" applyNumberFormat="1" applyFill="1" applyBorder="1"/>
    <xf numFmtId="1" fontId="0" fillId="0" borderId="14" xfId="0" applyNumberFormat="1" applyBorder="1"/>
    <xf numFmtId="1" fontId="0" fillId="3" borderId="14" xfId="0" applyNumberFormat="1" applyFill="1" applyBorder="1"/>
    <xf numFmtId="1" fontId="0" fillId="0" borderId="1" xfId="0" applyNumberFormat="1" applyBorder="1"/>
    <xf numFmtId="1" fontId="0" fillId="0" borderId="15" xfId="0" applyNumberFormat="1" applyBorder="1"/>
    <xf numFmtId="1" fontId="0" fillId="3" borderId="15" xfId="0" applyNumberFormat="1" applyFill="1" applyBorder="1"/>
    <xf numFmtId="1" fontId="0" fillId="3" borderId="1" xfId="0" applyNumberFormat="1" applyFill="1" applyBorder="1"/>
    <xf numFmtId="1" fontId="0" fillId="0" borderId="11" xfId="0" applyNumberFormat="1" applyBorder="1"/>
    <xf numFmtId="1" fontId="0" fillId="0" borderId="16" xfId="0" applyNumberFormat="1" applyBorder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3dhubs.com/3dprint" TargetMode="External"/><Relationship Id="rId2" Type="http://schemas.openxmlformats.org/officeDocument/2006/relationships/hyperlink" Target="https://onsite.materialise.com/en/Ordering/Quotation/440298" TargetMode="External"/><Relationship Id="rId1" Type="http://schemas.openxmlformats.org/officeDocument/2006/relationships/hyperlink" Target="https://app.fabnami.net/the3dprinterexperience/view_quote.html?workflow_id=Go9tR1Z5Vt" TargetMode="External"/><Relationship Id="rId6" Type="http://schemas.openxmlformats.org/officeDocument/2006/relationships/hyperlink" Target="https://www.weerg.com/en/order" TargetMode="External"/><Relationship Id="rId5" Type="http://schemas.openxmlformats.org/officeDocument/2006/relationships/hyperlink" Target="https://www.sculpteo.com/en/print/2x4/tqx6LdiJ?uuid=VaIAJTch5fbtu5JEqlFjN" TargetMode="External"/><Relationship Id="rId4" Type="http://schemas.openxmlformats.org/officeDocument/2006/relationships/hyperlink" Target="https://www.3dsystems.hu/en/contac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K20"/>
  <sheetViews>
    <sheetView tabSelected="1" workbookViewId="0">
      <selection activeCell="G13" sqref="G13"/>
    </sheetView>
  </sheetViews>
  <sheetFormatPr defaultRowHeight="15" outlineLevelCol="1" x14ac:dyDescent="0.25"/>
  <cols>
    <col min="1" max="1" width="18.5703125" bestFit="1" customWidth="1"/>
    <col min="2" max="2" width="11" bestFit="1" customWidth="1"/>
    <col min="3" max="4" width="11" customWidth="1" outlineLevel="1"/>
    <col min="5" max="5" width="13.140625" bestFit="1" customWidth="1"/>
    <col min="6" max="7" width="13.140625" customWidth="1" outlineLevel="1"/>
    <col min="8" max="8" width="16.85546875" bestFit="1" customWidth="1"/>
    <col min="9" max="10" width="16.85546875" customWidth="1" outlineLevel="1"/>
    <col min="11" max="11" width="88.28515625" bestFit="1" customWidth="1"/>
  </cols>
  <sheetData>
    <row r="1" spans="1:11" ht="30.75" thickBot="1" x14ac:dyDescent="0.3">
      <c r="A1" s="6" t="s">
        <v>1</v>
      </c>
      <c r="B1" s="8" t="s">
        <v>4</v>
      </c>
      <c r="C1" s="8" t="s">
        <v>16</v>
      </c>
      <c r="D1" s="8" t="s">
        <v>5</v>
      </c>
      <c r="E1" s="9" t="s">
        <v>6</v>
      </c>
      <c r="F1" s="9" t="s">
        <v>24</v>
      </c>
      <c r="G1" s="9" t="s">
        <v>7</v>
      </c>
      <c r="H1" s="9" t="s">
        <v>8</v>
      </c>
      <c r="I1" s="9" t="s">
        <v>23</v>
      </c>
      <c r="J1" s="9" t="s">
        <v>9</v>
      </c>
      <c r="K1" s="7" t="s">
        <v>2</v>
      </c>
    </row>
    <row r="2" spans="1:11" x14ac:dyDescent="0.25">
      <c r="A2" s="1" t="s">
        <v>0</v>
      </c>
      <c r="B2" s="12">
        <v>205</v>
      </c>
      <c r="C2" s="13">
        <f>B2*$B$15</f>
        <v>180.4</v>
      </c>
      <c r="D2" s="14">
        <f>B2*$B$17</f>
        <v>57400</v>
      </c>
      <c r="E2" s="15">
        <v>18011</v>
      </c>
      <c r="F2" s="13">
        <f>E2*$B$15</f>
        <v>15849.68</v>
      </c>
      <c r="G2" s="14">
        <f>E2*$B$17</f>
        <v>5043080</v>
      </c>
      <c r="H2" s="13">
        <f>E2/100</f>
        <v>180.11</v>
      </c>
      <c r="I2" s="13">
        <f t="shared" ref="I2:J2" si="0">F2/100</f>
        <v>158.49680000000001</v>
      </c>
      <c r="J2" s="13">
        <f t="shared" si="0"/>
        <v>50430.8</v>
      </c>
      <c r="K2" s="10" t="s">
        <v>10</v>
      </c>
    </row>
    <row r="3" spans="1:11" x14ac:dyDescent="0.25">
      <c r="A3" s="2" t="s">
        <v>3</v>
      </c>
      <c r="B3" s="16">
        <f>D3*$B$18</f>
        <v>518.4</v>
      </c>
      <c r="C3" s="17">
        <f>D3*$B$20</f>
        <v>446.4</v>
      </c>
      <c r="D3" s="18">
        <v>144000</v>
      </c>
      <c r="E3" s="16">
        <f>G3*$B$18</f>
        <v>15840</v>
      </c>
      <c r="F3" s="17">
        <f>G3*$B$20</f>
        <v>13640</v>
      </c>
      <c r="G3" s="18">
        <v>4400000</v>
      </c>
      <c r="H3" s="13">
        <f t="shared" ref="H3:H7" si="1">E3/100</f>
        <v>158.4</v>
      </c>
      <c r="I3" s="13">
        <f t="shared" ref="I3:I7" si="2">F3/100</f>
        <v>136.4</v>
      </c>
      <c r="J3" s="13">
        <f t="shared" ref="J3:J7" si="3">G3/100</f>
        <v>44000</v>
      </c>
      <c r="K3" s="3"/>
    </row>
    <row r="4" spans="1:11" x14ac:dyDescent="0.25">
      <c r="A4" s="2" t="s">
        <v>11</v>
      </c>
      <c r="B4" s="16">
        <f>D4*$B$18</f>
        <v>396</v>
      </c>
      <c r="C4" s="17">
        <f>D4*$B$20</f>
        <v>341</v>
      </c>
      <c r="D4" s="18">
        <v>110000</v>
      </c>
      <c r="E4" s="16">
        <f>G4*$B$18</f>
        <v>20520</v>
      </c>
      <c r="F4" s="17">
        <f>G4*$B$20</f>
        <v>17670</v>
      </c>
      <c r="G4" s="18">
        <v>5700000</v>
      </c>
      <c r="H4" s="13">
        <f t="shared" si="1"/>
        <v>205.2</v>
      </c>
      <c r="I4" s="13">
        <f t="shared" si="2"/>
        <v>176.7</v>
      </c>
      <c r="J4" s="13">
        <f t="shared" si="3"/>
        <v>57000</v>
      </c>
      <c r="K4" s="3"/>
    </row>
    <row r="5" spans="1:11" x14ac:dyDescent="0.25">
      <c r="A5" s="2" t="s">
        <v>12</v>
      </c>
      <c r="B5" s="16">
        <f>C5*$B$16</f>
        <v>712.49999999999989</v>
      </c>
      <c r="C5" s="18">
        <v>625</v>
      </c>
      <c r="D5" s="17">
        <f>C5*$B$19</f>
        <v>198806.24999999997</v>
      </c>
      <c r="E5" s="16">
        <f>F5*$B$16</f>
        <v>19950</v>
      </c>
      <c r="F5" s="18">
        <v>17500</v>
      </c>
      <c r="G5" s="17">
        <f>F5*$B$19</f>
        <v>5566575</v>
      </c>
      <c r="H5" s="13">
        <f t="shared" si="1"/>
        <v>199.5</v>
      </c>
      <c r="I5" s="13">
        <f t="shared" si="2"/>
        <v>175</v>
      </c>
      <c r="J5" s="13">
        <f t="shared" si="3"/>
        <v>55665.75</v>
      </c>
      <c r="K5" s="3"/>
    </row>
    <row r="6" spans="1:11" x14ac:dyDescent="0.25">
      <c r="A6" s="2" t="s">
        <v>13</v>
      </c>
      <c r="B6" s="16"/>
      <c r="C6" s="17"/>
      <c r="D6" s="17"/>
      <c r="E6" s="17"/>
      <c r="F6" s="17"/>
      <c r="G6" s="17"/>
      <c r="H6" s="13">
        <f t="shared" si="1"/>
        <v>0</v>
      </c>
      <c r="I6" s="13">
        <f t="shared" si="2"/>
        <v>0</v>
      </c>
      <c r="J6" s="13">
        <f t="shared" si="3"/>
        <v>0</v>
      </c>
      <c r="K6" s="11" t="s">
        <v>27</v>
      </c>
    </row>
    <row r="7" spans="1:11" x14ac:dyDescent="0.25">
      <c r="A7" s="2" t="s">
        <v>14</v>
      </c>
      <c r="B7" s="16">
        <f>C7*$B$16</f>
        <v>406.97999999999996</v>
      </c>
      <c r="C7" s="19">
        <v>357</v>
      </c>
      <c r="D7" s="17">
        <f>C7*$B$19</f>
        <v>113558.12999999999</v>
      </c>
      <c r="E7" s="16">
        <f>F7*$B$16</f>
        <v>5736.48</v>
      </c>
      <c r="F7" s="18">
        <v>5032</v>
      </c>
      <c r="G7" s="17">
        <f>F7*$B$19</f>
        <v>1600628.88</v>
      </c>
      <c r="H7" s="13">
        <f t="shared" si="1"/>
        <v>57.364799999999995</v>
      </c>
      <c r="I7" s="13">
        <f t="shared" si="2"/>
        <v>50.32</v>
      </c>
      <c r="J7" s="13">
        <f t="shared" si="3"/>
        <v>16006.288799999998</v>
      </c>
      <c r="K7" s="11" t="s">
        <v>15</v>
      </c>
    </row>
    <row r="8" spans="1:11" x14ac:dyDescent="0.25">
      <c r="A8" s="2" t="s">
        <v>25</v>
      </c>
      <c r="B8" s="16"/>
      <c r="C8" s="17"/>
      <c r="D8" s="17"/>
      <c r="E8" s="17"/>
      <c r="F8" s="17"/>
      <c r="G8" s="17"/>
      <c r="H8" s="13">
        <f t="shared" ref="H8:H9" si="4">E8/100</f>
        <v>0</v>
      </c>
      <c r="I8" s="13">
        <f t="shared" ref="I8:I9" si="5">F8/100</f>
        <v>0</v>
      </c>
      <c r="J8" s="13">
        <f t="shared" ref="J8:J9" si="6">G8/100</f>
        <v>0</v>
      </c>
      <c r="K8" s="11" t="s">
        <v>26</v>
      </c>
    </row>
    <row r="9" spans="1:11" x14ac:dyDescent="0.25">
      <c r="A9" s="2" t="s">
        <v>28</v>
      </c>
      <c r="B9" s="19">
        <v>325</v>
      </c>
      <c r="C9" s="13">
        <f>B9*$B$15</f>
        <v>286</v>
      </c>
      <c r="D9" s="14">
        <f>B9*$B$17</f>
        <v>91000</v>
      </c>
      <c r="E9" s="18">
        <v>19327</v>
      </c>
      <c r="F9" s="13">
        <f>E9*$B$15</f>
        <v>17007.759999999998</v>
      </c>
      <c r="G9" s="14">
        <f>E9*$B$17</f>
        <v>5411560</v>
      </c>
      <c r="H9" s="13">
        <f t="shared" si="4"/>
        <v>193.27</v>
      </c>
      <c r="I9" s="13">
        <f t="shared" si="5"/>
        <v>170.07759999999999</v>
      </c>
      <c r="J9" s="13">
        <f t="shared" si="6"/>
        <v>54115.6</v>
      </c>
      <c r="K9" s="11" t="s">
        <v>29</v>
      </c>
    </row>
    <row r="10" spans="1:11" x14ac:dyDescent="0.25">
      <c r="A10" s="2" t="s">
        <v>30</v>
      </c>
      <c r="B10" s="16">
        <f>C10*$B$16</f>
        <v>402.41999999999996</v>
      </c>
      <c r="C10" s="18">
        <v>353</v>
      </c>
      <c r="D10" s="17">
        <f>C10*$B$19</f>
        <v>112285.76999999999</v>
      </c>
      <c r="E10" s="16">
        <f>F10*$B$16</f>
        <v>24794.999999999996</v>
      </c>
      <c r="F10" s="18">
        <v>21750</v>
      </c>
      <c r="G10" s="17">
        <f>F10*$B$19</f>
        <v>6918457.4999999991</v>
      </c>
      <c r="H10" s="13">
        <f t="shared" ref="H10" si="7">E10/100</f>
        <v>247.94999999999996</v>
      </c>
      <c r="I10" s="13">
        <f t="shared" ref="I10" si="8">F10/100</f>
        <v>217.5</v>
      </c>
      <c r="J10" s="13">
        <f t="shared" ref="J10" si="9">G10/100</f>
        <v>69184.574999999997</v>
      </c>
      <c r="K10" s="3"/>
    </row>
    <row r="11" spans="1:11" x14ac:dyDescent="0.25">
      <c r="A11" s="2" t="s">
        <v>31</v>
      </c>
      <c r="B11" s="16"/>
      <c r="C11" s="17"/>
      <c r="D11" s="17"/>
      <c r="E11" s="17"/>
      <c r="F11" s="17"/>
      <c r="G11" s="17"/>
      <c r="H11" s="17"/>
      <c r="I11" s="17"/>
      <c r="J11" s="17"/>
      <c r="K11" s="11" t="s">
        <v>32</v>
      </c>
    </row>
    <row r="12" spans="1:11" x14ac:dyDescent="0.25">
      <c r="A12" s="2"/>
      <c r="B12" s="16"/>
      <c r="C12" s="17"/>
      <c r="D12" s="17"/>
      <c r="E12" s="17"/>
      <c r="F12" s="17"/>
      <c r="G12" s="17"/>
      <c r="H12" s="17"/>
      <c r="I12" s="17"/>
      <c r="J12" s="17"/>
      <c r="K12" s="3"/>
    </row>
    <row r="13" spans="1:11" ht="15.75" thickBot="1" x14ac:dyDescent="0.3">
      <c r="A13" s="4"/>
      <c r="B13" s="20"/>
      <c r="C13" s="21"/>
      <c r="D13" s="21"/>
      <c r="E13" s="21"/>
      <c r="F13" s="21"/>
      <c r="G13" s="21"/>
      <c r="H13" s="21"/>
      <c r="I13" s="21"/>
      <c r="J13" s="21"/>
      <c r="K13" s="5"/>
    </row>
    <row r="15" spans="1:11" x14ac:dyDescent="0.25">
      <c r="A15" t="s">
        <v>17</v>
      </c>
      <c r="B15">
        <v>0.88</v>
      </c>
    </row>
    <row r="16" spans="1:11" x14ac:dyDescent="0.25">
      <c r="A16" t="s">
        <v>18</v>
      </c>
      <c r="B16">
        <v>1.1399999999999999</v>
      </c>
    </row>
    <row r="17" spans="1:2" x14ac:dyDescent="0.25">
      <c r="A17" t="s">
        <v>19</v>
      </c>
      <c r="B17">
        <v>280</v>
      </c>
    </row>
    <row r="18" spans="1:2" x14ac:dyDescent="0.25">
      <c r="A18" t="s">
        <v>20</v>
      </c>
      <c r="B18">
        <v>3.5999999999999999E-3</v>
      </c>
    </row>
    <row r="19" spans="1:2" x14ac:dyDescent="0.25">
      <c r="A19" t="s">
        <v>21</v>
      </c>
      <c r="B19">
        <v>318.08999999999997</v>
      </c>
    </row>
    <row r="20" spans="1:2" x14ac:dyDescent="0.25">
      <c r="A20" t="s">
        <v>22</v>
      </c>
      <c r="B20">
        <v>3.0999999999999999E-3</v>
      </c>
    </row>
  </sheetData>
  <hyperlinks>
    <hyperlink ref="K2" r:id="rId1"/>
    <hyperlink ref="K7" r:id="rId2"/>
    <hyperlink ref="K8" r:id="rId3" location="?place=Budapest,%20Hungary&amp;latitude=47.5&amp;longitude=19.0833&amp;shipsToCountry=HU&amp;shipsToState=BU&amp;brandedMaterials=eos-pa-2200"/>
    <hyperlink ref="K6" r:id="rId4"/>
    <hyperlink ref="K9" r:id="rId5"/>
    <hyperlink ref="K11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2019-01-23T09:37:29Z</dcterms:modified>
</cp:coreProperties>
</file>