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lana/Desktop/can-population-fortymill/data/"/>
    </mc:Choice>
  </mc:AlternateContent>
  <xr:revisionPtr revIDLastSave="0" documentId="13_ncr:1_{437A5939-5B21-3C47-BCE4-DACB21FC197A}" xr6:coauthVersionLast="47" xr6:coauthVersionMax="47" xr10:uidLastSave="{00000000-0000-0000-0000-000000000000}"/>
  <bookViews>
    <workbookView xWindow="2940" yWindow="920" windowWidth="26440" windowHeight="19580" activeTab="7" xr2:uid="{00000000-000D-0000-FFFF-FFFF00000000}"/>
  </bookViews>
  <sheets>
    <sheet name="international migration" sheetId="1" r:id="rId1"/>
    <sheet name="Ontario migration" sheetId="7" r:id="rId2"/>
    <sheet name="natural" sheetId="3" r:id="rId3"/>
    <sheet name="Natural Ontario" sheetId="9" r:id="rId4"/>
    <sheet name="Total Population" sheetId="5" r:id="rId5"/>
    <sheet name="totalsCanada" sheetId="2" r:id="rId6"/>
    <sheet name="totals Ontario" sheetId="8" r:id="rId7"/>
    <sheet name="Sheet1" sheetId="4" r:id="rId8"/>
    <sheet name="Sheet2" sheetId="6" r:id="rId9"/>
  </sheets>
  <calcPr calcId="191029" iterate="1" iterateCount="1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6" i="4" l="1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" i="4"/>
  <c r="O3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56" i="4"/>
  <c r="M57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B56" i="4"/>
  <c r="AA57" i="4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B276" i="4" s="1"/>
  <c r="AB277" i="4" s="1"/>
  <c r="AB278" i="4" s="1"/>
  <c r="AB279" i="4" s="1"/>
  <c r="AB280" i="4" s="1"/>
  <c r="AB281" i="4" s="1"/>
  <c r="AB282" i="4" s="1"/>
  <c r="AB283" i="4" s="1"/>
  <c r="AB284" i="4" s="1"/>
  <c r="AB285" i="4" s="1"/>
  <c r="AB286" i="4" s="1"/>
  <c r="AB287" i="4" s="1"/>
  <c r="AB288" i="4" s="1"/>
  <c r="AB289" i="4" s="1"/>
  <c r="AB290" i="4" s="1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B313" i="4" s="1"/>
  <c r="AB314" i="4" s="1"/>
  <c r="AB315" i="4" s="1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B327" i="4" s="1"/>
  <c r="AB328" i="4" s="1"/>
  <c r="AB329" i="4" s="1"/>
  <c r="AB330" i="4" s="1"/>
  <c r="AB331" i="4" s="1"/>
  <c r="AB332" i="4" s="1"/>
  <c r="AB333" i="4" s="1"/>
  <c r="AB334" i="4" s="1"/>
  <c r="AB335" i="4" s="1"/>
  <c r="AB336" i="4" s="1"/>
  <c r="AB337" i="4" s="1"/>
  <c r="AB338" i="4" s="1"/>
  <c r="AB339" i="4" s="1"/>
  <c r="AB340" i="4" s="1"/>
  <c r="AB341" i="4" s="1"/>
  <c r="AB342" i="4" s="1"/>
  <c r="AB343" i="4" s="1"/>
  <c r="AB344" i="4" s="1"/>
  <c r="AB345" i="4" s="1"/>
  <c r="AB346" i="4" s="1"/>
  <c r="AB347" i="4" s="1"/>
  <c r="AB348" i="4" s="1"/>
  <c r="AB349" i="4" s="1"/>
  <c r="AB350" i="4" s="1"/>
  <c r="AB351" i="4" s="1"/>
  <c r="AB352" i="4" s="1"/>
  <c r="AB353" i="4" s="1"/>
  <c r="AB354" i="4" s="1"/>
  <c r="AB355" i="4" s="1"/>
  <c r="AB356" i="4" s="1"/>
  <c r="AB357" i="4" s="1"/>
  <c r="AB358" i="4" s="1"/>
  <c r="AB359" i="4" s="1"/>
  <c r="AB360" i="4" s="1"/>
  <c r="AB361" i="4" s="1"/>
  <c r="AB362" i="4" s="1"/>
  <c r="AB363" i="4" s="1"/>
  <c r="AB364" i="4" s="1"/>
  <c r="AB365" i="4" s="1"/>
  <c r="AB366" i="4" s="1"/>
  <c r="AB367" i="4" s="1"/>
  <c r="AB368" i="4" s="1"/>
  <c r="AB369" i="4" s="1"/>
  <c r="AB370" i="4" s="1"/>
  <c r="AB371" i="4" s="1"/>
  <c r="AB372" i="4" s="1"/>
  <c r="AB373" i="4" s="1"/>
  <c r="AB374" i="4" s="1"/>
  <c r="AB375" i="4" s="1"/>
  <c r="AB376" i="4" s="1"/>
  <c r="AB377" i="4" s="1"/>
  <c r="AB378" i="4" s="1"/>
  <c r="AB379" i="4" s="1"/>
  <c r="AB380" i="4" s="1"/>
  <c r="AB381" i="4" s="1"/>
  <c r="AB382" i="4" s="1"/>
  <c r="AB383" i="4" s="1"/>
  <c r="AB384" i="4" s="1"/>
  <c r="AB385" i="4" s="1"/>
  <c r="AB386" i="4" s="1"/>
  <c r="AB387" i="4" s="1"/>
  <c r="AB388" i="4" s="1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56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66" i="4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X337" i="4" s="1"/>
  <c r="X338" i="4" s="1"/>
  <c r="X339" i="4" s="1"/>
  <c r="X340" i="4" s="1"/>
  <c r="X341" i="4" s="1"/>
  <c r="X342" i="4" s="1"/>
  <c r="X343" i="4" s="1"/>
  <c r="X344" i="4" s="1"/>
  <c r="X345" i="4" s="1"/>
  <c r="X346" i="4" s="1"/>
  <c r="X347" i="4" s="1"/>
  <c r="X348" i="4" s="1"/>
  <c r="X349" i="4" s="1"/>
  <c r="X350" i="4" s="1"/>
  <c r="X351" i="4" s="1"/>
  <c r="X352" i="4" s="1"/>
  <c r="X353" i="4" s="1"/>
  <c r="X354" i="4" s="1"/>
  <c r="X355" i="4" s="1"/>
  <c r="X356" i="4" s="1"/>
  <c r="X357" i="4" s="1"/>
  <c r="X358" i="4" s="1"/>
  <c r="X359" i="4" s="1"/>
  <c r="X360" i="4" s="1"/>
  <c r="X361" i="4" s="1"/>
  <c r="X362" i="4" s="1"/>
  <c r="X363" i="4" s="1"/>
  <c r="X364" i="4" s="1"/>
  <c r="X365" i="4" s="1"/>
  <c r="X366" i="4" s="1"/>
  <c r="X367" i="4" s="1"/>
  <c r="X368" i="4" s="1"/>
  <c r="X369" i="4" s="1"/>
  <c r="X370" i="4" s="1"/>
  <c r="X371" i="4" s="1"/>
  <c r="X372" i="4" s="1"/>
  <c r="X373" i="4" s="1"/>
  <c r="X374" i="4" s="1"/>
  <c r="X375" i="4" s="1"/>
  <c r="X376" i="4" s="1"/>
  <c r="X377" i="4" s="1"/>
  <c r="X378" i="4" s="1"/>
  <c r="X379" i="4" s="1"/>
  <c r="X380" i="4" s="1"/>
  <c r="X381" i="4" s="1"/>
  <c r="X382" i="4" s="1"/>
  <c r="X383" i="4" s="1"/>
  <c r="X384" i="4" s="1"/>
  <c r="X385" i="4" s="1"/>
  <c r="X386" i="4" s="1"/>
  <c r="X387" i="4" s="1"/>
  <c r="X388" i="4" s="1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X2" i="8"/>
  <c r="CY2" i="8"/>
  <c r="CZ2" i="8"/>
  <c r="DA2" i="8"/>
  <c r="DB2" i="8"/>
  <c r="DC2" i="8"/>
  <c r="DD2" i="8"/>
  <c r="DE2" i="8"/>
  <c r="DF2" i="8"/>
  <c r="DG2" i="8"/>
  <c r="DH2" i="8"/>
  <c r="DI2" i="8"/>
  <c r="DJ2" i="8"/>
  <c r="DK2" i="8"/>
  <c r="DL2" i="8"/>
  <c r="DM2" i="8"/>
  <c r="DN2" i="8"/>
  <c r="DO2" i="8"/>
  <c r="DP2" i="8"/>
  <c r="DQ2" i="8"/>
  <c r="DR2" i="8"/>
  <c r="DS2" i="8"/>
  <c r="DT2" i="8"/>
  <c r="DU2" i="8"/>
  <c r="DV2" i="8"/>
  <c r="DW2" i="8"/>
  <c r="DX2" i="8"/>
  <c r="DY2" i="8"/>
  <c r="DZ2" i="8"/>
  <c r="EA2" i="8"/>
  <c r="EB2" i="8"/>
  <c r="EC2" i="8"/>
  <c r="ED2" i="8"/>
  <c r="EE2" i="8"/>
  <c r="EF2" i="8"/>
  <c r="EG2" i="8"/>
  <c r="EH2" i="8"/>
  <c r="EI2" i="8"/>
  <c r="EJ2" i="8"/>
  <c r="EK2" i="8"/>
  <c r="EL2" i="8"/>
  <c r="EM2" i="8"/>
  <c r="EN2" i="8"/>
  <c r="EO2" i="8"/>
  <c r="EP2" i="8"/>
  <c r="EQ2" i="8"/>
  <c r="ER2" i="8"/>
  <c r="ES2" i="8"/>
  <c r="ET2" i="8"/>
  <c r="EU2" i="8"/>
  <c r="EV2" i="8"/>
  <c r="EW2" i="8"/>
  <c r="EX2" i="8"/>
  <c r="EY2" i="8"/>
  <c r="EZ2" i="8"/>
  <c r="FA2" i="8"/>
  <c r="FB2" i="8"/>
  <c r="FC2" i="8"/>
  <c r="FD2" i="8"/>
  <c r="FE2" i="8"/>
  <c r="FF2" i="8"/>
  <c r="FG2" i="8"/>
  <c r="FH2" i="8"/>
  <c r="FI2" i="8"/>
  <c r="FJ2" i="8"/>
  <c r="FK2" i="8"/>
  <c r="FL2" i="8"/>
  <c r="FM2" i="8"/>
  <c r="FN2" i="8"/>
  <c r="FO2" i="8"/>
  <c r="FP2" i="8"/>
  <c r="FQ2" i="8"/>
  <c r="FR2" i="8"/>
  <c r="FS2" i="8"/>
  <c r="FT2" i="8"/>
  <c r="FU2" i="8"/>
  <c r="FV2" i="8"/>
  <c r="FW2" i="8"/>
  <c r="FX2" i="8"/>
  <c r="FY2" i="8"/>
  <c r="FZ2" i="8"/>
  <c r="GA2" i="8"/>
  <c r="GB2" i="8"/>
  <c r="GC2" i="8"/>
  <c r="GD2" i="8"/>
  <c r="GE2" i="8"/>
  <c r="GF2" i="8"/>
  <c r="GG2" i="8"/>
  <c r="GH2" i="8"/>
  <c r="GI2" i="8"/>
  <c r="GJ2" i="8"/>
  <c r="GK2" i="8"/>
  <c r="GL2" i="8"/>
  <c r="GM2" i="8"/>
  <c r="GN2" i="8"/>
  <c r="GO2" i="8"/>
  <c r="GP2" i="8"/>
  <c r="GQ2" i="8"/>
  <c r="GR2" i="8"/>
  <c r="GS2" i="8"/>
  <c r="GT2" i="8"/>
  <c r="GU2" i="8"/>
  <c r="GV2" i="8"/>
  <c r="GW2" i="8"/>
  <c r="GX2" i="8"/>
  <c r="GY2" i="8"/>
  <c r="GZ2" i="8"/>
  <c r="HA2" i="8"/>
  <c r="HB2" i="8"/>
  <c r="HC2" i="8"/>
  <c r="HD2" i="8"/>
  <c r="HE2" i="8"/>
  <c r="HF2" i="8"/>
  <c r="HG2" i="8"/>
  <c r="HH2" i="8"/>
  <c r="HI2" i="8"/>
  <c r="HJ2" i="8"/>
  <c r="HK2" i="8"/>
  <c r="HL2" i="8"/>
  <c r="HM2" i="8"/>
  <c r="HN2" i="8"/>
  <c r="HO2" i="8"/>
  <c r="HP2" i="8"/>
  <c r="HQ2" i="8"/>
  <c r="HR2" i="8"/>
  <c r="HS2" i="8"/>
  <c r="HT2" i="8"/>
  <c r="HU2" i="8"/>
  <c r="HV2" i="8"/>
  <c r="HW2" i="8"/>
  <c r="HX2" i="8"/>
  <c r="HY2" i="8"/>
  <c r="HZ2" i="8"/>
  <c r="IA2" i="8"/>
  <c r="IB2" i="8"/>
  <c r="IC2" i="8"/>
  <c r="ID2" i="8"/>
  <c r="IE2" i="8"/>
  <c r="IF2" i="8"/>
  <c r="IG2" i="8"/>
  <c r="IH2" i="8"/>
  <c r="II2" i="8"/>
  <c r="IJ2" i="8"/>
  <c r="IK2" i="8"/>
  <c r="IL2" i="8"/>
  <c r="IM2" i="8"/>
  <c r="IN2" i="8"/>
  <c r="IO2" i="8"/>
  <c r="IP2" i="8"/>
  <c r="IQ2" i="8"/>
  <c r="IR2" i="8"/>
  <c r="IS2" i="8"/>
  <c r="IT2" i="8"/>
  <c r="IU2" i="8"/>
  <c r="IV2" i="8"/>
  <c r="IW2" i="8"/>
  <c r="IX2" i="8"/>
  <c r="IY2" i="8"/>
  <c r="IZ2" i="8"/>
  <c r="JA2" i="8"/>
  <c r="JB2" i="8"/>
  <c r="JC2" i="8"/>
  <c r="JD2" i="8"/>
  <c r="JE2" i="8"/>
  <c r="JF2" i="8"/>
  <c r="JG2" i="8"/>
  <c r="JH2" i="8"/>
  <c r="JI2" i="8"/>
  <c r="JJ2" i="8"/>
  <c r="JK2" i="8"/>
  <c r="JL2" i="8"/>
  <c r="JM2" i="8"/>
  <c r="JN2" i="8"/>
  <c r="JO2" i="8"/>
  <c r="JP2" i="8"/>
  <c r="JQ2" i="8"/>
  <c r="JR2" i="8"/>
  <c r="JS2" i="8"/>
  <c r="JT2" i="8"/>
  <c r="JU2" i="8"/>
  <c r="JV2" i="8"/>
  <c r="JW2" i="8"/>
  <c r="JX2" i="8"/>
  <c r="JY2" i="8"/>
  <c r="JZ2" i="8"/>
  <c r="KA2" i="8"/>
  <c r="KB2" i="8"/>
  <c r="KC2" i="8"/>
  <c r="KD2" i="8"/>
  <c r="KE2" i="8"/>
  <c r="KF2" i="8"/>
  <c r="KG2" i="8"/>
  <c r="KH2" i="8"/>
  <c r="KI2" i="8"/>
  <c r="KJ2" i="8"/>
  <c r="KK2" i="8"/>
  <c r="KL2" i="8"/>
  <c r="KM2" i="8"/>
  <c r="KN2" i="8"/>
  <c r="KO2" i="8"/>
  <c r="KP2" i="8"/>
  <c r="KQ2" i="8"/>
  <c r="KR2" i="8"/>
  <c r="KS2" i="8"/>
  <c r="KT2" i="8"/>
  <c r="KU2" i="8"/>
  <c r="KV2" i="8"/>
  <c r="KW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V3" i="8"/>
  <c r="DW3" i="8"/>
  <c r="DX3" i="8"/>
  <c r="DY3" i="8"/>
  <c r="DZ3" i="8"/>
  <c r="EA3" i="8"/>
  <c r="EB3" i="8"/>
  <c r="EC3" i="8"/>
  <c r="ED3" i="8"/>
  <c r="EE3" i="8"/>
  <c r="EF3" i="8"/>
  <c r="EG3" i="8"/>
  <c r="EH3" i="8"/>
  <c r="EI3" i="8"/>
  <c r="EJ3" i="8"/>
  <c r="EK3" i="8"/>
  <c r="EL3" i="8"/>
  <c r="EM3" i="8"/>
  <c r="EN3" i="8"/>
  <c r="EO3" i="8"/>
  <c r="EP3" i="8"/>
  <c r="EQ3" i="8"/>
  <c r="ER3" i="8"/>
  <c r="ES3" i="8"/>
  <c r="ET3" i="8"/>
  <c r="EU3" i="8"/>
  <c r="EV3" i="8"/>
  <c r="EW3" i="8"/>
  <c r="EX3" i="8"/>
  <c r="EY3" i="8"/>
  <c r="EZ3" i="8"/>
  <c r="FA3" i="8"/>
  <c r="FB3" i="8"/>
  <c r="FC3" i="8"/>
  <c r="FD3" i="8"/>
  <c r="FE3" i="8"/>
  <c r="FF3" i="8"/>
  <c r="FG3" i="8"/>
  <c r="FH3" i="8"/>
  <c r="FI3" i="8"/>
  <c r="FJ3" i="8"/>
  <c r="FK3" i="8"/>
  <c r="FL3" i="8"/>
  <c r="FM3" i="8"/>
  <c r="FN3" i="8"/>
  <c r="FO3" i="8"/>
  <c r="FP3" i="8"/>
  <c r="FQ3" i="8"/>
  <c r="FR3" i="8"/>
  <c r="FS3" i="8"/>
  <c r="FT3" i="8"/>
  <c r="FU3" i="8"/>
  <c r="FV3" i="8"/>
  <c r="FW3" i="8"/>
  <c r="FX3" i="8"/>
  <c r="FY3" i="8"/>
  <c r="FZ3" i="8"/>
  <c r="GA3" i="8"/>
  <c r="GB3" i="8"/>
  <c r="GC3" i="8"/>
  <c r="GD3" i="8"/>
  <c r="GE3" i="8"/>
  <c r="GF3" i="8"/>
  <c r="GG3" i="8"/>
  <c r="GH3" i="8"/>
  <c r="GI3" i="8"/>
  <c r="GJ3" i="8"/>
  <c r="GK3" i="8"/>
  <c r="GL3" i="8"/>
  <c r="GM3" i="8"/>
  <c r="GN3" i="8"/>
  <c r="GO3" i="8"/>
  <c r="GP3" i="8"/>
  <c r="GQ3" i="8"/>
  <c r="GR3" i="8"/>
  <c r="GS3" i="8"/>
  <c r="GT3" i="8"/>
  <c r="GU3" i="8"/>
  <c r="GV3" i="8"/>
  <c r="GW3" i="8"/>
  <c r="GX3" i="8"/>
  <c r="GY3" i="8"/>
  <c r="GZ3" i="8"/>
  <c r="HA3" i="8"/>
  <c r="HB3" i="8"/>
  <c r="HC3" i="8"/>
  <c r="HD3" i="8"/>
  <c r="HE3" i="8"/>
  <c r="HF3" i="8"/>
  <c r="HG3" i="8"/>
  <c r="HH3" i="8"/>
  <c r="HI3" i="8"/>
  <c r="HJ3" i="8"/>
  <c r="HK3" i="8"/>
  <c r="HL3" i="8"/>
  <c r="HM3" i="8"/>
  <c r="HN3" i="8"/>
  <c r="HO3" i="8"/>
  <c r="HP3" i="8"/>
  <c r="HQ3" i="8"/>
  <c r="HR3" i="8"/>
  <c r="HS3" i="8"/>
  <c r="HT3" i="8"/>
  <c r="HU3" i="8"/>
  <c r="HV3" i="8"/>
  <c r="HW3" i="8"/>
  <c r="HX3" i="8"/>
  <c r="HY3" i="8"/>
  <c r="HZ3" i="8"/>
  <c r="IA3" i="8"/>
  <c r="IB3" i="8"/>
  <c r="IC3" i="8"/>
  <c r="ID3" i="8"/>
  <c r="IE3" i="8"/>
  <c r="IF3" i="8"/>
  <c r="IG3" i="8"/>
  <c r="IH3" i="8"/>
  <c r="II3" i="8"/>
  <c r="IJ3" i="8"/>
  <c r="IK3" i="8"/>
  <c r="IL3" i="8"/>
  <c r="IM3" i="8"/>
  <c r="IN3" i="8"/>
  <c r="IO3" i="8"/>
  <c r="IP3" i="8"/>
  <c r="IQ3" i="8"/>
  <c r="IR3" i="8"/>
  <c r="IS3" i="8"/>
  <c r="IT3" i="8"/>
  <c r="IU3" i="8"/>
  <c r="IV3" i="8"/>
  <c r="IW3" i="8"/>
  <c r="IX3" i="8"/>
  <c r="IY3" i="8"/>
  <c r="IZ3" i="8"/>
  <c r="JA3" i="8"/>
  <c r="JB3" i="8"/>
  <c r="JC3" i="8"/>
  <c r="JD3" i="8"/>
  <c r="JE3" i="8"/>
  <c r="JF3" i="8"/>
  <c r="JG3" i="8"/>
  <c r="JH3" i="8"/>
  <c r="JI3" i="8"/>
  <c r="JJ3" i="8"/>
  <c r="JK3" i="8"/>
  <c r="JL3" i="8"/>
  <c r="JM3" i="8"/>
  <c r="JN3" i="8"/>
  <c r="JO3" i="8"/>
  <c r="JP3" i="8"/>
  <c r="JQ3" i="8"/>
  <c r="JR3" i="8"/>
  <c r="JS3" i="8"/>
  <c r="JT3" i="8"/>
  <c r="JU3" i="8"/>
  <c r="JV3" i="8"/>
  <c r="JW3" i="8"/>
  <c r="JX3" i="8"/>
  <c r="JY3" i="8"/>
  <c r="JZ3" i="8"/>
  <c r="KA3" i="8"/>
  <c r="KB3" i="8"/>
  <c r="KC3" i="8"/>
  <c r="KD3" i="8"/>
  <c r="KE3" i="8"/>
  <c r="KF3" i="8"/>
  <c r="KG3" i="8"/>
  <c r="KH3" i="8"/>
  <c r="KI3" i="8"/>
  <c r="KJ3" i="8"/>
  <c r="KK3" i="8"/>
  <c r="KL3" i="8"/>
  <c r="KM3" i="8"/>
  <c r="KN3" i="8"/>
  <c r="KO3" i="8"/>
  <c r="KP3" i="8"/>
  <c r="KQ3" i="8"/>
  <c r="KR3" i="8"/>
  <c r="KS3" i="8"/>
  <c r="KT3" i="8"/>
  <c r="KU3" i="8"/>
  <c r="KV3" i="8"/>
  <c r="KW3" i="8"/>
  <c r="B3" i="8"/>
  <c r="B2" i="8"/>
  <c r="O55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66" i="4"/>
  <c r="K58" i="4"/>
  <c r="M58" i="4" s="1"/>
  <c r="K59" i="4"/>
  <c r="M59" i="4" s="1"/>
  <c r="K60" i="4"/>
  <c r="M60" i="4" s="1"/>
  <c r="K61" i="4"/>
  <c r="M61" i="4" s="1"/>
  <c r="K62" i="4"/>
  <c r="M62" i="4" s="1"/>
  <c r="K63" i="4"/>
  <c r="M63" i="4" s="1"/>
  <c r="K64" i="4"/>
  <c r="M64" i="4" s="1"/>
  <c r="K65" i="4"/>
  <c r="M65" i="4" s="1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57" i="4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C2" i="2"/>
  <c r="C3" i="2"/>
  <c r="B3" i="2"/>
  <c r="B2" i="2"/>
  <c r="M133" i="4" l="1"/>
  <c r="M141" i="4"/>
  <c r="Q141" i="4" s="1"/>
  <c r="S141" i="4" s="1"/>
  <c r="M385" i="4"/>
  <c r="Q385" i="4" s="1"/>
  <c r="S385" i="4" s="1"/>
  <c r="M369" i="4"/>
  <c r="P369" i="4" s="1"/>
  <c r="R369" i="4" s="1"/>
  <c r="M353" i="4"/>
  <c r="Q353" i="4" s="1"/>
  <c r="S353" i="4" s="1"/>
  <c r="P141" i="4"/>
  <c r="R141" i="4" s="1"/>
  <c r="M337" i="4"/>
  <c r="Q337" i="4" s="1"/>
  <c r="S337" i="4" s="1"/>
  <c r="M321" i="4"/>
  <c r="Q321" i="4" s="1"/>
  <c r="S321" i="4" s="1"/>
  <c r="M305" i="4"/>
  <c r="Q305" i="4" s="1"/>
  <c r="S305" i="4" s="1"/>
  <c r="M289" i="4"/>
  <c r="Q289" i="4" s="1"/>
  <c r="S289" i="4" s="1"/>
  <c r="M273" i="4"/>
  <c r="Q273" i="4" s="1"/>
  <c r="S273" i="4" s="1"/>
  <c r="M257" i="4"/>
  <c r="P257" i="4" s="1"/>
  <c r="R257" i="4" s="1"/>
  <c r="M241" i="4"/>
  <c r="P241" i="4" s="1"/>
  <c r="R241" i="4" s="1"/>
  <c r="M384" i="4"/>
  <c r="Q384" i="4" s="1"/>
  <c r="S384" i="4" s="1"/>
  <c r="M368" i="4"/>
  <c r="P368" i="4" s="1"/>
  <c r="R368" i="4" s="1"/>
  <c r="M352" i="4"/>
  <c r="Q352" i="4" s="1"/>
  <c r="S352" i="4" s="1"/>
  <c r="M336" i="4"/>
  <c r="Q336" i="4" s="1"/>
  <c r="S336" i="4" s="1"/>
  <c r="M320" i="4"/>
  <c r="Q320" i="4" s="1"/>
  <c r="S320" i="4" s="1"/>
  <c r="M304" i="4"/>
  <c r="Q304" i="4" s="1"/>
  <c r="S304" i="4" s="1"/>
  <c r="M288" i="4"/>
  <c r="Q288" i="4" s="1"/>
  <c r="S288" i="4" s="1"/>
  <c r="M272" i="4"/>
  <c r="Q272" i="4" s="1"/>
  <c r="S272" i="4" s="1"/>
  <c r="M256" i="4"/>
  <c r="Q256" i="4" s="1"/>
  <c r="S256" i="4" s="1"/>
  <c r="M240" i="4"/>
  <c r="Q240" i="4" s="1"/>
  <c r="S240" i="4" s="1"/>
  <c r="M224" i="4"/>
  <c r="Q224" i="4" s="1"/>
  <c r="S224" i="4" s="1"/>
  <c r="M208" i="4"/>
  <c r="Q208" i="4" s="1"/>
  <c r="S208" i="4" s="1"/>
  <c r="M192" i="4"/>
  <c r="Q192" i="4" s="1"/>
  <c r="S192" i="4" s="1"/>
  <c r="M176" i="4"/>
  <c r="Q176" i="4" s="1"/>
  <c r="S176" i="4" s="1"/>
  <c r="M160" i="4"/>
  <c r="Q160" i="4" s="1"/>
  <c r="S160" i="4" s="1"/>
  <c r="M144" i="4"/>
  <c r="Q144" i="4" s="1"/>
  <c r="S144" i="4" s="1"/>
  <c r="M128" i="4"/>
  <c r="Q128" i="4" s="1"/>
  <c r="S128" i="4" s="1"/>
  <c r="M112" i="4"/>
  <c r="P112" i="4" s="1"/>
  <c r="R112" i="4" s="1"/>
  <c r="M96" i="4"/>
  <c r="Q96" i="4" s="1"/>
  <c r="S96" i="4" s="1"/>
  <c r="M225" i="4"/>
  <c r="P225" i="4" s="1"/>
  <c r="R225" i="4" s="1"/>
  <c r="L57" i="4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M71" i="4"/>
  <c r="P71" i="4" s="1"/>
  <c r="R71" i="4" s="1"/>
  <c r="M355" i="4"/>
  <c r="Q355" i="4" s="1"/>
  <c r="S355" i="4" s="1"/>
  <c r="M339" i="4"/>
  <c r="Q339" i="4" s="1"/>
  <c r="S339" i="4" s="1"/>
  <c r="M323" i="4"/>
  <c r="Q323" i="4" s="1"/>
  <c r="S323" i="4" s="1"/>
  <c r="M307" i="4"/>
  <c r="Q307" i="4" s="1"/>
  <c r="S307" i="4" s="1"/>
  <c r="M291" i="4"/>
  <c r="Q291" i="4" s="1"/>
  <c r="S291" i="4" s="1"/>
  <c r="M275" i="4"/>
  <c r="Q275" i="4" s="1"/>
  <c r="S275" i="4" s="1"/>
  <c r="M259" i="4"/>
  <c r="Q259" i="4" s="1"/>
  <c r="S259" i="4" s="1"/>
  <c r="M243" i="4"/>
  <c r="Q243" i="4" s="1"/>
  <c r="S243" i="4" s="1"/>
  <c r="M227" i="4"/>
  <c r="Q227" i="4" s="1"/>
  <c r="S227" i="4" s="1"/>
  <c r="M211" i="4"/>
  <c r="Q211" i="4" s="1"/>
  <c r="S211" i="4" s="1"/>
  <c r="M195" i="4"/>
  <c r="Q195" i="4" s="1"/>
  <c r="S195" i="4" s="1"/>
  <c r="M179" i="4"/>
  <c r="Q179" i="4" s="1"/>
  <c r="S179" i="4" s="1"/>
  <c r="M163" i="4"/>
  <c r="Q163" i="4" s="1"/>
  <c r="S163" i="4" s="1"/>
  <c r="M147" i="4"/>
  <c r="Q147" i="4" s="1"/>
  <c r="S147" i="4" s="1"/>
  <c r="M131" i="4"/>
  <c r="Q131" i="4" s="1"/>
  <c r="S131" i="4" s="1"/>
  <c r="M115" i="4"/>
  <c r="Q115" i="4" s="1"/>
  <c r="S115" i="4" s="1"/>
  <c r="M99" i="4"/>
  <c r="Q99" i="4" s="1"/>
  <c r="S99" i="4" s="1"/>
  <c r="M67" i="4"/>
  <c r="Q67" i="4" s="1"/>
  <c r="S67" i="4" s="1"/>
  <c r="M386" i="4"/>
  <c r="P386" i="4" s="1"/>
  <c r="R386" i="4" s="1"/>
  <c r="M370" i="4"/>
  <c r="P370" i="4" s="1"/>
  <c r="R370" i="4" s="1"/>
  <c r="M354" i="4"/>
  <c r="P354" i="4" s="1"/>
  <c r="R354" i="4" s="1"/>
  <c r="M338" i="4"/>
  <c r="P338" i="4" s="1"/>
  <c r="R338" i="4" s="1"/>
  <c r="M322" i="4"/>
  <c r="P322" i="4" s="1"/>
  <c r="R322" i="4" s="1"/>
  <c r="M290" i="4"/>
  <c r="P290" i="4" s="1"/>
  <c r="R290" i="4" s="1"/>
  <c r="M274" i="4"/>
  <c r="P274" i="4" s="1"/>
  <c r="R274" i="4" s="1"/>
  <c r="M258" i="4"/>
  <c r="Q258" i="4" s="1"/>
  <c r="S258" i="4" s="1"/>
  <c r="M242" i="4"/>
  <c r="Q242" i="4" s="1"/>
  <c r="S242" i="4" s="1"/>
  <c r="M226" i="4"/>
  <c r="Q226" i="4" s="1"/>
  <c r="S226" i="4" s="1"/>
  <c r="M210" i="4"/>
  <c r="Q210" i="4" s="1"/>
  <c r="S210" i="4" s="1"/>
  <c r="M194" i="4"/>
  <c r="Q194" i="4" s="1"/>
  <c r="S194" i="4" s="1"/>
  <c r="M162" i="4"/>
  <c r="Q162" i="4" s="1"/>
  <c r="S162" i="4" s="1"/>
  <c r="M146" i="4"/>
  <c r="Q146" i="4" s="1"/>
  <c r="S146" i="4" s="1"/>
  <c r="M114" i="4"/>
  <c r="P114" i="4" s="1"/>
  <c r="R114" i="4" s="1"/>
  <c r="M98" i="4"/>
  <c r="Q98" i="4" s="1"/>
  <c r="S98" i="4" s="1"/>
  <c r="M82" i="4"/>
  <c r="P82" i="4" s="1"/>
  <c r="R82" i="4" s="1"/>
  <c r="M66" i="4"/>
  <c r="R66" i="4" s="1"/>
  <c r="M388" i="4"/>
  <c r="P388" i="4" s="1"/>
  <c r="R388" i="4" s="1"/>
  <c r="M372" i="4"/>
  <c r="P372" i="4" s="1"/>
  <c r="R372" i="4" s="1"/>
  <c r="M356" i="4"/>
  <c r="P356" i="4" s="1"/>
  <c r="R356" i="4" s="1"/>
  <c r="M340" i="4"/>
  <c r="P340" i="4" s="1"/>
  <c r="R340" i="4" s="1"/>
  <c r="M324" i="4"/>
  <c r="P324" i="4" s="1"/>
  <c r="R324" i="4" s="1"/>
  <c r="M308" i="4"/>
  <c r="P308" i="4" s="1"/>
  <c r="R308" i="4" s="1"/>
  <c r="M292" i="4"/>
  <c r="P292" i="4" s="1"/>
  <c r="R292" i="4" s="1"/>
  <c r="M276" i="4"/>
  <c r="P276" i="4" s="1"/>
  <c r="R276" i="4" s="1"/>
  <c r="M260" i="4"/>
  <c r="P260" i="4" s="1"/>
  <c r="R260" i="4" s="1"/>
  <c r="M244" i="4"/>
  <c r="P244" i="4" s="1"/>
  <c r="R244" i="4" s="1"/>
  <c r="M228" i="4"/>
  <c r="P228" i="4" s="1"/>
  <c r="R228" i="4" s="1"/>
  <c r="M212" i="4"/>
  <c r="P212" i="4" s="1"/>
  <c r="R212" i="4" s="1"/>
  <c r="M68" i="4"/>
  <c r="P68" i="4" s="1"/>
  <c r="R68" i="4" s="1"/>
  <c r="M70" i="4"/>
  <c r="P70" i="4" s="1"/>
  <c r="R70" i="4" s="1"/>
  <c r="M69" i="4"/>
  <c r="P69" i="4" s="1"/>
  <c r="R69" i="4" s="1"/>
  <c r="M351" i="4"/>
  <c r="Q351" i="4" s="1"/>
  <c r="S351" i="4" s="1"/>
  <c r="M223" i="4"/>
  <c r="Q223" i="4" s="1"/>
  <c r="S223" i="4" s="1"/>
  <c r="H66" i="4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M270" i="4"/>
  <c r="P270" i="4" s="1"/>
  <c r="R270" i="4" s="1"/>
  <c r="M94" i="4"/>
  <c r="Q94" i="4" s="1"/>
  <c r="S94" i="4" s="1"/>
  <c r="M209" i="4"/>
  <c r="Q209" i="4" s="1"/>
  <c r="S209" i="4" s="1"/>
  <c r="M193" i="4"/>
  <c r="Q193" i="4" s="1"/>
  <c r="S193" i="4" s="1"/>
  <c r="M177" i="4"/>
  <c r="Q177" i="4" s="1"/>
  <c r="S177" i="4" s="1"/>
  <c r="M161" i="4"/>
  <c r="Q161" i="4" s="1"/>
  <c r="S161" i="4" s="1"/>
  <c r="M145" i="4"/>
  <c r="Q145" i="4" s="1"/>
  <c r="S145" i="4" s="1"/>
  <c r="M129" i="4"/>
  <c r="Q129" i="4" s="1"/>
  <c r="S129" i="4" s="1"/>
  <c r="M113" i="4"/>
  <c r="Q113" i="4" s="1"/>
  <c r="S113" i="4" s="1"/>
  <c r="M97" i="4"/>
  <c r="P97" i="4" s="1"/>
  <c r="R97" i="4" s="1"/>
  <c r="M381" i="4"/>
  <c r="Q381" i="4" s="1"/>
  <c r="S381" i="4" s="1"/>
  <c r="M365" i="4"/>
  <c r="Q365" i="4" s="1"/>
  <c r="S365" i="4" s="1"/>
  <c r="M349" i="4"/>
  <c r="Q349" i="4" s="1"/>
  <c r="S349" i="4" s="1"/>
  <c r="M333" i="4"/>
  <c r="Q333" i="4" s="1"/>
  <c r="S333" i="4" s="1"/>
  <c r="M317" i="4"/>
  <c r="Q317" i="4" s="1"/>
  <c r="S317" i="4" s="1"/>
  <c r="M301" i="4"/>
  <c r="Q301" i="4" s="1"/>
  <c r="S301" i="4" s="1"/>
  <c r="M285" i="4"/>
  <c r="Q285" i="4" s="1"/>
  <c r="S285" i="4" s="1"/>
  <c r="M269" i="4"/>
  <c r="Q269" i="4" s="1"/>
  <c r="S269" i="4" s="1"/>
  <c r="M253" i="4"/>
  <c r="Q253" i="4" s="1"/>
  <c r="S253" i="4" s="1"/>
  <c r="M237" i="4"/>
  <c r="Q237" i="4" s="1"/>
  <c r="S237" i="4" s="1"/>
  <c r="M221" i="4"/>
  <c r="Q221" i="4" s="1"/>
  <c r="S221" i="4" s="1"/>
  <c r="M205" i="4"/>
  <c r="Q205" i="4" s="1"/>
  <c r="S205" i="4" s="1"/>
  <c r="M189" i="4"/>
  <c r="Q189" i="4" s="1"/>
  <c r="S189" i="4" s="1"/>
  <c r="M173" i="4"/>
  <c r="Q173" i="4" s="1"/>
  <c r="S173" i="4" s="1"/>
  <c r="M157" i="4"/>
  <c r="Q157" i="4" s="1"/>
  <c r="S157" i="4" s="1"/>
  <c r="M125" i="4"/>
  <c r="Q125" i="4" s="1"/>
  <c r="S125" i="4" s="1"/>
  <c r="M109" i="4"/>
  <c r="Q109" i="4" s="1"/>
  <c r="S109" i="4" s="1"/>
  <c r="M93" i="4"/>
  <c r="Q93" i="4" s="1"/>
  <c r="S93" i="4" s="1"/>
  <c r="M77" i="4"/>
  <c r="P77" i="4" s="1"/>
  <c r="R77" i="4" s="1"/>
  <c r="M380" i="4"/>
  <c r="P380" i="4" s="1"/>
  <c r="R380" i="4" s="1"/>
  <c r="M364" i="4"/>
  <c r="P364" i="4" s="1"/>
  <c r="R364" i="4" s="1"/>
  <c r="M348" i="4"/>
  <c r="P348" i="4" s="1"/>
  <c r="R348" i="4" s="1"/>
  <c r="M332" i="4"/>
  <c r="P332" i="4" s="1"/>
  <c r="R332" i="4" s="1"/>
  <c r="M316" i="4"/>
  <c r="P316" i="4" s="1"/>
  <c r="R316" i="4" s="1"/>
  <c r="M300" i="4"/>
  <c r="P300" i="4" s="1"/>
  <c r="R300" i="4" s="1"/>
  <c r="M284" i="4"/>
  <c r="P284" i="4" s="1"/>
  <c r="R284" i="4" s="1"/>
  <c r="M268" i="4"/>
  <c r="P268" i="4" s="1"/>
  <c r="R268" i="4" s="1"/>
  <c r="M252" i="4"/>
  <c r="P252" i="4" s="1"/>
  <c r="R252" i="4" s="1"/>
  <c r="M236" i="4"/>
  <c r="P236" i="4" s="1"/>
  <c r="R236" i="4" s="1"/>
  <c r="M220" i="4"/>
  <c r="P220" i="4" s="1"/>
  <c r="R220" i="4" s="1"/>
  <c r="M204" i="4"/>
  <c r="P204" i="4" s="1"/>
  <c r="R204" i="4" s="1"/>
  <c r="M188" i="4"/>
  <c r="P188" i="4" s="1"/>
  <c r="R188" i="4" s="1"/>
  <c r="M172" i="4"/>
  <c r="P172" i="4" s="1"/>
  <c r="R172" i="4" s="1"/>
  <c r="M156" i="4"/>
  <c r="P156" i="4" s="1"/>
  <c r="R156" i="4" s="1"/>
  <c r="M140" i="4"/>
  <c r="P140" i="4" s="1"/>
  <c r="R140" i="4" s="1"/>
  <c r="M124" i="4"/>
  <c r="P124" i="4" s="1"/>
  <c r="R124" i="4" s="1"/>
  <c r="M108" i="4"/>
  <c r="P108" i="4" s="1"/>
  <c r="R108" i="4" s="1"/>
  <c r="M92" i="4"/>
  <c r="P92" i="4" s="1"/>
  <c r="R92" i="4" s="1"/>
  <c r="M76" i="4"/>
  <c r="P76" i="4" s="1"/>
  <c r="R76" i="4" s="1"/>
  <c r="M375" i="4"/>
  <c r="Q375" i="4" s="1"/>
  <c r="S375" i="4" s="1"/>
  <c r="M359" i="4"/>
  <c r="Q359" i="4" s="1"/>
  <c r="S359" i="4" s="1"/>
  <c r="M343" i="4"/>
  <c r="Q343" i="4" s="1"/>
  <c r="S343" i="4" s="1"/>
  <c r="M327" i="4"/>
  <c r="P327" i="4" s="1"/>
  <c r="R327" i="4" s="1"/>
  <c r="M311" i="4"/>
  <c r="P311" i="4" s="1"/>
  <c r="R311" i="4" s="1"/>
  <c r="M295" i="4"/>
  <c r="P295" i="4" s="1"/>
  <c r="R295" i="4" s="1"/>
  <c r="M279" i="4"/>
  <c r="P279" i="4" s="1"/>
  <c r="R279" i="4" s="1"/>
  <c r="M263" i="4"/>
  <c r="P263" i="4" s="1"/>
  <c r="R263" i="4" s="1"/>
  <c r="M247" i="4"/>
  <c r="P247" i="4" s="1"/>
  <c r="R247" i="4" s="1"/>
  <c r="M231" i="4"/>
  <c r="P231" i="4" s="1"/>
  <c r="R231" i="4" s="1"/>
  <c r="M215" i="4"/>
  <c r="P215" i="4" s="1"/>
  <c r="R215" i="4" s="1"/>
  <c r="M199" i="4"/>
  <c r="P199" i="4" s="1"/>
  <c r="R199" i="4" s="1"/>
  <c r="M183" i="4"/>
  <c r="P183" i="4" s="1"/>
  <c r="R183" i="4" s="1"/>
  <c r="M167" i="4"/>
  <c r="Q167" i="4" s="1"/>
  <c r="S167" i="4" s="1"/>
  <c r="M151" i="4"/>
  <c r="Q151" i="4" s="1"/>
  <c r="S151" i="4" s="1"/>
  <c r="M135" i="4"/>
  <c r="Q135" i="4" s="1"/>
  <c r="S135" i="4" s="1"/>
  <c r="M119" i="4"/>
  <c r="Q119" i="4" s="1"/>
  <c r="S119" i="4" s="1"/>
  <c r="M103" i="4"/>
  <c r="Q103" i="4" s="1"/>
  <c r="S103" i="4" s="1"/>
  <c r="M87" i="4"/>
  <c r="Q87" i="4" s="1"/>
  <c r="S87" i="4" s="1"/>
  <c r="M374" i="4"/>
  <c r="P374" i="4" s="1"/>
  <c r="R374" i="4" s="1"/>
  <c r="M358" i="4"/>
  <c r="P358" i="4" s="1"/>
  <c r="R358" i="4" s="1"/>
  <c r="M342" i="4"/>
  <c r="P342" i="4" s="1"/>
  <c r="R342" i="4" s="1"/>
  <c r="M326" i="4"/>
  <c r="Q326" i="4" s="1"/>
  <c r="S326" i="4" s="1"/>
  <c r="M310" i="4"/>
  <c r="P310" i="4" s="1"/>
  <c r="R310" i="4" s="1"/>
  <c r="M294" i="4"/>
  <c r="P294" i="4" s="1"/>
  <c r="R294" i="4" s="1"/>
  <c r="M278" i="4"/>
  <c r="Q278" i="4" s="1"/>
  <c r="S278" i="4" s="1"/>
  <c r="M262" i="4"/>
  <c r="Q262" i="4" s="1"/>
  <c r="S262" i="4" s="1"/>
  <c r="M246" i="4"/>
  <c r="P246" i="4" s="1"/>
  <c r="R246" i="4" s="1"/>
  <c r="M230" i="4"/>
  <c r="P230" i="4" s="1"/>
  <c r="R230" i="4" s="1"/>
  <c r="M214" i="4"/>
  <c r="P214" i="4" s="1"/>
  <c r="R214" i="4" s="1"/>
  <c r="M198" i="4"/>
  <c r="Q198" i="4" s="1"/>
  <c r="S198" i="4" s="1"/>
  <c r="M182" i="4"/>
  <c r="P182" i="4" s="1"/>
  <c r="R182" i="4" s="1"/>
  <c r="M166" i="4"/>
  <c r="P166" i="4" s="1"/>
  <c r="R166" i="4" s="1"/>
  <c r="M150" i="4"/>
  <c r="Q150" i="4" s="1"/>
  <c r="S150" i="4" s="1"/>
  <c r="M134" i="4"/>
  <c r="Q134" i="4" s="1"/>
  <c r="S134" i="4" s="1"/>
  <c r="M118" i="4"/>
  <c r="P118" i="4" s="1"/>
  <c r="R118" i="4" s="1"/>
  <c r="M102" i="4"/>
  <c r="P102" i="4" s="1"/>
  <c r="R102" i="4" s="1"/>
  <c r="M86" i="4"/>
  <c r="P86" i="4" s="1"/>
  <c r="R86" i="4" s="1"/>
  <c r="M373" i="4"/>
  <c r="Q373" i="4" s="1"/>
  <c r="S373" i="4" s="1"/>
  <c r="M357" i="4"/>
  <c r="Q357" i="4" s="1"/>
  <c r="S357" i="4" s="1"/>
  <c r="M341" i="4"/>
  <c r="Q341" i="4" s="1"/>
  <c r="S341" i="4" s="1"/>
  <c r="M325" i="4"/>
  <c r="Q325" i="4" s="1"/>
  <c r="S325" i="4" s="1"/>
  <c r="M309" i="4"/>
  <c r="Q309" i="4" s="1"/>
  <c r="S309" i="4" s="1"/>
  <c r="M293" i="4"/>
  <c r="Q293" i="4" s="1"/>
  <c r="S293" i="4" s="1"/>
  <c r="M277" i="4"/>
  <c r="Q277" i="4" s="1"/>
  <c r="S277" i="4" s="1"/>
  <c r="M261" i="4"/>
  <c r="Q261" i="4" s="1"/>
  <c r="S261" i="4" s="1"/>
  <c r="M245" i="4"/>
  <c r="Q245" i="4" s="1"/>
  <c r="S245" i="4" s="1"/>
  <c r="M229" i="4"/>
  <c r="Q229" i="4" s="1"/>
  <c r="S229" i="4" s="1"/>
  <c r="M213" i="4"/>
  <c r="Q213" i="4" s="1"/>
  <c r="S213" i="4" s="1"/>
  <c r="M197" i="4"/>
  <c r="Q197" i="4" s="1"/>
  <c r="S197" i="4" s="1"/>
  <c r="M181" i="4"/>
  <c r="Q181" i="4" s="1"/>
  <c r="S181" i="4" s="1"/>
  <c r="M165" i="4"/>
  <c r="Q165" i="4" s="1"/>
  <c r="S165" i="4" s="1"/>
  <c r="M149" i="4"/>
  <c r="Q149" i="4" s="1"/>
  <c r="S149" i="4" s="1"/>
  <c r="Q133" i="4"/>
  <c r="S133" i="4" s="1"/>
  <c r="M117" i="4"/>
  <c r="Q117" i="4" s="1"/>
  <c r="S117" i="4" s="1"/>
  <c r="M101" i="4"/>
  <c r="Q101" i="4" s="1"/>
  <c r="S101" i="4" s="1"/>
  <c r="M85" i="4"/>
  <c r="Q85" i="4" s="1"/>
  <c r="S85" i="4" s="1"/>
  <c r="M196" i="4"/>
  <c r="P196" i="4" s="1"/>
  <c r="R196" i="4" s="1"/>
  <c r="M180" i="4"/>
  <c r="P180" i="4" s="1"/>
  <c r="R180" i="4" s="1"/>
  <c r="M164" i="4"/>
  <c r="P164" i="4" s="1"/>
  <c r="R164" i="4" s="1"/>
  <c r="M148" i="4"/>
  <c r="P148" i="4" s="1"/>
  <c r="R148" i="4" s="1"/>
  <c r="M132" i="4"/>
  <c r="P132" i="4" s="1"/>
  <c r="R132" i="4" s="1"/>
  <c r="M116" i="4"/>
  <c r="P116" i="4" s="1"/>
  <c r="R116" i="4" s="1"/>
  <c r="M100" i="4"/>
  <c r="P100" i="4" s="1"/>
  <c r="R100" i="4" s="1"/>
  <c r="M84" i="4"/>
  <c r="P84" i="4" s="1"/>
  <c r="R84" i="4" s="1"/>
  <c r="M387" i="4"/>
  <c r="Q387" i="4" s="1"/>
  <c r="S387" i="4" s="1"/>
  <c r="M371" i="4"/>
  <c r="Q371" i="4" s="1"/>
  <c r="S371" i="4" s="1"/>
  <c r="M83" i="4"/>
  <c r="Q83" i="4" s="1"/>
  <c r="S83" i="4" s="1"/>
  <c r="M306" i="4"/>
  <c r="P306" i="4" s="1"/>
  <c r="R306" i="4" s="1"/>
  <c r="M178" i="4"/>
  <c r="P178" i="4" s="1"/>
  <c r="R178" i="4" s="1"/>
  <c r="M130" i="4"/>
  <c r="P130" i="4" s="1"/>
  <c r="R130" i="4" s="1"/>
  <c r="M383" i="4"/>
  <c r="Q383" i="4" s="1"/>
  <c r="S383" i="4" s="1"/>
  <c r="M367" i="4"/>
  <c r="Q367" i="4" s="1"/>
  <c r="S367" i="4" s="1"/>
  <c r="M335" i="4"/>
  <c r="Q335" i="4" s="1"/>
  <c r="S335" i="4" s="1"/>
  <c r="M319" i="4"/>
  <c r="Q319" i="4" s="1"/>
  <c r="S319" i="4" s="1"/>
  <c r="M303" i="4"/>
  <c r="Q303" i="4" s="1"/>
  <c r="S303" i="4" s="1"/>
  <c r="M287" i="4"/>
  <c r="Q287" i="4" s="1"/>
  <c r="S287" i="4" s="1"/>
  <c r="M271" i="4"/>
  <c r="Q271" i="4" s="1"/>
  <c r="S271" i="4" s="1"/>
  <c r="M255" i="4"/>
  <c r="Q255" i="4" s="1"/>
  <c r="S255" i="4" s="1"/>
  <c r="M239" i="4"/>
  <c r="Q239" i="4" s="1"/>
  <c r="S239" i="4" s="1"/>
  <c r="M207" i="4"/>
  <c r="Q207" i="4" s="1"/>
  <c r="S207" i="4" s="1"/>
  <c r="M191" i="4"/>
  <c r="Q191" i="4" s="1"/>
  <c r="S191" i="4" s="1"/>
  <c r="M175" i="4"/>
  <c r="Q175" i="4" s="1"/>
  <c r="S175" i="4" s="1"/>
  <c r="M159" i="4"/>
  <c r="P159" i="4" s="1"/>
  <c r="R159" i="4" s="1"/>
  <c r="M143" i="4"/>
  <c r="P143" i="4" s="1"/>
  <c r="R143" i="4" s="1"/>
  <c r="M127" i="4"/>
  <c r="Q127" i="4" s="1"/>
  <c r="S127" i="4" s="1"/>
  <c r="M111" i="4"/>
  <c r="Q111" i="4" s="1"/>
  <c r="S111" i="4" s="1"/>
  <c r="M95" i="4"/>
  <c r="Q95" i="4" s="1"/>
  <c r="S95" i="4" s="1"/>
  <c r="M379" i="4"/>
  <c r="Q379" i="4" s="1"/>
  <c r="S379" i="4" s="1"/>
  <c r="M363" i="4"/>
  <c r="P363" i="4" s="1"/>
  <c r="R363" i="4" s="1"/>
  <c r="M347" i="4"/>
  <c r="P347" i="4" s="1"/>
  <c r="R347" i="4" s="1"/>
  <c r="M331" i="4"/>
  <c r="P331" i="4" s="1"/>
  <c r="R331" i="4" s="1"/>
  <c r="M315" i="4"/>
  <c r="P315" i="4" s="1"/>
  <c r="R315" i="4" s="1"/>
  <c r="M299" i="4"/>
  <c r="P299" i="4" s="1"/>
  <c r="R299" i="4" s="1"/>
  <c r="M283" i="4"/>
  <c r="P283" i="4" s="1"/>
  <c r="R283" i="4" s="1"/>
  <c r="M267" i="4"/>
  <c r="P267" i="4" s="1"/>
  <c r="R267" i="4" s="1"/>
  <c r="M251" i="4"/>
  <c r="P251" i="4" s="1"/>
  <c r="R251" i="4" s="1"/>
  <c r="M235" i="4"/>
  <c r="P235" i="4" s="1"/>
  <c r="R235" i="4" s="1"/>
  <c r="M219" i="4"/>
  <c r="P219" i="4" s="1"/>
  <c r="R219" i="4" s="1"/>
  <c r="M203" i="4"/>
  <c r="Q203" i="4" s="1"/>
  <c r="S203" i="4" s="1"/>
  <c r="M187" i="4"/>
  <c r="P187" i="4" s="1"/>
  <c r="R187" i="4" s="1"/>
  <c r="M171" i="4"/>
  <c r="Q171" i="4" s="1"/>
  <c r="S171" i="4" s="1"/>
  <c r="M155" i="4"/>
  <c r="Q155" i="4" s="1"/>
  <c r="S155" i="4" s="1"/>
  <c r="M139" i="4"/>
  <c r="P139" i="4" s="1"/>
  <c r="R139" i="4" s="1"/>
  <c r="M123" i="4"/>
  <c r="Q123" i="4" s="1"/>
  <c r="S123" i="4" s="1"/>
  <c r="M107" i="4"/>
  <c r="P107" i="4" s="1"/>
  <c r="R107" i="4" s="1"/>
  <c r="M91" i="4"/>
  <c r="P91" i="4" s="1"/>
  <c r="R91" i="4" s="1"/>
  <c r="M75" i="4"/>
  <c r="P75" i="4" s="1"/>
  <c r="R75" i="4" s="1"/>
  <c r="M366" i="4"/>
  <c r="P366" i="4" s="1"/>
  <c r="R366" i="4" s="1"/>
  <c r="M350" i="4"/>
  <c r="P350" i="4" s="1"/>
  <c r="R350" i="4" s="1"/>
  <c r="M302" i="4"/>
  <c r="P302" i="4" s="1"/>
  <c r="R302" i="4" s="1"/>
  <c r="M286" i="4"/>
  <c r="Q286" i="4" s="1"/>
  <c r="S286" i="4" s="1"/>
  <c r="M254" i="4"/>
  <c r="Q254" i="4" s="1"/>
  <c r="S254" i="4" s="1"/>
  <c r="M222" i="4"/>
  <c r="P222" i="4" s="1"/>
  <c r="R222" i="4" s="1"/>
  <c r="M190" i="4"/>
  <c r="Q190" i="4" s="1"/>
  <c r="S190" i="4" s="1"/>
  <c r="M174" i="4"/>
  <c r="P174" i="4" s="1"/>
  <c r="R174" i="4" s="1"/>
  <c r="M158" i="4"/>
  <c r="P158" i="4" s="1"/>
  <c r="R158" i="4" s="1"/>
  <c r="M142" i="4"/>
  <c r="Q142" i="4" s="1"/>
  <c r="S142" i="4" s="1"/>
  <c r="M126" i="4"/>
  <c r="P126" i="4" s="1"/>
  <c r="R126" i="4" s="1"/>
  <c r="M110" i="4"/>
  <c r="P110" i="4" s="1"/>
  <c r="R110" i="4" s="1"/>
  <c r="M378" i="4"/>
  <c r="P378" i="4" s="1"/>
  <c r="R378" i="4" s="1"/>
  <c r="M362" i="4"/>
  <c r="P362" i="4" s="1"/>
  <c r="R362" i="4" s="1"/>
  <c r="M346" i="4"/>
  <c r="P346" i="4" s="1"/>
  <c r="R346" i="4" s="1"/>
  <c r="M330" i="4"/>
  <c r="P330" i="4" s="1"/>
  <c r="R330" i="4" s="1"/>
  <c r="M314" i="4"/>
  <c r="P314" i="4" s="1"/>
  <c r="R314" i="4" s="1"/>
  <c r="M298" i="4"/>
  <c r="P298" i="4" s="1"/>
  <c r="R298" i="4" s="1"/>
  <c r="M282" i="4"/>
  <c r="P282" i="4" s="1"/>
  <c r="R282" i="4" s="1"/>
  <c r="M266" i="4"/>
  <c r="P266" i="4" s="1"/>
  <c r="R266" i="4" s="1"/>
  <c r="M250" i="4"/>
  <c r="P250" i="4" s="1"/>
  <c r="R250" i="4" s="1"/>
  <c r="M234" i="4"/>
  <c r="P234" i="4" s="1"/>
  <c r="R234" i="4" s="1"/>
  <c r="M218" i="4"/>
  <c r="P218" i="4" s="1"/>
  <c r="R218" i="4" s="1"/>
  <c r="M202" i="4"/>
  <c r="P202" i="4" s="1"/>
  <c r="R202" i="4" s="1"/>
  <c r="M186" i="4"/>
  <c r="P186" i="4" s="1"/>
  <c r="R186" i="4" s="1"/>
  <c r="M170" i="4"/>
  <c r="P170" i="4" s="1"/>
  <c r="R170" i="4" s="1"/>
  <c r="M154" i="4"/>
  <c r="P154" i="4" s="1"/>
  <c r="R154" i="4" s="1"/>
  <c r="M138" i="4"/>
  <c r="P138" i="4" s="1"/>
  <c r="R138" i="4" s="1"/>
  <c r="M122" i="4"/>
  <c r="P122" i="4" s="1"/>
  <c r="R122" i="4" s="1"/>
  <c r="M106" i="4"/>
  <c r="P106" i="4" s="1"/>
  <c r="R106" i="4" s="1"/>
  <c r="M90" i="4"/>
  <c r="P90" i="4" s="1"/>
  <c r="R90" i="4" s="1"/>
  <c r="M74" i="4"/>
  <c r="Q74" i="4" s="1"/>
  <c r="S74" i="4" s="1"/>
  <c r="M382" i="4"/>
  <c r="P382" i="4" s="1"/>
  <c r="R382" i="4" s="1"/>
  <c r="M334" i="4"/>
  <c r="P334" i="4" s="1"/>
  <c r="R334" i="4" s="1"/>
  <c r="M238" i="4"/>
  <c r="P238" i="4" s="1"/>
  <c r="R238" i="4" s="1"/>
  <c r="M377" i="4"/>
  <c r="P377" i="4" s="1"/>
  <c r="R377" i="4" s="1"/>
  <c r="M361" i="4"/>
  <c r="P361" i="4" s="1"/>
  <c r="R361" i="4" s="1"/>
  <c r="M345" i="4"/>
  <c r="Q345" i="4" s="1"/>
  <c r="S345" i="4" s="1"/>
  <c r="M329" i="4"/>
  <c r="P329" i="4" s="1"/>
  <c r="R329" i="4" s="1"/>
  <c r="M313" i="4"/>
  <c r="Q313" i="4" s="1"/>
  <c r="S313" i="4" s="1"/>
  <c r="M297" i="4"/>
  <c r="Q297" i="4" s="1"/>
  <c r="S297" i="4" s="1"/>
  <c r="M281" i="4"/>
  <c r="P281" i="4" s="1"/>
  <c r="R281" i="4" s="1"/>
  <c r="M265" i="4"/>
  <c r="Q265" i="4" s="1"/>
  <c r="S265" i="4" s="1"/>
  <c r="M249" i="4"/>
  <c r="P249" i="4" s="1"/>
  <c r="R249" i="4" s="1"/>
  <c r="M233" i="4"/>
  <c r="P233" i="4" s="1"/>
  <c r="R233" i="4" s="1"/>
  <c r="M217" i="4"/>
  <c r="P217" i="4" s="1"/>
  <c r="R217" i="4" s="1"/>
  <c r="M201" i="4"/>
  <c r="P201" i="4" s="1"/>
  <c r="R201" i="4" s="1"/>
  <c r="M185" i="4"/>
  <c r="P185" i="4" s="1"/>
  <c r="R185" i="4" s="1"/>
  <c r="M169" i="4"/>
  <c r="P169" i="4" s="1"/>
  <c r="R169" i="4" s="1"/>
  <c r="M153" i="4"/>
  <c r="P153" i="4" s="1"/>
  <c r="R153" i="4" s="1"/>
  <c r="M137" i="4"/>
  <c r="Q137" i="4" s="1"/>
  <c r="S137" i="4" s="1"/>
  <c r="M121" i="4"/>
  <c r="Q121" i="4" s="1"/>
  <c r="S121" i="4" s="1"/>
  <c r="M105" i="4"/>
  <c r="Q105" i="4" s="1"/>
  <c r="S105" i="4" s="1"/>
  <c r="M89" i="4"/>
  <c r="P89" i="4" s="1"/>
  <c r="R89" i="4" s="1"/>
  <c r="M73" i="4"/>
  <c r="P73" i="4" s="1"/>
  <c r="R73" i="4" s="1"/>
  <c r="M318" i="4"/>
  <c r="P318" i="4" s="1"/>
  <c r="R318" i="4" s="1"/>
  <c r="M206" i="4"/>
  <c r="Q206" i="4" s="1"/>
  <c r="S206" i="4" s="1"/>
  <c r="M376" i="4"/>
  <c r="P376" i="4" s="1"/>
  <c r="R376" i="4" s="1"/>
  <c r="M360" i="4"/>
  <c r="Q360" i="4" s="1"/>
  <c r="S360" i="4" s="1"/>
  <c r="M344" i="4"/>
  <c r="P344" i="4" s="1"/>
  <c r="R344" i="4" s="1"/>
  <c r="M328" i="4"/>
  <c r="P328" i="4" s="1"/>
  <c r="R328" i="4" s="1"/>
  <c r="M312" i="4"/>
  <c r="Q312" i="4" s="1"/>
  <c r="S312" i="4" s="1"/>
  <c r="M296" i="4"/>
  <c r="P296" i="4" s="1"/>
  <c r="R296" i="4" s="1"/>
  <c r="M280" i="4"/>
  <c r="Q280" i="4" s="1"/>
  <c r="S280" i="4" s="1"/>
  <c r="M264" i="4"/>
  <c r="Q264" i="4" s="1"/>
  <c r="S264" i="4" s="1"/>
  <c r="M248" i="4"/>
  <c r="Q248" i="4" s="1"/>
  <c r="S248" i="4" s="1"/>
  <c r="M232" i="4"/>
  <c r="Q232" i="4" s="1"/>
  <c r="S232" i="4" s="1"/>
  <c r="M216" i="4"/>
  <c r="Q216" i="4" s="1"/>
  <c r="S216" i="4" s="1"/>
  <c r="M200" i="4"/>
  <c r="Q200" i="4" s="1"/>
  <c r="S200" i="4" s="1"/>
  <c r="M184" i="4"/>
  <c r="Q184" i="4" s="1"/>
  <c r="S184" i="4" s="1"/>
  <c r="M168" i="4"/>
  <c r="Q168" i="4" s="1"/>
  <c r="S168" i="4" s="1"/>
  <c r="M152" i="4"/>
  <c r="Q152" i="4" s="1"/>
  <c r="S152" i="4" s="1"/>
  <c r="M136" i="4"/>
  <c r="Q136" i="4" s="1"/>
  <c r="S136" i="4" s="1"/>
  <c r="M120" i="4"/>
  <c r="P120" i="4" s="1"/>
  <c r="R120" i="4" s="1"/>
  <c r="M104" i="4"/>
  <c r="P104" i="4" s="1"/>
  <c r="R104" i="4" s="1"/>
  <c r="M88" i="4"/>
  <c r="P88" i="4" s="1"/>
  <c r="R88" i="4" s="1"/>
  <c r="M72" i="4"/>
  <c r="P72" i="4" s="1"/>
  <c r="R72" i="4" s="1"/>
  <c r="M81" i="4"/>
  <c r="Q81" i="4" s="1"/>
  <c r="S81" i="4" s="1"/>
  <c r="M79" i="4"/>
  <c r="Q79" i="4" s="1"/>
  <c r="S79" i="4" s="1"/>
  <c r="M80" i="4"/>
  <c r="Q80" i="4" s="1"/>
  <c r="S80" i="4" s="1"/>
  <c r="M78" i="4"/>
  <c r="Q78" i="4" s="1"/>
  <c r="S78" i="4" s="1"/>
  <c r="Q169" i="4" l="1"/>
  <c r="S169" i="4" s="1"/>
  <c r="Q69" i="4"/>
  <c r="S69" i="4" s="1"/>
  <c r="Q347" i="4"/>
  <c r="S347" i="4" s="1"/>
  <c r="P256" i="4"/>
  <c r="R256" i="4" s="1"/>
  <c r="Q91" i="4"/>
  <c r="S91" i="4" s="1"/>
  <c r="Q350" i="4"/>
  <c r="S350" i="4" s="1"/>
  <c r="Q231" i="4"/>
  <c r="S231" i="4" s="1"/>
  <c r="P385" i="4"/>
  <c r="R385" i="4" s="1"/>
  <c r="Q247" i="4"/>
  <c r="S247" i="4" s="1"/>
  <c r="P67" i="4"/>
  <c r="R67" i="4" s="1"/>
  <c r="P345" i="4"/>
  <c r="R345" i="4" s="1"/>
  <c r="P323" i="4"/>
  <c r="R323" i="4" s="1"/>
  <c r="Q72" i="4"/>
  <c r="S72" i="4" s="1"/>
  <c r="P339" i="4"/>
  <c r="R339" i="4" s="1"/>
  <c r="P85" i="4"/>
  <c r="R85" i="4" s="1"/>
  <c r="Q296" i="4"/>
  <c r="S296" i="4" s="1"/>
  <c r="Q378" i="4"/>
  <c r="S378" i="4" s="1"/>
  <c r="Q70" i="4"/>
  <c r="S70" i="4" s="1"/>
  <c r="L133" i="4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Q263" i="4"/>
  <c r="S263" i="4" s="1"/>
  <c r="Q219" i="4"/>
  <c r="S219" i="4" s="1"/>
  <c r="Q358" i="4"/>
  <c r="S358" i="4" s="1"/>
  <c r="Q143" i="4"/>
  <c r="S143" i="4" s="1"/>
  <c r="P128" i="4"/>
  <c r="R128" i="4" s="1"/>
  <c r="Q88" i="4"/>
  <c r="S88" i="4" s="1"/>
  <c r="Q249" i="4"/>
  <c r="S249" i="4" s="1"/>
  <c r="P93" i="4"/>
  <c r="R93" i="4" s="1"/>
  <c r="P145" i="4"/>
  <c r="R145" i="4" s="1"/>
  <c r="Q97" i="4"/>
  <c r="S97" i="4" s="1"/>
  <c r="P115" i="4"/>
  <c r="R115" i="4" s="1"/>
  <c r="Q204" i="4"/>
  <c r="S204" i="4" s="1"/>
  <c r="Q183" i="4"/>
  <c r="S183" i="4" s="1"/>
  <c r="Q90" i="4"/>
  <c r="S90" i="4" s="1"/>
  <c r="P273" i="4"/>
  <c r="R273" i="4" s="1"/>
  <c r="Q310" i="4"/>
  <c r="S310" i="4" s="1"/>
  <c r="P160" i="4"/>
  <c r="R160" i="4" s="1"/>
  <c r="P304" i="4"/>
  <c r="R304" i="4" s="1"/>
  <c r="Q199" i="4"/>
  <c r="S199" i="4" s="1"/>
  <c r="Q346" i="4"/>
  <c r="S346" i="4" s="1"/>
  <c r="P289" i="4"/>
  <c r="R289" i="4" s="1"/>
  <c r="Q82" i="4"/>
  <c r="S82" i="4" s="1"/>
  <c r="P146" i="4"/>
  <c r="R146" i="4" s="1"/>
  <c r="Q215" i="4"/>
  <c r="S215" i="4" s="1"/>
  <c r="P312" i="4"/>
  <c r="R312" i="4" s="1"/>
  <c r="Q386" i="4"/>
  <c r="S386" i="4" s="1"/>
  <c r="Q114" i="4"/>
  <c r="S114" i="4" s="1"/>
  <c r="Q274" i="4"/>
  <c r="S274" i="4" s="1"/>
  <c r="Q236" i="4"/>
  <c r="S236" i="4" s="1"/>
  <c r="P149" i="4"/>
  <c r="R149" i="4" s="1"/>
  <c r="Q279" i="4"/>
  <c r="S279" i="4" s="1"/>
  <c r="Q104" i="4"/>
  <c r="S104" i="4" s="1"/>
  <c r="Q217" i="4"/>
  <c r="S217" i="4" s="1"/>
  <c r="Q139" i="4"/>
  <c r="S139" i="4" s="1"/>
  <c r="Q252" i="4"/>
  <c r="S252" i="4" s="1"/>
  <c r="P305" i="4"/>
  <c r="R305" i="4" s="1"/>
  <c r="P99" i="4"/>
  <c r="R99" i="4" s="1"/>
  <c r="Q306" i="4"/>
  <c r="S306" i="4" s="1"/>
  <c r="Q220" i="4"/>
  <c r="S220" i="4" s="1"/>
  <c r="Q295" i="4"/>
  <c r="S295" i="4" s="1"/>
  <c r="Q120" i="4"/>
  <c r="S120" i="4" s="1"/>
  <c r="Q187" i="4"/>
  <c r="S187" i="4" s="1"/>
  <c r="P96" i="4"/>
  <c r="R96" i="4" s="1"/>
  <c r="P360" i="4"/>
  <c r="R360" i="4" s="1"/>
  <c r="P87" i="4"/>
  <c r="R87" i="4" s="1"/>
  <c r="Q311" i="4"/>
  <c r="S311" i="4" s="1"/>
  <c r="Q281" i="4"/>
  <c r="S281" i="4" s="1"/>
  <c r="P157" i="4"/>
  <c r="R157" i="4" s="1"/>
  <c r="P383" i="4"/>
  <c r="R383" i="4" s="1"/>
  <c r="P163" i="4"/>
  <c r="R163" i="4" s="1"/>
  <c r="P343" i="4"/>
  <c r="R343" i="4" s="1"/>
  <c r="P155" i="4"/>
  <c r="R155" i="4" s="1"/>
  <c r="P210" i="4"/>
  <c r="R210" i="4" s="1"/>
  <c r="Q241" i="4"/>
  <c r="S241" i="4" s="1"/>
  <c r="Q68" i="4"/>
  <c r="S68" i="4" s="1"/>
  <c r="P352" i="4"/>
  <c r="R352" i="4" s="1"/>
  <c r="Q244" i="4"/>
  <c r="S244" i="4" s="1"/>
  <c r="P131" i="4"/>
  <c r="R131" i="4" s="1"/>
  <c r="P123" i="4"/>
  <c r="R123" i="4" s="1"/>
  <c r="Q122" i="4"/>
  <c r="S122" i="4" s="1"/>
  <c r="P194" i="4"/>
  <c r="R194" i="4" s="1"/>
  <c r="P384" i="4"/>
  <c r="R384" i="4" s="1"/>
  <c r="Q110" i="4"/>
  <c r="S110" i="4" s="1"/>
  <c r="P355" i="4"/>
  <c r="R355" i="4" s="1"/>
  <c r="P101" i="4"/>
  <c r="R101" i="4" s="1"/>
  <c r="P136" i="4"/>
  <c r="R136" i="4" s="1"/>
  <c r="P147" i="4"/>
  <c r="R147" i="4" s="1"/>
  <c r="Q328" i="4"/>
  <c r="S328" i="4" s="1"/>
  <c r="Q344" i="4"/>
  <c r="S344" i="4" s="1"/>
  <c r="Q106" i="4"/>
  <c r="S106" i="4" s="1"/>
  <c r="P297" i="4"/>
  <c r="R297" i="4" s="1"/>
  <c r="P379" i="4"/>
  <c r="R379" i="4" s="1"/>
  <c r="Q376" i="4"/>
  <c r="S376" i="4" s="1"/>
  <c r="Q138" i="4"/>
  <c r="S138" i="4" s="1"/>
  <c r="Q260" i="4"/>
  <c r="S260" i="4" s="1"/>
  <c r="Q158" i="4"/>
  <c r="S158" i="4" s="1"/>
  <c r="P357" i="4"/>
  <c r="R357" i="4" s="1"/>
  <c r="P264" i="4"/>
  <c r="R264" i="4" s="1"/>
  <c r="Q86" i="4"/>
  <c r="S86" i="4" s="1"/>
  <c r="P171" i="4"/>
  <c r="R171" i="4" s="1"/>
  <c r="Q71" i="4"/>
  <c r="S71" i="4" s="1"/>
  <c r="Q185" i="4"/>
  <c r="S185" i="4" s="1"/>
  <c r="Q201" i="4"/>
  <c r="S201" i="4" s="1"/>
  <c r="Q154" i="4"/>
  <c r="S154" i="4" s="1"/>
  <c r="P81" i="4"/>
  <c r="R81" i="4" s="1"/>
  <c r="Q302" i="4"/>
  <c r="S302" i="4" s="1"/>
  <c r="P134" i="4"/>
  <c r="R134" i="4" s="1"/>
  <c r="P109" i="4"/>
  <c r="R109" i="4" s="1"/>
  <c r="Q170" i="4"/>
  <c r="S170" i="4" s="1"/>
  <c r="P98" i="4"/>
  <c r="R98" i="4" s="1"/>
  <c r="Q342" i="4"/>
  <c r="S342" i="4" s="1"/>
  <c r="P190" i="4"/>
  <c r="R190" i="4" s="1"/>
  <c r="P206" i="4"/>
  <c r="R206" i="4" s="1"/>
  <c r="P173" i="4"/>
  <c r="R173" i="4" s="1"/>
  <c r="Q186" i="4"/>
  <c r="S186" i="4" s="1"/>
  <c r="P113" i="4"/>
  <c r="R113" i="4" s="1"/>
  <c r="P162" i="4"/>
  <c r="R162" i="4" s="1"/>
  <c r="P189" i="4"/>
  <c r="R189" i="4" s="1"/>
  <c r="P253" i="4"/>
  <c r="R253" i="4" s="1"/>
  <c r="Q188" i="4"/>
  <c r="S188" i="4" s="1"/>
  <c r="P129" i="4"/>
  <c r="R129" i="4" s="1"/>
  <c r="Q225" i="4"/>
  <c r="S225" i="4" s="1"/>
  <c r="Q118" i="4"/>
  <c r="S118" i="4" s="1"/>
  <c r="P205" i="4"/>
  <c r="R205" i="4" s="1"/>
  <c r="Q292" i="4"/>
  <c r="S292" i="4" s="1"/>
  <c r="Q235" i="4"/>
  <c r="S235" i="4" s="1"/>
  <c r="P175" i="4"/>
  <c r="R175" i="4" s="1"/>
  <c r="P144" i="4"/>
  <c r="R144" i="4" s="1"/>
  <c r="Q238" i="4"/>
  <c r="S238" i="4" s="1"/>
  <c r="P152" i="4"/>
  <c r="R152" i="4" s="1"/>
  <c r="Q318" i="4"/>
  <c r="S318" i="4" s="1"/>
  <c r="Q159" i="4"/>
  <c r="S159" i="4" s="1"/>
  <c r="P83" i="4"/>
  <c r="R83" i="4" s="1"/>
  <c r="Q112" i="4"/>
  <c r="S112" i="4" s="1"/>
  <c r="Q368" i="4"/>
  <c r="S368" i="4" s="1"/>
  <c r="P232" i="4"/>
  <c r="R232" i="4" s="1"/>
  <c r="Q257" i="4"/>
  <c r="S257" i="4" s="1"/>
  <c r="Q290" i="4"/>
  <c r="S290" i="4" s="1"/>
  <c r="P103" i="4"/>
  <c r="R103" i="4" s="1"/>
  <c r="P359" i="4"/>
  <c r="R359" i="4" s="1"/>
  <c r="Q356" i="4"/>
  <c r="S356" i="4" s="1"/>
  <c r="P150" i="4"/>
  <c r="R150" i="4" s="1"/>
  <c r="Q361" i="4"/>
  <c r="S361" i="4" s="1"/>
  <c r="Q251" i="4"/>
  <c r="S251" i="4" s="1"/>
  <c r="P191" i="4"/>
  <c r="R191" i="4" s="1"/>
  <c r="Q334" i="4"/>
  <c r="S334" i="4" s="1"/>
  <c r="Q166" i="4"/>
  <c r="S166" i="4" s="1"/>
  <c r="P119" i="4"/>
  <c r="R119" i="4" s="1"/>
  <c r="P375" i="4"/>
  <c r="R375" i="4" s="1"/>
  <c r="P301" i="4"/>
  <c r="R301" i="4" s="1"/>
  <c r="Q267" i="4"/>
  <c r="S267" i="4" s="1"/>
  <c r="P207" i="4"/>
  <c r="R207" i="4" s="1"/>
  <c r="P226" i="4"/>
  <c r="R226" i="4" s="1"/>
  <c r="P176" i="4"/>
  <c r="R176" i="4" s="1"/>
  <c r="Q77" i="4"/>
  <c r="S77" i="4" s="1"/>
  <c r="P321" i="4"/>
  <c r="R321" i="4" s="1"/>
  <c r="Q382" i="4"/>
  <c r="S382" i="4" s="1"/>
  <c r="P371" i="4"/>
  <c r="R371" i="4" s="1"/>
  <c r="P137" i="4"/>
  <c r="R137" i="4" s="1"/>
  <c r="Q322" i="4"/>
  <c r="S322" i="4" s="1"/>
  <c r="P135" i="4"/>
  <c r="R135" i="4" s="1"/>
  <c r="Q180" i="4"/>
  <c r="S180" i="4" s="1"/>
  <c r="P198" i="4"/>
  <c r="R198" i="4" s="1"/>
  <c r="P78" i="4"/>
  <c r="R78" i="4" s="1"/>
  <c r="P333" i="4"/>
  <c r="R333" i="4" s="1"/>
  <c r="Q329" i="4"/>
  <c r="S329" i="4" s="1"/>
  <c r="Q283" i="4"/>
  <c r="S283" i="4" s="1"/>
  <c r="P223" i="4"/>
  <c r="R223" i="4" s="1"/>
  <c r="P192" i="4"/>
  <c r="R192" i="4" s="1"/>
  <c r="P337" i="4"/>
  <c r="R337" i="4" s="1"/>
  <c r="Q214" i="4"/>
  <c r="S214" i="4" s="1"/>
  <c r="P387" i="4"/>
  <c r="R387" i="4" s="1"/>
  <c r="Q338" i="4"/>
  <c r="S338" i="4" s="1"/>
  <c r="P151" i="4"/>
  <c r="R151" i="4" s="1"/>
  <c r="P184" i="4"/>
  <c r="R184" i="4" s="1"/>
  <c r="P168" i="4"/>
  <c r="R168" i="4" s="1"/>
  <c r="P94" i="4"/>
  <c r="R94" i="4" s="1"/>
  <c r="P203" i="4"/>
  <c r="R203" i="4" s="1"/>
  <c r="Q377" i="4"/>
  <c r="S377" i="4" s="1"/>
  <c r="P313" i="4"/>
  <c r="R313" i="4" s="1"/>
  <c r="Q299" i="4"/>
  <c r="S299" i="4" s="1"/>
  <c r="P239" i="4"/>
  <c r="R239" i="4" s="1"/>
  <c r="Q268" i="4"/>
  <c r="S268" i="4" s="1"/>
  <c r="P208" i="4"/>
  <c r="R208" i="4" s="1"/>
  <c r="P353" i="4"/>
  <c r="R353" i="4" s="1"/>
  <c r="Q246" i="4"/>
  <c r="S246" i="4" s="1"/>
  <c r="Q354" i="4"/>
  <c r="S354" i="4" s="1"/>
  <c r="P167" i="4"/>
  <c r="R167" i="4" s="1"/>
  <c r="Q230" i="4"/>
  <c r="S230" i="4" s="1"/>
  <c r="P248" i="4"/>
  <c r="R248" i="4" s="1"/>
  <c r="P237" i="4"/>
  <c r="R237" i="4" s="1"/>
  <c r="Q89" i="4"/>
  <c r="S89" i="4" s="1"/>
  <c r="Q324" i="4"/>
  <c r="S324" i="4" s="1"/>
  <c r="Q315" i="4"/>
  <c r="S315" i="4" s="1"/>
  <c r="P255" i="4"/>
  <c r="R255" i="4" s="1"/>
  <c r="P121" i="4"/>
  <c r="R121" i="4" s="1"/>
  <c r="Q284" i="4"/>
  <c r="S284" i="4" s="1"/>
  <c r="P224" i="4"/>
  <c r="R224" i="4" s="1"/>
  <c r="Q388" i="4"/>
  <c r="S388" i="4" s="1"/>
  <c r="P197" i="4"/>
  <c r="R197" i="4" s="1"/>
  <c r="Q374" i="4"/>
  <c r="S374" i="4" s="1"/>
  <c r="Q369" i="4"/>
  <c r="S369" i="4" s="1"/>
  <c r="Q370" i="4"/>
  <c r="S370" i="4" s="1"/>
  <c r="P142" i="4"/>
  <c r="R142" i="4" s="1"/>
  <c r="P269" i="4"/>
  <c r="R269" i="4" s="1"/>
  <c r="Q153" i="4"/>
  <c r="S153" i="4" s="1"/>
  <c r="Q202" i="4"/>
  <c r="S202" i="4" s="1"/>
  <c r="Q75" i="4"/>
  <c r="S75" i="4" s="1"/>
  <c r="Q331" i="4"/>
  <c r="S331" i="4" s="1"/>
  <c r="P271" i="4"/>
  <c r="R271" i="4" s="1"/>
  <c r="Q300" i="4"/>
  <c r="S300" i="4" s="1"/>
  <c r="P240" i="4"/>
  <c r="R240" i="4" s="1"/>
  <c r="P200" i="4"/>
  <c r="R200" i="4" s="1"/>
  <c r="P179" i="4"/>
  <c r="R179" i="4" s="1"/>
  <c r="P277" i="4"/>
  <c r="R277" i="4" s="1"/>
  <c r="Q130" i="4"/>
  <c r="S130" i="4" s="1"/>
  <c r="Q84" i="4"/>
  <c r="S84" i="4" s="1"/>
  <c r="P262" i="4"/>
  <c r="R262" i="4" s="1"/>
  <c r="P254" i="4"/>
  <c r="R254" i="4" s="1"/>
  <c r="P317" i="4"/>
  <c r="R317" i="4" s="1"/>
  <c r="P105" i="4"/>
  <c r="R105" i="4" s="1"/>
  <c r="Q218" i="4"/>
  <c r="S218" i="4" s="1"/>
  <c r="P287" i="4"/>
  <c r="R287" i="4" s="1"/>
  <c r="Q126" i="4"/>
  <c r="S126" i="4" s="1"/>
  <c r="P195" i="4"/>
  <c r="R195" i="4" s="1"/>
  <c r="P117" i="4"/>
  <c r="R117" i="4" s="1"/>
  <c r="Q100" i="4"/>
  <c r="S100" i="4" s="1"/>
  <c r="Q294" i="4"/>
  <c r="S294" i="4" s="1"/>
  <c r="Q316" i="4"/>
  <c r="S316" i="4" s="1"/>
  <c r="Q327" i="4"/>
  <c r="S327" i="4" s="1"/>
  <c r="P349" i="4"/>
  <c r="R349" i="4" s="1"/>
  <c r="Q233" i="4"/>
  <c r="S233" i="4" s="1"/>
  <c r="P285" i="4"/>
  <c r="R285" i="4" s="1"/>
  <c r="Q234" i="4"/>
  <c r="S234" i="4" s="1"/>
  <c r="Q107" i="4"/>
  <c r="S107" i="4" s="1"/>
  <c r="Q363" i="4"/>
  <c r="S363" i="4" s="1"/>
  <c r="P303" i="4"/>
  <c r="R303" i="4" s="1"/>
  <c r="Q76" i="4"/>
  <c r="S76" i="4" s="1"/>
  <c r="Q332" i="4"/>
  <c r="S332" i="4" s="1"/>
  <c r="P272" i="4"/>
  <c r="R272" i="4" s="1"/>
  <c r="P161" i="4"/>
  <c r="R161" i="4" s="1"/>
  <c r="P265" i="4"/>
  <c r="R265" i="4" s="1"/>
  <c r="P211" i="4"/>
  <c r="R211" i="4" s="1"/>
  <c r="Q372" i="4"/>
  <c r="S372" i="4" s="1"/>
  <c r="P133" i="4"/>
  <c r="R133" i="4" s="1"/>
  <c r="Q116" i="4"/>
  <c r="S116" i="4" s="1"/>
  <c r="P278" i="4"/>
  <c r="R278" i="4" s="1"/>
  <c r="P326" i="4"/>
  <c r="R326" i="4" s="1"/>
  <c r="P381" i="4"/>
  <c r="R381" i="4" s="1"/>
  <c r="P365" i="4"/>
  <c r="R365" i="4" s="1"/>
  <c r="Q250" i="4"/>
  <c r="S250" i="4" s="1"/>
  <c r="P319" i="4"/>
  <c r="R319" i="4" s="1"/>
  <c r="Q92" i="4"/>
  <c r="S92" i="4" s="1"/>
  <c r="Q348" i="4"/>
  <c r="S348" i="4" s="1"/>
  <c r="P288" i="4"/>
  <c r="R288" i="4" s="1"/>
  <c r="P177" i="4"/>
  <c r="R177" i="4" s="1"/>
  <c r="Q182" i="4"/>
  <c r="S182" i="4" s="1"/>
  <c r="P227" i="4"/>
  <c r="R227" i="4" s="1"/>
  <c r="P216" i="4"/>
  <c r="R216" i="4" s="1"/>
  <c r="P181" i="4"/>
  <c r="R181" i="4" s="1"/>
  <c r="P165" i="4"/>
  <c r="R165" i="4" s="1"/>
  <c r="Q178" i="4"/>
  <c r="S178" i="4" s="1"/>
  <c r="Q132" i="4"/>
  <c r="S132" i="4" s="1"/>
  <c r="Q266" i="4"/>
  <c r="S266" i="4" s="1"/>
  <c r="P79" i="4"/>
  <c r="R79" i="4" s="1"/>
  <c r="Q108" i="4"/>
  <c r="S108" i="4" s="1"/>
  <c r="Q364" i="4"/>
  <c r="S364" i="4" s="1"/>
  <c r="P193" i="4"/>
  <c r="R193" i="4" s="1"/>
  <c r="Q270" i="4"/>
  <c r="S270" i="4" s="1"/>
  <c r="Q174" i="4"/>
  <c r="S174" i="4" s="1"/>
  <c r="P243" i="4"/>
  <c r="R243" i="4" s="1"/>
  <c r="P229" i="4"/>
  <c r="R229" i="4" s="1"/>
  <c r="P213" i="4"/>
  <c r="R213" i="4" s="1"/>
  <c r="Q102" i="4"/>
  <c r="S102" i="4" s="1"/>
  <c r="Q148" i="4"/>
  <c r="S148" i="4" s="1"/>
  <c r="P242" i="4"/>
  <c r="R242" i="4" s="1"/>
  <c r="Q362" i="4"/>
  <c r="S362" i="4" s="1"/>
  <c r="Q276" i="4"/>
  <c r="S276" i="4" s="1"/>
  <c r="P335" i="4"/>
  <c r="R335" i="4" s="1"/>
  <c r="Q340" i="4"/>
  <c r="S340" i="4" s="1"/>
  <c r="Q73" i="4"/>
  <c r="S73" i="4" s="1"/>
  <c r="Q282" i="4"/>
  <c r="S282" i="4" s="1"/>
  <c r="P95" i="4"/>
  <c r="R95" i="4" s="1"/>
  <c r="P351" i="4"/>
  <c r="R351" i="4" s="1"/>
  <c r="Q124" i="4"/>
  <c r="S124" i="4" s="1"/>
  <c r="Q380" i="4"/>
  <c r="S380" i="4" s="1"/>
  <c r="P320" i="4"/>
  <c r="R320" i="4" s="1"/>
  <c r="P209" i="4"/>
  <c r="R209" i="4" s="1"/>
  <c r="Q366" i="4"/>
  <c r="S366" i="4" s="1"/>
  <c r="P259" i="4"/>
  <c r="R259" i="4" s="1"/>
  <c r="P261" i="4"/>
  <c r="R261" i="4" s="1"/>
  <c r="P245" i="4"/>
  <c r="R245" i="4" s="1"/>
  <c r="Q164" i="4"/>
  <c r="S164" i="4" s="1"/>
  <c r="P286" i="4"/>
  <c r="R286" i="4" s="1"/>
  <c r="P258" i="4"/>
  <c r="R258" i="4" s="1"/>
  <c r="P280" i="4"/>
  <c r="R280" i="4" s="1"/>
  <c r="Q298" i="4"/>
  <c r="S298" i="4" s="1"/>
  <c r="P111" i="4"/>
  <c r="R111" i="4" s="1"/>
  <c r="P367" i="4"/>
  <c r="R367" i="4" s="1"/>
  <c r="Q140" i="4"/>
  <c r="S140" i="4" s="1"/>
  <c r="P80" i="4"/>
  <c r="R80" i="4" s="1"/>
  <c r="P336" i="4"/>
  <c r="R336" i="4" s="1"/>
  <c r="P275" i="4"/>
  <c r="R275" i="4" s="1"/>
  <c r="P309" i="4"/>
  <c r="R309" i="4" s="1"/>
  <c r="P293" i="4"/>
  <c r="R293" i="4" s="1"/>
  <c r="P74" i="4"/>
  <c r="R74" i="4" s="1"/>
  <c r="Q196" i="4"/>
  <c r="S196" i="4" s="1"/>
  <c r="P221" i="4"/>
  <c r="R221" i="4" s="1"/>
  <c r="Q314" i="4"/>
  <c r="S314" i="4" s="1"/>
  <c r="P127" i="4"/>
  <c r="R127" i="4" s="1"/>
  <c r="Q156" i="4"/>
  <c r="S156" i="4" s="1"/>
  <c r="Q222" i="4"/>
  <c r="S222" i="4" s="1"/>
  <c r="P291" i="4"/>
  <c r="R291" i="4" s="1"/>
  <c r="P341" i="4"/>
  <c r="R341" i="4" s="1"/>
  <c r="P325" i="4"/>
  <c r="R325" i="4" s="1"/>
  <c r="Q212" i="4"/>
  <c r="S212" i="4" s="1"/>
  <c r="P125" i="4"/>
  <c r="R125" i="4" s="1"/>
  <c r="Q330" i="4"/>
  <c r="S330" i="4" s="1"/>
  <c r="Q172" i="4"/>
  <c r="S172" i="4" s="1"/>
  <c r="P307" i="4"/>
  <c r="R307" i="4" s="1"/>
  <c r="P373" i="4"/>
  <c r="R373" i="4" s="1"/>
  <c r="Q308" i="4"/>
  <c r="S308" i="4" s="1"/>
  <c r="Q228" i="4"/>
  <c r="S228" i="4" s="1"/>
  <c r="Q66" i="4"/>
  <c r="S66" i="4" s="1"/>
</calcChain>
</file>

<file path=xl/sharedStrings.xml><?xml version="1.0" encoding="utf-8"?>
<sst xmlns="http://schemas.openxmlformats.org/spreadsheetml/2006/main" count="2644" uniqueCount="397">
  <si>
    <t>Components of population growth</t>
  </si>
  <si>
    <t>Q1 1946</t>
  </si>
  <si>
    <t>Q2 1946</t>
  </si>
  <si>
    <t>Q3 1946</t>
  </si>
  <si>
    <t>Q4 1946</t>
  </si>
  <si>
    <t>Q1 1947</t>
  </si>
  <si>
    <t>Q2 1947</t>
  </si>
  <si>
    <t>Q3 1947</t>
  </si>
  <si>
    <t>Q4 1947</t>
  </si>
  <si>
    <t>Q1 1948</t>
  </si>
  <si>
    <t>Q2 1948</t>
  </si>
  <si>
    <t>Q3 1948</t>
  </si>
  <si>
    <t>Q4 1948</t>
  </si>
  <si>
    <t>Q1 1949</t>
  </si>
  <si>
    <t>Q2 1949</t>
  </si>
  <si>
    <t>Q3 1949</t>
  </si>
  <si>
    <t>Q4 1949</t>
  </si>
  <si>
    <t>Q1 1950</t>
  </si>
  <si>
    <t>Q2 1950</t>
  </si>
  <si>
    <t>Q3 1950</t>
  </si>
  <si>
    <t>Q4 1950</t>
  </si>
  <si>
    <t>Q1 1951</t>
  </si>
  <si>
    <t>Q2 1951</t>
  </si>
  <si>
    <t>Q3 1951</t>
  </si>
  <si>
    <t>Q4 1951</t>
  </si>
  <si>
    <t>Q1 1952</t>
  </si>
  <si>
    <t>Q2 1952</t>
  </si>
  <si>
    <t>Q3 1952</t>
  </si>
  <si>
    <t>Q4 1952</t>
  </si>
  <si>
    <t>Q1 1953</t>
  </si>
  <si>
    <t>Q2 1953</t>
  </si>
  <si>
    <t>Q3 1953</t>
  </si>
  <si>
    <t>Q4 1953</t>
  </si>
  <si>
    <t>Q1 1954</t>
  </si>
  <si>
    <t>Q2 1954</t>
  </si>
  <si>
    <t>Q3 1954</t>
  </si>
  <si>
    <t>Q4 1954</t>
  </si>
  <si>
    <t>Q1 1955</t>
  </si>
  <si>
    <t>Q2 1955</t>
  </si>
  <si>
    <t>Q3 1955</t>
  </si>
  <si>
    <t>Q4 1955</t>
  </si>
  <si>
    <t>Q1 1956</t>
  </si>
  <si>
    <t>Q2 1956</t>
  </si>
  <si>
    <t>Q3 1956</t>
  </si>
  <si>
    <t>Q4 1956</t>
  </si>
  <si>
    <t>Q1 1957</t>
  </si>
  <si>
    <t>Q2 1957</t>
  </si>
  <si>
    <t>Q3 1957</t>
  </si>
  <si>
    <t>Q4 1957</t>
  </si>
  <si>
    <t>Q1 1958</t>
  </si>
  <si>
    <t>Q2 1958</t>
  </si>
  <si>
    <t>Q3 1958</t>
  </si>
  <si>
    <t>Q4 1958</t>
  </si>
  <si>
    <t>Q1 1959</t>
  </si>
  <si>
    <t>Q2 1959</t>
  </si>
  <si>
    <t>Q3 1959</t>
  </si>
  <si>
    <t>Q4 1959</t>
  </si>
  <si>
    <t>Q1 1960</t>
  </si>
  <si>
    <t>Q2 1960</t>
  </si>
  <si>
    <t>Q3 1960</t>
  </si>
  <si>
    <t>Q4 1960</t>
  </si>
  <si>
    <t>Q1 1961</t>
  </si>
  <si>
    <t>Q2 1961</t>
  </si>
  <si>
    <t>Q3 1961</t>
  </si>
  <si>
    <t>Q4 1961</t>
  </si>
  <si>
    <t>Q1 1962</t>
  </si>
  <si>
    <t>Q2 1962</t>
  </si>
  <si>
    <t>Q3 1962</t>
  </si>
  <si>
    <t>Q4 1962</t>
  </si>
  <si>
    <t>Q1 1963</t>
  </si>
  <si>
    <t>Q2 1963</t>
  </si>
  <si>
    <t>Q3 1963</t>
  </si>
  <si>
    <t>Q4 1963</t>
  </si>
  <si>
    <t>Q1 1964</t>
  </si>
  <si>
    <t>Q2 1964</t>
  </si>
  <si>
    <t>Q3 1964</t>
  </si>
  <si>
    <t>Q4 1964</t>
  </si>
  <si>
    <t>Q1 1965</t>
  </si>
  <si>
    <t>Q2 1965</t>
  </si>
  <si>
    <t>Q3 1965</t>
  </si>
  <si>
    <t>Q4 1965</t>
  </si>
  <si>
    <t>Q1 1966</t>
  </si>
  <si>
    <t>Q2 1966</t>
  </si>
  <si>
    <t>Q3 1966</t>
  </si>
  <si>
    <t>Q4 1966</t>
  </si>
  <si>
    <t>Q1 1967</t>
  </si>
  <si>
    <t>Q2 1967</t>
  </si>
  <si>
    <t>Q3 1967</t>
  </si>
  <si>
    <t>Q4 1967</t>
  </si>
  <si>
    <t>Q1 1968</t>
  </si>
  <si>
    <t>Q2 1968</t>
  </si>
  <si>
    <t>Q3 1968</t>
  </si>
  <si>
    <t>Q4 1968</t>
  </si>
  <si>
    <t>Q1 1969</t>
  </si>
  <si>
    <t>Q2 1969</t>
  </si>
  <si>
    <t>Q3 1969</t>
  </si>
  <si>
    <t>Q4 1969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</si>
  <si>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</si>
  <si>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</si>
  <si>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</si>
  <si>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</si>
  <si>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</si>
  <si>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</si>
  <si>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</si>
  <si>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</si>
  <si>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</si>
  <si>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</si>
  <si>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</si>
  <si>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</si>
  <si>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</si>
  <si>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</si>
  <si>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</si>
  <si>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</si>
  <si>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</si>
  <si>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</si>
  <si>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</si>
  <si>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</si>
  <si>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</si>
  <si>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</si>
  <si>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</si>
  <si>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</si>
  <si>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</si>
  <si>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</si>
  <si>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</si>
  <si>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</si>
  <si>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</si>
  <si>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</si>
  <si>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</si>
  <si>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</si>
  <si>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</si>
  <si>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</si>
  <si>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</si>
  <si>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</si>
  <si>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</si>
  <si>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</si>
  <si>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</si>
  <si>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</si>
  <si>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</si>
  <si>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</si>
  <si>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</si>
  <si>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</si>
  <si>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</si>
  <si>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</si>
  <si>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</si>
  <si>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</si>
  <si>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</si>
  <si>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</si>
  <si>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</si>
  <si>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</si>
  <si>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</si>
  <si>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</si>
  <si>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</si>
  <si>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</si>
  <si>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</si>
  <si>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</si>
  <si>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</si>
  <si>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</si>
  <si>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</si>
  <si>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</si>
  <si>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</si>
  <si>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</si>
  <si>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</si>
  <si>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</si>
  <si>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</si>
  <si>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</si>
  <si>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</si>
  <si>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</si>
  <si>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</si>
  <si>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</si>
  <si>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</si>
  <si>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</si>
  <si>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</si>
  <si>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</si>
  <si>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</si>
  <si>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</si>
  <si>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</si>
  <si>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</si>
  <si>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</si>
  <si>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</si>
  <si>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</si>
  <si>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</si>
  <si>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</si>
  <si>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</si>
  <si>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</si>
  <si>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</si>
  <si>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</si>
  <si>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</si>
  <si>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</si>
  <si>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</si>
  <si>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</si>
  <si>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</si>
  <si>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</si>
  <si>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</si>
  <si>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</si>
  <si>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</si>
  <si>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</si>
  <si>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</si>
  <si>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</si>
  <si>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</si>
  <si>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</si>
  <si>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</si>
  <si>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</si>
  <si>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</si>
  <si>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</si>
  <si>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</si>
  <si>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</si>
  <si>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</si>
  <si>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</si>
  <si>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</si>
  <si>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</si>
  <si>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</si>
  <si>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</si>
  <si>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</si>
  <si>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</si>
  <si>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</si>
  <si>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</si>
  <si>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</si>
  <si>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</si>
  <si>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</si>
  <si>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</si>
  <si>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</si>
  <si>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</si>
  <si>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</si>
  <si>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</si>
  <si>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</si>
  <si>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</si>
  <si>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</si>
  <si>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</si>
  <si>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</si>
  <si>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</si>
  <si>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</si>
  <si>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</si>
  <si>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</si>
  <si>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</si>
  <si>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</si>
  <si>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</si>
  <si>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</si>
  <si>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</si>
  <si>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</si>
  <si>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</si>
  <si>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</si>
  <si>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</si>
  <si>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</si>
  <si>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</si>
  <si>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</si>
  <si>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</si>
  <si>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</si>
  <si>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</si>
  <si>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</si>
  <si>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</si>
  <si>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</si>
  <si>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</si>
  <si>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</si>
  <si>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</si>
  <si>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</si>
  <si>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</si>
  <si>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</si>
  <si>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</si>
  <si>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</si>
  <si>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</si>
  <si>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</si>
  <si>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</si>
  <si>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</si>
  <si>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</si>
  <si>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</si>
  <si>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</si>
  <si>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</si>
  <si>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</si>
  <si>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</si>
  <si>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</si>
  <si>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</si>
  <si>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</si>
  <si>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</si>
  <si>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</si>
  <si>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</si>
  <si>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</si>
  <si>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</si>
  <si>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</si>
  <si>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</si>
  <si>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</si>
  <si>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</si>
  <si>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</si>
  <si>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</si>
  <si>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</si>
  <si>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</si>
  <si>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</si>
  <si>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</si>
  <si>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</si>
  <si>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</si>
  <si>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</si>
  <si>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</si>
  <si>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</si>
  <si>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</si>
  <si>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</si>
  <si>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</si>
  <si>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</si>
  <si>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</si>
  <si>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</si>
  <si>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</si>
  <si>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</si>
  <si>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</si>
  <si>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</si>
  <si>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</si>
  <si>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</si>
  <si>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</si>
  <si>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</si>
  <si>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</si>
  <si>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</si>
  <si>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</si>
  <si>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Immigrants</t>
  </si>
  <si>
    <t>Emigrants</t>
  </si>
  <si>
    <t>Returning emigrants</t>
  </si>
  <si>
    <t>Net temporary emigrants</t>
  </si>
  <si>
    <t>Net non-permanent residents</t>
  </si>
  <si>
    <t>imigration</t>
  </si>
  <si>
    <t>emigration</t>
  </si>
  <si>
    <t>time</t>
  </si>
  <si>
    <t>Estimates</t>
  </si>
  <si>
    <t>Deaths</t>
  </si>
  <si>
    <t>Births</t>
  </si>
  <si>
    <t>Geography</t>
  </si>
  <si>
    <t>Q1 2023</t>
  </si>
  <si>
    <t>Canada</t>
  </si>
  <si>
    <t>1867-06-01</t>
  </si>
  <si>
    <t>1868-06-01</t>
  </si>
  <si>
    <t>1869-06-01</t>
  </si>
  <si>
    <t>1870-06-01</t>
  </si>
  <si>
    <t>1871-06-01</t>
  </si>
  <si>
    <t>1872-06-01</t>
  </si>
  <si>
    <t>1873-06-01</t>
  </si>
  <si>
    <t>1874-06-01</t>
  </si>
  <si>
    <t>1875-06-01</t>
  </si>
  <si>
    <t>1876-06-01</t>
  </si>
  <si>
    <t>1877-06-01</t>
  </si>
  <si>
    <t>1878-06-01</t>
  </si>
  <si>
    <t>1879-06-01</t>
  </si>
  <si>
    <t>1880-06-01</t>
  </si>
  <si>
    <t>1881-06-01</t>
  </si>
  <si>
    <t>1882-06-01</t>
  </si>
  <si>
    <t>1883-06-01</t>
  </si>
  <si>
    <t>1884-06-01</t>
  </si>
  <si>
    <t>1885-06-01</t>
  </si>
  <si>
    <t>1886-06-01</t>
  </si>
  <si>
    <t>1887-06-01</t>
  </si>
  <si>
    <t>1888-06-01</t>
  </si>
  <si>
    <t>1889-06-01</t>
  </si>
  <si>
    <t>1890-06-01</t>
  </si>
  <si>
    <t>1891-06-01</t>
  </si>
  <si>
    <t>1892-06-01</t>
  </si>
  <si>
    <t>1893-06-01</t>
  </si>
  <si>
    <t>1894-06-01</t>
  </si>
  <si>
    <t>1895-06-01</t>
  </si>
  <si>
    <t>1896-06-01</t>
  </si>
  <si>
    <t>1897-06-01</t>
  </si>
  <si>
    <t>1898-06-01</t>
  </si>
  <si>
    <t>1899-06-01</t>
  </si>
  <si>
    <t>Ontario</t>
  </si>
  <si>
    <t>year</t>
  </si>
  <si>
    <t>Row Labels</t>
  </si>
  <si>
    <t>Grand Total</t>
  </si>
  <si>
    <t>Sum of netMigration</t>
  </si>
  <si>
    <t>Sum of natGrowth</t>
  </si>
  <si>
    <t>month</t>
  </si>
  <si>
    <t>06</t>
  </si>
  <si>
    <t>03</t>
  </si>
  <si>
    <t>09</t>
  </si>
  <si>
    <t>12</t>
  </si>
  <si>
    <t>imigrationCanada</t>
  </si>
  <si>
    <t>emigrationCanada</t>
  </si>
  <si>
    <t>netMigrationCanada</t>
  </si>
  <si>
    <t>totalMigrationCanada</t>
  </si>
  <si>
    <t>BirthsCanada</t>
  </si>
  <si>
    <t>DeathsCanada</t>
  </si>
  <si>
    <t>natGrowthCanada</t>
  </si>
  <si>
    <t>totalNatGrowthCanada</t>
  </si>
  <si>
    <t>totGrowth(migrationplusnatural)Canada</t>
  </si>
  <si>
    <t>baselineCanada</t>
  </si>
  <si>
    <t>growthDifCanada</t>
  </si>
  <si>
    <t>percentofincreaseNATURALCanada</t>
  </si>
  <si>
    <t>percentofincreaseMIGRATIONCanada</t>
  </si>
  <si>
    <t>percentofincreaseNATURAL-compCanada</t>
  </si>
  <si>
    <t>percentofincreaseMIGRATION-compCanada</t>
  </si>
  <si>
    <t>emigrationOntario</t>
  </si>
  <si>
    <t>netMigrationOntario</t>
  </si>
  <si>
    <t>totalMigrationOntario</t>
  </si>
  <si>
    <t>BirthsOntario</t>
  </si>
  <si>
    <t>DeathsOntario</t>
  </si>
  <si>
    <t>natGrowthOntario</t>
  </si>
  <si>
    <t>totalNatGrowthOntario</t>
  </si>
  <si>
    <t>totGrowth(migrationplusnatural)Ontario</t>
  </si>
  <si>
    <t>baselineOntario</t>
  </si>
  <si>
    <t>growthDifOntario</t>
  </si>
  <si>
    <t>percentofincreaseNATURALOntario</t>
  </si>
  <si>
    <t>percentofincreaseMIGRATIONOntario</t>
  </si>
  <si>
    <t>percentofincreaseNATURAL-compOntario</t>
  </si>
  <si>
    <t>percentofincreaseMIGRATION-compOntario</t>
  </si>
  <si>
    <t>imigrationOntario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</si>
</sst>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49" fontId="0" fillId="0" borderId="0" xfId="0" applyNumberFormat="1" applyAlignment="1">
      <alignment horizontal="left"/>
    </xf>
    <xf numFmtId="0" fontId="0" fillId="33" borderId="0" xfId="0" applyFill="1"/>
    <xf numFmtId="0" fontId="0" fillId="34" borderId="0" xfId="0" applyFill="1"/>
    <xf numFmtId="0" fontId="18" fillId="0" borderId="0" xfId="0" applyFont="1"/>
    <xf numFmtId="1" fontId="18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65.709417939812" createdVersion="8" refreshedVersion="8" minRefreshableVersion="3" recordCount="388" xr:uid="{3FFB9938-EA7B-2D4D-9655-4D9E978C0720}">
  <cacheSource type="worksheet">
    <worksheetSource ref="A1:T389" sheet="Sheet1"/>
  </cacheSource>
  <cacheFields count="19">
    <cacheField name="time" numFmtId="14">
      <sharedItems containsDate="1" containsMixedTypes="1" minDate="1900-06-01T00:00:00" maxDate="2023-03-02T00:00:00"/>
    </cacheField>
    <cacheField name="year" numFmtId="49">
      <sharedItems containsSemiMixedTypes="0" containsString="0" containsNumber="1" containsInteger="1" minValue="1867" maxValue="2023" count="157"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imigration" numFmtId="0">
      <sharedItems containsString="0" containsBlank="1" containsNumber="1" containsInteger="1" minValue="7521" maxValue="365625"/>
    </cacheField>
    <cacheField name="emigration" numFmtId="0">
      <sharedItems containsString="0" containsBlank="1" containsNumber="1" containsInteger="1" minValue="5267" maxValue="32974"/>
    </cacheField>
    <cacheField name="netMigration" numFmtId="0">
      <sharedItems containsString="0" containsBlank="1" containsNumber="1" containsInteger="1" minValue="-4164" maxValue="340666"/>
    </cacheField>
    <cacheField name="totalMigration" numFmtId="0">
      <sharedItems containsString="0" containsBlank="1" containsNumber="1" containsInteger="1" minValue="23340" maxValue="12833470"/>
    </cacheField>
    <cacheField name="Births" numFmtId="0">
      <sharedItems containsString="0" containsBlank="1" containsNumber="1" containsInteger="1" minValue="73273" maxValue="285177"/>
    </cacheField>
    <cacheField name="Deaths" numFmtId="0">
      <sharedItems containsString="0" containsBlank="1" containsNumber="1" containsInteger="1" minValue="26021" maxValue="133451"/>
    </cacheField>
    <cacheField name="natGrowth" numFmtId="0">
      <sharedItems containsString="0" containsBlank="1" containsNumber="1" containsInteger="1" minValue="-1174" maxValue="158506"/>
    </cacheField>
    <cacheField name="totalNatGrowth" numFmtId="0">
      <sharedItems containsString="0" containsBlank="1" containsNumber="1" containsInteger="1" minValue="154114" maxValue="18021555"/>
    </cacheField>
    <cacheField name="totGrowth(migrationplusnatural)" numFmtId="0">
      <sharedItems containsString="0" containsBlank="1" containsNumber="1" containsInteger="1" minValue="20984" maxValue="362453"/>
    </cacheField>
    <cacheField name="baseline" numFmtId="0">
      <sharedItems containsString="0" containsBlank="1" containsNumber="1" containsInteger="1" minValue="3463000" maxValue="8788000"/>
    </cacheField>
    <cacheField name="Canada" numFmtId="0">
      <sharedItems containsSemiMixedTypes="0" containsString="0" containsNumber="1" containsInteger="1" minValue="3463000" maxValue="39566248"/>
    </cacheField>
    <cacheField name="growthDif" numFmtId="0">
      <sharedItems containsString="0" containsBlank="1" containsNumber="1" containsInteger="1" minValue="-118" maxValue="439032"/>
    </cacheField>
    <cacheField name="percentofincreaseNATURAL" numFmtId="0">
      <sharedItems containsString="0" containsBlank="1" containsNumber="1" minValue="-9.116180832725071E-3" maxValue="1.1559273598820059"/>
    </cacheField>
    <cacheField name="percentofincreaseMIGRATION" numFmtId="0">
      <sharedItems containsString="0" containsBlank="1" containsNumber="1" minValue="-0.1559273598820059" maxValue="1.0091161808327251"/>
    </cacheField>
    <cacheField name="percentofincreaseNATURAL-comp" numFmtId="0">
      <sharedItems containsString="0" containsBlank="1" containsNumber="1" minValue="-0.1559273598820059" maxValue="1.0091161808327251"/>
    </cacheField>
    <cacheField name="percentofincreaseMIGRATION-comp" numFmtId="0">
      <sharedItems containsString="0" containsBlank="1" containsNumber="1" minValue="-9.1161808327251403E-3" maxValue="1.1559273598820059"/>
    </cacheField>
    <cacheField name="Ontario" numFmtId="0">
      <sharedItems containsSemiMixedTypes="0" containsString="0" containsNumber="1" containsInteger="1" minValue="1525000" maxValue="15386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s v="1867-06-01"/>
    <x v="0"/>
    <m/>
    <m/>
    <m/>
    <m/>
    <m/>
    <m/>
    <m/>
    <m/>
    <m/>
    <n v="3463000"/>
    <n v="3463000"/>
    <m/>
    <m/>
    <m/>
    <m/>
    <m/>
    <n v="1525000"/>
  </r>
  <r>
    <s v="1868-06-01"/>
    <x v="1"/>
    <m/>
    <m/>
    <m/>
    <m/>
    <m/>
    <m/>
    <m/>
    <m/>
    <m/>
    <n v="3511000"/>
    <n v="3511000"/>
    <n v="48000"/>
    <m/>
    <m/>
    <m/>
    <m/>
    <n v="1545000"/>
  </r>
  <r>
    <s v="1869-06-01"/>
    <x v="2"/>
    <m/>
    <m/>
    <m/>
    <m/>
    <m/>
    <m/>
    <m/>
    <m/>
    <m/>
    <n v="3565000"/>
    <n v="3565000"/>
    <n v="54000"/>
    <m/>
    <m/>
    <m/>
    <m/>
    <n v="1569000"/>
  </r>
  <r>
    <s v="1870-06-01"/>
    <x v="3"/>
    <m/>
    <m/>
    <m/>
    <m/>
    <m/>
    <m/>
    <m/>
    <m/>
    <m/>
    <n v="3625000"/>
    <n v="3625000"/>
    <n v="60000"/>
    <m/>
    <m/>
    <m/>
    <m/>
    <n v="1594000"/>
  </r>
  <r>
    <s v="1871-06-01"/>
    <x v="4"/>
    <m/>
    <m/>
    <m/>
    <m/>
    <m/>
    <m/>
    <m/>
    <m/>
    <m/>
    <n v="3689000"/>
    <n v="3689000"/>
    <n v="64000"/>
    <m/>
    <m/>
    <m/>
    <m/>
    <n v="1621000"/>
  </r>
  <r>
    <s v="1872-06-01"/>
    <x v="5"/>
    <m/>
    <m/>
    <m/>
    <m/>
    <m/>
    <m/>
    <m/>
    <m/>
    <m/>
    <n v="3754000"/>
    <n v="3754000"/>
    <n v="65000"/>
    <m/>
    <m/>
    <m/>
    <m/>
    <n v="1651000"/>
  </r>
  <r>
    <s v="1873-06-01"/>
    <x v="6"/>
    <m/>
    <m/>
    <m/>
    <m/>
    <m/>
    <m/>
    <m/>
    <m/>
    <m/>
    <n v="3826000"/>
    <n v="3826000"/>
    <n v="72000"/>
    <m/>
    <m/>
    <m/>
    <m/>
    <n v="1685000"/>
  </r>
  <r>
    <s v="1874-06-01"/>
    <x v="7"/>
    <m/>
    <m/>
    <m/>
    <m/>
    <m/>
    <m/>
    <m/>
    <m/>
    <m/>
    <n v="3895000"/>
    <n v="3895000"/>
    <n v="69000"/>
    <m/>
    <m/>
    <m/>
    <m/>
    <n v="1718000"/>
  </r>
  <r>
    <s v="1875-06-01"/>
    <x v="8"/>
    <m/>
    <m/>
    <m/>
    <m/>
    <m/>
    <m/>
    <m/>
    <m/>
    <m/>
    <n v="3954000"/>
    <n v="3954000"/>
    <n v="59000"/>
    <m/>
    <m/>
    <m/>
    <m/>
    <n v="1746000"/>
  </r>
  <r>
    <s v="1876-06-01"/>
    <x v="9"/>
    <m/>
    <m/>
    <m/>
    <m/>
    <m/>
    <m/>
    <m/>
    <m/>
    <m/>
    <n v="4009000"/>
    <n v="4009000"/>
    <n v="55000"/>
    <m/>
    <m/>
    <m/>
    <m/>
    <n v="1774000"/>
  </r>
  <r>
    <s v="1877-06-01"/>
    <x v="10"/>
    <m/>
    <m/>
    <m/>
    <m/>
    <m/>
    <m/>
    <m/>
    <m/>
    <m/>
    <n v="4064000"/>
    <n v="4064000"/>
    <n v="55000"/>
    <m/>
    <m/>
    <m/>
    <m/>
    <n v="1802000"/>
  </r>
  <r>
    <s v="1878-06-01"/>
    <x v="11"/>
    <m/>
    <m/>
    <m/>
    <m/>
    <m/>
    <m/>
    <m/>
    <m/>
    <m/>
    <n v="4120000"/>
    <n v="4120000"/>
    <n v="56000"/>
    <m/>
    <m/>
    <m/>
    <m/>
    <n v="1829000"/>
  </r>
  <r>
    <s v="1879-06-01"/>
    <x v="12"/>
    <m/>
    <m/>
    <m/>
    <m/>
    <m/>
    <m/>
    <m/>
    <m/>
    <m/>
    <n v="4185000"/>
    <n v="4185000"/>
    <n v="65000"/>
    <m/>
    <m/>
    <m/>
    <m/>
    <n v="1861000"/>
  </r>
  <r>
    <s v="1880-06-01"/>
    <x v="13"/>
    <m/>
    <m/>
    <m/>
    <m/>
    <m/>
    <m/>
    <m/>
    <m/>
    <m/>
    <n v="4255000"/>
    <n v="4255000"/>
    <n v="70000"/>
    <m/>
    <m/>
    <m/>
    <m/>
    <n v="1894000"/>
  </r>
  <r>
    <s v="1881-06-01"/>
    <x v="14"/>
    <m/>
    <m/>
    <m/>
    <m/>
    <m/>
    <m/>
    <m/>
    <m/>
    <m/>
    <n v="4325000"/>
    <n v="4325000"/>
    <n v="70000"/>
    <m/>
    <m/>
    <m/>
    <m/>
    <n v="1927000"/>
  </r>
  <r>
    <s v="1882-06-01"/>
    <x v="15"/>
    <m/>
    <m/>
    <m/>
    <m/>
    <m/>
    <m/>
    <m/>
    <m/>
    <m/>
    <n v="4375000"/>
    <n v="4375000"/>
    <n v="50000"/>
    <m/>
    <m/>
    <m/>
    <m/>
    <n v="1946000"/>
  </r>
  <r>
    <s v="1883-06-01"/>
    <x v="16"/>
    <m/>
    <m/>
    <m/>
    <m/>
    <m/>
    <m/>
    <m/>
    <m/>
    <m/>
    <n v="4430000"/>
    <n v="4430000"/>
    <n v="55000"/>
    <m/>
    <m/>
    <m/>
    <m/>
    <n v="1968000"/>
  </r>
  <r>
    <s v="1884-06-01"/>
    <x v="17"/>
    <m/>
    <m/>
    <m/>
    <m/>
    <m/>
    <m/>
    <m/>
    <m/>
    <m/>
    <n v="4487000"/>
    <n v="4487000"/>
    <n v="57000"/>
    <m/>
    <m/>
    <m/>
    <m/>
    <n v="1988000"/>
  </r>
  <r>
    <s v="1885-06-01"/>
    <x v="18"/>
    <m/>
    <m/>
    <m/>
    <m/>
    <m/>
    <m/>
    <m/>
    <m/>
    <m/>
    <n v="4537000"/>
    <n v="4537000"/>
    <n v="50000"/>
    <m/>
    <m/>
    <m/>
    <m/>
    <n v="2005000"/>
  </r>
  <r>
    <s v="1886-06-01"/>
    <x v="19"/>
    <m/>
    <m/>
    <m/>
    <m/>
    <m/>
    <m/>
    <m/>
    <m/>
    <m/>
    <n v="4580000"/>
    <n v="4580000"/>
    <n v="43000"/>
    <m/>
    <m/>
    <m/>
    <m/>
    <n v="2020000"/>
  </r>
  <r>
    <s v="1887-06-01"/>
    <x v="20"/>
    <m/>
    <m/>
    <m/>
    <m/>
    <m/>
    <m/>
    <m/>
    <m/>
    <m/>
    <n v="4626000"/>
    <n v="4626000"/>
    <n v="46000"/>
    <m/>
    <m/>
    <m/>
    <m/>
    <n v="2037000"/>
  </r>
  <r>
    <s v="1888-06-01"/>
    <x v="21"/>
    <m/>
    <m/>
    <m/>
    <m/>
    <m/>
    <m/>
    <m/>
    <m/>
    <m/>
    <n v="4678000"/>
    <n v="4678000"/>
    <n v="52000"/>
    <m/>
    <m/>
    <m/>
    <m/>
    <n v="2057000"/>
  </r>
  <r>
    <s v="1889-06-01"/>
    <x v="22"/>
    <m/>
    <m/>
    <m/>
    <m/>
    <m/>
    <m/>
    <m/>
    <m/>
    <m/>
    <n v="4729000"/>
    <n v="4729000"/>
    <n v="51000"/>
    <m/>
    <m/>
    <m/>
    <m/>
    <n v="2075000"/>
  </r>
  <r>
    <s v="1890-06-01"/>
    <x v="23"/>
    <m/>
    <m/>
    <m/>
    <m/>
    <m/>
    <m/>
    <m/>
    <m/>
    <m/>
    <n v="4779000"/>
    <n v="4779000"/>
    <n v="50000"/>
    <m/>
    <m/>
    <m/>
    <m/>
    <n v="2093000"/>
  </r>
  <r>
    <s v="1891-06-01"/>
    <x v="24"/>
    <m/>
    <m/>
    <m/>
    <m/>
    <m/>
    <m/>
    <m/>
    <m/>
    <m/>
    <n v="4833000"/>
    <n v="4833000"/>
    <n v="54000"/>
    <m/>
    <m/>
    <m/>
    <m/>
    <n v="2114000"/>
  </r>
  <r>
    <s v="1892-06-01"/>
    <x v="25"/>
    <m/>
    <m/>
    <m/>
    <m/>
    <m/>
    <m/>
    <m/>
    <m/>
    <m/>
    <n v="4883000"/>
    <n v="4883000"/>
    <n v="50000"/>
    <m/>
    <m/>
    <m/>
    <m/>
    <n v="2119000"/>
  </r>
  <r>
    <s v="1893-06-01"/>
    <x v="26"/>
    <m/>
    <m/>
    <m/>
    <m/>
    <m/>
    <m/>
    <m/>
    <m/>
    <m/>
    <n v="4931000"/>
    <n v="4931000"/>
    <n v="48000"/>
    <m/>
    <m/>
    <m/>
    <m/>
    <n v="2122000"/>
  </r>
  <r>
    <s v="1894-06-01"/>
    <x v="27"/>
    <m/>
    <m/>
    <m/>
    <m/>
    <m/>
    <m/>
    <m/>
    <m/>
    <m/>
    <n v="4979000"/>
    <n v="4979000"/>
    <n v="48000"/>
    <m/>
    <m/>
    <m/>
    <m/>
    <n v="2128000"/>
  </r>
  <r>
    <s v="1895-06-01"/>
    <x v="28"/>
    <m/>
    <m/>
    <m/>
    <m/>
    <m/>
    <m/>
    <m/>
    <m/>
    <m/>
    <n v="5026000"/>
    <n v="5026000"/>
    <n v="47000"/>
    <m/>
    <m/>
    <m/>
    <m/>
    <n v="2133000"/>
  </r>
  <r>
    <s v="1896-06-01"/>
    <x v="29"/>
    <m/>
    <m/>
    <m/>
    <m/>
    <m/>
    <m/>
    <m/>
    <m/>
    <m/>
    <n v="5074000"/>
    <n v="5074000"/>
    <n v="48000"/>
    <m/>
    <m/>
    <m/>
    <m/>
    <n v="2137000"/>
  </r>
  <r>
    <s v="1897-06-01"/>
    <x v="30"/>
    <m/>
    <m/>
    <m/>
    <m/>
    <m/>
    <m/>
    <m/>
    <m/>
    <m/>
    <n v="5122000"/>
    <n v="5122000"/>
    <n v="48000"/>
    <m/>
    <m/>
    <m/>
    <m/>
    <n v="2142000"/>
  </r>
  <r>
    <s v="1898-06-01"/>
    <x v="31"/>
    <m/>
    <m/>
    <m/>
    <m/>
    <m/>
    <m/>
    <m/>
    <m/>
    <m/>
    <n v="5175000"/>
    <n v="5175000"/>
    <n v="53000"/>
    <m/>
    <m/>
    <m/>
    <m/>
    <n v="2149000"/>
  </r>
  <r>
    <s v="1899-06-01"/>
    <x v="32"/>
    <m/>
    <m/>
    <m/>
    <m/>
    <m/>
    <m/>
    <m/>
    <m/>
    <m/>
    <n v="5235000"/>
    <n v="5235000"/>
    <n v="60000"/>
    <m/>
    <m/>
    <m/>
    <m/>
    <n v="2159000"/>
  </r>
  <r>
    <d v="1900-06-01T00:00:00"/>
    <x v="33"/>
    <m/>
    <m/>
    <m/>
    <m/>
    <m/>
    <m/>
    <m/>
    <m/>
    <m/>
    <n v="5301000"/>
    <n v="5301000"/>
    <n v="66000"/>
    <m/>
    <m/>
    <m/>
    <m/>
    <n v="2172000"/>
  </r>
  <r>
    <d v="1901-06-01T00:00:00"/>
    <x v="34"/>
    <m/>
    <m/>
    <m/>
    <m/>
    <m/>
    <m/>
    <m/>
    <m/>
    <m/>
    <n v="5371000"/>
    <n v="5371000"/>
    <n v="70000"/>
    <m/>
    <m/>
    <m/>
    <m/>
    <n v="2183000"/>
  </r>
  <r>
    <d v="1902-06-01T00:00:00"/>
    <x v="35"/>
    <m/>
    <m/>
    <m/>
    <m/>
    <m/>
    <m/>
    <m/>
    <m/>
    <m/>
    <n v="5494000"/>
    <n v="5494000"/>
    <n v="123000"/>
    <m/>
    <m/>
    <m/>
    <m/>
    <n v="2194000"/>
  </r>
  <r>
    <d v="1903-06-01T00:00:00"/>
    <x v="36"/>
    <m/>
    <m/>
    <m/>
    <m/>
    <m/>
    <m/>
    <m/>
    <m/>
    <m/>
    <n v="5651000"/>
    <n v="5651000"/>
    <n v="157000"/>
    <m/>
    <m/>
    <m/>
    <m/>
    <n v="2217000"/>
  </r>
  <r>
    <d v="1904-06-01T00:00:00"/>
    <x v="37"/>
    <m/>
    <m/>
    <m/>
    <m/>
    <m/>
    <m/>
    <m/>
    <m/>
    <m/>
    <n v="5827000"/>
    <n v="5827000"/>
    <n v="176000"/>
    <m/>
    <m/>
    <m/>
    <m/>
    <n v="2246000"/>
  </r>
  <r>
    <d v="1905-06-01T00:00:00"/>
    <x v="38"/>
    <m/>
    <m/>
    <m/>
    <m/>
    <m/>
    <m/>
    <m/>
    <m/>
    <m/>
    <n v="6002000"/>
    <n v="6002000"/>
    <n v="175000"/>
    <m/>
    <m/>
    <m/>
    <m/>
    <n v="2289000"/>
  </r>
  <r>
    <d v="1906-06-01T00:00:00"/>
    <x v="39"/>
    <m/>
    <m/>
    <m/>
    <m/>
    <m/>
    <m/>
    <m/>
    <m/>
    <m/>
    <n v="6097000"/>
    <n v="6097000"/>
    <n v="95000"/>
    <m/>
    <m/>
    <m/>
    <m/>
    <n v="2299000"/>
  </r>
  <r>
    <d v="1907-06-01T00:00:00"/>
    <x v="40"/>
    <m/>
    <m/>
    <m/>
    <m/>
    <m/>
    <m/>
    <m/>
    <m/>
    <m/>
    <n v="6411000"/>
    <n v="6411000"/>
    <n v="314000"/>
    <m/>
    <m/>
    <m/>
    <m/>
    <n v="2365000"/>
  </r>
  <r>
    <d v="1908-06-01T00:00:00"/>
    <x v="41"/>
    <m/>
    <m/>
    <m/>
    <m/>
    <m/>
    <m/>
    <m/>
    <m/>
    <m/>
    <n v="6625000"/>
    <n v="6625000"/>
    <n v="214000"/>
    <m/>
    <m/>
    <m/>
    <m/>
    <n v="2412000"/>
  </r>
  <r>
    <d v="1909-06-01T00:00:00"/>
    <x v="42"/>
    <m/>
    <m/>
    <m/>
    <m/>
    <m/>
    <m/>
    <m/>
    <m/>
    <m/>
    <n v="6800000"/>
    <n v="6800000"/>
    <n v="175000"/>
    <m/>
    <m/>
    <m/>
    <m/>
    <n v="2444000"/>
  </r>
  <r>
    <d v="1910-06-01T00:00:00"/>
    <x v="43"/>
    <m/>
    <m/>
    <m/>
    <m/>
    <m/>
    <m/>
    <m/>
    <m/>
    <m/>
    <n v="6988000"/>
    <n v="6988000"/>
    <n v="188000"/>
    <m/>
    <m/>
    <m/>
    <m/>
    <n v="2482000"/>
  </r>
  <r>
    <d v="1911-06-01T00:00:00"/>
    <x v="44"/>
    <m/>
    <m/>
    <m/>
    <m/>
    <m/>
    <m/>
    <m/>
    <m/>
    <m/>
    <n v="7207000"/>
    <n v="7207000"/>
    <n v="219000"/>
    <m/>
    <m/>
    <m/>
    <m/>
    <n v="2527000"/>
  </r>
  <r>
    <d v="1912-06-01T00:00:00"/>
    <x v="45"/>
    <m/>
    <m/>
    <m/>
    <m/>
    <m/>
    <m/>
    <m/>
    <m/>
    <m/>
    <n v="7389000"/>
    <n v="7389000"/>
    <n v="182000"/>
    <m/>
    <m/>
    <m/>
    <m/>
    <n v="2572000"/>
  </r>
  <r>
    <d v="1913-06-01T00:00:00"/>
    <x v="46"/>
    <m/>
    <m/>
    <m/>
    <m/>
    <m/>
    <m/>
    <m/>
    <m/>
    <m/>
    <n v="7632000"/>
    <n v="7632000"/>
    <n v="243000"/>
    <m/>
    <m/>
    <m/>
    <m/>
    <n v="2639000"/>
  </r>
  <r>
    <d v="1914-06-01T00:00:00"/>
    <x v="47"/>
    <m/>
    <m/>
    <m/>
    <m/>
    <m/>
    <m/>
    <m/>
    <m/>
    <m/>
    <n v="7879000"/>
    <n v="7879000"/>
    <n v="247000"/>
    <m/>
    <m/>
    <m/>
    <m/>
    <n v="2705000"/>
  </r>
  <r>
    <d v="1915-06-01T00:00:00"/>
    <x v="48"/>
    <m/>
    <m/>
    <m/>
    <m/>
    <m/>
    <m/>
    <m/>
    <m/>
    <m/>
    <n v="7981000"/>
    <n v="7981000"/>
    <n v="102000"/>
    <m/>
    <m/>
    <m/>
    <m/>
    <n v="2724000"/>
  </r>
  <r>
    <d v="1916-06-01T00:00:00"/>
    <x v="49"/>
    <m/>
    <m/>
    <m/>
    <m/>
    <m/>
    <m/>
    <m/>
    <m/>
    <m/>
    <n v="8001000"/>
    <n v="8001000"/>
    <n v="20000"/>
    <m/>
    <m/>
    <m/>
    <m/>
    <n v="2713000"/>
  </r>
  <r>
    <d v="1917-06-01T00:00:00"/>
    <x v="50"/>
    <m/>
    <m/>
    <m/>
    <m/>
    <m/>
    <m/>
    <m/>
    <m/>
    <m/>
    <n v="8060000"/>
    <n v="8060000"/>
    <n v="59000"/>
    <m/>
    <m/>
    <m/>
    <m/>
    <n v="2724000"/>
  </r>
  <r>
    <d v="1918-06-01T00:00:00"/>
    <x v="51"/>
    <m/>
    <m/>
    <m/>
    <m/>
    <m/>
    <m/>
    <m/>
    <m/>
    <m/>
    <n v="8148000"/>
    <n v="8148000"/>
    <n v="88000"/>
    <m/>
    <m/>
    <m/>
    <m/>
    <n v="2744000"/>
  </r>
  <r>
    <d v="1919-06-01T00:00:00"/>
    <x v="52"/>
    <m/>
    <m/>
    <m/>
    <m/>
    <m/>
    <m/>
    <m/>
    <m/>
    <m/>
    <n v="8311000"/>
    <n v="8311000"/>
    <n v="163000"/>
    <m/>
    <m/>
    <m/>
    <m/>
    <n v="2789000"/>
  </r>
  <r>
    <d v="1920-06-01T00:00:00"/>
    <x v="53"/>
    <m/>
    <m/>
    <m/>
    <m/>
    <m/>
    <m/>
    <m/>
    <m/>
    <m/>
    <n v="8556000"/>
    <n v="8556000"/>
    <n v="245000"/>
    <m/>
    <m/>
    <m/>
    <m/>
    <n v="2863000"/>
  </r>
  <r>
    <d v="1921-06-01T00:00:00"/>
    <x v="54"/>
    <m/>
    <m/>
    <m/>
    <m/>
    <m/>
    <m/>
    <m/>
    <m/>
    <m/>
    <n v="8788000"/>
    <n v="8788000"/>
    <n v="232000"/>
    <m/>
    <m/>
    <m/>
    <m/>
    <n v="2934000"/>
  </r>
  <r>
    <d v="1922-06-01T00:00:00"/>
    <x v="55"/>
    <m/>
    <m/>
    <m/>
    <m/>
    <n v="256875"/>
    <n v="102761"/>
    <n v="154114"/>
    <n v="154114"/>
    <n v="154114"/>
    <n v="8788000"/>
    <n v="8919000"/>
    <n v="131000"/>
    <m/>
    <m/>
    <m/>
    <m/>
    <n v="2980000"/>
  </r>
  <r>
    <d v="1923-06-01T00:00:00"/>
    <x v="56"/>
    <m/>
    <m/>
    <m/>
    <m/>
    <n v="247285"/>
    <n v="106008"/>
    <n v="141277"/>
    <n v="295391"/>
    <n v="141277"/>
    <n v="8788000"/>
    <n v="9010000"/>
    <n v="91000"/>
    <m/>
    <m/>
    <m/>
    <m/>
    <n v="3013000"/>
  </r>
  <r>
    <d v="1924-06-01T00:00:00"/>
    <x v="57"/>
    <m/>
    <m/>
    <m/>
    <m/>
    <n v="242120"/>
    <n v="99507"/>
    <n v="142613"/>
    <n v="438004"/>
    <n v="142613"/>
    <n v="8788000"/>
    <n v="9143000"/>
    <n v="133000"/>
    <m/>
    <m/>
    <m/>
    <m/>
    <n v="3059000"/>
  </r>
  <r>
    <d v="1925-06-01T00:00:00"/>
    <x v="58"/>
    <m/>
    <m/>
    <m/>
    <m/>
    <n v="243740"/>
    <n v="98227"/>
    <n v="145513"/>
    <n v="583517"/>
    <n v="145513"/>
    <n v="8788000"/>
    <n v="9294000"/>
    <n v="151000"/>
    <m/>
    <m/>
    <m/>
    <m/>
    <n v="3111000"/>
  </r>
  <r>
    <d v="1926-06-01T00:00:00"/>
    <x v="59"/>
    <m/>
    <m/>
    <m/>
    <m/>
    <n v="240303"/>
    <n v="105695"/>
    <n v="134608"/>
    <n v="718125"/>
    <n v="134608"/>
    <n v="8788000"/>
    <n v="9451000"/>
    <n v="157000"/>
    <m/>
    <m/>
    <m/>
    <m/>
    <n v="3164300"/>
  </r>
  <r>
    <d v="1927-06-01T00:00:00"/>
    <x v="60"/>
    <m/>
    <m/>
    <m/>
    <m/>
    <n v="231119"/>
    <n v="104760"/>
    <n v="126359"/>
    <n v="844484"/>
    <n v="126359"/>
    <n v="8788000"/>
    <n v="9637000"/>
    <n v="186000"/>
    <m/>
    <m/>
    <m/>
    <m/>
    <n v="3219000"/>
  </r>
  <r>
    <d v="1928-06-01T00:00:00"/>
    <x v="61"/>
    <m/>
    <m/>
    <m/>
    <m/>
    <n v="236501"/>
    <n v="105534"/>
    <n v="130967"/>
    <n v="975451"/>
    <n v="130967"/>
    <n v="8788000"/>
    <n v="9835000"/>
    <n v="198000"/>
    <m/>
    <m/>
    <m/>
    <m/>
    <n v="3278000"/>
  </r>
  <r>
    <d v="1929-06-01T00:00:00"/>
    <x v="62"/>
    <m/>
    <m/>
    <m/>
    <m/>
    <n v="235400"/>
    <n v="116403"/>
    <n v="118997"/>
    <n v="1094448"/>
    <n v="118997"/>
    <n v="8788000"/>
    <n v="10029000"/>
    <n v="194000"/>
    <m/>
    <m/>
    <m/>
    <m/>
    <n v="3334000"/>
  </r>
  <r>
    <d v="1930-06-01T00:00:00"/>
    <x v="63"/>
    <m/>
    <m/>
    <m/>
    <m/>
    <n v="240473"/>
    <n v="108150"/>
    <n v="132323"/>
    <n v="1226771"/>
    <n v="132323"/>
    <n v="8788000"/>
    <n v="10208000"/>
    <n v="179000"/>
    <m/>
    <m/>
    <m/>
    <m/>
    <n v="3386000"/>
  </r>
  <r>
    <d v="1931-06-01T00:00:00"/>
    <x v="64"/>
    <n v="23340"/>
    <m/>
    <n v="23340"/>
    <n v="23340"/>
    <n v="241429"/>
    <n v="107895"/>
    <n v="133534"/>
    <n v="1360305"/>
    <n v="156874"/>
    <n v="8788000"/>
    <n v="10376700"/>
    <n v="168700"/>
    <n v="0.85121817509593689"/>
    <n v="0.14878182490406314"/>
    <n v="0.14878182490406311"/>
    <n v="0.85121817509593689"/>
    <n v="3431700"/>
  </r>
  <r>
    <d v="1932-06-01T00:00:00"/>
    <x v="65"/>
    <n v="17906"/>
    <m/>
    <n v="17906"/>
    <n v="41246"/>
    <n v="238788"/>
    <n v="104890"/>
    <n v="133898"/>
    <n v="1494203"/>
    <n v="151804"/>
    <n v="8788000"/>
    <n v="10510000"/>
    <n v="133300"/>
    <n v="0.88204526889937029"/>
    <n v="0.11795473110062976"/>
    <n v="0.11795473110062971"/>
    <n v="0.88204526889937029"/>
    <n v="3473000"/>
  </r>
  <r>
    <d v="1933-06-01T00:00:00"/>
    <x v="66"/>
    <n v="13513"/>
    <m/>
    <n v="13513"/>
    <n v="54759"/>
    <n v="232674"/>
    <n v="103629"/>
    <n v="129045"/>
    <n v="1623248"/>
    <n v="142558"/>
    <n v="8788000"/>
    <n v="10633000"/>
    <n v="123000"/>
    <n v="0.90521051080963533"/>
    <n v="9.4789489190364618E-2"/>
    <n v="9.4789489190364673E-2"/>
    <n v="0.90521051080963533"/>
    <n v="3512000"/>
  </r>
  <r>
    <d v="1934-06-01T00:00:00"/>
    <x v="67"/>
    <n v="11609"/>
    <m/>
    <n v="11609"/>
    <n v="66368"/>
    <n v="219536"/>
    <n v="100928"/>
    <n v="118608"/>
    <n v="1741856"/>
    <n v="130217"/>
    <n v="8788000"/>
    <n v="10741000"/>
    <n v="108000"/>
    <n v="0.91084881390294659"/>
    <n v="8.9151186097053386E-2"/>
    <n v="8.9151186097053414E-2"/>
    <n v="0.91084881390294659"/>
    <n v="3544000"/>
  </r>
  <r>
    <d v="1935-06-01T00:00:00"/>
    <x v="68"/>
    <n v="11474"/>
    <m/>
    <n v="11474"/>
    <n v="77842"/>
    <n v="222072"/>
    <n v="105136"/>
    <n v="116936"/>
    <n v="1858792"/>
    <n v="128410"/>
    <n v="8788000"/>
    <n v="10845000"/>
    <n v="104000"/>
    <n v="0.91064558834981701"/>
    <n v="8.9354411650183013E-2"/>
    <n v="8.9354411650182985E-2"/>
    <n v="0.91064558834981701"/>
    <n v="3575000"/>
  </r>
  <r>
    <d v="1936-06-01T00:00:00"/>
    <x v="69"/>
    <n v="12767"/>
    <m/>
    <n v="12767"/>
    <n v="90609"/>
    <n v="222344"/>
    <n v="105150"/>
    <n v="117194"/>
    <n v="1975986"/>
    <n v="129961"/>
    <n v="8788000"/>
    <n v="10950000"/>
    <n v="105000"/>
    <n v="0.90176283654327072"/>
    <n v="9.8237163456729323E-2"/>
    <n v="9.8237163456729282E-2"/>
    <n v="0.90176283654327072"/>
    <n v="3605500"/>
  </r>
  <r>
    <d v="1937-06-01T00:00:00"/>
    <x v="70"/>
    <n v="16193"/>
    <m/>
    <n v="16193"/>
    <n v="106802"/>
    <n v="218769"/>
    <n v="111570"/>
    <n v="107199"/>
    <n v="2083185"/>
    <n v="123392"/>
    <n v="8788000"/>
    <n v="11045000"/>
    <n v="95000"/>
    <n v="0.86876782935684649"/>
    <n v="0.13123217064315354"/>
    <n v="0.13123217064315351"/>
    <n v="0.86876782935684649"/>
    <n v="3637000"/>
  </r>
  <r>
    <d v="1938-06-01T00:00:00"/>
    <x v="71"/>
    <n v="17858"/>
    <m/>
    <n v="17858"/>
    <n v="124660"/>
    <n v="224027"/>
    <n v="109768"/>
    <n v="114259"/>
    <n v="2197444"/>
    <n v="132117"/>
    <n v="8788000"/>
    <n v="11152000"/>
    <n v="107000"/>
    <n v="0.86483192927480945"/>
    <n v="0.13516807072519055"/>
    <n v="0.13516807072519055"/>
    <n v="0.86483192927480945"/>
    <n v="3672000"/>
  </r>
  <r>
    <d v="1939-06-01T00:00:00"/>
    <x v="72"/>
    <n v="13540"/>
    <m/>
    <n v="13540"/>
    <n v="138200"/>
    <n v="231096"/>
    <n v="109742"/>
    <n v="121354"/>
    <n v="2318798"/>
    <n v="134894"/>
    <n v="8788000"/>
    <n v="11267000"/>
    <n v="115000"/>
    <n v="0.8996248906548846"/>
    <n v="0.10037510934511543"/>
    <n v="0.1003751093451154"/>
    <n v="0.8996248906548846"/>
    <n v="3708000"/>
  </r>
  <r>
    <d v="1940-06-01T00:00:00"/>
    <x v="73"/>
    <n v="11279"/>
    <m/>
    <n v="11279"/>
    <n v="149479"/>
    <n v="231295"/>
    <n v="106440"/>
    <n v="124855"/>
    <n v="2443653"/>
    <n v="136134"/>
    <n v="8788000"/>
    <n v="11381000"/>
    <n v="114000"/>
    <n v="0.91714781024578729"/>
    <n v="8.2852189754212754E-2"/>
    <n v="8.2852189754212713E-2"/>
    <n v="0.91714781024578729"/>
    <n v="3747000"/>
  </r>
  <r>
    <d v="1941-06-01T00:00:00"/>
    <x v="74"/>
    <n v="8845"/>
    <m/>
    <n v="8845"/>
    <n v="158324"/>
    <n v="253438"/>
    <n v="114999"/>
    <n v="138439"/>
    <n v="2582092"/>
    <n v="147284"/>
    <n v="8788000"/>
    <n v="11506700"/>
    <n v="125700"/>
    <n v="0.9399459547540806"/>
    <n v="6.0054045245919445E-2"/>
    <n v="6.0054045245919396E-2"/>
    <n v="0.9399459547540806"/>
    <n v="3787700"/>
  </r>
  <r>
    <d v="1942-06-01T00:00:00"/>
    <x v="75"/>
    <n v="7521"/>
    <m/>
    <n v="7521"/>
    <n v="165845"/>
    <n v="260962"/>
    <n v="114751"/>
    <n v="146211"/>
    <n v="2728303"/>
    <n v="153732"/>
    <n v="8788000"/>
    <n v="11654000"/>
    <n v="147300"/>
    <n v="0.95107719928186718"/>
    <n v="4.8922800718132854E-2"/>
    <n v="4.8922800718132819E-2"/>
    <n v="0.95107719928186718"/>
    <n v="3884000"/>
  </r>
  <r>
    <d v="1943-06-01T00:00:00"/>
    <x v="76"/>
    <n v="9127"/>
    <m/>
    <n v="9127"/>
    <n v="174972"/>
    <n v="279873"/>
    <n v="121367"/>
    <n v="158506"/>
    <n v="2886809"/>
    <n v="167633"/>
    <n v="8788000"/>
    <n v="11795000"/>
    <n v="141000"/>
    <n v="0.94555367976472415"/>
    <n v="5.4446320235275868E-2"/>
    <n v="5.4446320235275847E-2"/>
    <n v="0.94555367976472415"/>
    <n v="3915000"/>
  </r>
  <r>
    <d v="1944-06-01T00:00:00"/>
    <x v="77"/>
    <n v="20438"/>
    <m/>
    <n v="20438"/>
    <n v="195410"/>
    <n v="284471"/>
    <n v="127850"/>
    <n v="156621"/>
    <n v="3043430"/>
    <n v="177059"/>
    <n v="8788000"/>
    <n v="11946000"/>
    <n v="151000"/>
    <n v="0.88456955026290673"/>
    <n v="0.11543044973709328"/>
    <n v="0.11543044973709327"/>
    <n v="0.88456955026290673"/>
    <n v="3963000"/>
  </r>
  <r>
    <d v="1945-06-01T00:00:00"/>
    <x v="78"/>
    <n v="38341"/>
    <m/>
    <n v="38341"/>
    <n v="233751"/>
    <n v="285177"/>
    <n v="133451"/>
    <n v="151726"/>
    <n v="3195156"/>
    <n v="190067"/>
    <n v="8788000"/>
    <n v="12072000"/>
    <n v="126000"/>
    <n v="0.7982763972704362"/>
    <n v="0.20172360272956377"/>
    <n v="0.2017236027295638"/>
    <n v="0.7982763972704362"/>
    <n v="4000000"/>
  </r>
  <r>
    <d v="1946-03-01T00:00:00"/>
    <x v="79"/>
    <n v="12738"/>
    <m/>
    <n v="12738"/>
    <n v="246489"/>
    <n v="73273"/>
    <n v="31629"/>
    <n v="41644"/>
    <n v="3236800"/>
    <n v="54382"/>
    <n v="8788000"/>
    <n v="12188000"/>
    <n v="116000"/>
    <n v="0.76576808502813432"/>
    <n v="0.23423191497186568"/>
    <n v="0.23423191497186568"/>
    <n v="0.76576808502813432"/>
    <n v="4093000"/>
  </r>
  <r>
    <d v="1946-06-01T00:00:00"/>
    <x v="79"/>
    <n v="21176"/>
    <m/>
    <n v="21176"/>
    <n v="267665"/>
    <n v="86530"/>
    <n v="28938"/>
    <n v="57592"/>
    <n v="3294392"/>
    <n v="78768"/>
    <n v="8788000"/>
    <n v="12241000"/>
    <n v="53000"/>
    <n v="0.73115986187284177"/>
    <n v="0.26884013812715823"/>
    <n v="0.26884013812715823"/>
    <n v="0.73115986187284177"/>
    <n v="4093000"/>
  </r>
  <r>
    <d v="1946-09-01T00:00:00"/>
    <x v="79"/>
    <n v="25078"/>
    <m/>
    <n v="25078"/>
    <n v="292743"/>
    <n v="88465"/>
    <n v="26021"/>
    <n v="62444"/>
    <n v="3356836"/>
    <n v="87522"/>
    <n v="8788000"/>
    <n v="12316000"/>
    <n v="75000"/>
    <n v="0.71346632846598568"/>
    <n v="0.28653367153401432"/>
    <n v="0.28653367153401432"/>
    <n v="0.71346632846598568"/>
    <n v="4093000"/>
  </r>
  <r>
    <d v="1946-12-01T00:00:00"/>
    <x v="79"/>
    <n v="12727"/>
    <m/>
    <n v="12727"/>
    <n v="305470"/>
    <n v="83203"/>
    <n v="28770"/>
    <n v="54433"/>
    <n v="3411269"/>
    <n v="67160"/>
    <n v="8788000"/>
    <n v="12393000"/>
    <n v="77000"/>
    <n v="0.81049731983323403"/>
    <n v="0.18950268016676594"/>
    <n v="0.18950268016676597"/>
    <n v="0.81049731983323403"/>
    <n v="4093000"/>
  </r>
  <r>
    <d v="1947-03-01T00:00:00"/>
    <x v="80"/>
    <n v="8009"/>
    <m/>
    <n v="8009"/>
    <n v="313479"/>
    <n v="89319"/>
    <n v="30985"/>
    <n v="58334"/>
    <n v="3469603"/>
    <n v="66343"/>
    <n v="8788000"/>
    <n v="12450000"/>
    <n v="57000"/>
    <n v="0.87927889905491163"/>
    <n v="0.12072110094508841"/>
    <n v="0.12072110094508837"/>
    <n v="0.87927889905491163"/>
    <n v="4176000"/>
  </r>
  <r>
    <d v="1947-06-01T00:00:00"/>
    <x v="80"/>
    <n v="13404"/>
    <m/>
    <n v="13404"/>
    <n v="326883"/>
    <n v="96722"/>
    <n v="30269"/>
    <n v="66453"/>
    <n v="3536056"/>
    <n v="79857"/>
    <n v="8788000"/>
    <n v="12507000"/>
    <n v="57000"/>
    <n v="0.83214996806792141"/>
    <n v="0.16785003193207859"/>
    <n v="0.16785003193207859"/>
    <n v="0.83214996806792141"/>
    <n v="4176000"/>
  </r>
  <r>
    <d v="1947-09-01T00:00:00"/>
    <x v="80"/>
    <n v="18624"/>
    <m/>
    <n v="18624"/>
    <n v="345507"/>
    <n v="91900"/>
    <n v="27229"/>
    <n v="64671"/>
    <n v="3600727"/>
    <n v="83295"/>
    <n v="8788000"/>
    <n v="12576000"/>
    <n v="69000"/>
    <n v="0.77640914820817575"/>
    <n v="0.22359085179182425"/>
    <n v="0.22359085179182425"/>
    <n v="0.77640914820817575"/>
    <n v="4176000"/>
  </r>
  <r>
    <d v="1947-12-01T00:00:00"/>
    <x v="80"/>
    <n v="24090"/>
    <m/>
    <n v="24090"/>
    <n v="369597"/>
    <n v="82002"/>
    <n v="29674"/>
    <n v="52328"/>
    <n v="3653055"/>
    <n v="76418"/>
    <n v="8788000"/>
    <n v="12646000"/>
    <n v="70000"/>
    <n v="0.68476013504671673"/>
    <n v="0.31523986495328327"/>
    <n v="0.31523986495328327"/>
    <n v="0.68476013504671673"/>
    <n v="4176000"/>
  </r>
  <r>
    <d v="1948-03-01T00:00:00"/>
    <x v="81"/>
    <n v="23076"/>
    <m/>
    <n v="23076"/>
    <n v="392673"/>
    <n v="85176"/>
    <n v="32815"/>
    <n v="52361"/>
    <n v="3705416"/>
    <n v="75437"/>
    <n v="8788000"/>
    <n v="12710000"/>
    <n v="64000"/>
    <n v="0.69410236356164745"/>
    <n v="0.30589763643835255"/>
    <n v="0.30589763643835255"/>
    <n v="0.69410236356164745"/>
    <n v="4275000"/>
  </r>
  <r>
    <d v="1948-06-01T00:00:00"/>
    <x v="81"/>
    <n v="34199"/>
    <m/>
    <n v="34199"/>
    <n v="426872"/>
    <n v="89996"/>
    <n v="30588"/>
    <n v="59408"/>
    <n v="3764824"/>
    <n v="93607"/>
    <n v="8788000"/>
    <n v="12773000"/>
    <n v="63000"/>
    <n v="0.63465339130620568"/>
    <n v="0.36534660869379426"/>
    <n v="0.36534660869379432"/>
    <n v="0.63465339130620579"/>
    <n v="4275000"/>
  </r>
  <r>
    <d v="1948-09-01T00:00:00"/>
    <x v="81"/>
    <n v="33932"/>
    <m/>
    <n v="33932"/>
    <n v="460804"/>
    <n v="90676"/>
    <n v="27530"/>
    <n v="63146"/>
    <n v="3827970"/>
    <n v="97078"/>
    <n v="8788000"/>
    <n v="12852000"/>
    <n v="79000"/>
    <n v="0.65046663507694846"/>
    <n v="0.34953336492305159"/>
    <n v="0.34953336492305154"/>
    <n v="0.65046663507694835"/>
    <n v="4275000"/>
  </r>
  <r>
    <d v="1948-12-01T00:00:00"/>
    <x v="81"/>
    <n v="34207"/>
    <m/>
    <n v="34207"/>
    <n v="495011"/>
    <n v="82378"/>
    <n v="28933"/>
    <n v="53445"/>
    <n v="3881415"/>
    <n v="87652"/>
    <n v="8788000"/>
    <n v="12930000"/>
    <n v="78000"/>
    <n v="0.60974079313649432"/>
    <n v="0.39025920686350568"/>
    <n v="0.39025920686350568"/>
    <n v="0.60974079313649432"/>
    <n v="4275000"/>
  </r>
  <r>
    <d v="1949-03-01T00:00:00"/>
    <x v="82"/>
    <n v="23265"/>
    <m/>
    <n v="23265"/>
    <n v="518276"/>
    <n v="87976"/>
    <n v="32764"/>
    <n v="55212"/>
    <n v="3936627"/>
    <n v="78477"/>
    <n v="8788000"/>
    <n v="12998000"/>
    <n v="68000"/>
    <n v="0.70354371344470357"/>
    <n v="0.29645628655529643"/>
    <n v="0.29645628655529643"/>
    <n v="0.70354371344470357"/>
    <n v="4378000"/>
  </r>
  <r>
    <d v="1949-06-01T00:00:00"/>
    <x v="82"/>
    <n v="30243"/>
    <m/>
    <n v="30243"/>
    <n v="548519"/>
    <n v="96444"/>
    <n v="32154"/>
    <n v="64290"/>
    <n v="4000917"/>
    <n v="94533"/>
    <n v="8788000"/>
    <n v="13399000"/>
    <n v="401000"/>
    <n v="0.68007997207324422"/>
    <n v="0.31992002792675572"/>
    <n v="0.31992002792675578"/>
    <n v="0.68007997207324422"/>
    <n v="4378000"/>
  </r>
  <r>
    <d v="1949-09-01T00:00:00"/>
    <x v="82"/>
    <n v="22641"/>
    <m/>
    <n v="22641"/>
    <n v="571160"/>
    <n v="95731"/>
    <n v="28759"/>
    <n v="66972"/>
    <n v="4067889"/>
    <n v="89613"/>
    <n v="8788000"/>
    <n v="13475000"/>
    <n v="76000"/>
    <n v="0.74734692511131195"/>
    <n v="0.25265307488868805"/>
    <n v="0.25265307488868805"/>
    <n v="0.74734692511131195"/>
    <n v="4378000"/>
  </r>
  <r>
    <d v="1949-12-01T00:00:00"/>
    <x v="82"/>
    <n v="19068"/>
    <m/>
    <n v="19068"/>
    <n v="590228"/>
    <n v="86941"/>
    <n v="30890"/>
    <n v="56051"/>
    <n v="4123940"/>
    <n v="75119"/>
    <n v="8788000"/>
    <n v="13548000"/>
    <n v="73000"/>
    <n v="0.74616275509524888"/>
    <n v="0.25383724490475112"/>
    <n v="0.25383724490475112"/>
    <n v="0.74616275509524888"/>
    <n v="4378000"/>
  </r>
  <r>
    <d v="1950-03-01T00:00:00"/>
    <x v="83"/>
    <n v="14470"/>
    <m/>
    <n v="14470"/>
    <n v="604698"/>
    <n v="88890"/>
    <n v="33059"/>
    <n v="55831"/>
    <n v="4179771"/>
    <n v="70301"/>
    <n v="8788000"/>
    <n v="13607000"/>
    <n v="59000"/>
    <n v="0.79417077993200669"/>
    <n v="0.20582922006799334"/>
    <n v="0.20582922006799331"/>
    <n v="0.79417077993200669"/>
    <n v="4471000"/>
  </r>
  <r>
    <d v="1950-06-01T00:00:00"/>
    <x v="83"/>
    <n v="22816"/>
    <m/>
    <n v="22816"/>
    <n v="627514"/>
    <n v="97014"/>
    <n v="31826"/>
    <n v="65188"/>
    <n v="4244959"/>
    <n v="88004"/>
    <n v="8788000"/>
    <n v="13663000"/>
    <n v="56000"/>
    <n v="0.74073905731557654"/>
    <n v="0.25926094268442346"/>
    <n v="0.25926094268442346"/>
    <n v="0.74073905731557654"/>
    <n v="4471000"/>
  </r>
  <r>
    <d v="1950-09-01T00:00:00"/>
    <x v="83"/>
    <n v="16964"/>
    <m/>
    <n v="16964"/>
    <n v="644478"/>
    <n v="97311"/>
    <n v="28765"/>
    <n v="68546"/>
    <n v="4313505"/>
    <n v="85510"/>
    <n v="8788000"/>
    <n v="13737000"/>
    <n v="74000"/>
    <n v="0.80161384633376209"/>
    <n v="0.19838615366623788"/>
    <n v="0.19838615366623791"/>
    <n v="0.80161384633376209"/>
    <n v="4471000"/>
  </r>
  <r>
    <d v="1950-12-01T00:00:00"/>
    <x v="83"/>
    <n v="19662"/>
    <m/>
    <n v="19662"/>
    <n v="664140"/>
    <n v="88794"/>
    <n v="30570"/>
    <n v="58224"/>
    <n v="4371729"/>
    <n v="77886"/>
    <n v="8788000"/>
    <n v="13807000"/>
    <n v="70000"/>
    <n v="0.74755411755642864"/>
    <n v="0.25244588244357136"/>
    <n v="0.25244588244357136"/>
    <n v="0.74755411755642864"/>
    <n v="4471000"/>
  </r>
  <r>
    <d v="1951-03-01T00:00:00"/>
    <x v="84"/>
    <n v="25914"/>
    <m/>
    <n v="25914"/>
    <n v="690054"/>
    <n v="91739"/>
    <n v="36129"/>
    <n v="55610"/>
    <n v="4427339"/>
    <n v="81524"/>
    <n v="8788000"/>
    <n v="13870000"/>
    <n v="63000"/>
    <n v="0.68213041558314114"/>
    <n v="0.31786958441685886"/>
    <n v="0.31786958441685886"/>
    <n v="0.68213041558314114"/>
    <n v="4471000"/>
  </r>
  <r>
    <d v="1951-06-01T00:00:00"/>
    <x v="84"/>
    <n v="53871"/>
    <m/>
    <n v="53871"/>
    <n v="743925"/>
    <n v="101404"/>
    <n v="30125"/>
    <n v="71279"/>
    <n v="4498618"/>
    <n v="125150"/>
    <n v="8788000"/>
    <n v="13937000"/>
    <n v="67000"/>
    <n v="0.56954854174990011"/>
    <n v="0.43045145825009989"/>
    <n v="0.43045145825009989"/>
    <n v="0.56954854174990011"/>
    <n v="4471000"/>
  </r>
  <r>
    <d v="1951-09-01T00:00:00"/>
    <x v="84"/>
    <n v="50100"/>
    <n v="13637"/>
    <n v="36463"/>
    <n v="780388"/>
    <n v="99029"/>
    <n v="28371"/>
    <n v="70658"/>
    <n v="4569276"/>
    <n v="107121"/>
    <n v="8788000"/>
    <n v="14050000"/>
    <n v="113000"/>
    <n v="0.65960922694896429"/>
    <n v="0.34039077305103577"/>
    <n v="0.34039077305103571"/>
    <n v="0.65960922694896418"/>
    <n v="4615000"/>
  </r>
  <r>
    <d v="1951-12-01T00:00:00"/>
    <x v="84"/>
    <n v="64506"/>
    <n v="13637"/>
    <n v="50869"/>
    <n v="831257"/>
    <n v="88920"/>
    <n v="31198"/>
    <n v="57722"/>
    <n v="4626998"/>
    <n v="108591"/>
    <n v="8788000"/>
    <n v="14163000"/>
    <n v="113000"/>
    <n v="0.53155418036485524"/>
    <n v="0.4684458196351447"/>
    <n v="0.46844581963514476"/>
    <n v="0.53155418036485536"/>
    <n v="4665000"/>
  </r>
  <r>
    <d v="1952-03-01T00:00:00"/>
    <x v="85"/>
    <n v="42743"/>
    <n v="13637"/>
    <n v="29106"/>
    <n v="860363"/>
    <n v="96804"/>
    <n v="32694"/>
    <n v="64110"/>
    <n v="4691108"/>
    <n v="93216"/>
    <n v="8788000"/>
    <n v="14277000"/>
    <n v="114000"/>
    <n v="0.68775746652935121"/>
    <n v="0.31224253347064884"/>
    <n v="0.31224253347064879"/>
    <n v="0.6877574665293511"/>
    <n v="4717000"/>
  </r>
  <r>
    <d v="1952-06-01T00:00:00"/>
    <x v="85"/>
    <n v="55314"/>
    <n v="14685"/>
    <n v="40629"/>
    <n v="900992"/>
    <n v="105616"/>
    <n v="31895"/>
    <n v="73721"/>
    <n v="4764829"/>
    <n v="114350"/>
    <n v="8788000"/>
    <n v="14376000"/>
    <n v="99000"/>
    <n v="0.64469610843900305"/>
    <n v="0.35530389156099695"/>
    <n v="0.35530389156099695"/>
    <n v="0.64469610843900305"/>
    <n v="4757000"/>
  </r>
  <r>
    <d v="1952-09-01T00:00:00"/>
    <x v="85"/>
    <n v="37239"/>
    <n v="16563"/>
    <n v="20676"/>
    <n v="921668"/>
    <n v="104700"/>
    <n v="29616"/>
    <n v="75084"/>
    <n v="4839913"/>
    <n v="95760"/>
    <n v="8788000"/>
    <n v="14496000"/>
    <n v="120000"/>
    <n v="0.7840852130325815"/>
    <n v="0.21591478696741856"/>
    <n v="0.2159147869674185"/>
    <n v="0.7840852130325815"/>
    <n v="4802000"/>
  </r>
  <r>
    <d v="1952-12-01T00:00:00"/>
    <x v="85"/>
    <n v="29202"/>
    <n v="15674"/>
    <n v="13528"/>
    <n v="935196"/>
    <n v="96439"/>
    <n v="32180"/>
    <n v="64259"/>
    <n v="4904172"/>
    <n v="77787"/>
    <n v="8788000"/>
    <n v="14598000"/>
    <n v="102000"/>
    <n v="0.82608919228148658"/>
    <n v="0.17391080771851339"/>
    <n v="0.17391080771851342"/>
    <n v="0.82608919228148658"/>
    <n v="4841000"/>
  </r>
  <r>
    <d v="1953-03-01T00:00:00"/>
    <x v="86"/>
    <n v="22937"/>
    <n v="12550"/>
    <n v="10387"/>
    <n v="945583"/>
    <n v="99549"/>
    <n v="34469"/>
    <n v="65080"/>
    <n v="4969252"/>
    <n v="75467"/>
    <n v="8788000"/>
    <n v="14682000"/>
    <n v="84000"/>
    <n v="0.86236368213921322"/>
    <n v="0.13763631786078684"/>
    <n v="0.13763631786078678"/>
    <n v="0.86236368213921311"/>
    <n v="4876000"/>
  </r>
  <r>
    <d v="1953-06-01T00:00:00"/>
    <x v="86"/>
    <n v="55399"/>
    <n v="13093"/>
    <n v="42306"/>
    <n v="987889"/>
    <n v="107886"/>
    <n v="31840"/>
    <n v="76046"/>
    <n v="5045298"/>
    <n v="118352"/>
    <n v="8788000"/>
    <n v="14763000"/>
    <n v="81000"/>
    <n v="0.64254089495741518"/>
    <n v="0.35745910504258482"/>
    <n v="0.35745910504258482"/>
    <n v="0.64254089495741518"/>
    <n v="4907000"/>
  </r>
  <r>
    <d v="1953-09-01T00:00:00"/>
    <x v="86"/>
    <n v="46762"/>
    <n v="16152"/>
    <n v="30610"/>
    <n v="1018499"/>
    <n v="108888"/>
    <n v="29944"/>
    <n v="78944"/>
    <n v="5124242"/>
    <n v="109554"/>
    <n v="8788000"/>
    <n v="14886000"/>
    <n v="123000"/>
    <n v="0.72059441006261749"/>
    <n v="0.27940558993738246"/>
    <n v="0.27940558993738251"/>
    <n v="0.7205944100626176"/>
    <n v="4956000"/>
  </r>
  <r>
    <d v="1953-12-01T00:00:00"/>
    <x v="86"/>
    <n v="43770"/>
    <n v="16180"/>
    <n v="27590"/>
    <n v="1046089"/>
    <n v="101561"/>
    <n v="31538"/>
    <n v="70023"/>
    <n v="5194265"/>
    <n v="97613"/>
    <n v="8788000"/>
    <n v="15001000"/>
    <n v="115000"/>
    <n v="0.71735322139469127"/>
    <n v="0.28264677860530873"/>
    <n v="0.28264677860530873"/>
    <n v="0.71735322139469127"/>
    <n v="5002000"/>
  </r>
  <r>
    <d v="1954-03-01T00:00:00"/>
    <x v="87"/>
    <n v="28223"/>
    <n v="12025"/>
    <n v="16198"/>
    <n v="1062287"/>
    <n v="105338"/>
    <n v="31854"/>
    <n v="73484"/>
    <n v="5267749"/>
    <n v="89682"/>
    <n v="8788000"/>
    <n v="15105000"/>
    <n v="104000"/>
    <n v="0.81938404585089541"/>
    <n v="0.18061595414910461"/>
    <n v="0.18061595414910459"/>
    <n v="0.81938404585089541"/>
    <n v="5047000"/>
  </r>
  <r>
    <d v="1954-06-01T00:00:00"/>
    <x v="87"/>
    <n v="57542"/>
    <n v="13332"/>
    <n v="44210"/>
    <n v="1106497"/>
    <n v="112916"/>
    <n v="31612"/>
    <n v="81304"/>
    <n v="5349053"/>
    <n v="125514"/>
    <n v="8788000"/>
    <n v="15199000"/>
    <n v="94000"/>
    <n v="0.64776837643609475"/>
    <n v="0.35223162356390519"/>
    <n v="0.35223162356390525"/>
    <n v="0.64776837643609486"/>
    <n v="5082000"/>
  </r>
  <r>
    <d v="1954-09-01T00:00:00"/>
    <x v="87"/>
    <n v="41088"/>
    <n v="16274"/>
    <n v="24814"/>
    <n v="1131311"/>
    <n v="112845"/>
    <n v="29363"/>
    <n v="83482"/>
    <n v="5432535"/>
    <n v="108296"/>
    <n v="8788000"/>
    <n v="15330000"/>
    <n v="131000"/>
    <n v="0.77086873014700452"/>
    <n v="0.22913126985299551"/>
    <n v="0.22913126985299548"/>
    <n v="0.77086873014700452"/>
    <n v="5130000"/>
  </r>
  <r>
    <d v="1954-12-01T00:00:00"/>
    <x v="87"/>
    <n v="27374"/>
    <n v="15519"/>
    <n v="11855"/>
    <n v="1143166"/>
    <n v="105099"/>
    <n v="32026"/>
    <n v="73073"/>
    <n v="5505608"/>
    <n v="84928"/>
    <n v="8788000"/>
    <n v="15444000"/>
    <n v="114000"/>
    <n v="0.86041117181612659"/>
    <n v="0.13958882818387339"/>
    <n v="0.13958882818387341"/>
    <n v="0.86041117181612659"/>
    <n v="5174000"/>
  </r>
  <r>
    <d v="1955-03-01T00:00:00"/>
    <x v="88"/>
    <n v="17627"/>
    <n v="12047"/>
    <n v="5580"/>
    <n v="1148746"/>
    <n v="107963"/>
    <n v="33115"/>
    <n v="74848"/>
    <n v="5580456"/>
    <n v="80428"/>
    <n v="8788000"/>
    <n v="15535000"/>
    <n v="91000"/>
    <n v="0.93062117670463018"/>
    <n v="6.9378823295369776E-2"/>
    <n v="6.9378823295369818E-2"/>
    <n v="0.93062117670463018"/>
    <n v="5208000"/>
  </r>
  <r>
    <d v="1955-06-01T00:00:00"/>
    <x v="88"/>
    <n v="40790"/>
    <n v="13467"/>
    <n v="27323"/>
    <n v="1176069"/>
    <n v="116024"/>
    <n v="32392"/>
    <n v="83632"/>
    <n v="5664088"/>
    <n v="110955"/>
    <n v="8788000"/>
    <n v="15620000"/>
    <n v="85000"/>
    <n v="0.75374701455545046"/>
    <n v="0.2462529854445496"/>
    <n v="0.24625298544454954"/>
    <n v="0.75374701455545035"/>
    <n v="5236000"/>
  </r>
  <r>
    <d v="1955-09-01T00:00:00"/>
    <x v="88"/>
    <n v="28190"/>
    <n v="19361"/>
    <n v="8829"/>
    <n v="1184898"/>
    <n v="113204"/>
    <n v="30465"/>
    <n v="82739"/>
    <n v="5746827"/>
    <n v="91568"/>
    <n v="8788000"/>
    <n v="15736000"/>
    <n v="116000"/>
    <n v="0.90357985322383361"/>
    <n v="9.6420146776166352E-2"/>
    <n v="9.6420146776166393E-2"/>
    <n v="0.90357985322383361"/>
    <n v="5278000"/>
  </r>
  <r>
    <d v="1955-12-01T00:00:00"/>
    <x v="88"/>
    <n v="23339"/>
    <n v="17018"/>
    <n v="6321"/>
    <n v="1191219"/>
    <n v="105746"/>
    <n v="32504"/>
    <n v="73242"/>
    <n v="5820069"/>
    <n v="79563"/>
    <n v="8788000"/>
    <n v="15834000"/>
    <n v="98000"/>
    <n v="0.92055352362278953"/>
    <n v="7.9446476377210515E-2"/>
    <n v="7.9446476377210473E-2"/>
    <n v="0.92055352362278953"/>
    <n v="5311000"/>
  </r>
  <r>
    <d v="1956-03-01T00:00:00"/>
    <x v="89"/>
    <n v="18963"/>
    <n v="14158"/>
    <n v="4805"/>
    <n v="1196024"/>
    <n v="108574"/>
    <n v="33793"/>
    <n v="74781"/>
    <n v="5894850"/>
    <n v="79586"/>
    <n v="8788000"/>
    <n v="15919000"/>
    <n v="85000"/>
    <n v="0.93962505968386401"/>
    <n v="6.0374940316136001E-2"/>
    <n v="6.0374940316135994E-2"/>
    <n v="0.93962505968386401"/>
    <n v="5344000"/>
  </r>
  <r>
    <d v="1956-06-01T00:00:00"/>
    <x v="89"/>
    <n v="50961"/>
    <n v="17577"/>
    <n v="33384"/>
    <n v="1229408"/>
    <n v="114498"/>
    <n v="33181"/>
    <n v="81317"/>
    <n v="5976167"/>
    <n v="114701"/>
    <n v="8788000"/>
    <n v="16004000"/>
    <n v="85000"/>
    <n v="0.70894761161628927"/>
    <n v="0.29105238838371067"/>
    <n v="0.29105238838371073"/>
    <n v="0.70894761161628939"/>
    <n v="5375000"/>
  </r>
  <r>
    <d v="1956-09-01T00:00:00"/>
    <x v="89"/>
    <n v="40085"/>
    <n v="19156"/>
    <n v="20929"/>
    <n v="1250337"/>
    <n v="117992"/>
    <n v="31110"/>
    <n v="86882"/>
    <n v="6063049"/>
    <n v="107811"/>
    <n v="8788000"/>
    <n v="16123000"/>
    <n v="119000"/>
    <n v="0.80587324113494907"/>
    <n v="0.19412675886505087"/>
    <n v="0.19412675886505093"/>
    <n v="0.80587324113494918"/>
    <n v="5423000"/>
  </r>
  <r>
    <d v="1956-12-01T00:00:00"/>
    <x v="89"/>
    <n v="54848"/>
    <n v="17862"/>
    <n v="36986"/>
    <n v="1287323"/>
    <n v="109675"/>
    <n v="33877"/>
    <n v="75798"/>
    <n v="6138847"/>
    <n v="112784"/>
    <n v="8788000"/>
    <n v="16235000"/>
    <n v="112000"/>
    <n v="0.67206341325010643"/>
    <n v="0.32793658674989362"/>
    <n v="0.32793658674989357"/>
    <n v="0.67206341325010643"/>
    <n v="5470000"/>
  </r>
  <r>
    <d v="1957-03-01T00:00:00"/>
    <x v="90"/>
    <n v="62460"/>
    <n v="15429"/>
    <n v="47031"/>
    <n v="1334354"/>
    <n v="111143"/>
    <n v="33914"/>
    <n v="77229"/>
    <n v="6216076"/>
    <n v="124260"/>
    <n v="8788000"/>
    <n v="16352000"/>
    <n v="117000"/>
    <n v="0.62151134717527767"/>
    <n v="0.37848865282472238"/>
    <n v="0.37848865282472233"/>
    <n v="0.62151134717527756"/>
    <n v="5529000"/>
  </r>
  <r>
    <d v="1957-06-01T00:00:00"/>
    <x v="90"/>
    <n v="119956"/>
    <n v="16855"/>
    <n v="103101"/>
    <n v="1437455"/>
    <n v="123887"/>
    <n v="33219"/>
    <n v="90668"/>
    <n v="6306744"/>
    <n v="193769"/>
    <n v="8788000"/>
    <n v="16479000"/>
    <n v="127000"/>
    <n v="0.46791798481697278"/>
    <n v="0.53208201518302722"/>
    <n v="0.53208201518302722"/>
    <n v="0.46791798481697278"/>
    <n v="5580000"/>
  </r>
  <r>
    <d v="1957-09-01T00:00:00"/>
    <x v="90"/>
    <n v="61850"/>
    <n v="21296"/>
    <n v="40554"/>
    <n v="1478009"/>
    <n v="121039"/>
    <n v="32084"/>
    <n v="88955"/>
    <n v="6395699"/>
    <n v="129509"/>
    <n v="8788000"/>
    <n v="16677000"/>
    <n v="198000"/>
    <n v="0.68686346122663289"/>
    <n v="0.31313653877336711"/>
    <n v="0.31313653877336711"/>
    <n v="0.68686346122663289"/>
    <n v="5668000"/>
  </r>
  <r>
    <d v="1957-12-01T00:00:00"/>
    <x v="90"/>
    <n v="37898"/>
    <n v="20803"/>
    <n v="17095"/>
    <n v="1495104"/>
    <n v="113024"/>
    <n v="37362"/>
    <n v="75662"/>
    <n v="6471361"/>
    <n v="92757"/>
    <n v="8788000"/>
    <n v="16810000"/>
    <n v="133000"/>
    <n v="0.81570124087669937"/>
    <n v="0.18429875912330065"/>
    <n v="0.18429875912330063"/>
    <n v="0.81570124087669937"/>
    <n v="5722000"/>
  </r>
  <r>
    <d v="1958-03-01T00:00:00"/>
    <x v="91"/>
    <n v="21243"/>
    <n v="12965"/>
    <n v="8278"/>
    <n v="1503382"/>
    <n v="113769"/>
    <n v="34625"/>
    <n v="79144"/>
    <n v="6550505"/>
    <n v="87422"/>
    <n v="8788000"/>
    <n v="16907000"/>
    <n v="97000"/>
    <n v="0.90530987623252723"/>
    <n v="9.4690123767472725E-2"/>
    <n v="9.4690123767472767E-2"/>
    <n v="0.90530987623252723"/>
    <n v="5759000"/>
  </r>
  <r>
    <d v="1958-06-01T00:00:00"/>
    <x v="91"/>
    <n v="46501"/>
    <n v="14888"/>
    <n v="31613"/>
    <n v="1534995"/>
    <n v="122148"/>
    <n v="33694"/>
    <n v="88454"/>
    <n v="6638959"/>
    <n v="120067"/>
    <n v="8788000"/>
    <n v="16997000"/>
    <n v="90000"/>
    <n v="0.73670533951876871"/>
    <n v="0.26329466048123129"/>
    <n v="0.26329466048123129"/>
    <n v="0.73670533951876871"/>
    <n v="5789000"/>
  </r>
  <r>
    <d v="1958-09-01T00:00:00"/>
    <x v="91"/>
    <n v="32387"/>
    <n v="17630"/>
    <n v="14757"/>
    <n v="1549752"/>
    <n v="118500"/>
    <n v="32158"/>
    <n v="86342"/>
    <n v="6725301"/>
    <n v="101099"/>
    <n v="8788000"/>
    <n v="17120000"/>
    <n v="123000"/>
    <n v="0.85403416453179559"/>
    <n v="0.14596583546820444"/>
    <n v="0.14596583546820441"/>
    <n v="0.85403416453179559"/>
    <n v="5835000"/>
  </r>
  <r>
    <d v="1958-12-01T00:00:00"/>
    <x v="91"/>
    <n v="24720"/>
    <n v="16198"/>
    <n v="8522"/>
    <n v="1558274"/>
    <n v="115701"/>
    <n v="34724"/>
    <n v="80977"/>
    <n v="6806278"/>
    <n v="89499"/>
    <n v="8788000"/>
    <n v="17225000"/>
    <n v="105000"/>
    <n v="0.90478105900624584"/>
    <n v="9.5218940993754123E-2"/>
    <n v="9.5218940993754164E-2"/>
    <n v="0.90478105900624584"/>
    <n v="5874000"/>
  </r>
  <r>
    <d v="1959-03-01T00:00:00"/>
    <x v="92"/>
    <n v="16955"/>
    <n v="12472"/>
    <n v="4483"/>
    <n v="1562757"/>
    <n v="117067"/>
    <n v="36130"/>
    <n v="80937"/>
    <n v="6887215"/>
    <n v="85420"/>
    <n v="8788000"/>
    <n v="17318000"/>
    <n v="93000"/>
    <n v="0.94751814563334114"/>
    <n v="5.2481854366658864E-2"/>
    <n v="5.2481854366658864E-2"/>
    <n v="0.94751814563334114"/>
    <n v="5907000"/>
  </r>
  <r>
    <d v="1959-06-01T00:00:00"/>
    <x v="92"/>
    <n v="40134"/>
    <n v="15133"/>
    <n v="25001"/>
    <n v="1587758"/>
    <n v="123930"/>
    <n v="36276"/>
    <n v="87654"/>
    <n v="6974869"/>
    <n v="112655"/>
    <n v="8788000"/>
    <n v="17406000"/>
    <n v="88000"/>
    <n v="0.7780746527007234"/>
    <n v="0.22192534729927654"/>
    <n v="0.2219253472992766"/>
    <n v="0.7780746527007234"/>
    <n v="5938000"/>
  </r>
  <r>
    <d v="1959-09-01T00:00:00"/>
    <x v="92"/>
    <n v="28266"/>
    <n v="21568"/>
    <n v="6698"/>
    <n v="1594456"/>
    <n v="123674"/>
    <n v="32808"/>
    <n v="90866"/>
    <n v="7065735"/>
    <n v="97564"/>
    <n v="8788000"/>
    <n v="17522000"/>
    <n v="116000"/>
    <n v="0.93134762822352513"/>
    <n v="6.865237177647493E-2"/>
    <n v="6.8652371776474874E-2"/>
    <n v="0.93134762822352513"/>
    <n v="5985000"/>
  </r>
  <r>
    <d v="1959-12-01T00:00:00"/>
    <x v="92"/>
    <n v="21573"/>
    <n v="20016"/>
    <n v="1557"/>
    <n v="1596013"/>
    <n v="114604"/>
    <n v="34699"/>
    <n v="79905"/>
    <n v="7145640"/>
    <n v="81462"/>
    <n v="8788000"/>
    <n v="17624000"/>
    <n v="102000"/>
    <n v="0.98088679384252786"/>
    <n v="1.9113206157472196E-2"/>
    <n v="1.911320615747214E-2"/>
    <n v="0.98088679384252786"/>
    <n v="6020000"/>
  </r>
  <r>
    <d v="1960-03-01T00:00:00"/>
    <x v="93"/>
    <n v="16599"/>
    <n v="15151"/>
    <n v="1448"/>
    <n v="1597461"/>
    <n v="114856"/>
    <n v="36028"/>
    <n v="78828"/>
    <n v="7224468"/>
    <n v="80276"/>
    <n v="8788000"/>
    <n v="17710000"/>
    <n v="86000"/>
    <n v="0.98196223030544616"/>
    <n v="1.8037769694553788E-2"/>
    <n v="1.803776969455384E-2"/>
    <n v="0.98196223030544616"/>
    <n v="6054000"/>
  </r>
  <r>
    <d v="1960-06-01T00:00:00"/>
    <x v="93"/>
    <n v="41442"/>
    <n v="17599"/>
    <n v="23843"/>
    <n v="1621304"/>
    <n v="123188"/>
    <n v="34660"/>
    <n v="88528"/>
    <n v="7312996"/>
    <n v="112371"/>
    <n v="8788000"/>
    <n v="17793000"/>
    <n v="83000"/>
    <n v="0.78781892125192443"/>
    <n v="0.21218107874807557"/>
    <n v="0.21218107874807557"/>
    <n v="0.78781892125192443"/>
    <n v="6083000"/>
  </r>
  <r>
    <d v="1960-09-01T00:00:00"/>
    <x v="93"/>
    <n v="25802"/>
    <n v="22224"/>
    <n v="3578"/>
    <n v="1624882"/>
    <n v="125397"/>
    <n v="33206"/>
    <n v="92191"/>
    <n v="7405187"/>
    <n v="95769"/>
    <n v="8788000"/>
    <n v="17909000"/>
    <n v="116000"/>
    <n v="0.96263926740385719"/>
    <n v="3.7360732596142802E-2"/>
    <n v="3.7360732596142809E-2"/>
    <n v="0.96263926740385719"/>
    <n v="6127000"/>
  </r>
  <r>
    <d v="1960-12-01T00:00:00"/>
    <x v="93"/>
    <n v="20268"/>
    <n v="20622"/>
    <n v="-354"/>
    <n v="1624528"/>
    <n v="115110"/>
    <n v="35799"/>
    <n v="79311"/>
    <n v="7484498"/>
    <n v="78957"/>
    <n v="8788000"/>
    <n v="18009000"/>
    <n v="100000"/>
    <n v="1.0044834530187317"/>
    <n v="-4.4834530187317151E-3"/>
    <n v="-4.4834530187316535E-3"/>
    <n v="1.0044834530187317"/>
    <n v="6158000"/>
  </r>
  <r>
    <d v="1961-03-01T00:00:00"/>
    <x v="94"/>
    <n v="11839"/>
    <n v="13984"/>
    <n v="-2145"/>
    <n v="1622383"/>
    <n v="116011"/>
    <n v="35912"/>
    <n v="80099"/>
    <n v="7564597"/>
    <n v="77954"/>
    <n v="8788000"/>
    <n v="18092000"/>
    <n v="83000"/>
    <n v="1.0275162275187932"/>
    <n v="-2.7516227518793134E-2"/>
    <n v="-2.7516227518793235E-2"/>
    <n v="1.0275162275187932"/>
    <n v="6187000"/>
  </r>
  <r>
    <d v="1961-06-01T00:00:00"/>
    <x v="94"/>
    <n v="24943"/>
    <n v="17075"/>
    <n v="7868"/>
    <n v="1630251"/>
    <n v="122901"/>
    <n v="35642"/>
    <n v="87259"/>
    <n v="7651856"/>
    <n v="95127"/>
    <n v="8788000"/>
    <n v="18172000"/>
    <n v="80000"/>
    <n v="0.91728951822300708"/>
    <n v="8.2710481776992861E-2"/>
    <n v="8.2710481776992917E-2"/>
    <n v="0.91728951822300719"/>
    <n v="6214000"/>
  </r>
  <r>
    <d v="1961-09-01T00:00:00"/>
    <x v="94"/>
    <n v="19386"/>
    <n v="21561"/>
    <n v="-2175"/>
    <n v="1628076"/>
    <n v="122037"/>
    <n v="33553"/>
    <n v="88484"/>
    <n v="7740340"/>
    <n v="86309"/>
    <n v="8788000"/>
    <n v="18271000"/>
    <n v="99000"/>
    <n v="1.0252001529388592"/>
    <n v="-2.5200152938859216E-2"/>
    <n v="-2.5200152938859244E-2"/>
    <n v="1.0252001529388592"/>
    <n v="6248000"/>
  </r>
  <r>
    <d v="1961-12-01T00:00:00"/>
    <x v="94"/>
    <n v="15521"/>
    <n v="19685"/>
    <n v="-4164"/>
    <n v="1623912"/>
    <n v="114751"/>
    <n v="35878"/>
    <n v="78873"/>
    <n v="7819213"/>
    <n v="74709"/>
    <n v="8788000"/>
    <n v="18363000"/>
    <n v="92000"/>
    <n v="1.0557362566759025"/>
    <n v="-5.5736256675902499E-2"/>
    <n v="-5.573625667590254E-2"/>
    <n v="1.0557362566759025"/>
    <n v="6275000"/>
  </r>
  <r>
    <d v="1962-03-01T00:00:00"/>
    <x v="95"/>
    <n v="11762"/>
    <n v="15506"/>
    <n v="-3744"/>
    <n v="1620168"/>
    <n v="113641"/>
    <n v="37534"/>
    <n v="76107"/>
    <n v="7895320"/>
    <n v="72363"/>
    <n v="8788000"/>
    <n v="18442000"/>
    <n v="79000"/>
    <n v="1.0517391484598482"/>
    <n v="-5.1739148459848262E-2"/>
    <n v="-5.1739148459848172E-2"/>
    <n v="1.0517391484598482"/>
    <n v="6303000"/>
  </r>
  <r>
    <d v="1962-06-01T00:00:00"/>
    <x v="95"/>
    <n v="22299"/>
    <n v="16983"/>
    <n v="5316"/>
    <n v="1625484"/>
    <n v="120641"/>
    <n v="35955"/>
    <n v="84686"/>
    <n v="7980006"/>
    <n v="90002"/>
    <n v="8788000"/>
    <n v="18519000"/>
    <n v="77000"/>
    <n v="0.9409346458967579"/>
    <n v="5.9065354103242151E-2"/>
    <n v="5.9065354103242096E-2"/>
    <n v="0.94093464589675779"/>
    <n v="6330000"/>
  </r>
  <r>
    <d v="1962-09-01T00:00:00"/>
    <x v="95"/>
    <n v="22507"/>
    <n v="22683"/>
    <n v="-176"/>
    <n v="1625308"/>
    <n v="122008"/>
    <n v="33970"/>
    <n v="88038"/>
    <n v="8068044"/>
    <n v="87862"/>
    <n v="8788000"/>
    <n v="18614000"/>
    <n v="95000"/>
    <n v="1.0020031412897499"/>
    <n v="-2.0031412897498348E-3"/>
    <n v="-2.0031412897498768E-3"/>
    <n v="1.0020031412897499"/>
    <n v="6362000"/>
  </r>
  <r>
    <d v="1962-12-01T00:00:00"/>
    <x v="95"/>
    <n v="18018"/>
    <n v="21568"/>
    <n v="-3550"/>
    <n v="1621758"/>
    <n v="113403"/>
    <n v="36240"/>
    <n v="77163"/>
    <n v="8145207"/>
    <n v="73613"/>
    <n v="8788000"/>
    <n v="18708000"/>
    <n v="94000"/>
    <n v="1.0482251776180838"/>
    <n v="-4.8225177618083766E-2"/>
    <n v="-4.8225177618083759E-2"/>
    <n v="1.0482251776180838"/>
    <n v="6395000"/>
  </r>
  <r>
    <d v="1963-03-01T00:00:00"/>
    <x v="96"/>
    <n v="13410"/>
    <n v="17259"/>
    <n v="-3849"/>
    <n v="1617909"/>
    <n v="113861"/>
    <n v="39054"/>
    <n v="74807"/>
    <n v="8220014"/>
    <n v="70958"/>
    <n v="8788000"/>
    <n v="18787000"/>
    <n v="79000"/>
    <n v="1.0542433552242172"/>
    <n v="-5.4243355224217145E-2"/>
    <n v="-5.4243355224217193E-2"/>
    <n v="1.0542433552242172"/>
    <n v="6427000"/>
  </r>
  <r>
    <d v="1963-06-01T00:00:00"/>
    <x v="96"/>
    <n v="28034"/>
    <n v="18687"/>
    <n v="9347"/>
    <n v="1627256"/>
    <n v="122139"/>
    <n v="36763"/>
    <n v="85376"/>
    <n v="8305390"/>
    <n v="94723"/>
    <n v="8788000"/>
    <n v="18864000"/>
    <n v="77000"/>
    <n v="0.90132280438752999"/>
    <n v="9.8677195612470042E-2"/>
    <n v="9.8677195612470014E-2"/>
    <n v="0.90132280438752999"/>
    <n v="6455000"/>
  </r>
  <r>
    <d v="1963-09-01T00:00:00"/>
    <x v="96"/>
    <n v="27900"/>
    <n v="24446"/>
    <n v="3454"/>
    <n v="1630710"/>
    <n v="120043"/>
    <n v="34670"/>
    <n v="85373"/>
    <n v="8390763"/>
    <n v="88827"/>
    <n v="8788000"/>
    <n v="18964000"/>
    <n v="100000"/>
    <n v="0.9611154266157812"/>
    <n v="3.888457338421876E-2"/>
    <n v="3.8884573384218801E-2"/>
    <n v="0.9611154266157812"/>
    <n v="6497000"/>
  </r>
  <r>
    <d v="1963-12-01T00:00:00"/>
    <x v="96"/>
    <n v="23807"/>
    <n v="23171"/>
    <n v="636"/>
    <n v="1631346"/>
    <n v="109724"/>
    <n v="36880"/>
    <n v="72844"/>
    <n v="8463607"/>
    <n v="73480"/>
    <n v="8788000"/>
    <n v="19061000"/>
    <n v="97000"/>
    <n v="0.99134458356015243"/>
    <n v="8.6554164398475776E-3"/>
    <n v="8.6554164398475741E-3"/>
    <n v="0.99134458356015243"/>
    <n v="6535000"/>
  </r>
  <r>
    <d v="1964-03-01T00:00:00"/>
    <x v="97"/>
    <n v="17546"/>
    <n v="18755"/>
    <n v="-1209"/>
    <n v="1630137"/>
    <n v="111315"/>
    <n v="36724"/>
    <n v="74591"/>
    <n v="8538198"/>
    <n v="73382"/>
    <n v="8788000"/>
    <n v="19142000"/>
    <n v="81000"/>
    <n v="1.0164754299419476"/>
    <n v="-1.6475429941947617E-2"/>
    <n v="-1.6475429941947617E-2"/>
    <n v="1.0164754299419476"/>
    <n v="6572000"/>
  </r>
  <r>
    <d v="1964-06-01T00:00:00"/>
    <x v="97"/>
    <n v="33777"/>
    <n v="20659"/>
    <n v="13118"/>
    <n v="1643255"/>
    <n v="118283"/>
    <n v="35845"/>
    <n v="82438"/>
    <n v="8620636"/>
    <n v="95556"/>
    <n v="8788000"/>
    <n v="19222000"/>
    <n v="80000"/>
    <n v="0.86271924316631088"/>
    <n v="0.13728075683368915"/>
    <n v="0.13728075683368912"/>
    <n v="0.86271924316631088"/>
    <n v="6602000"/>
  </r>
  <r>
    <d v="1964-09-01T00:00:00"/>
    <x v="97"/>
    <n v="33343"/>
    <n v="28201"/>
    <n v="5142"/>
    <n v="1648397"/>
    <n v="116250"/>
    <n v="35550"/>
    <n v="80700"/>
    <n v="8701336"/>
    <n v="85842"/>
    <n v="8788000"/>
    <n v="19325000"/>
    <n v="103000"/>
    <n v="0.94009925211434964"/>
    <n v="5.9900747885650384E-2"/>
    <n v="5.9900747885650363E-2"/>
    <n v="0.94009925211434964"/>
    <n v="6646000"/>
  </r>
  <r>
    <d v="1964-12-01T00:00:00"/>
    <x v="97"/>
    <n v="27940"/>
    <n v="24815"/>
    <n v="3125"/>
    <n v="1651522"/>
    <n v="107067"/>
    <n v="37731"/>
    <n v="69336"/>
    <n v="8770672"/>
    <n v="72461"/>
    <n v="8788000"/>
    <n v="19420000"/>
    <n v="95000"/>
    <n v="0.95687335256206785"/>
    <n v="4.3126647437932132E-2"/>
    <n v="4.3126647437932153E-2"/>
    <n v="0.95687335256206785"/>
    <n v="6687000"/>
  </r>
  <r>
    <d v="1965-03-01T00:00:00"/>
    <x v="98"/>
    <n v="22279"/>
    <n v="21039"/>
    <n v="1240"/>
    <n v="1652762"/>
    <n v="105247"/>
    <n v="38200"/>
    <n v="67047"/>
    <n v="8837719"/>
    <n v="68287"/>
    <n v="8788000"/>
    <n v="19501000"/>
    <n v="81000"/>
    <n v="0.98184134608344198"/>
    <n v="1.8158653916558055E-2"/>
    <n v="1.8158653916558021E-2"/>
    <n v="0.98184134608344198"/>
    <n v="6723000"/>
  </r>
  <r>
    <d v="1965-06-01T00:00:00"/>
    <x v="98"/>
    <n v="40619"/>
    <n v="23297"/>
    <n v="17322"/>
    <n v="1670084"/>
    <n v="110285"/>
    <n v="36530"/>
    <n v="73755"/>
    <n v="8911474"/>
    <n v="91077"/>
    <n v="8788000"/>
    <n v="19578000"/>
    <n v="77000"/>
    <n v="0.80980928225567372"/>
    <n v="0.19019071774432622"/>
    <n v="0.19019071774432628"/>
    <n v="0.80980928225567372"/>
    <n v="6758000"/>
  </r>
  <r>
    <d v="1965-09-01T00:00:00"/>
    <x v="98"/>
    <n v="45511"/>
    <n v="32175"/>
    <n v="13336"/>
    <n v="1683420"/>
    <n v="106970"/>
    <n v="35926"/>
    <n v="71044"/>
    <n v="8982518"/>
    <n v="84380"/>
    <n v="8788000"/>
    <n v="19678000"/>
    <n v="100000"/>
    <n v="0.8419530694477364"/>
    <n v="0.15804693055226357"/>
    <n v="0.1580469305522636"/>
    <n v="0.8419530694477364"/>
    <n v="6803000"/>
  </r>
  <r>
    <d v="1965-12-01T00:00:00"/>
    <x v="98"/>
    <n v="38349"/>
    <n v="28796"/>
    <n v="9553"/>
    <n v="1692973"/>
    <n v="96093"/>
    <n v="38283"/>
    <n v="57810"/>
    <n v="9040328"/>
    <n v="67363"/>
    <n v="8788000"/>
    <n v="19777000"/>
    <n v="99000"/>
    <n v="0.8581862446743761"/>
    <n v="0.14181375532562385"/>
    <n v="0.1418137553256239"/>
    <n v="0.85818624467437621"/>
    <n v="6849000"/>
  </r>
  <r>
    <d v="1966-03-01T00:00:00"/>
    <x v="99"/>
    <n v="30713"/>
    <n v="15677"/>
    <n v="15036"/>
    <n v="1708009"/>
    <n v="95717"/>
    <n v="38189"/>
    <n v="57528"/>
    <n v="9097856"/>
    <n v="72564"/>
    <n v="8788000"/>
    <n v="19857000"/>
    <n v="80000"/>
    <n v="0.79278981313047792"/>
    <n v="0.20721018686952208"/>
    <n v="0.20721018686952208"/>
    <n v="0.79278981313047792"/>
    <n v="6888000"/>
  </r>
  <r>
    <d v="1966-06-01T00:00:00"/>
    <x v="99"/>
    <n v="55288"/>
    <n v="17631"/>
    <n v="37657"/>
    <n v="1745666"/>
    <n v="102192"/>
    <n v="38463"/>
    <n v="63729"/>
    <n v="9161585"/>
    <n v="101386"/>
    <n v="8788000"/>
    <n v="19939000"/>
    <n v="82000"/>
    <n v="0.62857791016511155"/>
    <n v="0.37142208983488845"/>
    <n v="0.37142208983488845"/>
    <n v="0.62857791016511155"/>
    <n v="6926000"/>
  </r>
  <r>
    <d v="1966-09-01T00:00:00"/>
    <x v="99"/>
    <n v="58533"/>
    <n v="30120"/>
    <n v="28413"/>
    <n v="1774079"/>
    <n v="98726"/>
    <n v="35675"/>
    <n v="63051"/>
    <n v="9224636"/>
    <n v="91464"/>
    <n v="8788000"/>
    <n v="20048000"/>
    <n v="109000"/>
    <n v="0.6893531881395959"/>
    <n v="0.3106468118604041"/>
    <n v="0.3106468118604041"/>
    <n v="0.6893531881395959"/>
    <n v="6977000"/>
  </r>
  <r>
    <d v="1966-12-01T00:00:00"/>
    <x v="99"/>
    <n v="50209"/>
    <n v="28061"/>
    <n v="22148"/>
    <n v="1796227"/>
    <n v="91075"/>
    <n v="37536"/>
    <n v="53539"/>
    <n v="9278175"/>
    <n v="75687"/>
    <n v="8788000"/>
    <n v="20146000"/>
    <n v="98000"/>
    <n v="0.70737378942222573"/>
    <n v="0.29262621057777427"/>
    <n v="0.29262621057777427"/>
    <n v="0.70737378942222573"/>
    <n v="7025000"/>
  </r>
  <r>
    <d v="1967-03-01T00:00:00"/>
    <x v="100"/>
    <n v="43989"/>
    <n v="22833"/>
    <n v="21156"/>
    <n v="1817383"/>
    <n v="90988"/>
    <n v="37305"/>
    <n v="53683"/>
    <n v="9331858"/>
    <n v="74839"/>
    <n v="8788000"/>
    <n v="20228000"/>
    <n v="82000"/>
    <n v="0.71731316559547831"/>
    <n v="0.28268683440452169"/>
    <n v="0.28268683440452169"/>
    <n v="0.71731316559547831"/>
    <n v="7063000"/>
  </r>
  <r>
    <d v="1967-06-01T00:00:00"/>
    <x v="100"/>
    <n v="64969"/>
    <n v="24281"/>
    <n v="40688"/>
    <n v="1858071"/>
    <n v="97962"/>
    <n v="37343"/>
    <n v="60619"/>
    <n v="9392477"/>
    <n v="101307"/>
    <n v="8788000"/>
    <n v="20306000"/>
    <n v="78000"/>
    <n v="0.59836931307806962"/>
    <n v="0.40163068692193038"/>
    <n v="0.40163068692193038"/>
    <n v="0.59836931307806962"/>
    <n v="7096000"/>
  </r>
  <r>
    <d v="1967-09-01T00:00:00"/>
    <x v="100"/>
    <n v="65635"/>
    <n v="32408"/>
    <n v="33227"/>
    <n v="1891298"/>
    <n v="94611"/>
    <n v="36809"/>
    <n v="57802"/>
    <n v="9450279"/>
    <n v="91029"/>
    <n v="8788000"/>
    <n v="20412000"/>
    <n v="106000"/>
    <n v="0.63498445550319127"/>
    <n v="0.36501554449680873"/>
    <n v="0.36501554449680873"/>
    <n v="0.63498445550319127"/>
    <n v="7142000"/>
  </r>
  <r>
    <d v="1967-12-01T00:00:00"/>
    <x v="100"/>
    <n v="48283"/>
    <n v="28940"/>
    <n v="19343"/>
    <n v="1910641"/>
    <n v="87333"/>
    <n v="38826"/>
    <n v="48507"/>
    <n v="9498786"/>
    <n v="67850"/>
    <n v="8788000"/>
    <n v="20509000"/>
    <n v="97000"/>
    <n v="0.71491525423728819"/>
    <n v="0.28508474576271187"/>
    <n v="0.28508474576271181"/>
    <n v="0.71491525423728808"/>
    <n v="7186000"/>
  </r>
  <r>
    <d v="1968-03-01T00:00:00"/>
    <x v="101"/>
    <n v="35601"/>
    <n v="24798"/>
    <n v="10803"/>
    <n v="1921444"/>
    <n v="89091"/>
    <n v="40802"/>
    <n v="48289"/>
    <n v="9547075"/>
    <n v="59092"/>
    <n v="8788000"/>
    <n v="20581000"/>
    <n v="72000"/>
    <n v="0.81718337507615246"/>
    <n v="0.18281662492384756"/>
    <n v="0.18281662492384754"/>
    <n v="0.81718337507615246"/>
    <n v="7213000"/>
  </r>
  <r>
    <d v="1968-06-01T00:00:00"/>
    <x v="101"/>
    <n v="49738"/>
    <n v="26187"/>
    <n v="23551"/>
    <n v="1944995"/>
    <n v="95423"/>
    <n v="37435"/>
    <n v="57988"/>
    <n v="9605063"/>
    <n v="81539"/>
    <n v="8788000"/>
    <n v="20644000"/>
    <n v="63000"/>
    <n v="0.71116888850734006"/>
    <n v="0.28883111149265994"/>
    <n v="0.28883111149265994"/>
    <n v="0.71116888850734006"/>
    <n v="7238000"/>
  </r>
  <r>
    <d v="1968-09-01T00:00:00"/>
    <x v="101"/>
    <n v="51037"/>
    <n v="26071"/>
    <n v="24966"/>
    <n v="1969961"/>
    <n v="93622"/>
    <n v="36729"/>
    <n v="56893"/>
    <n v="9661956"/>
    <n v="81859"/>
    <n v="8788000"/>
    <n v="20729000"/>
    <n v="85000"/>
    <n v="0.69501215504709313"/>
    <n v="0.30498784495290682"/>
    <n v="0.30498784495290687"/>
    <n v="0.69501215504709313"/>
    <n v="7275000"/>
  </r>
  <r>
    <d v="1968-12-01T00:00:00"/>
    <x v="101"/>
    <n v="47598"/>
    <n v="22980"/>
    <n v="24618"/>
    <n v="1994579"/>
    <n v="86174"/>
    <n v="38230"/>
    <n v="47944"/>
    <n v="9709900"/>
    <n v="72562"/>
    <n v="8788000"/>
    <n v="20814000"/>
    <n v="85000"/>
    <n v="0.66073151236184224"/>
    <n v="0.3392684876381577"/>
    <n v="0.33926848763815776"/>
    <n v="0.66073151236184224"/>
    <n v="7305000"/>
  </r>
  <r>
    <d v="1969-03-01T00:00:00"/>
    <x v="102"/>
    <n v="30788"/>
    <n v="19892"/>
    <n v="10896"/>
    <n v="2005475"/>
    <n v="89765"/>
    <n v="40175"/>
    <n v="49590"/>
    <n v="9759490"/>
    <n v="60486"/>
    <n v="8788000"/>
    <n v="20888000"/>
    <n v="74000"/>
    <n v="0.81985914095823831"/>
    <n v="0.18014085904176172"/>
    <n v="0.18014085904176169"/>
    <n v="0.81985914095823831"/>
    <n v="7338000"/>
  </r>
  <r>
    <d v="1969-06-01T00:00:00"/>
    <x v="102"/>
    <n v="40333"/>
    <n v="21295"/>
    <n v="19038"/>
    <n v="2024513"/>
    <n v="96561"/>
    <n v="38164"/>
    <n v="58397"/>
    <n v="9817887"/>
    <n v="77435"/>
    <n v="8788000"/>
    <n v="20950000"/>
    <n v="62000"/>
    <n v="0.75414218376703046"/>
    <n v="0.24585781623296959"/>
    <n v="0.24585781623296954"/>
    <n v="0.75414218376703035"/>
    <n v="7362000"/>
  </r>
  <r>
    <d v="1969-09-01T00:00:00"/>
    <x v="102"/>
    <n v="48571"/>
    <n v="26342"/>
    <n v="22229"/>
    <n v="2046742"/>
    <n v="95002"/>
    <n v="37290"/>
    <n v="57712"/>
    <n v="9875599"/>
    <n v="79941"/>
    <n v="8788000"/>
    <n v="21028000"/>
    <n v="78000"/>
    <n v="0.72193242516355816"/>
    <n v="0.2780675748364419"/>
    <n v="0.27806757483644184"/>
    <n v="0.72193242516355816"/>
    <n v="7399000"/>
  </r>
  <r>
    <d v="1969-12-01T00:00:00"/>
    <x v="102"/>
    <n v="41839"/>
    <n v="22560"/>
    <n v="19279"/>
    <n v="2066021"/>
    <n v="88319"/>
    <n v="38848"/>
    <n v="49471"/>
    <n v="9925070"/>
    <n v="68750"/>
    <n v="8788000"/>
    <n v="21111000"/>
    <n v="83000"/>
    <n v="0.71957818181818178"/>
    <n v="0.28042181818181816"/>
    <n v="0.28042181818181822"/>
    <n v="0.71957818181818189"/>
    <n v="7442000"/>
  </r>
  <r>
    <d v="1970-03-01T00:00:00"/>
    <x v="103"/>
    <n v="30783"/>
    <n v="17651"/>
    <n v="13132"/>
    <n v="2079153"/>
    <n v="89932"/>
    <n v="41197"/>
    <n v="48735"/>
    <n v="9973805"/>
    <n v="61867"/>
    <n v="8788000"/>
    <n v="21182000"/>
    <n v="71000"/>
    <n v="0.78773821261738897"/>
    <n v="0.21226178738261109"/>
    <n v="0.21226178738261103"/>
    <n v="0.78773821261738886"/>
    <n v="7488000"/>
  </r>
  <r>
    <d v="1970-06-01T00:00:00"/>
    <x v="103"/>
    <n v="40052"/>
    <n v="19336"/>
    <n v="20716"/>
    <n v="2099869"/>
    <n v="96831"/>
    <n v="37790"/>
    <n v="59041"/>
    <n v="10032846"/>
    <n v="79757"/>
    <n v="8788000"/>
    <n v="21244000"/>
    <n v="62000"/>
    <n v="0.74026104291786299"/>
    <n v="0.25973895708213701"/>
    <n v="0.25973895708213701"/>
    <n v="0.74026104291786299"/>
    <n v="7528000"/>
  </r>
  <r>
    <d v="1970-09-01T00:00:00"/>
    <x v="103"/>
    <n v="42488"/>
    <n v="24273"/>
    <n v="18215"/>
    <n v="2118084"/>
    <n v="94840"/>
    <n v="37729"/>
    <n v="57111"/>
    <n v="10089957"/>
    <n v="75326"/>
    <n v="8788000"/>
    <n v="21324000"/>
    <n v="80000"/>
    <n v="0.75818442503252526"/>
    <n v="0.24181557496747472"/>
    <n v="0.24181557496747474"/>
    <n v="0.75818442503252526"/>
    <n v="7566000"/>
  </r>
  <r>
    <d v="1970-12-01T00:00:00"/>
    <x v="103"/>
    <n v="34390"/>
    <n v="19701"/>
    <n v="14689"/>
    <n v="2132773"/>
    <n v="90385"/>
    <n v="39245"/>
    <n v="51140"/>
    <n v="10141097"/>
    <n v="65829"/>
    <n v="8788000"/>
    <n v="21400000"/>
    <n v="76000"/>
    <n v="0.77686126175393821"/>
    <n v="0.22313873824606176"/>
    <n v="0.22313873824606179"/>
    <n v="0.77686126175393821"/>
    <n v="7613000"/>
  </r>
  <r>
    <d v="1971-03-01T00:00:00"/>
    <x v="104"/>
    <n v="27899"/>
    <n v="16594"/>
    <n v="11305"/>
    <n v="2144078"/>
    <n v="92879"/>
    <n v="40731"/>
    <n v="52148"/>
    <n v="10193245"/>
    <n v="63453"/>
    <n v="8788000"/>
    <n v="21465000"/>
    <n v="65000"/>
    <n v="0.82183663498967741"/>
    <n v="0.17816336501032259"/>
    <n v="0.17816336501032259"/>
    <n v="0.82183663498967741"/>
    <n v="7656000"/>
  </r>
  <r>
    <d v="1971-06-01T00:00:00"/>
    <x v="104"/>
    <n v="31278"/>
    <n v="16951"/>
    <n v="14327"/>
    <n v="2158405"/>
    <n v="93710"/>
    <n v="38527"/>
    <n v="55183"/>
    <n v="10248428"/>
    <n v="69510"/>
    <n v="8788000"/>
    <n v="21523000"/>
    <n v="58000"/>
    <n v="0.7938857718313912"/>
    <n v="0.20611422816860883"/>
    <n v="0.2061142281686088"/>
    <n v="0.7938857718313912"/>
    <n v="7683000"/>
  </r>
  <r>
    <d v="1971-09-01T00:00:00"/>
    <x v="104"/>
    <n v="51026"/>
    <n v="19835"/>
    <n v="31191"/>
    <n v="2189596"/>
    <n v="90942"/>
    <n v="37697"/>
    <n v="53245"/>
    <n v="10301673"/>
    <n v="84436"/>
    <n v="8788000"/>
    <n v="21962032"/>
    <n v="439032"/>
    <n v="0.63059595433227533"/>
    <n v="0.36940404566772467"/>
    <n v="0.36940404566772467"/>
    <n v="0.63059595433227533"/>
    <n v="7849027"/>
  </r>
  <r>
    <d v="1971-12-01T00:00:00"/>
    <x v="104"/>
    <n v="32860"/>
    <n v="16717"/>
    <n v="16143"/>
    <n v="2205739"/>
    <n v="84656"/>
    <n v="40317"/>
    <n v="44339"/>
    <n v="10346012"/>
    <n v="60482"/>
    <n v="8788000"/>
    <n v="22039243"/>
    <n v="77211"/>
    <n v="0.73309414371217885"/>
    <n v="0.26690585628782115"/>
    <n v="0.26690585628782115"/>
    <n v="0.73309414371217885"/>
    <n v="7882241"/>
  </r>
  <r>
    <d v="1972-03-01T00:00:00"/>
    <x v="105"/>
    <n v="33887"/>
    <n v="14340"/>
    <n v="19547"/>
    <n v="2225286"/>
    <n v="86630"/>
    <n v="42608"/>
    <n v="44022"/>
    <n v="10390034"/>
    <n v="63569"/>
    <n v="8788000"/>
    <n v="22092498"/>
    <n v="53255"/>
    <n v="0.69250735421353171"/>
    <n v="0.30749264578646823"/>
    <n v="0.30749264578646829"/>
    <n v="0.69250735421353182"/>
    <n v="7906337"/>
  </r>
  <r>
    <d v="1972-06-01T00:00:00"/>
    <x v="105"/>
    <n v="41717"/>
    <n v="15142"/>
    <n v="26575"/>
    <n v="2251861"/>
    <n v="89028"/>
    <n v="38911"/>
    <n v="50117"/>
    <n v="10440151"/>
    <n v="76692"/>
    <n v="8788000"/>
    <n v="22148919"/>
    <n v="56421"/>
    <n v="0.65348406613466858"/>
    <n v="0.34651593386533147"/>
    <n v="0.34651593386533142"/>
    <n v="0.65348406613466858"/>
    <n v="7927220"/>
  </r>
  <r>
    <d v="1972-09-01T00:00:00"/>
    <x v="105"/>
    <n v="48117"/>
    <n v="19340"/>
    <n v="28777"/>
    <n v="2280638"/>
    <n v="87974"/>
    <n v="39488"/>
    <n v="48486"/>
    <n v="10488637"/>
    <n v="77263"/>
    <n v="8788000"/>
    <n v="22218463"/>
    <n v="69544"/>
    <n v="0.62754487917890844"/>
    <n v="0.37245512082109161"/>
    <n v="0.37245512082109156"/>
    <n v="0.62754487917890844"/>
    <n v="7963117"/>
  </r>
  <r>
    <d v="1972-12-01T00:00:00"/>
    <x v="105"/>
    <n v="38323"/>
    <n v="14416"/>
    <n v="23907"/>
    <n v="2304545"/>
    <n v="83687"/>
    <n v="41406"/>
    <n v="42281"/>
    <n v="10530918"/>
    <n v="66188"/>
    <n v="8788000"/>
    <n v="22288499"/>
    <n v="70036"/>
    <n v="0.63880159545536952"/>
    <n v="0.36119840454463042"/>
    <n v="0.36119840454463048"/>
    <n v="0.63880159545536963"/>
    <n v="7992037"/>
  </r>
  <r>
    <d v="1973-03-01T00:00:00"/>
    <x v="106"/>
    <n v="35847"/>
    <n v="13454"/>
    <n v="22393"/>
    <n v="2326938"/>
    <n v="84829"/>
    <n v="42222"/>
    <n v="42607"/>
    <n v="10573525"/>
    <n v="65000"/>
    <n v="8788000"/>
    <n v="22347459"/>
    <n v="58960"/>
    <n v="0.65549230769230771"/>
    <n v="0.34450769230769229"/>
    <n v="0.34450769230769229"/>
    <n v="0.65549230769230771"/>
    <n v="8013391"/>
  </r>
  <r>
    <d v="1973-06-01T00:00:00"/>
    <x v="106"/>
    <n v="60350"/>
    <n v="16640"/>
    <n v="43710"/>
    <n v="2370648"/>
    <n v="89325"/>
    <n v="39502"/>
    <n v="49823"/>
    <n v="10623348"/>
    <n v="93533"/>
    <n v="8788000"/>
    <n v="22405392"/>
    <n v="57933"/>
    <n v="0.53267830605240929"/>
    <n v="0.46732169394759071"/>
    <n v="0.46732169394759071"/>
    <n v="0.53267830605240929"/>
    <n v="8035129"/>
  </r>
  <r>
    <d v="1973-09-01T00:00:00"/>
    <x v="106"/>
    <n v="65456"/>
    <n v="26364"/>
    <n v="39092"/>
    <n v="2409740"/>
    <n v="87774"/>
    <n v="41077"/>
    <n v="46697"/>
    <n v="10670045"/>
    <n v="85789"/>
    <n v="8788000"/>
    <n v="22491777"/>
    <n v="86385"/>
    <n v="0.54432386436489522"/>
    <n v="0.45567613563510473"/>
    <n v="0.45567613563510478"/>
    <n v="0.54432386436489533"/>
    <n v="8075547"/>
  </r>
  <r>
    <d v="1973-12-01T00:00:00"/>
    <x v="106"/>
    <n v="68244"/>
    <n v="22025"/>
    <n v="46219"/>
    <n v="2455959"/>
    <n v="81445"/>
    <n v="41238"/>
    <n v="40207"/>
    <n v="10710252"/>
    <n v="86426"/>
    <n v="8788000"/>
    <n v="22570338"/>
    <n v="78561"/>
    <n v="0.46521879989817877"/>
    <n v="0.53478120010182117"/>
    <n v="0.53478120010182129"/>
    <n v="0.46521879989817883"/>
    <n v="8107108"/>
  </r>
  <r>
    <d v="1974-03-01T00:00:00"/>
    <x v="107"/>
    <n v="54437"/>
    <n v="16430"/>
    <n v="38007"/>
    <n v="2493966"/>
    <n v="84685"/>
    <n v="41885"/>
    <n v="42800"/>
    <n v="10753052"/>
    <n v="80807"/>
    <n v="8788000"/>
    <n v="22649538"/>
    <n v="79200"/>
    <n v="0.52965708416350066"/>
    <n v="0.47034291583649929"/>
    <n v="0.47034291583649934"/>
    <n v="0.52965708416350066"/>
    <n v="8139808"/>
  </r>
  <r>
    <d v="1974-06-01T00:00:00"/>
    <x v="107"/>
    <n v="64065"/>
    <n v="18682"/>
    <n v="45383"/>
    <n v="2539349"/>
    <n v="88542"/>
    <n v="42084"/>
    <n v="46458"/>
    <n v="10799510"/>
    <n v="91841"/>
    <n v="8788000"/>
    <n v="22723274"/>
    <n v="73736"/>
    <n v="0.50585250596138975"/>
    <n v="0.49414749403861019"/>
    <n v="0.49414749403861025"/>
    <n v="0.50585250596138986"/>
    <n v="8172562"/>
  </r>
  <r>
    <d v="1974-09-01T00:00:00"/>
    <x v="107"/>
    <n v="77584"/>
    <n v="22047"/>
    <n v="55537"/>
    <n v="2594886"/>
    <n v="91558"/>
    <n v="40445"/>
    <n v="51113"/>
    <n v="10850623"/>
    <n v="106650"/>
    <n v="8788000"/>
    <n v="22807969"/>
    <n v="84695"/>
    <n v="0.47925925925925927"/>
    <n v="0.52074074074074073"/>
    <n v="0.52074074074074073"/>
    <n v="0.47925925925925927"/>
    <n v="8204275"/>
  </r>
  <r>
    <d v="1974-12-01T00:00:00"/>
    <x v="107"/>
    <n v="56431"/>
    <n v="20890"/>
    <n v="35541"/>
    <n v="2630427"/>
    <n v="85865"/>
    <n v="42380"/>
    <n v="43485"/>
    <n v="10894108"/>
    <n v="79026"/>
    <n v="8788000"/>
    <n v="22907390"/>
    <n v="99421"/>
    <n v="0.55026193910864774"/>
    <n v="0.44973806089135221"/>
    <n v="0.44973806089135226"/>
    <n v="0.55026193910864785"/>
    <n v="8240114"/>
  </r>
  <r>
    <d v="1975-03-01T00:00:00"/>
    <x v="108"/>
    <n v="53921"/>
    <n v="17989"/>
    <n v="35932"/>
    <n v="2666359"/>
    <n v="86619"/>
    <n v="45680"/>
    <n v="40939"/>
    <n v="10935047"/>
    <n v="76871"/>
    <n v="8788000"/>
    <n v="22979190"/>
    <n v="71800"/>
    <n v="0.53256754823015184"/>
    <n v="0.46743245176984821"/>
    <n v="0.46743245176984816"/>
    <n v="0.53256754823015173"/>
    <n v="8260161"/>
  </r>
  <r>
    <d v="1975-06-01T00:00:00"/>
    <x v="108"/>
    <n v="66855"/>
    <n v="17095"/>
    <n v="49760"/>
    <n v="2716119"/>
    <n v="91918"/>
    <n v="40246"/>
    <n v="51672"/>
    <n v="10986719"/>
    <n v="101432"/>
    <n v="8788000"/>
    <n v="23048990"/>
    <n v="69800"/>
    <n v="0.50942503351999369"/>
    <n v="0.49057496648000631"/>
    <n v="0.49057496648000631"/>
    <n v="0.50942503351999369"/>
    <n v="8284503"/>
  </r>
  <r>
    <d v="1975-09-01T00:00:00"/>
    <x v="108"/>
    <n v="70113"/>
    <n v="19095"/>
    <n v="51018"/>
    <n v="2767137"/>
    <n v="93748"/>
    <n v="40230"/>
    <n v="53518"/>
    <n v="11040237"/>
    <n v="104536"/>
    <n v="8788000"/>
    <n v="23143275"/>
    <n v="94285"/>
    <n v="0.51195760312236938"/>
    <n v="0.48804239687763068"/>
    <n v="0.48804239687763062"/>
    <n v="0.51195760312236938"/>
    <n v="8319795"/>
  </r>
  <r>
    <d v="1975-12-01T00:00:00"/>
    <x v="108"/>
    <n v="41359"/>
    <n v="16537"/>
    <n v="24822"/>
    <n v="2791959"/>
    <n v="87038"/>
    <n v="41020"/>
    <n v="46018"/>
    <n v="11086255"/>
    <n v="70840"/>
    <n v="8788000"/>
    <n v="23240585"/>
    <n v="97310"/>
    <n v="0.64960474308300398"/>
    <n v="0.35039525691699602"/>
    <n v="0.35039525691699602"/>
    <n v="0.64960474308300398"/>
    <n v="8352911"/>
  </r>
  <r>
    <d v="1976-03-01T00:00:00"/>
    <x v="109"/>
    <n v="42169"/>
    <n v="14250"/>
    <n v="27919"/>
    <n v="2819878"/>
    <n v="89911"/>
    <n v="45033"/>
    <n v="44878"/>
    <n v="11131133"/>
    <n v="72797"/>
    <n v="8788000"/>
    <n v="23304197"/>
    <n v="63612"/>
    <n v="0.61648144841133568"/>
    <n v="0.38351855158866438"/>
    <n v="0.38351855158866432"/>
    <n v="0.61648144841133568"/>
    <n v="8366498"/>
  </r>
  <r>
    <d v="1976-06-01T00:00:00"/>
    <x v="109"/>
    <n v="49788"/>
    <n v="16832"/>
    <n v="32956"/>
    <n v="2852834"/>
    <n v="93581"/>
    <n v="40145"/>
    <n v="53436"/>
    <n v="11184569"/>
    <n v="86392"/>
    <n v="8788000"/>
    <n v="23369845"/>
    <n v="65648"/>
    <n v="0.61852949347161779"/>
    <n v="0.38147050652838227"/>
    <n v="0.38147050652838221"/>
    <n v="0.61852949347161768"/>
    <n v="8387985"/>
  </r>
  <r>
    <d v="1976-09-01T00:00:00"/>
    <x v="109"/>
    <n v="57328"/>
    <n v="18803"/>
    <n v="38525"/>
    <n v="2891359"/>
    <n v="89854"/>
    <n v="39596"/>
    <n v="50258"/>
    <n v="11234827"/>
    <n v="88783"/>
    <n v="8788000"/>
    <n v="23449808"/>
    <n v="79963"/>
    <n v="0.5660768390344999"/>
    <n v="0.43392316096550015"/>
    <n v="0.4339231609655001"/>
    <n v="0.5660768390344999"/>
    <n v="8413779"/>
  </r>
  <r>
    <d v="1976-12-01T00:00:00"/>
    <x v="109"/>
    <n v="33246"/>
    <n v="14478"/>
    <n v="18768"/>
    <n v="2910127"/>
    <n v="86641"/>
    <n v="42235"/>
    <n v="44406"/>
    <n v="11279233"/>
    <n v="63174"/>
    <n v="8788000"/>
    <n v="23533565"/>
    <n v="83757"/>
    <n v="0.70291575648209703"/>
    <n v="0.29708424351790291"/>
    <n v="0.29708424351790297"/>
    <n v="0.70291575648209714"/>
    <n v="8438765"/>
  </r>
  <r>
    <d v="1977-03-01T00:00:00"/>
    <x v="110"/>
    <n v="34250"/>
    <n v="10827"/>
    <n v="23423"/>
    <n v="2933550"/>
    <n v="88901"/>
    <n v="42383"/>
    <n v="46518"/>
    <n v="11325751"/>
    <n v="69941"/>
    <n v="8788000"/>
    <n v="23591713"/>
    <n v="58148"/>
    <n v="0.66510344433165092"/>
    <n v="0.33489655566834903"/>
    <n v="0.33489655566834908"/>
    <n v="0.66510344433165103"/>
    <n v="8458617"/>
  </r>
  <r>
    <d v="1977-06-01T00:00:00"/>
    <x v="110"/>
    <n v="36855"/>
    <n v="13699"/>
    <n v="23156"/>
    <n v="2956706"/>
    <n v="92454"/>
    <n v="41533"/>
    <n v="50921"/>
    <n v="11376672"/>
    <n v="74077"/>
    <n v="8788000"/>
    <n v="23656739"/>
    <n v="65026"/>
    <n v="0.68740634744927576"/>
    <n v="0.31259365255072424"/>
    <n v="0.31259365255072424"/>
    <n v="0.68740634744927576"/>
    <n v="8481322"/>
  </r>
  <r>
    <d v="1977-09-01T00:00:00"/>
    <x v="110"/>
    <n v="49235"/>
    <n v="20837"/>
    <n v="28398"/>
    <n v="2985104"/>
    <n v="92294"/>
    <n v="40064"/>
    <n v="52230"/>
    <n v="11428902"/>
    <n v="80628"/>
    <n v="8788000"/>
    <n v="23725843"/>
    <n v="69104"/>
    <n v="0.64778984968001185"/>
    <n v="0.35221015031998809"/>
    <n v="0.35221015031998815"/>
    <n v="0.64778984968001185"/>
    <n v="8504080"/>
  </r>
  <r>
    <d v="1977-12-01T00:00:00"/>
    <x v="110"/>
    <n v="24895"/>
    <n v="16046"/>
    <n v="8849"/>
    <n v="2993953"/>
    <n v="87751"/>
    <n v="43518"/>
    <n v="44233"/>
    <n v="11473135"/>
    <n v="53082"/>
    <n v="8788000"/>
    <n v="23801445"/>
    <n v="75602"/>
    <n v="0.83329565577785314"/>
    <n v="0.16670434422214686"/>
    <n v="0.16670434422214686"/>
    <n v="0.83329565577785314"/>
    <n v="8530102"/>
  </r>
  <r>
    <d v="1978-03-01T00:00:00"/>
    <x v="111"/>
    <n v="28347"/>
    <n v="11992"/>
    <n v="16355"/>
    <n v="3010308"/>
    <n v="87525"/>
    <n v="44779"/>
    <n v="42746"/>
    <n v="11515881"/>
    <n v="59101"/>
    <n v="8788000"/>
    <n v="23849503"/>
    <n v="48058"/>
    <n v="0.72327033383529893"/>
    <n v="0.27672966616470113"/>
    <n v="0.27672966616470107"/>
    <n v="0.72327033383529882"/>
    <n v="8548453"/>
  </r>
  <r>
    <d v="1978-06-01T00:00:00"/>
    <x v="111"/>
    <n v="27377"/>
    <n v="14446"/>
    <n v="12931"/>
    <n v="3023239"/>
    <n v="92223"/>
    <n v="40669"/>
    <n v="51554"/>
    <n v="11567435"/>
    <n v="64485"/>
    <n v="8788000"/>
    <n v="23903687"/>
    <n v="54184"/>
    <n v="0.7994727455997519"/>
    <n v="0.20052725440024813"/>
    <n v="0.2005272544002481"/>
    <n v="0.7994727455997519"/>
    <n v="8569298"/>
  </r>
  <r>
    <d v="1978-09-01T00:00:00"/>
    <x v="111"/>
    <n v="37175"/>
    <n v="20924"/>
    <n v="16251"/>
    <n v="3039490"/>
    <n v="91320"/>
    <n v="40302"/>
    <n v="51018"/>
    <n v="11618453"/>
    <n v="67269"/>
    <n v="8788000"/>
    <n v="23963203"/>
    <n v="59516"/>
    <n v="0.75841769611559562"/>
    <n v="0.24158230388440441"/>
    <n v="0.24158230388440438"/>
    <n v="0.75841769611559562"/>
    <n v="8590144"/>
  </r>
  <r>
    <d v="1978-12-01T00:00:00"/>
    <x v="111"/>
    <n v="22226"/>
    <n v="16112"/>
    <n v="6114"/>
    <n v="3045604"/>
    <n v="87784"/>
    <n v="42429"/>
    <n v="45355"/>
    <n v="11663808"/>
    <n v="51469"/>
    <n v="8788000"/>
    <n v="24025447"/>
    <n v="62244"/>
    <n v="0.88121004876721909"/>
    <n v="0.1187899512327809"/>
    <n v="0.11878995123278091"/>
    <n v="0.88121004876721909"/>
    <n v="8604263"/>
  </r>
  <r>
    <d v="1979-03-01T00:00:00"/>
    <x v="112"/>
    <n v="26793"/>
    <n v="12044"/>
    <n v="14749"/>
    <n v="3060353"/>
    <n v="88709"/>
    <n v="42251"/>
    <n v="46458"/>
    <n v="11710266"/>
    <n v="61207"/>
    <n v="8788000"/>
    <n v="24071889"/>
    <n v="46442"/>
    <n v="0.75903082980704817"/>
    <n v="0.24096917019295178"/>
    <n v="0.24096917019295183"/>
    <n v="0.75903082980704828"/>
    <n v="8619239"/>
  </r>
  <r>
    <d v="1979-06-01T00:00:00"/>
    <x v="112"/>
    <n v="37815"/>
    <n v="13278"/>
    <n v="24537"/>
    <n v="3084890"/>
    <n v="94619"/>
    <n v="40823"/>
    <n v="53796"/>
    <n v="11764062"/>
    <n v="78333"/>
    <n v="8788000"/>
    <n v="24128180"/>
    <n v="56291"/>
    <n v="0.68676036919306038"/>
    <n v="0.31323963080693962"/>
    <n v="0.31323963080693962"/>
    <n v="0.68676036919306038"/>
    <n v="8638099"/>
  </r>
  <r>
    <d v="1979-09-01T00:00:00"/>
    <x v="112"/>
    <n v="47750"/>
    <n v="17929"/>
    <n v="29821"/>
    <n v="3114711"/>
    <n v="94136"/>
    <n v="41432"/>
    <n v="52704"/>
    <n v="11816766"/>
    <n v="82525"/>
    <n v="8788000"/>
    <n v="24201544"/>
    <n v="73364"/>
    <n v="0.6386428355043926"/>
    <n v="0.3613571644956074"/>
    <n v="0.3613571644956074"/>
    <n v="0.6386428355043926"/>
    <n v="8662088"/>
  </r>
  <r>
    <d v="1979-12-01T00:00:00"/>
    <x v="112"/>
    <n v="37925"/>
    <n v="11498"/>
    <n v="26427"/>
    <n v="3141138"/>
    <n v="88600"/>
    <n v="43677"/>
    <n v="44923"/>
    <n v="11861689"/>
    <n v="71350"/>
    <n v="8788000"/>
    <n v="24279044"/>
    <n v="77500"/>
    <n v="0.62961457603363702"/>
    <n v="0.37038542396636298"/>
    <n v="0.37038542396636298"/>
    <n v="0.62961457603363702"/>
    <n v="8674941"/>
  </r>
  <r>
    <d v="1980-03-01T00:00:00"/>
    <x v="113"/>
    <n v="41914"/>
    <n v="9376"/>
    <n v="32538"/>
    <n v="3173676"/>
    <n v="90200"/>
    <n v="44839"/>
    <n v="45361"/>
    <n v="11907050"/>
    <n v="77899"/>
    <n v="8788000"/>
    <n v="24345365"/>
    <n v="66321"/>
    <n v="0.58230529275086973"/>
    <n v="0.41769470724913027"/>
    <n v="0.41769470724913027"/>
    <n v="0.58230529275086973"/>
    <n v="8693157"/>
  </r>
  <r>
    <d v="1980-06-01T00:00:00"/>
    <x v="113"/>
    <n v="60580"/>
    <n v="11076"/>
    <n v="49504"/>
    <n v="3223180"/>
    <n v="94350"/>
    <n v="41512"/>
    <n v="52838"/>
    <n v="11959888"/>
    <n v="102342"/>
    <n v="8788000"/>
    <n v="24418295"/>
    <n v="72930"/>
    <n v="0.51628852279611503"/>
    <n v="0.48371147720388502"/>
    <n v="0.48371147720388497"/>
    <n v="0.51628852279611492"/>
    <n v="8715218"/>
  </r>
  <r>
    <d v="1980-09-01T00:00:00"/>
    <x v="113"/>
    <n v="52249"/>
    <n v="14255"/>
    <n v="37994"/>
    <n v="3261174"/>
    <n v="96053"/>
    <n v="41154"/>
    <n v="54899"/>
    <n v="12014787"/>
    <n v="92893"/>
    <n v="8788000"/>
    <n v="24515667"/>
    <n v="97372"/>
    <n v="0.59099178624869475"/>
    <n v="0.40900821375130525"/>
    <n v="0.40900821375130525"/>
    <n v="0.59099178624869475"/>
    <n v="8746013"/>
  </r>
  <r>
    <d v="1980-12-01T00:00:00"/>
    <x v="113"/>
    <n v="31226"/>
    <n v="10518"/>
    <n v="20708"/>
    <n v="3281882"/>
    <n v="90106"/>
    <n v="43968"/>
    <n v="46138"/>
    <n v="12060925"/>
    <n v="66846"/>
    <n v="8788000"/>
    <n v="24603534"/>
    <n v="87867"/>
    <n v="0.69021332615264941"/>
    <n v="0.30978667384735065"/>
    <n v="0.30978667384735059"/>
    <n v="0.6902133261526493"/>
    <n v="8757388"/>
  </r>
  <r>
    <d v="1981-03-01T00:00:00"/>
    <x v="114"/>
    <n v="34579"/>
    <n v="8662"/>
    <n v="25917"/>
    <n v="3307799"/>
    <n v="90121"/>
    <n v="43651"/>
    <n v="46470"/>
    <n v="12107395"/>
    <n v="72387"/>
    <n v="8788000"/>
    <n v="24665355"/>
    <n v="61821"/>
    <n v="0.64196609888515899"/>
    <n v="0.35803390111484107"/>
    <n v="0.35803390111484101"/>
    <n v="0.64196609888515899"/>
    <n v="8770591"/>
  </r>
  <r>
    <d v="1981-06-01T00:00:00"/>
    <x v="114"/>
    <n v="49521"/>
    <n v="11428"/>
    <n v="38093"/>
    <n v="3345892"/>
    <n v="95859"/>
    <n v="41762"/>
    <n v="54097"/>
    <n v="12161492"/>
    <n v="92190"/>
    <n v="8788000"/>
    <n v="24732826"/>
    <n v="67471"/>
    <n v="0.58679900206096103"/>
    <n v="0.41320099793903892"/>
    <n v="0.41320099793903897"/>
    <n v="0.58679900206096103"/>
    <n v="8787156"/>
  </r>
  <r>
    <d v="1981-09-01T00:00:00"/>
    <x v="114"/>
    <n v="69005"/>
    <n v="17734"/>
    <n v="51271"/>
    <n v="3397163"/>
    <n v="96005"/>
    <n v="41624"/>
    <n v="54381"/>
    <n v="12215873"/>
    <n v="105652"/>
    <n v="8788000"/>
    <n v="24819915"/>
    <n v="87089"/>
    <n v="0.51471813122326127"/>
    <n v="0.48528186877673873"/>
    <n v="0.48528186877673873"/>
    <n v="0.51471813122326127"/>
    <n v="8812286"/>
  </r>
  <r>
    <d v="1981-12-01T00:00:00"/>
    <x v="114"/>
    <n v="31418"/>
    <n v="12228"/>
    <n v="19190"/>
    <n v="3416353"/>
    <n v="89361"/>
    <n v="43992"/>
    <n v="45369"/>
    <n v="12261242"/>
    <n v="64559"/>
    <n v="8788000"/>
    <n v="24920120"/>
    <n v="100205"/>
    <n v="0.70275252094982887"/>
    <n v="0.29724747905017118"/>
    <n v="0.29724747905017113"/>
    <n v="0.70275252094982887"/>
    <n v="8846005"/>
  </r>
  <r>
    <d v="1982-03-01T00:00:00"/>
    <x v="115"/>
    <n v="32425"/>
    <n v="11216"/>
    <n v="21209"/>
    <n v="3437562"/>
    <n v="90917"/>
    <n v="43955"/>
    <n v="46962"/>
    <n v="12308204"/>
    <n v="68171"/>
    <n v="8788000"/>
    <n v="24979229"/>
    <n v="59109"/>
    <n v="0.68888530313476404"/>
    <n v="0.31111469686523596"/>
    <n v="0.31111469686523596"/>
    <n v="0.68888530313476404"/>
    <n v="8865774"/>
  </r>
  <r>
    <d v="1982-06-01T00:00:00"/>
    <x v="115"/>
    <n v="40464"/>
    <n v="13608"/>
    <n v="26856"/>
    <n v="3464418"/>
    <n v="96189"/>
    <n v="42781"/>
    <n v="53408"/>
    <n v="12361612"/>
    <n v="80264"/>
    <n v="8788000"/>
    <n v="25042069"/>
    <n v="62840"/>
    <n v="0.66540416625137044"/>
    <n v="0.3345958337486295"/>
    <n v="0.33459583374862956"/>
    <n v="0.66540416625137055"/>
    <n v="8892646"/>
  </r>
  <r>
    <d v="1982-09-01T00:00:00"/>
    <x v="115"/>
    <n v="48910"/>
    <n v="20895"/>
    <n v="28015"/>
    <n v="3492433"/>
    <n v="96073"/>
    <n v="42045"/>
    <n v="54028"/>
    <n v="12415640"/>
    <n v="82043"/>
    <n v="8788000"/>
    <n v="25116942"/>
    <n v="74873"/>
    <n v="0.65853272064649027"/>
    <n v="0.34146727935350973"/>
    <n v="0.34146727935350973"/>
    <n v="0.65853272064649027"/>
    <n v="8920288"/>
  </r>
  <r>
    <d v="1982-12-01T00:00:00"/>
    <x v="115"/>
    <n v="24151"/>
    <n v="13681"/>
    <n v="10470"/>
    <n v="3502903"/>
    <n v="89903"/>
    <n v="45632"/>
    <n v="44271"/>
    <n v="12459911"/>
    <n v="54741"/>
    <n v="8788000"/>
    <n v="25193538"/>
    <n v="76596"/>
    <n v="0.80873568257795803"/>
    <n v="0.19126431742204197"/>
    <n v="0.19126431742204197"/>
    <n v="0.80873568257795803"/>
    <n v="8957042"/>
  </r>
  <r>
    <d v="1983-03-01T00:00:00"/>
    <x v="116"/>
    <n v="28972"/>
    <n v="10694"/>
    <n v="18278"/>
    <n v="3521181"/>
    <n v="90272"/>
    <n v="45676"/>
    <n v="44596"/>
    <n v="12504507"/>
    <n v="62874"/>
    <n v="8788000"/>
    <n v="25242830"/>
    <n v="49292"/>
    <n v="0.70929159907115824"/>
    <n v="0.29070840092884181"/>
    <n v="0.29070840092884176"/>
    <n v="0.70929159907115813"/>
    <n v="8982933"/>
  </r>
  <r>
    <d v="1983-06-01T00:00:00"/>
    <x v="116"/>
    <n v="31246"/>
    <n v="13956"/>
    <n v="17290"/>
    <n v="3538471"/>
    <n v="97346"/>
    <n v="43169"/>
    <n v="54177"/>
    <n v="12558684"/>
    <n v="71467"/>
    <n v="8788000"/>
    <n v="25300372"/>
    <n v="57542"/>
    <n v="0.75807015825485891"/>
    <n v="0.24192984174514112"/>
    <n v="0.24192984174514109"/>
    <n v="0.75807015825485891"/>
    <n v="9010994"/>
  </r>
  <r>
    <d v="1983-09-01T00:00:00"/>
    <x v="116"/>
    <n v="40257"/>
    <n v="21186"/>
    <n v="19071"/>
    <n v="3557542"/>
    <n v="95476"/>
    <n v="41397"/>
    <n v="54079"/>
    <n v="12612763"/>
    <n v="73150"/>
    <n v="8788000"/>
    <n v="25366451"/>
    <n v="66079"/>
    <n v="0.73928913192071088"/>
    <n v="0.26071086807928912"/>
    <n v="0.26071086807928912"/>
    <n v="0.73928913192071088"/>
    <n v="9039564"/>
  </r>
  <r>
    <d v="1983-12-01T00:00:00"/>
    <x v="116"/>
    <n v="20039"/>
    <n v="12735"/>
    <n v="7304"/>
    <n v="3564846"/>
    <n v="90595"/>
    <n v="44242"/>
    <n v="46353"/>
    <n v="12659116"/>
    <n v="53657"/>
    <n v="8788000"/>
    <n v="25434150"/>
    <n v="67699"/>
    <n v="0.86387610190655462"/>
    <n v="0.13612389809344541"/>
    <n v="0.13612389809344538"/>
    <n v="0.86387610190655462"/>
    <n v="9074145"/>
  </r>
  <r>
    <d v="1984-03-01T00:00:00"/>
    <x v="117"/>
    <n v="26973"/>
    <n v="10655"/>
    <n v="16318"/>
    <n v="3581164"/>
    <n v="91429"/>
    <n v="44855"/>
    <n v="46574"/>
    <n v="12705690"/>
    <n v="62892"/>
    <n v="8788000"/>
    <n v="25482358"/>
    <n v="48208"/>
    <n v="0.74053933727660115"/>
    <n v="0.25946066272339885"/>
    <n v="0.25946066272339885"/>
    <n v="0.74053933727660115"/>
    <n v="9100590"/>
  </r>
  <r>
    <d v="1984-06-01T00:00:00"/>
    <x v="117"/>
    <n v="32408"/>
    <n v="13194"/>
    <n v="19214"/>
    <n v="3600378"/>
    <n v="97033"/>
    <n v="43665"/>
    <n v="53368"/>
    <n v="12759058"/>
    <n v="72582"/>
    <n v="8788000"/>
    <n v="25539861"/>
    <n v="57503"/>
    <n v="0.73527871924168531"/>
    <n v="0.26472128075831475"/>
    <n v="0.26472128075831469"/>
    <n v="0.7352787192416852"/>
    <n v="9129833"/>
  </r>
  <r>
    <d v="1984-09-01T00:00:00"/>
    <x v="117"/>
    <n v="39435"/>
    <n v="18911"/>
    <n v="20524"/>
    <n v="3620902"/>
    <n v="98012"/>
    <n v="42473"/>
    <n v="55539"/>
    <n v="12814597"/>
    <n v="76063"/>
    <n v="8788000"/>
    <n v="25607053"/>
    <n v="67192"/>
    <n v="0.73017104242535791"/>
    <n v="0.26982895757464209"/>
    <n v="0.26982895757464209"/>
    <n v="0.73017104242535791"/>
    <n v="9167484"/>
  </r>
  <r>
    <d v="1984-12-01T00:00:00"/>
    <x v="117"/>
    <n v="15611"/>
    <n v="12481"/>
    <n v="3130"/>
    <n v="3624032"/>
    <n v="90557"/>
    <n v="44734"/>
    <n v="45823"/>
    <n v="12860420"/>
    <n v="48953"/>
    <n v="8788000"/>
    <n v="25677668"/>
    <n v="70615"/>
    <n v="0.93606111984965168"/>
    <n v="6.3938880150348293E-2"/>
    <n v="6.3938880150348321E-2"/>
    <n v="0.93606111984965168"/>
    <n v="9210346"/>
  </r>
  <r>
    <d v="1985-03-01T00:00:00"/>
    <x v="118"/>
    <n v="27322"/>
    <n v="11033"/>
    <n v="16289"/>
    <n v="3640321"/>
    <n v="90060"/>
    <n v="47473"/>
    <n v="42587"/>
    <n v="12903007"/>
    <n v="58876"/>
    <n v="8788000"/>
    <n v="25721170"/>
    <n v="43502"/>
    <n v="0.72333378626265377"/>
    <n v="0.27666621373734629"/>
    <n v="0.27666621373734623"/>
    <n v="0.72333378626265366"/>
    <n v="9230294"/>
  </r>
  <r>
    <d v="1985-06-01T00:00:00"/>
    <x v="118"/>
    <n v="32336"/>
    <n v="12777"/>
    <n v="19559"/>
    <n v="3659880"/>
    <n v="97636"/>
    <n v="44405"/>
    <n v="53231"/>
    <n v="12956238"/>
    <n v="72790"/>
    <n v="8788000"/>
    <n v="25774717"/>
    <n v="53547"/>
    <n v="0.73129550762467377"/>
    <n v="0.26870449237532629"/>
    <n v="0.26870449237532623"/>
    <n v="0.73129550762467366"/>
    <n v="9256175"/>
  </r>
  <r>
    <d v="1985-09-01T00:00:00"/>
    <x v="118"/>
    <n v="42761"/>
    <n v="19076"/>
    <n v="23685"/>
    <n v="3683565"/>
    <n v="97339"/>
    <n v="42895"/>
    <n v="54444"/>
    <n v="13010682"/>
    <n v="78129"/>
    <n v="8788000"/>
    <n v="25842116"/>
    <n v="67399"/>
    <n v="0.69684752140690398"/>
    <n v="0.30315247859309602"/>
    <n v="0.30315247859309602"/>
    <n v="0.69684752140690398"/>
    <n v="9294657"/>
  </r>
  <r>
    <d v="1985-12-01T00:00:00"/>
    <x v="118"/>
    <n v="20212"/>
    <n v="11289"/>
    <n v="8923"/>
    <n v="3692488"/>
    <n v="90692"/>
    <n v="46550"/>
    <n v="44142"/>
    <n v="13054824"/>
    <n v="53065"/>
    <n v="8788000"/>
    <n v="25914797"/>
    <n v="72681"/>
    <n v="0.83184773391124089"/>
    <n v="0.16815226608875908"/>
    <n v="0.16815226608875911"/>
    <n v="0.83184773391124089"/>
    <n v="9338435"/>
  </r>
  <r>
    <d v="1986-03-01T00:00:00"/>
    <x v="119"/>
    <n v="31207"/>
    <n v="8715"/>
    <n v="22492"/>
    <n v="3714980"/>
    <n v="89502"/>
    <n v="49461"/>
    <n v="40041"/>
    <n v="13094865"/>
    <n v="62533"/>
    <n v="8788000"/>
    <n v="25962414"/>
    <n v="47617"/>
    <n v="0.64031791214238887"/>
    <n v="0.35968208785761119"/>
    <n v="0.35968208785761113"/>
    <n v="0.64031791214238876"/>
    <n v="9362036"/>
  </r>
  <r>
    <d v="1986-06-01T00:00:00"/>
    <x v="119"/>
    <n v="42714"/>
    <n v="11515"/>
    <n v="31199"/>
    <n v="3746179"/>
    <n v="97848"/>
    <n v="44447"/>
    <n v="53401"/>
    <n v="13148266"/>
    <n v="84600"/>
    <n v="8788000"/>
    <n v="26019615"/>
    <n v="57201"/>
    <n v="0.63121749408983452"/>
    <n v="0.36878250591016548"/>
    <n v="0.36878250591016548"/>
    <n v="0.63121749408983452"/>
    <n v="9391784"/>
  </r>
  <r>
    <d v="1986-09-01T00:00:00"/>
    <x v="119"/>
    <n v="53188"/>
    <n v="17814"/>
    <n v="35374"/>
    <n v="3781553"/>
    <n v="96335"/>
    <n v="43679"/>
    <n v="52656"/>
    <n v="13200922"/>
    <n v="88030"/>
    <n v="8788000"/>
    <n v="26100278"/>
    <n v="80663"/>
    <n v="0.59815971827785985"/>
    <n v="0.4018402817221402"/>
    <n v="0.40184028172214015"/>
    <n v="0.59815971827785974"/>
    <n v="9437359"/>
  </r>
  <r>
    <d v="1986-12-01T00:00:00"/>
    <x v="119"/>
    <n v="37638"/>
    <n v="11055"/>
    <n v="26583"/>
    <n v="3808136"/>
    <n v="89228"/>
    <n v="46637"/>
    <n v="42591"/>
    <n v="13243513"/>
    <n v="69174"/>
    <n v="8788000"/>
    <n v="26187639"/>
    <n v="87361"/>
    <n v="0.61570821406886977"/>
    <n v="0.38429178593113017"/>
    <n v="0.38429178593113023"/>
    <n v="0.61570821406886989"/>
    <n v="9493289"/>
  </r>
  <r>
    <d v="1987-03-01T00:00:00"/>
    <x v="120"/>
    <n v="57709"/>
    <n v="9104"/>
    <n v="48605"/>
    <n v="3856741"/>
    <n v="89268"/>
    <n v="46987"/>
    <n v="42281"/>
    <n v="13285794"/>
    <n v="90886"/>
    <n v="8788000"/>
    <n v="26256140"/>
    <n v="68501"/>
    <n v="0.46520916312743438"/>
    <n v="0.53479083687256568"/>
    <n v="0.53479083687256557"/>
    <n v="0.46520916312743432"/>
    <n v="9531478"/>
  </r>
  <r>
    <d v="1987-06-01T00:00:00"/>
    <x v="120"/>
    <n v="57737"/>
    <n v="9734"/>
    <n v="48003"/>
    <n v="3904744"/>
    <n v="98191"/>
    <n v="45296"/>
    <n v="52895"/>
    <n v="13338689"/>
    <n v="100898"/>
    <n v="8788000"/>
    <n v="26346370"/>
    <n v="90230"/>
    <n v="0.52424230410910033"/>
    <n v="0.47575769589089972"/>
    <n v="0.47575769589089967"/>
    <n v="0.52424230410910022"/>
    <n v="9577947"/>
  </r>
  <r>
    <d v="1987-09-01T00:00:00"/>
    <x v="120"/>
    <n v="63832"/>
    <n v="16179"/>
    <n v="47653"/>
    <n v="3952397"/>
    <n v="94213"/>
    <n v="45426"/>
    <n v="48787"/>
    <n v="13387476"/>
    <n v="96440"/>
    <n v="8788000"/>
    <n v="26446601"/>
    <n v="100231"/>
    <n v="0.50587930319369556"/>
    <n v="0.49412069680630444"/>
    <n v="0.49412069680630444"/>
    <n v="0.50587930319369556"/>
    <n v="9637945"/>
  </r>
  <r>
    <d v="1987-12-01T00:00:00"/>
    <x v="120"/>
    <n v="29099"/>
    <n v="9295"/>
    <n v="19804"/>
    <n v="3972201"/>
    <n v="88070"/>
    <n v="47244"/>
    <n v="40826"/>
    <n v="13428302"/>
    <n v="60630"/>
    <n v="8788000"/>
    <n v="26542370"/>
    <n v="95769"/>
    <n v="0.67336302160646544"/>
    <n v="0.32663697839353456"/>
    <n v="0.32663697839353456"/>
    <n v="0.67336302160646544"/>
    <n v="9702789"/>
  </r>
  <r>
    <d v="1988-03-01T00:00:00"/>
    <x v="121"/>
    <n v="45736"/>
    <n v="7499"/>
    <n v="38237"/>
    <n v="4010438"/>
    <n v="90096"/>
    <n v="50833"/>
    <n v="39263"/>
    <n v="13467565"/>
    <n v="77500"/>
    <n v="8788000"/>
    <n v="26602328"/>
    <n v="59958"/>
    <n v="0.50661935483870968"/>
    <n v="0.49338064516129032"/>
    <n v="0.49338064516129032"/>
    <n v="0.50661935483870968"/>
    <n v="9735171"/>
  </r>
  <r>
    <d v="1988-06-01T00:00:00"/>
    <x v="121"/>
    <n v="70014"/>
    <n v="8005"/>
    <n v="62009"/>
    <n v="4072447"/>
    <n v="97654"/>
    <n v="46414"/>
    <n v="51240"/>
    <n v="13518805"/>
    <n v="113249"/>
    <n v="8788000"/>
    <n v="26679165"/>
    <n v="76837"/>
    <n v="0.45245432630751709"/>
    <n v="0.54754567369248297"/>
    <n v="0.54754567369248286"/>
    <n v="0.45245432630751703"/>
    <n v="9774964"/>
  </r>
  <r>
    <d v="1988-09-01T00:00:00"/>
    <x v="121"/>
    <n v="103381"/>
    <n v="14322"/>
    <n v="89059"/>
    <n v="4161506"/>
    <n v="98024"/>
    <n v="45503"/>
    <n v="52521"/>
    <n v="13571326"/>
    <n v="141580"/>
    <n v="8788000"/>
    <n v="26791747"/>
    <n v="112582"/>
    <n v="0.37096341291142815"/>
    <n v="0.6290365870885718"/>
    <n v="0.62903658708857191"/>
    <n v="0.3709634129114282"/>
    <n v="9838620"/>
  </r>
  <r>
    <d v="1988-12-01T00:00:00"/>
    <x v="121"/>
    <n v="65506"/>
    <n v="8894"/>
    <n v="56612"/>
    <n v="4218118"/>
    <n v="91021"/>
    <n v="47261"/>
    <n v="43760"/>
    <n v="13615086"/>
    <n v="100372"/>
    <n v="8788000"/>
    <n v="26932655"/>
    <n v="140908"/>
    <n v="0.43597816124018651"/>
    <n v="0.56402183875981349"/>
    <n v="0.56402183875981349"/>
    <n v="0.43597816124018651"/>
    <n v="9917210"/>
  </r>
  <r>
    <d v="1989-03-01T00:00:00"/>
    <x v="122"/>
    <n v="79639"/>
    <n v="7444"/>
    <n v="72195"/>
    <n v="4290313"/>
    <n v="92978"/>
    <n v="49096"/>
    <n v="43882"/>
    <n v="13658968"/>
    <n v="116077"/>
    <n v="8788000"/>
    <n v="27032356"/>
    <n v="99701"/>
    <n v="0.37804216166854759"/>
    <n v="0.62195783833145235"/>
    <n v="0.62195783833145235"/>
    <n v="0.37804216166854765"/>
    <n v="9969308"/>
  </r>
  <r>
    <d v="1989-06-01T00:00:00"/>
    <x v="122"/>
    <n v="83941"/>
    <n v="9735"/>
    <n v="74206"/>
    <n v="4364519"/>
    <n v="102012"/>
    <n v="46548"/>
    <n v="55464"/>
    <n v="13714432"/>
    <n v="129670"/>
    <n v="8788000"/>
    <n v="27147776"/>
    <n v="115420"/>
    <n v="0.42773193491169892"/>
    <n v="0.57226806508830108"/>
    <n v="0.57226806508830108"/>
    <n v="0.42773193491169892"/>
    <n v="10031922"/>
  </r>
  <r>
    <d v="1989-09-01T00:00:00"/>
    <x v="122"/>
    <n v="84488"/>
    <n v="14680"/>
    <n v="69808"/>
    <n v="4434327"/>
    <n v="102100"/>
    <n v="45320"/>
    <n v="56780"/>
    <n v="13771212"/>
    <n v="126588"/>
    <n v="8788000"/>
    <n v="27276781"/>
    <n v="129005"/>
    <n v="0.44854172591398866"/>
    <n v="0.55145827408601134"/>
    <n v="0.55145827408601134"/>
    <n v="0.44854172591398866"/>
    <n v="10103305"/>
  </r>
  <r>
    <d v="1989-12-01T00:00:00"/>
    <x v="122"/>
    <n v="24806"/>
    <n v="8849"/>
    <n v="15957"/>
    <n v="4450284"/>
    <n v="95571"/>
    <n v="50001"/>
    <n v="45570"/>
    <n v="13816782"/>
    <n v="61527"/>
    <n v="8788000"/>
    <n v="27402695"/>
    <n v="125914"/>
    <n v="0.74065044614559461"/>
    <n v="0.25934955385440539"/>
    <n v="0.25934955385440539"/>
    <n v="0.74065044614559461"/>
    <n v="10167642"/>
  </r>
  <r>
    <d v="1990-03-01T00:00:00"/>
    <x v="123"/>
    <n v="63753"/>
    <n v="7391"/>
    <n v="56362"/>
    <n v="4506646"/>
    <n v="98530"/>
    <n v="50625"/>
    <n v="47905"/>
    <n v="13864687"/>
    <n v="104267"/>
    <n v="8788000"/>
    <n v="27463550"/>
    <n v="60855"/>
    <n v="0.45944546213087556"/>
    <n v="0.54055453786912444"/>
    <n v="0.54055453786912444"/>
    <n v="0.45944546213087556"/>
    <n v="10189985"/>
  </r>
  <r>
    <d v="1990-06-01T00:00:00"/>
    <x v="123"/>
    <n v="73065"/>
    <n v="8840"/>
    <n v="64225"/>
    <n v="4570871"/>
    <n v="107079"/>
    <n v="46662"/>
    <n v="60417"/>
    <n v="13925104"/>
    <n v="124642"/>
    <n v="8788000"/>
    <n v="27567161"/>
    <n v="103611"/>
    <n v="0.48472425025272381"/>
    <n v="0.51527574974727619"/>
    <n v="0.51527574974727619"/>
    <n v="0.48472425025272381"/>
    <n v="10238884"/>
  </r>
  <r>
    <d v="1990-09-01T00:00:00"/>
    <x v="123"/>
    <n v="72919"/>
    <n v="14407"/>
    <n v="58512"/>
    <n v="4629383"/>
    <n v="104624"/>
    <n v="46012"/>
    <n v="58612"/>
    <n v="13983716"/>
    <n v="117124"/>
    <n v="8788000"/>
    <n v="27691138"/>
    <n v="123977"/>
    <n v="0.50042689798845663"/>
    <n v="0.49957310201154331"/>
    <n v="0.49957310201154337"/>
    <n v="0.50042689798845674"/>
    <n v="10295832"/>
  </r>
  <r>
    <d v="1990-12-01T00:00:00"/>
    <x v="123"/>
    <n v="10337"/>
    <n v="8974"/>
    <n v="1363"/>
    <n v="4630746"/>
    <n v="95253"/>
    <n v="48674"/>
    <n v="46579"/>
    <n v="14030295"/>
    <n v="47942"/>
    <n v="8788000"/>
    <n v="27807591"/>
    <n v="116453"/>
    <n v="0.97156981352467564"/>
    <n v="2.8430186475324349E-2"/>
    <n v="2.8430186475324359E-2"/>
    <n v="0.97156981352467564"/>
    <n v="10344678"/>
  </r>
  <r>
    <d v="1991-03-01T00:00:00"/>
    <x v="124"/>
    <n v="36589"/>
    <n v="9217"/>
    <n v="27372"/>
    <n v="4658118"/>
    <n v="97191"/>
    <n v="49928"/>
    <n v="47263"/>
    <n v="14077558"/>
    <n v="74635"/>
    <n v="8788000"/>
    <n v="27854861"/>
    <n v="47270"/>
    <n v="0.63325517518590468"/>
    <n v="0.36674482481409526"/>
    <n v="0.36674482481409532"/>
    <n v="0.6332551751859048"/>
    <n v="10355101"/>
  </r>
  <r>
    <d v="1991-06-01T00:00:00"/>
    <x v="124"/>
    <n v="63892"/>
    <n v="11094"/>
    <n v="52798"/>
    <n v="4710916"/>
    <n v="105861"/>
    <n v="47825"/>
    <n v="58036"/>
    <n v="14135594"/>
    <n v="110834"/>
    <n v="8788000"/>
    <n v="27928837"/>
    <n v="73976"/>
    <n v="0.52362993305303429"/>
    <n v="0.47637006694696571"/>
    <n v="0.47637006694696571"/>
    <n v="0.52362993305303429"/>
    <n v="10385937"/>
  </r>
  <r>
    <d v="1991-09-01T00:00:00"/>
    <x v="124"/>
    <n v="62516"/>
    <n v="24012"/>
    <n v="38504"/>
    <n v="4749420"/>
    <n v="103809"/>
    <n v="46329"/>
    <n v="57480"/>
    <n v="14193074"/>
    <n v="95984"/>
    <n v="8788000"/>
    <n v="28037420"/>
    <n v="108583"/>
    <n v="0.59884980830138357"/>
    <n v="0.40115019169861643"/>
    <n v="0.40115019169861643"/>
    <n v="0.59884980830138357"/>
    <n v="10431316"/>
  </r>
  <r>
    <d v="1991-12-01T00:00:00"/>
    <x v="124"/>
    <n v="30683"/>
    <n v="14638"/>
    <n v="16045"/>
    <n v="4765465"/>
    <n v="95672"/>
    <n v="51487"/>
    <n v="44185"/>
    <n v="14237259"/>
    <n v="60230"/>
    <n v="8788000"/>
    <n v="28127327"/>
    <n v="89907"/>
    <n v="0.73360451602191601"/>
    <n v="0.26639548397808399"/>
    <n v="0.26639548397808399"/>
    <n v="0.73360451602191601"/>
    <n v="10465562"/>
  </r>
  <r>
    <d v="1992-03-01T00:00:00"/>
    <x v="125"/>
    <n v="59857"/>
    <n v="12666"/>
    <n v="47191"/>
    <n v="4812656"/>
    <n v="98480"/>
    <n v="51436"/>
    <n v="47044"/>
    <n v="14284303"/>
    <n v="94235"/>
    <n v="8788000"/>
    <n v="28181477"/>
    <n v="54150"/>
    <n v="0.49922003501883588"/>
    <n v="0.50077996498116406"/>
    <n v="0.50077996498116417"/>
    <n v="0.49922003501883594"/>
    <n v="10488022"/>
  </r>
  <r>
    <d v="1992-06-01T00:00:00"/>
    <x v="125"/>
    <n v="64205"/>
    <n v="14058"/>
    <n v="50147"/>
    <n v="4862803"/>
    <n v="105146"/>
    <n v="47715"/>
    <n v="57431"/>
    <n v="14341734"/>
    <n v="107578"/>
    <n v="8788000"/>
    <n v="28269699"/>
    <n v="88222"/>
    <n v="0.53385450556805292"/>
    <n v="0.46614549443194703"/>
    <n v="0.46614549443194708"/>
    <n v="0.53385450556805303"/>
    <n v="10528346"/>
  </r>
  <r>
    <d v="1992-09-01T00:00:00"/>
    <x v="125"/>
    <n v="77236"/>
    <n v="23186"/>
    <n v="54050"/>
    <n v="4916853"/>
    <n v="101832"/>
    <n v="46890"/>
    <n v="54942"/>
    <n v="14396676"/>
    <n v="108992"/>
    <n v="8788000"/>
    <n v="28371264"/>
    <n v="101565"/>
    <n v="0.50409204345273051"/>
    <n v="0.49590795654726955"/>
    <n v="0.49590795654726949"/>
    <n v="0.50409204345273051"/>
    <n v="10572205"/>
  </r>
  <r>
    <d v="1992-12-01T00:00:00"/>
    <x v="125"/>
    <n v="37198"/>
    <n v="14384"/>
    <n v="22814"/>
    <n v="4939667"/>
    <n v="93185"/>
    <n v="50494"/>
    <n v="42691"/>
    <n v="14439367"/>
    <n v="65505"/>
    <n v="8788000"/>
    <n v="28474177"/>
    <n v="102913"/>
    <n v="0.65172124265323261"/>
    <n v="0.34827875734676744"/>
    <n v="0.34827875734676739"/>
    <n v="0.65172124265323261"/>
    <n v="10610665"/>
  </r>
  <r>
    <d v="1993-03-01T00:00:00"/>
    <x v="126"/>
    <n v="45008"/>
    <n v="12393"/>
    <n v="32615"/>
    <n v="4972282"/>
    <n v="94801"/>
    <n v="54204"/>
    <n v="40597"/>
    <n v="14479964"/>
    <n v="73212"/>
    <n v="8788000"/>
    <n v="28533602"/>
    <n v="59425"/>
    <n v="0.55451292137900887"/>
    <n v="0.44548707862099107"/>
    <n v="0.44548707862099113"/>
    <n v="0.55451292137900898"/>
    <n v="10629994"/>
  </r>
  <r>
    <d v="1993-06-01T00:00:00"/>
    <x v="126"/>
    <n v="51542"/>
    <n v="13774"/>
    <n v="37768"/>
    <n v="5010050"/>
    <n v="102363"/>
    <n v="50220"/>
    <n v="52143"/>
    <n v="14532107"/>
    <n v="89911"/>
    <n v="8788000"/>
    <n v="28600864"/>
    <n v="67262"/>
    <n v="0.5799401630501273"/>
    <n v="0.42005983694987264"/>
    <n v="0.4200598369498727"/>
    <n v="0.5799401630501273"/>
    <n v="10656924"/>
  </r>
  <r>
    <d v="1993-09-01T00:00:00"/>
    <x v="126"/>
    <n v="79736"/>
    <n v="23522"/>
    <n v="56214"/>
    <n v="5066264"/>
    <n v="99855"/>
    <n v="48135"/>
    <n v="51720"/>
    <n v="14583827"/>
    <n v="107934"/>
    <n v="8788000"/>
    <n v="28684764"/>
    <n v="83900"/>
    <n v="0.47918172216354438"/>
    <n v="0.52081827783645562"/>
    <n v="0.52081827783645562"/>
    <n v="0.47918172216354438"/>
    <n v="10690038"/>
  </r>
  <r>
    <d v="1993-12-01T00:00:00"/>
    <x v="126"/>
    <n v="32866"/>
    <n v="16658"/>
    <n v="16208"/>
    <n v="5082472"/>
    <n v="91375"/>
    <n v="52353"/>
    <n v="39022"/>
    <n v="14622849"/>
    <n v="55230"/>
    <n v="8788000"/>
    <n v="28786619"/>
    <n v="101855"/>
    <n v="0.70653630273402135"/>
    <n v="0.29346369726597865"/>
    <n v="0.29346369726597865"/>
    <n v="0.70653630273402135"/>
    <n v="10728737"/>
  </r>
  <r>
    <d v="1994-03-01T00:00:00"/>
    <x v="127"/>
    <n v="52392"/>
    <n v="12470"/>
    <n v="39922"/>
    <n v="5122394"/>
    <n v="93553"/>
    <n v="55849"/>
    <n v="37704"/>
    <n v="14660553"/>
    <n v="77626"/>
    <n v="8788000"/>
    <n v="28835772"/>
    <n v="49153"/>
    <n v="0.48571354958390228"/>
    <n v="0.51428645041609766"/>
    <n v="0.51428645041609777"/>
    <n v="0.48571354958390234"/>
    <n v="10744762"/>
  </r>
  <r>
    <d v="1994-06-01T00:00:00"/>
    <x v="127"/>
    <n v="64528"/>
    <n v="16552"/>
    <n v="47976"/>
    <n v="5170370"/>
    <n v="101376"/>
    <n v="50127"/>
    <n v="51249"/>
    <n v="14711802"/>
    <n v="99225"/>
    <n v="8788000"/>
    <n v="28907448"/>
    <n v="71676"/>
    <n v="0.51649281934996216"/>
    <n v="0.48350718065003778"/>
    <n v="0.48350718065003784"/>
    <n v="0.51649281934996227"/>
    <n v="10776819"/>
  </r>
  <r>
    <d v="1994-09-01T00:00:00"/>
    <x v="127"/>
    <n v="78852"/>
    <n v="27691"/>
    <n v="51161"/>
    <n v="5221531"/>
    <n v="99235"/>
    <n v="48607"/>
    <n v="50628"/>
    <n v="14762430"/>
    <n v="101789"/>
    <n v="8788000"/>
    <n v="29000663"/>
    <n v="93215"/>
    <n v="0.49738183890204246"/>
    <n v="0.50261816109795754"/>
    <n v="0.50261816109795754"/>
    <n v="0.49738183890204246"/>
    <n v="10819146"/>
  </r>
  <r>
    <d v="1994-12-01T00:00:00"/>
    <x v="127"/>
    <n v="29897"/>
    <n v="16743"/>
    <n v="13154"/>
    <n v="5234685"/>
    <n v="90950"/>
    <n v="52494"/>
    <n v="38456"/>
    <n v="14800886"/>
    <n v="51610"/>
    <n v="8788000"/>
    <n v="29096372"/>
    <n v="95709"/>
    <n v="0.74512691338887815"/>
    <n v="0.2548730866111219"/>
    <n v="0.25487308661112185"/>
    <n v="0.74512691338887804"/>
    <n v="10860406"/>
  </r>
  <r>
    <d v="1995-03-01T00:00:00"/>
    <x v="128"/>
    <n v="51432"/>
    <n v="11975"/>
    <n v="39457"/>
    <n v="5274142"/>
    <n v="92452"/>
    <n v="56323"/>
    <n v="36129"/>
    <n v="14837015"/>
    <n v="75586"/>
    <n v="8788000"/>
    <n v="29141902"/>
    <n v="45530"/>
    <n v="0.47798534120075148"/>
    <n v="0.52201465879924858"/>
    <n v="0.52201465879924847"/>
    <n v="0.47798534120075142"/>
    <n v="10875308"/>
  </r>
  <r>
    <d v="1995-06-01T00:00:00"/>
    <x v="128"/>
    <n v="64793"/>
    <n v="15405"/>
    <n v="49388"/>
    <n v="5323530"/>
    <n v="99361"/>
    <n v="51965"/>
    <n v="47396"/>
    <n v="14884411"/>
    <n v="96784"/>
    <n v="8788000"/>
    <n v="29211541"/>
    <n v="69639"/>
    <n v="0.48970904281699457"/>
    <n v="0.51029095718300543"/>
    <n v="0.51029095718300543"/>
    <n v="0.48970904281699457"/>
    <n v="10906895"/>
  </r>
  <r>
    <d v="1995-09-01T00:00:00"/>
    <x v="128"/>
    <n v="77425"/>
    <n v="26778"/>
    <n v="50647"/>
    <n v="5374177"/>
    <n v="98615"/>
    <n v="49219"/>
    <n v="49396"/>
    <n v="14933807"/>
    <n v="100043"/>
    <n v="8788000"/>
    <n v="29302311"/>
    <n v="90770"/>
    <n v="0.49374768849394762"/>
    <n v="0.50625231150605243"/>
    <n v="0.50625231150605243"/>
    <n v="0.49374768849394757"/>
    <n v="10950119"/>
  </r>
  <r>
    <d v="1995-12-01T00:00:00"/>
    <x v="128"/>
    <n v="38046"/>
    <n v="15746"/>
    <n v="22300"/>
    <n v="5396477"/>
    <n v="87588"/>
    <n v="53226"/>
    <n v="34362"/>
    <n v="14968169"/>
    <n v="56662"/>
    <n v="8788000"/>
    <n v="29396274"/>
    <n v="93963"/>
    <n v="0.60643817726165683"/>
    <n v="0.39356182273834317"/>
    <n v="0.39356182273834317"/>
    <n v="0.60643817726165683"/>
    <n v="10993416"/>
  </r>
  <r>
    <d v="1996-03-01T00:00:00"/>
    <x v="129"/>
    <n v="50369"/>
    <n v="11047"/>
    <n v="39322"/>
    <n v="5435799"/>
    <n v="90013"/>
    <n v="55962"/>
    <n v="34051"/>
    <n v="15002220"/>
    <n v="73373"/>
    <n v="8788000"/>
    <n v="29446857"/>
    <n v="50583"/>
    <n v="0.46408079266215091"/>
    <n v="0.53591920733784904"/>
    <n v="0.53591920733784915"/>
    <n v="0.46408079266215096"/>
    <n v="11009307"/>
  </r>
  <r>
    <d v="1996-06-01T00:00:00"/>
    <x v="129"/>
    <n v="69847"/>
    <n v="14570"/>
    <n v="55277"/>
    <n v="5491076"/>
    <n v="96237"/>
    <n v="51359"/>
    <n v="44878"/>
    <n v="15047098"/>
    <n v="100155"/>
    <n v="8788000"/>
    <n v="29514217"/>
    <n v="67360"/>
    <n v="0.44808546752533573"/>
    <n v="0.55191453247466427"/>
    <n v="0.55191453247466427"/>
    <n v="0.44808546752533573"/>
    <n v="11037392"/>
  </r>
  <r>
    <d v="1996-09-01T00:00:00"/>
    <x v="129"/>
    <n v="82545"/>
    <n v="26787"/>
    <n v="55758"/>
    <n v="5546834"/>
    <n v="94640"/>
    <n v="49897"/>
    <n v="44743"/>
    <n v="15091841"/>
    <n v="100501"/>
    <n v="8788000"/>
    <n v="29610218"/>
    <n v="96001"/>
    <n v="0.44519955025323132"/>
    <n v="0.55480044974676868"/>
    <n v="0.55480044974676868"/>
    <n v="0.44519955025323132"/>
    <n v="11082903"/>
  </r>
  <r>
    <d v="1996-12-01T00:00:00"/>
    <x v="129"/>
    <n v="33881"/>
    <n v="17685"/>
    <n v="16196"/>
    <n v="5563030"/>
    <n v="85310"/>
    <n v="55662"/>
    <n v="29648"/>
    <n v="15121489"/>
    <n v="45844"/>
    <n v="8788000"/>
    <n v="29708206"/>
    <n v="97988"/>
    <n v="0.6467149463397609"/>
    <n v="0.35328505366023905"/>
    <n v="0.3532850536602391"/>
    <n v="0.64671494633976101"/>
    <n v="11130574"/>
  </r>
  <r>
    <d v="1997-03-01T00:00:00"/>
    <x v="130"/>
    <n v="57745"/>
    <n v="14665"/>
    <n v="43080"/>
    <n v="5606110"/>
    <n v="84968"/>
    <n v="59109"/>
    <n v="25859"/>
    <n v="15147348"/>
    <n v="68939"/>
    <n v="8788000"/>
    <n v="29751536"/>
    <n v="43330"/>
    <n v="0.37509972584458723"/>
    <n v="0.62490027415541272"/>
    <n v="0.62490027415541283"/>
    <n v="0.37509972584458728"/>
    <n v="11146270"/>
  </r>
  <r>
    <d v="1997-06-01T00:00:00"/>
    <x v="130"/>
    <n v="69824"/>
    <n v="19242"/>
    <n v="50582"/>
    <n v="5656692"/>
    <n v="92395"/>
    <n v="52553"/>
    <n v="39842"/>
    <n v="15187190"/>
    <n v="90424"/>
    <n v="8788000"/>
    <n v="29818012"/>
    <n v="66476"/>
    <n v="0.4406131115633018"/>
    <n v="0.55938688843669826"/>
    <n v="0.55938688843669815"/>
    <n v="0.44061311156330174"/>
    <n v="11179959"/>
  </r>
  <r>
    <d v="1997-09-01T00:00:00"/>
    <x v="130"/>
    <n v="79920"/>
    <n v="28379"/>
    <n v="51541"/>
    <n v="5708233"/>
    <n v="89500"/>
    <n v="49686"/>
    <n v="39814"/>
    <n v="15227004"/>
    <n v="91355"/>
    <n v="8788000"/>
    <n v="29905948"/>
    <n v="87936"/>
    <n v="0.43581632094576106"/>
    <n v="0.56418367905423894"/>
    <n v="0.56418367905423894"/>
    <n v="0.43581632094576106"/>
    <n v="11227651"/>
  </r>
  <r>
    <d v="1997-12-01T00:00:00"/>
    <x v="130"/>
    <n v="26859"/>
    <n v="18040"/>
    <n v="8819"/>
    <n v="5717052"/>
    <n v="81735"/>
    <n v="54321"/>
    <n v="27414"/>
    <n v="15254418"/>
    <n v="36233"/>
    <n v="8788000"/>
    <n v="29994790"/>
    <n v="88842"/>
    <n v="0.75660309662462399"/>
    <n v="0.24339690337537603"/>
    <n v="0.24339690337537601"/>
    <n v="0.75660309662462399"/>
    <n v="11278893"/>
  </r>
  <r>
    <d v="1998-03-01T00:00:00"/>
    <x v="131"/>
    <n v="46328"/>
    <n v="13879"/>
    <n v="32449"/>
    <n v="5749501"/>
    <n v="83424"/>
    <n v="61737"/>
    <n v="21687"/>
    <n v="15276105"/>
    <n v="54136"/>
    <n v="8788000"/>
    <n v="30028506"/>
    <n v="33716"/>
    <n v="0.40060218708438006"/>
    <n v="0.59939781291561989"/>
    <n v="0.59939781291561989"/>
    <n v="0.40060218708438011"/>
    <n v="11292059"/>
  </r>
  <r>
    <d v="1998-06-01T00:00:00"/>
    <x v="131"/>
    <n v="56040"/>
    <n v="17081"/>
    <n v="38959"/>
    <n v="5788460"/>
    <n v="90464"/>
    <n v="51944"/>
    <n v="38520"/>
    <n v="15314625"/>
    <n v="77479"/>
    <n v="8788000"/>
    <n v="30080180"/>
    <n v="51674"/>
    <n v="0.49716697427690082"/>
    <n v="0.50283302572309918"/>
    <n v="0.50283302572309918"/>
    <n v="0.49716697427690082"/>
    <n v="11322038"/>
  </r>
  <r>
    <d v="1998-09-01T00:00:00"/>
    <x v="131"/>
    <n v="68331"/>
    <n v="28284"/>
    <n v="40047"/>
    <n v="5828507"/>
    <n v="88881"/>
    <n v="49947"/>
    <n v="38934"/>
    <n v="15353559"/>
    <n v="78981"/>
    <n v="8788000"/>
    <n v="30155173"/>
    <n v="74993"/>
    <n v="0.49295400159532038"/>
    <n v="0.50704599840467957"/>
    <n v="0.50704599840467957"/>
    <n v="0.49295400159532043"/>
    <n v="11365901"/>
  </r>
  <r>
    <d v="1998-12-01T00:00:00"/>
    <x v="131"/>
    <n v="22071"/>
    <n v="16263"/>
    <n v="5808"/>
    <n v="5834315"/>
    <n v="79649"/>
    <n v="54463"/>
    <n v="25186"/>
    <n v="15378745"/>
    <n v="30994"/>
    <n v="8788000"/>
    <n v="30231639"/>
    <n v="76466"/>
    <n v="0.8126088920436213"/>
    <n v="0.18739110795637864"/>
    <n v="0.1873911079563787"/>
    <n v="0.81260889204362141"/>
    <n v="11408804"/>
  </r>
  <r>
    <d v="1999-03-01T00:00:00"/>
    <x v="132"/>
    <n v="48902"/>
    <n v="12521"/>
    <n v="36381"/>
    <n v="5870696"/>
    <n v="81890"/>
    <n v="61232"/>
    <n v="20658"/>
    <n v="15399403"/>
    <n v="57039"/>
    <n v="8788000"/>
    <n v="30260117"/>
    <n v="28478"/>
    <n v="0.36217324988165994"/>
    <n v="0.63782675011834011"/>
    <n v="0.63782675011834011"/>
    <n v="0.36217324988165989"/>
    <n v="11419589"/>
  </r>
  <r>
    <d v="1999-06-01T00:00:00"/>
    <x v="132"/>
    <n v="69698"/>
    <n v="16507"/>
    <n v="53191"/>
    <n v="5923887"/>
    <n v="87875"/>
    <n v="51990"/>
    <n v="35885"/>
    <n v="15435288"/>
    <n v="89076"/>
    <n v="8788000"/>
    <n v="30314696"/>
    <n v="54579"/>
    <n v="0.40285823341865373"/>
    <n v="0.59714176658134621"/>
    <n v="0.59714176658134632"/>
    <n v="0.40285823341865379"/>
    <n v="11452857"/>
  </r>
  <r>
    <d v="1999-09-01T00:00:00"/>
    <x v="132"/>
    <n v="82777"/>
    <n v="27008"/>
    <n v="55769"/>
    <n v="5979656"/>
    <n v="87772"/>
    <n v="50205"/>
    <n v="37567"/>
    <n v="15472855"/>
    <n v="93336"/>
    <n v="8788000"/>
    <n v="30401286"/>
    <n v="86590"/>
    <n v="0.4024920716550956"/>
    <n v="0.5975079283449044"/>
    <n v="0.5975079283449044"/>
    <n v="0.4024920716550956"/>
    <n v="11504759"/>
  </r>
  <r>
    <d v="1999-12-01T00:00:00"/>
    <x v="132"/>
    <n v="29566"/>
    <n v="16892"/>
    <n v="12674"/>
    <n v="5992330"/>
    <n v="79712"/>
    <n v="56103"/>
    <n v="23609"/>
    <n v="15496464"/>
    <n v="36283"/>
    <n v="8788000"/>
    <n v="30492106"/>
    <n v="90820"/>
    <n v="0.65069040597525007"/>
    <n v="0.34930959402474987"/>
    <n v="0.34930959402474993"/>
    <n v="0.65069040597525007"/>
    <n v="11559464"/>
  </r>
  <r>
    <d v="2000-03-01T00:00:00"/>
    <x v="133"/>
    <n v="60153"/>
    <n v="13123"/>
    <n v="47030"/>
    <n v="6039360"/>
    <n v="82627"/>
    <n v="59012"/>
    <n v="23615"/>
    <n v="15520079"/>
    <n v="70645"/>
    <n v="8788000"/>
    <n v="30525872"/>
    <n v="33766"/>
    <n v="0.33427701889730344"/>
    <n v="0.66572298110269656"/>
    <n v="0.66572298110269656"/>
    <n v="0.33427701889730344"/>
    <n v="11576994"/>
  </r>
  <r>
    <d v="2000-06-01T00:00:00"/>
    <x v="133"/>
    <n v="75926"/>
    <n v="16630"/>
    <n v="59296"/>
    <n v="6098656"/>
    <n v="86801"/>
    <n v="51909"/>
    <n v="34892"/>
    <n v="15554971"/>
    <n v="94188"/>
    <n v="8788000"/>
    <n v="30594030"/>
    <n v="68158"/>
    <n v="0.37045058818533144"/>
    <n v="0.6295494118146685"/>
    <n v="0.6295494118146685"/>
    <n v="0.3704505881853315"/>
    <n v="11621255"/>
  </r>
  <r>
    <d v="2000-09-01T00:00:00"/>
    <x v="133"/>
    <n v="96793"/>
    <n v="28018"/>
    <n v="68775"/>
    <n v="6167431"/>
    <n v="83173"/>
    <n v="51192"/>
    <n v="31981"/>
    <n v="15586952"/>
    <n v="100756"/>
    <n v="8788000"/>
    <n v="30685730"/>
    <n v="91700"/>
    <n v="0.31741037754575407"/>
    <n v="0.68258962245424593"/>
    <n v="0.68258962245424593"/>
    <n v="0.31741037754575407"/>
    <n v="11683290"/>
  </r>
  <r>
    <d v="2000-12-01T00:00:00"/>
    <x v="133"/>
    <n v="40540"/>
    <n v="16888"/>
    <n v="23652"/>
    <n v="6191083"/>
    <n v="75281"/>
    <n v="55949"/>
    <n v="19332"/>
    <n v="15606284"/>
    <n v="42984"/>
    <n v="8788000"/>
    <n v="30783969"/>
    <n v="98239"/>
    <n v="0.44974874371859297"/>
    <n v="0.55025125628140703"/>
    <n v="0.55025125628140703"/>
    <n v="0.44974874371859297"/>
    <n v="11748348"/>
  </r>
  <r>
    <d v="2001-03-01T00:00:00"/>
    <x v="134"/>
    <n v="78547"/>
    <n v="12895"/>
    <n v="65652"/>
    <n v="6256735"/>
    <n v="81350"/>
    <n v="57986"/>
    <n v="23364"/>
    <n v="15629648"/>
    <n v="89016"/>
    <n v="8788000"/>
    <n v="30824441"/>
    <n v="40472"/>
    <n v="0.26246966837422486"/>
    <n v="0.73753033162577519"/>
    <n v="0.73753033162577508"/>
    <n v="0.26246966837422481"/>
    <n v="11771945"/>
  </r>
  <r>
    <d v="2001-06-01T00:00:00"/>
    <x v="134"/>
    <n v="94149"/>
    <n v="15528"/>
    <n v="78621"/>
    <n v="6335356"/>
    <n v="87303"/>
    <n v="53987"/>
    <n v="33316"/>
    <n v="15662964"/>
    <n v="111937"/>
    <n v="8788000"/>
    <n v="30910996"/>
    <n v="86555"/>
    <n v="0.29763170354753121"/>
    <n v="0.70236829645246879"/>
    <n v="0.70236829645246879"/>
    <n v="0.29763170354753121"/>
    <n v="11827345"/>
  </r>
  <r>
    <d v="2001-09-01T00:00:00"/>
    <x v="134"/>
    <n v="108844"/>
    <n v="32974"/>
    <n v="75870"/>
    <n v="6411226"/>
    <n v="86123"/>
    <n v="52159"/>
    <n v="33964"/>
    <n v="15696928"/>
    <n v="109834"/>
    <n v="8788000"/>
    <n v="31020902"/>
    <n v="109906"/>
    <n v="0.30923029298759946"/>
    <n v="0.69076970701240048"/>
    <n v="0.69076970701240059"/>
    <n v="0.30923029298759952"/>
    <n v="11897534"/>
  </r>
  <r>
    <d v="2001-12-01T00:00:00"/>
    <x v="134"/>
    <n v="38397"/>
    <n v="20067"/>
    <n v="18330"/>
    <n v="6429556"/>
    <n v="78968"/>
    <n v="55406"/>
    <n v="23562"/>
    <n v="15720490"/>
    <n v="41892"/>
    <n v="8788000"/>
    <n v="31129119"/>
    <n v="108217"/>
    <n v="0.56244629046118588"/>
    <n v="0.43755370953881412"/>
    <n v="0.43755370953881412"/>
    <n v="0.56244629046118588"/>
    <n v="11961789"/>
  </r>
  <r>
    <d v="2002-03-01T00:00:00"/>
    <x v="135"/>
    <n v="76474"/>
    <n v="11448"/>
    <n v="65026"/>
    <n v="6494582"/>
    <n v="79345"/>
    <n v="58799"/>
    <n v="20546"/>
    <n v="15741036"/>
    <n v="85572"/>
    <n v="8788000"/>
    <n v="31169393"/>
    <n v="40274"/>
    <n v="0.24010190249146918"/>
    <n v="0.75989809750853088"/>
    <n v="0.75989809750853077"/>
    <n v="0.24010190249146912"/>
    <n v="11980361"/>
  </r>
  <r>
    <d v="2002-06-01T00:00:00"/>
    <x v="135"/>
    <n v="91927"/>
    <n v="13218"/>
    <n v="78709"/>
    <n v="6573291"/>
    <n v="83719"/>
    <n v="54130"/>
    <n v="29589"/>
    <n v="15770625"/>
    <n v="108298"/>
    <n v="8788000"/>
    <n v="31253382"/>
    <n v="83989"/>
    <n v="0.2732183419823081"/>
    <n v="0.7267816580176919"/>
    <n v="0.7267816580176919"/>
    <n v="0.2732183419823081"/>
    <n v="12030408"/>
  </r>
  <r>
    <d v="2002-09-01T00:00:00"/>
    <x v="135"/>
    <n v="89278"/>
    <n v="29153"/>
    <n v="60125"/>
    <n v="6633416"/>
    <n v="86618"/>
    <n v="53441"/>
    <n v="33177"/>
    <n v="15803802"/>
    <n v="93302"/>
    <n v="8788000"/>
    <n v="31360079"/>
    <n v="106697"/>
    <n v="0.35558723285674476"/>
    <n v="0.64441276714325524"/>
    <n v="0.64441276714325524"/>
    <n v="0.35558723285674476"/>
    <n v="12094174"/>
  </r>
  <r>
    <d v="2002-12-01T00:00:00"/>
    <x v="135"/>
    <n v="27538"/>
    <n v="18898"/>
    <n v="8640"/>
    <n v="6642056"/>
    <n v="79120"/>
    <n v="57233"/>
    <n v="21887"/>
    <n v="15825689"/>
    <n v="30527"/>
    <n v="8788000"/>
    <n v="31451764"/>
    <n v="91685"/>
    <n v="0.7169718609755299"/>
    <n v="0.28302813902447016"/>
    <n v="0.2830281390244701"/>
    <n v="0.71697186097552978"/>
    <n v="12146053"/>
  </r>
  <r>
    <d v="2003-03-01T00:00:00"/>
    <x v="136"/>
    <n v="66971"/>
    <n v="16203"/>
    <n v="50768"/>
    <n v="6692824"/>
    <n v="79299"/>
    <n v="58390"/>
    <n v="20909"/>
    <n v="15846598"/>
    <n v="71677"/>
    <n v="8788000"/>
    <n v="31480672"/>
    <n v="28908"/>
    <n v="0.29171142765461722"/>
    <n v="0.70828857234538278"/>
    <n v="0.70828857234538278"/>
    <n v="0.29171142765461722"/>
    <n v="12156750"/>
  </r>
  <r>
    <d v="2003-06-01T00:00:00"/>
    <x v="136"/>
    <n v="81411"/>
    <n v="17195"/>
    <n v="64216"/>
    <n v="6757040"/>
    <n v="85486"/>
    <n v="54841"/>
    <n v="30645"/>
    <n v="15877243"/>
    <n v="94861"/>
    <n v="8788000"/>
    <n v="31550768"/>
    <n v="70096"/>
    <n v="0.32305162290087602"/>
    <n v="0.67694837709912403"/>
    <n v="0.67694837709912403"/>
    <n v="0.32305162290087597"/>
    <n v="12195501"/>
  </r>
  <r>
    <d v="2003-09-01T00:00:00"/>
    <x v="136"/>
    <n v="87481"/>
    <n v="27469"/>
    <n v="60012"/>
    <n v="6817052"/>
    <n v="88856"/>
    <n v="53411"/>
    <n v="35445"/>
    <n v="15912688"/>
    <n v="95457"/>
    <n v="8788000"/>
    <n v="31644028"/>
    <n v="93260"/>
    <n v="0.37131902322511706"/>
    <n v="0.62868097677488288"/>
    <n v="0.62868097677488288"/>
    <n v="0.37131902322511712"/>
    <n v="12245039"/>
  </r>
  <r>
    <d v="2003-12-01T00:00:00"/>
    <x v="136"/>
    <n v="39126"/>
    <n v="19706"/>
    <n v="19420"/>
    <n v="6836472"/>
    <n v="81561"/>
    <n v="59527"/>
    <n v="22034"/>
    <n v="15934722"/>
    <n v="41454"/>
    <n v="8788000"/>
    <n v="31737869"/>
    <n v="93841"/>
    <n v="0.53152892362618809"/>
    <n v="0.46847107637381191"/>
    <n v="0.46847107637381191"/>
    <n v="0.53152892362618809"/>
    <n v="12291669"/>
  </r>
  <r>
    <d v="2004-03-01T00:00:00"/>
    <x v="137"/>
    <n v="68106"/>
    <n v="18072"/>
    <n v="50034"/>
    <n v="6886506"/>
    <n v="81583"/>
    <n v="61052"/>
    <n v="20531"/>
    <n v="15955253"/>
    <n v="70565"/>
    <n v="8788000"/>
    <n v="31777704"/>
    <n v="39835"/>
    <n v="0.29095160490328065"/>
    <n v="0.70904839509671935"/>
    <n v="0.70904839509671935"/>
    <n v="0.29095160490328065"/>
    <n v="12305320"/>
  </r>
  <r>
    <d v="2004-06-01T00:00:00"/>
    <x v="137"/>
    <n v="85159"/>
    <n v="20497"/>
    <n v="64662"/>
    <n v="6951168"/>
    <n v="85762"/>
    <n v="54839"/>
    <n v="30923"/>
    <n v="15986176"/>
    <n v="95585"/>
    <n v="8788000"/>
    <n v="31846669"/>
    <n v="68965"/>
    <n v="0.32351310352042684"/>
    <n v="0.67648689647957316"/>
    <n v="0.67648689647957316"/>
    <n v="0.32351310352042684"/>
    <n v="12341656"/>
  </r>
  <r>
    <d v="2004-09-01T00:00:00"/>
    <x v="137"/>
    <n v="93477"/>
    <n v="27766"/>
    <n v="65711"/>
    <n v="7016879"/>
    <n v="87992"/>
    <n v="52781"/>
    <n v="35211"/>
    <n v="16021387"/>
    <n v="100922"/>
    <n v="8788000"/>
    <n v="31940655"/>
    <n v="93986"/>
    <n v="0.34889320465309842"/>
    <n v="0.65110679534690152"/>
    <n v="0.65110679534690163"/>
    <n v="0.34889320465309848"/>
    <n v="12391421"/>
  </r>
  <r>
    <d v="2004-12-01T00:00:00"/>
    <x v="137"/>
    <n v="34338"/>
    <n v="19781"/>
    <n v="14557"/>
    <n v="7031436"/>
    <n v="81735"/>
    <n v="57912"/>
    <n v="23823"/>
    <n v="16045210"/>
    <n v="38380"/>
    <n v="8788000"/>
    <n v="32039959"/>
    <n v="99304"/>
    <n v="0.62071391349661287"/>
    <n v="0.37928608650338719"/>
    <n v="0.37928608650338713"/>
    <n v="0.62071391349661287"/>
    <n v="12437664"/>
  </r>
  <r>
    <d v="2005-03-01T00:00:00"/>
    <x v="138"/>
    <n v="66403"/>
    <n v="17672"/>
    <n v="48731"/>
    <n v="7080167"/>
    <n v="81190"/>
    <n v="63115"/>
    <n v="18075"/>
    <n v="16063285"/>
    <n v="66806"/>
    <n v="8788000"/>
    <n v="32076720"/>
    <n v="36761"/>
    <n v="0.27055953058108551"/>
    <n v="0.72944046941891449"/>
    <n v="0.72944046941891449"/>
    <n v="0.27055953058108551"/>
    <n v="12446466"/>
  </r>
  <r>
    <d v="2005-06-01T00:00:00"/>
    <x v="138"/>
    <n v="91128"/>
    <n v="19973"/>
    <n v="71155"/>
    <n v="7151322"/>
    <n v="88353"/>
    <n v="56098"/>
    <n v="32255"/>
    <n v="16095540"/>
    <n v="103410"/>
    <n v="8788000"/>
    <n v="32141943"/>
    <n v="65223"/>
    <n v="0.31191374141765787"/>
    <n v="0.68808625858234218"/>
    <n v="0.68808625858234218"/>
    <n v="0.31191374141765782"/>
    <n v="12477967"/>
  </r>
  <r>
    <d v="2005-09-01T00:00:00"/>
    <x v="138"/>
    <n v="103274"/>
    <n v="28357"/>
    <n v="74917"/>
    <n v="7226239"/>
    <n v="90369"/>
    <n v="53452"/>
    <n v="36917"/>
    <n v="16132457"/>
    <n v="111834"/>
    <n v="8788000"/>
    <n v="32243753"/>
    <n v="101810"/>
    <n v="0.33010533469249065"/>
    <n v="0.6698946653075093"/>
    <n v="0.6698946653075093"/>
    <n v="0.3301053346924907"/>
    <n v="12528663"/>
  </r>
  <r>
    <d v="2005-12-01T00:00:00"/>
    <x v="138"/>
    <n v="38006"/>
    <n v="19846"/>
    <n v="18160"/>
    <n v="7244399"/>
    <n v="82264"/>
    <n v="57467"/>
    <n v="24797"/>
    <n v="16157254"/>
    <n v="42957"/>
    <n v="8788000"/>
    <n v="32353968"/>
    <n v="110215"/>
    <n v="0.57725167027492608"/>
    <n v="0.42274832972507392"/>
    <n v="0.42274832972507392"/>
    <n v="0.57725167027492608"/>
    <n v="12578931"/>
  </r>
  <r>
    <d v="2006-03-01T00:00:00"/>
    <x v="139"/>
    <n v="71317"/>
    <n v="19478"/>
    <n v="51839"/>
    <n v="7296238"/>
    <n v="83594"/>
    <n v="58858"/>
    <n v="24736"/>
    <n v="16181990"/>
    <n v="76575"/>
    <n v="8788000"/>
    <n v="32395309"/>
    <n v="41341"/>
    <n v="0.32302970943519427"/>
    <n v="0.67697029056480573"/>
    <n v="0.67697029056480573"/>
    <n v="0.32302970943519427"/>
    <n v="12587531"/>
  </r>
  <r>
    <d v="2006-06-01T00:00:00"/>
    <x v="139"/>
    <n v="92466"/>
    <n v="21289"/>
    <n v="71177"/>
    <n v="7367415"/>
    <n v="89855"/>
    <n v="55712"/>
    <n v="34143"/>
    <n v="16216133"/>
    <n v="105320"/>
    <n v="8788000"/>
    <n v="32470303"/>
    <n v="74994"/>
    <n v="0.32418344094189139"/>
    <n v="0.67581655905810867"/>
    <n v="0.67581655905810867"/>
    <n v="0.32418344094189133"/>
    <n v="12618444"/>
  </r>
  <r>
    <d v="2006-09-01T00:00:00"/>
    <x v="139"/>
    <n v="104158"/>
    <n v="27357"/>
    <n v="76801"/>
    <n v="7444216"/>
    <n v="94248"/>
    <n v="54206"/>
    <n v="40042"/>
    <n v="16256175"/>
    <n v="116843"/>
    <n v="8788000"/>
    <n v="32571174"/>
    <n v="100871"/>
    <n v="0.34269917752882073"/>
    <n v="0.65730082247117927"/>
    <n v="0.65730082247117927"/>
    <n v="0.34269917752882073"/>
    <n v="12661878"/>
  </r>
  <r>
    <d v="2006-12-01T00:00:00"/>
    <x v="139"/>
    <n v="36147"/>
    <n v="19469"/>
    <n v="16678"/>
    <n v="7460894"/>
    <n v="86920"/>
    <n v="59303"/>
    <n v="27617"/>
    <n v="16283792"/>
    <n v="44295"/>
    <n v="8788000"/>
    <n v="32680712"/>
    <n v="109538"/>
    <n v="0.62347894796252401"/>
    <n v="0.37652105203747599"/>
    <n v="0.37652105203747599"/>
    <n v="0.62347894796252401"/>
    <n v="12700994"/>
  </r>
  <r>
    <d v="2007-03-01T00:00:00"/>
    <x v="140"/>
    <n v="70434"/>
    <n v="17914"/>
    <n v="52520"/>
    <n v="7513414"/>
    <n v="86410"/>
    <n v="63469"/>
    <n v="22941"/>
    <n v="16306733"/>
    <n v="75461"/>
    <n v="8788000"/>
    <n v="32717701"/>
    <n v="36989"/>
    <n v="0.30401134360795645"/>
    <n v="0.69598865639204355"/>
    <n v="0.69598865639204355"/>
    <n v="0.30401134360795645"/>
    <n v="12702838"/>
  </r>
  <r>
    <d v="2007-06-01T00:00:00"/>
    <x v="140"/>
    <n v="94045"/>
    <n v="20295"/>
    <n v="73750"/>
    <n v="7587164"/>
    <n v="93338"/>
    <n v="56847"/>
    <n v="36491"/>
    <n v="16343224"/>
    <n v="110241"/>
    <n v="8788000"/>
    <n v="32786014"/>
    <n v="68313"/>
    <n v="0.33101114830235573"/>
    <n v="0.66898885169764422"/>
    <n v="0.66898885169764433"/>
    <n v="0.33101114830235578"/>
    <n v="12726728"/>
  </r>
  <r>
    <d v="2007-09-01T00:00:00"/>
    <x v="140"/>
    <n v="105738"/>
    <n v="27715"/>
    <n v="78023"/>
    <n v="7665187"/>
    <n v="97435"/>
    <n v="55038"/>
    <n v="42397"/>
    <n v="16385621"/>
    <n v="120420"/>
    <n v="8788000"/>
    <n v="32889025"/>
    <n v="103011"/>
    <n v="0.3520760670984886"/>
    <n v="0.6479239329015114"/>
    <n v="0.6479239329015114"/>
    <n v="0.3520760670984886"/>
    <n v="12764806"/>
  </r>
  <r>
    <d v="2007-12-01T00:00:00"/>
    <x v="140"/>
    <n v="43988"/>
    <n v="19024"/>
    <n v="24964"/>
    <n v="7690151"/>
    <n v="90681"/>
    <n v="59863"/>
    <n v="30818"/>
    <n v="16416439"/>
    <n v="55782"/>
    <n v="8788000"/>
    <n v="33002138"/>
    <n v="113113"/>
    <n v="0.55247212362410814"/>
    <n v="0.44752787637589186"/>
    <n v="0.44752787637589186"/>
    <n v="0.55247212362410814"/>
    <n v="12807208"/>
  </r>
  <r>
    <d v="2008-03-01T00:00:00"/>
    <x v="141"/>
    <n v="74781"/>
    <n v="17931"/>
    <n v="56850"/>
    <n v="7747001"/>
    <n v="90170"/>
    <n v="62884"/>
    <n v="27286"/>
    <n v="16443725"/>
    <n v="84136"/>
    <n v="8788000"/>
    <n v="33050613"/>
    <n v="48475"/>
    <n v="0.32430826281258912"/>
    <n v="0.67569173718741082"/>
    <n v="0.67569173718741093"/>
    <n v="0.32430826281258918"/>
    <n v="12814446"/>
  </r>
  <r>
    <d v="2008-06-01T00:00:00"/>
    <x v="141"/>
    <n v="110169"/>
    <n v="20013"/>
    <n v="90156"/>
    <n v="7837157"/>
    <n v="95409"/>
    <n v="58740"/>
    <n v="36669"/>
    <n v="16480394"/>
    <n v="126825"/>
    <n v="8788000"/>
    <n v="33127520"/>
    <n v="76907"/>
    <n v="0.28913069189828505"/>
    <n v="0.710869308101715"/>
    <n v="0.710869308101715"/>
    <n v="0.289130691898285"/>
    <n v="12840272"/>
  </r>
  <r>
    <d v="2008-09-01T00:00:00"/>
    <x v="141"/>
    <n v="115803"/>
    <n v="27992"/>
    <n v="87811"/>
    <n v="7924968"/>
    <n v="100441"/>
    <n v="55646"/>
    <n v="44795"/>
    <n v="16525189"/>
    <n v="132606"/>
    <n v="8788000"/>
    <n v="33247118"/>
    <n v="119598"/>
    <n v="0.33780522751610031"/>
    <n v="0.66219477248389969"/>
    <n v="0.66219477248389969"/>
    <n v="0.33780522751610031"/>
    <n v="12883583"/>
  </r>
  <r>
    <d v="2008-12-01T00:00:00"/>
    <x v="141"/>
    <n v="50651"/>
    <n v="19230"/>
    <n v="31421"/>
    <n v="7956389"/>
    <n v="91866"/>
    <n v="61347"/>
    <n v="30519"/>
    <n v="16555708"/>
    <n v="61940"/>
    <n v="8788000"/>
    <n v="33372418"/>
    <n v="125300"/>
    <n v="0.4927187600904101"/>
    <n v="0.50728123990958995"/>
    <n v="0.50728123990958984"/>
    <n v="0.49271876009041005"/>
    <n v="12927148"/>
  </r>
  <r>
    <d v="2009-03-01T00:00:00"/>
    <x v="142"/>
    <n v="79986"/>
    <n v="16399"/>
    <n v="63587"/>
    <n v="8019976"/>
    <n v="90410"/>
    <n v="62624"/>
    <n v="27786"/>
    <n v="16583494"/>
    <n v="91373"/>
    <n v="8788000"/>
    <n v="33427050"/>
    <n v="54632"/>
    <n v="0.30409420726035041"/>
    <n v="0.69590579273964959"/>
    <n v="0.69590579273964959"/>
    <n v="0.30409420726035041"/>
    <n v="12932234"/>
  </r>
  <r>
    <d v="2009-06-01T00:00:00"/>
    <x v="142"/>
    <n v="102804"/>
    <n v="16439"/>
    <n v="86365"/>
    <n v="8106341"/>
    <n v="96573"/>
    <n v="58091"/>
    <n v="38482"/>
    <n v="16621976"/>
    <n v="124847"/>
    <n v="8788000"/>
    <n v="33511275"/>
    <n v="84225"/>
    <n v="0.30823327753169882"/>
    <n v="0.69176672246830118"/>
    <n v="0.69176672246830118"/>
    <n v="0.30823327753169882"/>
    <n v="12956332"/>
  </r>
  <r>
    <d v="2009-09-01T00:00:00"/>
    <x v="142"/>
    <n v="114018"/>
    <n v="23828"/>
    <n v="90190"/>
    <n v="8196531"/>
    <n v="101200"/>
    <n v="55899"/>
    <n v="45301"/>
    <n v="16667277"/>
    <n v="135491"/>
    <n v="8788000"/>
    <n v="33628895"/>
    <n v="117620"/>
    <n v="0.33434693079245115"/>
    <n v="0.66565306920754885"/>
    <n v="0.66565306920754885"/>
    <n v="0.33434693079245115"/>
    <n v="12998345"/>
  </r>
  <r>
    <d v="2009-12-01T00:00:00"/>
    <x v="142"/>
    <n v="44685"/>
    <n v="17804"/>
    <n v="26881"/>
    <n v="8223412"/>
    <n v="92680"/>
    <n v="61804"/>
    <n v="30876"/>
    <n v="16698153"/>
    <n v="57757"/>
    <n v="8788000"/>
    <n v="33757077"/>
    <n v="128182"/>
    <n v="0.53458455252177228"/>
    <n v="0.46541544747822777"/>
    <n v="0.46541544747822772"/>
    <n v="0.53458455252177228"/>
    <n v="13047485"/>
  </r>
  <r>
    <d v="2010-03-01T00:00:00"/>
    <x v="143"/>
    <n v="76240"/>
    <n v="16578"/>
    <n v="59662"/>
    <n v="8283074"/>
    <n v="90371"/>
    <n v="61177"/>
    <n v="29194"/>
    <n v="16727347"/>
    <n v="88856"/>
    <n v="8788000"/>
    <n v="33807529"/>
    <n v="50452"/>
    <n v="0.32855406500405149"/>
    <n v="0.67144593499594851"/>
    <n v="0.67144593499594851"/>
    <n v="0.32855406500405149"/>
    <n v="13058435"/>
  </r>
  <r>
    <d v="2010-06-01T00:00:00"/>
    <x v="143"/>
    <n v="104377"/>
    <n v="18360"/>
    <n v="86017"/>
    <n v="8369091"/>
    <n v="95122"/>
    <n v="58258"/>
    <n v="36864"/>
    <n v="16764211"/>
    <n v="122881"/>
    <n v="8788000"/>
    <n v="33889236"/>
    <n v="81707"/>
    <n v="0.29999755861361804"/>
    <n v="0.7000024413863819"/>
    <n v="0.7000024413863819"/>
    <n v="0.2999975586136181"/>
    <n v="13088106"/>
  </r>
  <r>
    <d v="2010-09-01T00:00:00"/>
    <x v="143"/>
    <n v="118197"/>
    <n v="25131"/>
    <n v="93066"/>
    <n v="8462157"/>
    <n v="98763"/>
    <n v="57728"/>
    <n v="41035"/>
    <n v="16805246"/>
    <n v="134101"/>
    <n v="8788000"/>
    <n v="34004889"/>
    <n v="115653"/>
    <n v="0.30600070096419862"/>
    <n v="0.69399929903580138"/>
    <n v="0.69399929903580138"/>
    <n v="0.30600070096419862"/>
    <n v="13135778"/>
  </r>
  <r>
    <d v="2010-12-01T00:00:00"/>
    <x v="143"/>
    <n v="29785"/>
    <n v="18108"/>
    <n v="11677"/>
    <n v="8473834"/>
    <n v="92957"/>
    <n v="62912"/>
    <n v="30045"/>
    <n v="16835291"/>
    <n v="41722"/>
    <n v="8788000"/>
    <n v="34131683"/>
    <n v="126794"/>
    <n v="0.7201236757585926"/>
    <n v="0.2798763242414074"/>
    <n v="0.2798763242414074"/>
    <n v="0.7201236757585926"/>
    <n v="13189339"/>
  </r>
  <r>
    <d v="2011-03-01T00:00:00"/>
    <x v="144"/>
    <n v="65329"/>
    <n v="18132"/>
    <n v="47197"/>
    <n v="8521031"/>
    <n v="89553"/>
    <n v="65321"/>
    <n v="24232"/>
    <n v="16859523"/>
    <n v="71429"/>
    <n v="8788000"/>
    <n v="34166099"/>
    <n v="34416"/>
    <n v="0.33924596452421285"/>
    <n v="0.66075403547578715"/>
    <n v="0.66075403547578715"/>
    <n v="0.33924596452421285"/>
    <n v="13198650"/>
  </r>
  <r>
    <d v="2011-06-01T00:00:00"/>
    <x v="144"/>
    <n v="97658"/>
    <n v="18617"/>
    <n v="79041"/>
    <n v="8600072"/>
    <n v="95678"/>
    <n v="59534"/>
    <n v="36144"/>
    <n v="16895667"/>
    <n v="115185"/>
    <n v="8788000"/>
    <n v="34230378"/>
    <n v="64279"/>
    <n v="0.31379085818465946"/>
    <n v="0.68620914181534054"/>
    <n v="0.68620914181534054"/>
    <n v="0.31379085818465946"/>
    <n v="13221999"/>
  </r>
  <r>
    <d v="2011-09-01T00:00:00"/>
    <x v="144"/>
    <n v="110838"/>
    <n v="30083"/>
    <n v="80755"/>
    <n v="8680827"/>
    <n v="100674"/>
    <n v="57204"/>
    <n v="43470"/>
    <n v="16939137"/>
    <n v="124225"/>
    <n v="8788000"/>
    <n v="34339328"/>
    <n v="108950"/>
    <n v="0.34992956329241298"/>
    <n v="0.65007043670758702"/>
    <n v="0.65007043670758702"/>
    <n v="0.34992956329241298"/>
    <n v="13261381"/>
  </r>
  <r>
    <d v="2011-12-01T00:00:00"/>
    <x v="144"/>
    <n v="55008"/>
    <n v="21375"/>
    <n v="33633"/>
    <n v="8714460"/>
    <n v="91731"/>
    <n v="61452"/>
    <n v="30279"/>
    <n v="16969416"/>
    <n v="63912"/>
    <n v="8788000"/>
    <n v="34457998"/>
    <n v="118670"/>
    <n v="0.47376079609463012"/>
    <n v="0.52623920390536993"/>
    <n v="0.52623920390536982"/>
    <n v="0.47376079609463007"/>
    <n v="13308659"/>
  </r>
  <r>
    <d v="2012-03-01T00:00:00"/>
    <x v="145"/>
    <n v="75153"/>
    <n v="20334"/>
    <n v="54819"/>
    <n v="8769279"/>
    <n v="91145"/>
    <n v="64044"/>
    <n v="27101"/>
    <n v="16996517"/>
    <n v="81920"/>
    <n v="8788000"/>
    <n v="34516352"/>
    <n v="58354"/>
    <n v="0.33082275390624999"/>
    <n v="0.66917724609374996"/>
    <n v="0.66917724609374996"/>
    <n v="0.33082275390625004"/>
    <n v="13323332"/>
  </r>
  <r>
    <d v="2012-06-01T00:00:00"/>
    <x v="145"/>
    <n v="111621"/>
    <n v="20264"/>
    <n v="91357"/>
    <n v="8860636"/>
    <n v="95290"/>
    <n v="59710"/>
    <n v="35580"/>
    <n v="17032097"/>
    <n v="126937"/>
    <n v="8788000"/>
    <n v="34592779"/>
    <n v="76427"/>
    <n v="0.2802965250478584"/>
    <n v="0.7197034749521416"/>
    <n v="0.7197034749521416"/>
    <n v="0.2802965250478584"/>
    <n v="13348263"/>
  </r>
  <r>
    <d v="2012-09-01T00:00:00"/>
    <x v="145"/>
    <n v="112513"/>
    <n v="28008"/>
    <n v="84505"/>
    <n v="8945141"/>
    <n v="101178"/>
    <n v="58342"/>
    <n v="42836"/>
    <n v="17074933"/>
    <n v="127341"/>
    <n v="8788000"/>
    <n v="34714222"/>
    <n v="121443"/>
    <n v="0.33638812322818262"/>
    <n v="0.66361187677181743"/>
    <n v="0.66361187677181732"/>
    <n v="0.33638812322818257"/>
    <n v="13390632"/>
  </r>
  <r>
    <d v="2012-12-01T00:00:00"/>
    <x v="145"/>
    <n v="42488"/>
    <n v="19579"/>
    <n v="22909"/>
    <n v="8968050"/>
    <n v="94256"/>
    <n v="64500"/>
    <n v="29756"/>
    <n v="17104689"/>
    <n v="52665"/>
    <n v="8788000"/>
    <n v="34836008"/>
    <n v="121786"/>
    <n v="0.56500522168423051"/>
    <n v="0.43499477831576949"/>
    <n v="0.43499477831576949"/>
    <n v="0.56500522168423051"/>
    <n v="13434943"/>
  </r>
  <r>
    <d v="2013-03-01T00:00:00"/>
    <x v="146"/>
    <n v="78514"/>
    <n v="20685"/>
    <n v="57829"/>
    <n v="9025879"/>
    <n v="90860"/>
    <n v="68158"/>
    <n v="22702"/>
    <n v="17127391"/>
    <n v="80531"/>
    <n v="8788000"/>
    <n v="34883119"/>
    <n v="47111"/>
    <n v="0.28190386310861654"/>
    <n v="0.71809613689138341"/>
    <n v="0.71809613689138341"/>
    <n v="0.28190386310861659"/>
    <n v="13444704"/>
  </r>
  <r>
    <d v="2013-06-01T00:00:00"/>
    <x v="146"/>
    <n v="116101"/>
    <n v="20524"/>
    <n v="95577"/>
    <n v="9121456"/>
    <n v="95313"/>
    <n v="60656"/>
    <n v="34657"/>
    <n v="17162048"/>
    <n v="130234"/>
    <n v="8788000"/>
    <n v="34958216"/>
    <n v="75097"/>
    <n v="0.26611330374556569"/>
    <n v="0.73388669625443437"/>
    <n v="0.73388669625443437"/>
    <n v="0.26611330374556563"/>
    <n v="13467829"/>
  </r>
  <r>
    <d v="2013-09-01T00:00:00"/>
    <x v="146"/>
    <n v="120029"/>
    <n v="27399"/>
    <n v="92630"/>
    <n v="9214086"/>
    <n v="100839"/>
    <n v="59003"/>
    <n v="41836"/>
    <n v="17203884"/>
    <n v="134466"/>
    <n v="8788000"/>
    <n v="35082954"/>
    <n v="124738"/>
    <n v="0.31112697633602548"/>
    <n v="0.68887302366397452"/>
    <n v="0.68887302366397452"/>
    <n v="0.31112697633602548"/>
    <n v="13510781"/>
  </r>
  <r>
    <d v="2013-12-01T00:00:00"/>
    <x v="146"/>
    <n v="35245"/>
    <n v="20709"/>
    <n v="14536"/>
    <n v="9228622"/>
    <n v="93311"/>
    <n v="64521"/>
    <n v="28790"/>
    <n v="17232674"/>
    <n v="43326"/>
    <n v="8788000"/>
    <n v="35211866"/>
    <n v="128912"/>
    <n v="0.66449706873470893"/>
    <n v="0.33550293126529107"/>
    <n v="0.33550293126529107"/>
    <n v="0.66449706873470893"/>
    <n v="13558528"/>
  </r>
  <r>
    <d v="2014-03-01T00:00:00"/>
    <x v="147"/>
    <n v="75892"/>
    <n v="21086"/>
    <n v="54806"/>
    <n v="9283428"/>
    <n v="91423"/>
    <n v="66901"/>
    <n v="24522"/>
    <n v="17257196"/>
    <n v="79328"/>
    <n v="8788000"/>
    <n v="35249639"/>
    <n v="37773"/>
    <n v="0.3091216216216216"/>
    <n v="0.6908783783783784"/>
    <n v="0.6908783783783784"/>
    <n v="0.3091216216216216"/>
    <n v="13562583"/>
  </r>
  <r>
    <d v="2014-06-01T00:00:00"/>
    <x v="147"/>
    <n v="106514"/>
    <n v="21196"/>
    <n v="85318"/>
    <n v="9368746"/>
    <n v="96708"/>
    <n v="62627"/>
    <n v="34081"/>
    <n v="17291277"/>
    <n v="119399"/>
    <n v="8788000"/>
    <n v="35323533"/>
    <n v="73894"/>
    <n v="0.28543790148996223"/>
    <n v="0.71456209851003782"/>
    <n v="0.71456209851003782"/>
    <n v="0.28543790148996218"/>
    <n v="13582747"/>
  </r>
  <r>
    <d v="2014-09-01T00:00:00"/>
    <x v="147"/>
    <n v="115078"/>
    <n v="29509"/>
    <n v="85569"/>
    <n v="9454315"/>
    <n v="102468"/>
    <n v="60871"/>
    <n v="41597"/>
    <n v="17332874"/>
    <n v="127166"/>
    <n v="8788000"/>
    <n v="35437435"/>
    <n v="113902"/>
    <n v="0.32710787474639447"/>
    <n v="0.67289212525360553"/>
    <n v="0.67289212525360553"/>
    <n v="0.32710787474639447"/>
    <n v="13617553"/>
  </r>
  <r>
    <d v="2014-12-01T00:00:00"/>
    <x v="147"/>
    <n v="16786"/>
    <n v="20169"/>
    <n v="-3383"/>
    <n v="9450932"/>
    <n v="93501"/>
    <n v="68422"/>
    <n v="25079"/>
    <n v="17357953"/>
    <n v="21696"/>
    <n v="8788000"/>
    <n v="35559047"/>
    <n v="121612"/>
    <n v="1.1559273598820059"/>
    <n v="-0.1559273598820059"/>
    <n v="-0.1559273598820059"/>
    <n v="1.1559273598820059"/>
    <n v="13661314"/>
  </r>
  <r>
    <d v="2015-03-01T00:00:00"/>
    <x v="148"/>
    <n v="45369"/>
    <n v="21358"/>
    <n v="24011"/>
    <n v="9474943"/>
    <n v="90662"/>
    <n v="73157"/>
    <n v="17505"/>
    <n v="17375458"/>
    <n v="41516"/>
    <n v="8788000"/>
    <n v="35575187"/>
    <n v="16140"/>
    <n v="0.4216446671162925"/>
    <n v="0.57835533288370744"/>
    <n v="0.57835533288370744"/>
    <n v="0.42164466711629256"/>
    <n v="13657737"/>
  </r>
  <r>
    <d v="2015-06-01T00:00:00"/>
    <x v="148"/>
    <n v="85623"/>
    <n v="21466"/>
    <n v="64157"/>
    <n v="9539100"/>
    <n v="96684"/>
    <n v="63711"/>
    <n v="32973"/>
    <n v="17408431"/>
    <n v="97130"/>
    <n v="8788000"/>
    <n v="35611271"/>
    <n v="36084"/>
    <n v="0.33947287140945126"/>
    <n v="0.66052712859054874"/>
    <n v="0.66052712859054874"/>
    <n v="0.33947287140945126"/>
    <n v="13669860"/>
  </r>
  <r>
    <d v="2015-09-01T00:00:00"/>
    <x v="148"/>
    <n v="116198"/>
    <n v="31441"/>
    <n v="84757"/>
    <n v="9623857"/>
    <n v="101749"/>
    <n v="60963"/>
    <n v="40786"/>
    <n v="17449217"/>
    <n v="125543"/>
    <n v="8788000"/>
    <n v="35702908"/>
    <n v="91637"/>
    <n v="0.32487673546115675"/>
    <n v="0.6751232645388433"/>
    <n v="0.67512326453884319"/>
    <n v="0.3248767354611567"/>
    <n v="13707118"/>
  </r>
  <r>
    <d v="2015-12-01T00:00:00"/>
    <x v="148"/>
    <n v="48739"/>
    <n v="21737"/>
    <n v="27002"/>
    <n v="9650859"/>
    <n v="93297"/>
    <n v="66502"/>
    <n v="26795"/>
    <n v="17476012"/>
    <n v="53797"/>
    <n v="8788000"/>
    <n v="35822894"/>
    <n v="119986"/>
    <n v="0.49807610089781956"/>
    <n v="0.50192389910218038"/>
    <n v="0.50192389910218038"/>
    <n v="0.49807610089781962"/>
    <n v="13757688"/>
  </r>
  <r>
    <d v="2016-03-01T00:00:00"/>
    <x v="149"/>
    <n v="104053"/>
    <n v="21413"/>
    <n v="82640"/>
    <n v="9733499"/>
    <n v="91963"/>
    <n v="69942"/>
    <n v="22021"/>
    <n v="17498033"/>
    <n v="104661"/>
    <n v="8788000"/>
    <n v="35871136"/>
    <n v="48242"/>
    <n v="0.21040311099645523"/>
    <n v="0.78959688900354474"/>
    <n v="0.78959688900354474"/>
    <n v="0.21040311099645526"/>
    <n v="13773629"/>
  </r>
  <r>
    <d v="2016-06-01T00:00:00"/>
    <x v="149"/>
    <n v="129614"/>
    <n v="19966"/>
    <n v="109648"/>
    <n v="9843147"/>
    <n v="96570"/>
    <n v="64680"/>
    <n v="31890"/>
    <n v="17529923"/>
    <n v="141538"/>
    <n v="8788000"/>
    <n v="35970303"/>
    <n v="99167"/>
    <n v="0.2253105173169043"/>
    <n v="0.77468948268309568"/>
    <n v="0.77468948268309568"/>
    <n v="0.22531051731690432"/>
    <n v="13816545"/>
  </r>
  <r>
    <d v="2016-09-01T00:00:00"/>
    <x v="149"/>
    <n v="138192"/>
    <n v="28608"/>
    <n v="109584"/>
    <n v="9952731"/>
    <n v="102523"/>
    <n v="62868"/>
    <n v="39655"/>
    <n v="17569578"/>
    <n v="149239"/>
    <n v="8788000"/>
    <n v="36109487"/>
    <n v="139184"/>
    <n v="0.26571472604346047"/>
    <n v="0.73428527395653953"/>
    <n v="0.73428527395653953"/>
    <n v="0.26571472604346047"/>
    <n v="13875394"/>
  </r>
  <r>
    <d v="2016-12-01T00:00:00"/>
    <x v="149"/>
    <n v="52410"/>
    <n v="19360"/>
    <n v="33050"/>
    <n v="9985781"/>
    <n v="92046"/>
    <n v="69723"/>
    <n v="22323"/>
    <n v="17591901"/>
    <n v="55373"/>
    <n v="8788000"/>
    <n v="36258726"/>
    <n v="149239"/>
    <n v="0.40313871381359145"/>
    <n v="0.59686128618640855"/>
    <n v="0.59686128618640855"/>
    <n v="0.40313871381359145"/>
    <n v="13946431"/>
  </r>
  <r>
    <d v="2017-03-01T00:00:00"/>
    <x v="150"/>
    <n v="88804"/>
    <n v="19646"/>
    <n v="69158"/>
    <n v="10054939"/>
    <n v="90063"/>
    <n v="75307"/>
    <n v="14756"/>
    <n v="17606657"/>
    <n v="83914"/>
    <n v="8788000"/>
    <n v="36314099"/>
    <n v="55373"/>
    <n v="0.17584670019305479"/>
    <n v="0.82415329980694518"/>
    <n v="0.82415329980694518"/>
    <n v="0.17584670019305482"/>
    <n v="13971785"/>
  </r>
  <r>
    <d v="2017-06-01T00:00:00"/>
    <x v="150"/>
    <n v="136300"/>
    <n v="17986"/>
    <n v="118314"/>
    <n v="10173253"/>
    <n v="95274"/>
    <n v="66365"/>
    <n v="28909"/>
    <n v="17635566"/>
    <n v="147223"/>
    <n v="8788000"/>
    <n v="36398013"/>
    <n v="83914"/>
    <n v="0.19636198148387141"/>
    <n v="0.80363801851612859"/>
    <n v="0.80363801851612859"/>
    <n v="0.19636198148387141"/>
    <n v="14006386"/>
  </r>
  <r>
    <d v="2017-09-01T00:00:00"/>
    <x v="150"/>
    <n v="164982"/>
    <n v="24313"/>
    <n v="140669"/>
    <n v="10313922"/>
    <n v="100269"/>
    <n v="64951"/>
    <n v="35318"/>
    <n v="17670884"/>
    <n v="175987"/>
    <n v="8788000"/>
    <n v="36545236"/>
    <n v="147223"/>
    <n v="0.20068527788984414"/>
    <n v="0.79931472211015586"/>
    <n v="0.79931472211015586"/>
    <n v="0.20068527788984414"/>
    <n v="14070141"/>
  </r>
  <r>
    <d v="2017-12-01T00:00:00"/>
    <x v="150"/>
    <n v="73873"/>
    <n v="16923"/>
    <n v="56950"/>
    <n v="10370872"/>
    <n v="92161"/>
    <n v="71926"/>
    <n v="20235"/>
    <n v="17691119"/>
    <n v="77185"/>
    <n v="8788000"/>
    <n v="36721223"/>
    <n v="175987"/>
    <n v="0.26216233724169202"/>
    <n v="0.73783766275830798"/>
    <n v="0.73783766275830798"/>
    <n v="0.26216233724169202"/>
    <n v="14150783"/>
  </r>
  <r>
    <d v="2018-03-01T00:00:00"/>
    <x v="151"/>
    <n v="107907"/>
    <n v="18824"/>
    <n v="89083"/>
    <n v="10459955"/>
    <n v="89315"/>
    <n v="78375"/>
    <n v="10940"/>
    <n v="17702059"/>
    <n v="100023"/>
    <n v="8788000"/>
    <n v="36798408"/>
    <n v="77185"/>
    <n v="0.10937484378592924"/>
    <n v="0.89062515621407079"/>
    <n v="0.89062515621407079"/>
    <n v="0.10937484378592921"/>
    <n v="14186830"/>
  </r>
  <r>
    <d v="2018-06-01T00:00:00"/>
    <x v="151"/>
    <n v="157970"/>
    <n v="17814"/>
    <n v="140156"/>
    <n v="10600111"/>
    <n v="95005"/>
    <n v="68508"/>
    <n v="26497"/>
    <n v="17728556"/>
    <n v="166653"/>
    <n v="8788000"/>
    <n v="36898431"/>
    <n v="100023"/>
    <n v="0.15899503759308264"/>
    <n v="0.84100496240691736"/>
    <n v="0.84100496240691736"/>
    <n v="0.15899503759308264"/>
    <n v="14235643"/>
  </r>
  <r>
    <d v="2018-09-01T00:00:00"/>
    <x v="151"/>
    <n v="176052"/>
    <n v="23764"/>
    <n v="152288"/>
    <n v="10752399"/>
    <n v="99209"/>
    <n v="66196"/>
    <n v="33013"/>
    <n v="17761569"/>
    <n v="185301"/>
    <n v="8788000"/>
    <n v="37065084"/>
    <n v="166653"/>
    <n v="0.17815877949930115"/>
    <n v="0.82184122050069885"/>
    <n v="0.82184122050069885"/>
    <n v="0.17815877949930115"/>
    <n v="14308697"/>
  </r>
  <r>
    <d v="2018-12-01T00:00:00"/>
    <x v="151"/>
    <n v="73693"/>
    <n v="17292"/>
    <n v="56401"/>
    <n v="10808800"/>
    <n v="90933"/>
    <n v="72484"/>
    <n v="18449"/>
    <n v="17780018"/>
    <n v="74850"/>
    <n v="8788000"/>
    <n v="37250385"/>
    <n v="185301"/>
    <n v="0.24647962591850367"/>
    <n v="0.7535203740814963"/>
    <n v="0.7535203740814963"/>
    <n v="0.2464796259185037"/>
    <n v="14392903"/>
  </r>
  <r>
    <d v="2019-03-01T00:00:00"/>
    <x v="152"/>
    <n v="101573"/>
    <n v="17561"/>
    <n v="84012"/>
    <n v="10892812"/>
    <n v="88408"/>
    <n v="74709"/>
    <n v="13699"/>
    <n v="17793717"/>
    <n v="97711"/>
    <n v="8788000"/>
    <n v="37325235"/>
    <n v="74850"/>
    <n v="0.14019915874364197"/>
    <n v="0.85980084125635803"/>
    <n v="0.85980084125635803"/>
    <n v="0.14019915874364197"/>
    <n v="14426822"/>
  </r>
  <r>
    <d v="2019-06-01T00:00:00"/>
    <x v="152"/>
    <n v="169875"/>
    <n v="16407"/>
    <n v="153468"/>
    <n v="11046280"/>
    <n v="94318"/>
    <n v="69502"/>
    <n v="24816"/>
    <n v="17818533"/>
    <n v="178284"/>
    <n v="8788000"/>
    <n v="37422946"/>
    <n v="97711"/>
    <n v="0.13919364609275089"/>
    <n v="0.86080635390724913"/>
    <n v="0.86080635390724913"/>
    <n v="0.13919364609275087"/>
    <n v="14467552"/>
  </r>
  <r>
    <d v="2019-09-01T00:00:00"/>
    <x v="152"/>
    <n v="198934"/>
    <n v="23027"/>
    <n v="175907"/>
    <n v="11222187"/>
    <n v="99934"/>
    <n v="67033"/>
    <n v="32901"/>
    <n v="17851434"/>
    <n v="208808"/>
    <n v="8788000"/>
    <n v="37601230"/>
    <n v="178284"/>
    <n v="0.1575658020765488"/>
    <n v="0.8424341979234512"/>
    <n v="0.8424341979234512"/>
    <n v="0.1575658020765488"/>
    <n v="14544701"/>
  </r>
  <r>
    <d v="2019-12-01T00:00:00"/>
    <x v="152"/>
    <n v="97906"/>
    <n v="15233"/>
    <n v="82673"/>
    <n v="11304860"/>
    <n v="90541"/>
    <n v="74251"/>
    <n v="16290"/>
    <n v="17867724"/>
    <n v="98963"/>
    <n v="8788000"/>
    <n v="37810038"/>
    <n v="208808"/>
    <n v="0.16460697432373717"/>
    <n v="0.83539302567626283"/>
    <n v="0.83539302567626283"/>
    <n v="0.16460697432373717"/>
    <n v="14636131"/>
  </r>
  <r>
    <d v="2020-03-01T00:00:00"/>
    <x v="153"/>
    <n v="81746"/>
    <n v="16417"/>
    <n v="65329"/>
    <n v="11370189"/>
    <n v="88700"/>
    <n v="76848"/>
    <n v="11852"/>
    <n v="17879576"/>
    <n v="77181"/>
    <n v="8788000"/>
    <n v="37909001"/>
    <n v="98963"/>
    <n v="0.15356110959951283"/>
    <n v="0.84643889040048714"/>
    <n v="0.84643889040048714"/>
    <n v="0.15356110959951286"/>
    <n v="14686092"/>
  </r>
  <r>
    <d v="2020-06-01T00:00:00"/>
    <x v="153"/>
    <n v="13041"/>
    <n v="5267"/>
    <n v="7774"/>
    <n v="11377963"/>
    <n v="91884"/>
    <n v="78674"/>
    <n v="13210"/>
    <n v="17892786"/>
    <n v="20984"/>
    <n v="8788000"/>
    <n v="37986182"/>
    <n v="77181"/>
    <n v="0.62952725886389627"/>
    <n v="0.37047274113610368"/>
    <n v="0.37047274113610373"/>
    <n v="0.62952725886389627"/>
    <n v="14718133"/>
  </r>
  <r>
    <d v="2020-09-01T00:00:00"/>
    <x v="153"/>
    <n v="12597"/>
    <n v="11892"/>
    <n v="705"/>
    <n v="11378668"/>
    <n v="94972"/>
    <n v="70601"/>
    <n v="24371"/>
    <n v="17917157"/>
    <n v="25076"/>
    <n v="8788000"/>
    <n v="38007166"/>
    <n v="20984"/>
    <n v="0.97188546817674271"/>
    <n v="2.8114531823257297E-2"/>
    <n v="2.8114531823257294E-2"/>
    <n v="0.97188546817674271"/>
    <n v="14726022"/>
  </r>
  <r>
    <d v="2020-12-01T00:00:00"/>
    <x v="153"/>
    <n v="43655"/>
    <n v="11319"/>
    <n v="32336"/>
    <n v="11411004"/>
    <n v="85406"/>
    <n v="81340"/>
    <n v="4066"/>
    <n v="17921223"/>
    <n v="36402"/>
    <n v="8788000"/>
    <n v="38007048"/>
    <n v="-118"/>
    <n v="0.11169715949673095"/>
    <n v="0.88830284050326902"/>
    <n v="0.88830284050326902"/>
    <n v="0.11169715949673098"/>
    <n v="14721852"/>
  </r>
  <r>
    <d v="2021-03-01T00:00:00"/>
    <x v="154"/>
    <n v="90440"/>
    <n v="16076"/>
    <n v="74364"/>
    <n v="11485368"/>
    <n v="86683"/>
    <n v="80124"/>
    <n v="6559"/>
    <n v="17927782"/>
    <n v="80923"/>
    <n v="8788000"/>
    <n v="38043450"/>
    <n v="36402"/>
    <n v="8.1052358414789374E-2"/>
    <n v="0.91894764158521058"/>
    <n v="0.91894764158521058"/>
    <n v="8.1052358414789416E-2"/>
    <n v="14740102"/>
  </r>
  <r>
    <d v="2021-06-01T00:00:00"/>
    <x v="154"/>
    <n v="97366"/>
    <n v="15393"/>
    <n v="81973"/>
    <n v="11567341"/>
    <n v="94552"/>
    <n v="74400"/>
    <n v="20152"/>
    <n v="17947934"/>
    <n v="102125"/>
    <n v="8788000"/>
    <n v="38124373"/>
    <n v="80923"/>
    <n v="0.19732680538555691"/>
    <n v="0.80267319461444309"/>
    <n v="0.80267319461444309"/>
    <n v="0.19732680538555691"/>
    <n v="14773618"/>
  </r>
  <r>
    <d v="2021-09-01T00:00:00"/>
    <x v="154"/>
    <n v="198633"/>
    <n v="23000"/>
    <n v="175633"/>
    <n v="11742974"/>
    <n v="99084"/>
    <n v="74742"/>
    <n v="24342"/>
    <n v="17972276"/>
    <n v="199975"/>
    <n v="8788000"/>
    <n v="38226498"/>
    <n v="102125"/>
    <n v="0.1217252156519565"/>
    <n v="0.87827478434804351"/>
    <n v="0.87827478434804351"/>
    <n v="0.12172521565195649"/>
    <n v="14809257"/>
  </r>
  <r>
    <d v="2021-12-01T00:00:00"/>
    <x v="154"/>
    <n v="105607"/>
    <n v="22668"/>
    <n v="82939"/>
    <n v="11825913"/>
    <n v="89402"/>
    <n v="82676"/>
    <n v="6726"/>
    <n v="17979002"/>
    <n v="89665"/>
    <n v="8788000"/>
    <n v="38426473"/>
    <n v="199975"/>
    <n v="7.501254670161156E-2"/>
    <n v="0.9249874532983885"/>
    <n v="0.92498745329838838"/>
    <n v="7.5012546701611504E-2"/>
    <n v="14901607"/>
  </r>
  <r>
    <d v="2022-03-01T00:00:00"/>
    <x v="155"/>
    <n v="148070"/>
    <n v="18114"/>
    <n v="129956"/>
    <n v="11955869"/>
    <n v="86743"/>
    <n v="87917"/>
    <n v="-1174"/>
    <n v="17977828"/>
    <n v="128782"/>
    <n v="8788000"/>
    <n v="38516138"/>
    <n v="89665"/>
    <n v="-9.116180832725071E-3"/>
    <n v="1.0091161808327251"/>
    <n v="1.0091161808327251"/>
    <n v="-9.1161808327251403E-3"/>
    <n v="14940912"/>
  </r>
  <r>
    <d v="2022-06-01T00:00:00"/>
    <x v="155"/>
    <n v="286238"/>
    <n v="16933"/>
    <n v="269305"/>
    <n v="12225174"/>
    <n v="93563"/>
    <n v="77886"/>
    <n v="15677"/>
    <n v="17993505"/>
    <n v="284982"/>
    <n v="8788000"/>
    <n v="38644920"/>
    <n v="128782"/>
    <n v="5.5010491890715905E-2"/>
    <n v="0.94498950810928406"/>
    <n v="0.94498950810928406"/>
    <n v="5.501049189071594E-2"/>
    <n v="14996014"/>
  </r>
  <r>
    <d v="2022-09-01T00:00:00"/>
    <x v="155"/>
    <n v="365625"/>
    <n v="24959"/>
    <n v="340666"/>
    <n v="12565840"/>
    <n v="98438"/>
    <n v="76651"/>
    <n v="21787"/>
    <n v="18015292"/>
    <n v="362453"/>
    <n v="8788000"/>
    <n v="38929902"/>
    <n v="284982"/>
    <n v="6.0109862520106055E-2"/>
    <n v="0.93989013747989392"/>
    <n v="0.93989013747989392"/>
    <n v="6.0109862520106083E-2"/>
    <n v="15109416"/>
  </r>
  <r>
    <d v="2022-12-01T00:00:00"/>
    <x v="155"/>
    <n v="285792"/>
    <n v="18162"/>
    <n v="267630"/>
    <n v="12833470"/>
    <n v="90292"/>
    <n v="84029"/>
    <n v="6263"/>
    <n v="18021555"/>
    <n v="273893"/>
    <n v="8788000"/>
    <n v="39292355"/>
    <n v="362453"/>
    <n v="2.2866593888854408E-2"/>
    <n v="0.97713340611114563"/>
    <n v="0.97713340611114563"/>
    <n v="2.286659388885437E-2"/>
    <n v="15262660"/>
  </r>
  <r>
    <d v="2023-03-01T00:00:00"/>
    <x v="156"/>
    <m/>
    <m/>
    <m/>
    <m/>
    <m/>
    <m/>
    <m/>
    <m/>
    <m/>
    <m/>
    <n v="39566248"/>
    <n v="273893"/>
    <m/>
    <m/>
    <m/>
    <m/>
    <n v="153864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D6D4E-18C2-0044-B071-39670F20020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59" firstHeaderRow="0" firstDataRow="1" firstDataCol="1"/>
  <pivotFields count="19">
    <pivotField showAll="0"/>
    <pivotField axis="axisRow" numFmtId="49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Migration" fld="4" baseField="0" baseItem="0"/>
    <dataField name="Sum of natGrowth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W6"/>
  <sheetViews>
    <sheetView workbookViewId="0">
      <pane xSplit="1" topLeftCell="B1" activePane="topRight" state="frozen"/>
      <selection pane="topRight" activeCell="A6" sqref="A6"/>
    </sheetView>
  </sheetViews>
  <sheetFormatPr baseColWidth="10" defaultRowHeight="16" x14ac:dyDescent="0.2"/>
  <cols>
    <col min="1" max="1" width="29.5" bestFit="1" customWidth="1"/>
  </cols>
  <sheetData>
    <row r="1" spans="1:3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09" x14ac:dyDescent="0.2">
      <c r="A2" t="s">
        <v>309</v>
      </c>
      <c r="B2" s="1">
        <v>12738</v>
      </c>
      <c r="C2" s="1">
        <v>21176</v>
      </c>
      <c r="D2" s="1">
        <v>25078</v>
      </c>
      <c r="E2" s="1">
        <v>12727</v>
      </c>
      <c r="F2" s="1">
        <v>8009</v>
      </c>
      <c r="G2" s="1">
        <v>13404</v>
      </c>
      <c r="H2" s="1">
        <v>18624</v>
      </c>
      <c r="I2" s="1">
        <v>24090</v>
      </c>
      <c r="J2" s="1">
        <v>23076</v>
      </c>
      <c r="K2" s="1">
        <v>34199</v>
      </c>
      <c r="L2" s="1">
        <v>33932</v>
      </c>
      <c r="M2" s="1">
        <v>34207</v>
      </c>
      <c r="N2" s="1">
        <v>23265</v>
      </c>
      <c r="O2" s="1">
        <v>30243</v>
      </c>
      <c r="P2" s="1">
        <v>22641</v>
      </c>
      <c r="Q2" s="1">
        <v>19068</v>
      </c>
      <c r="R2" s="1">
        <v>14470</v>
      </c>
      <c r="S2" s="1">
        <v>22816</v>
      </c>
      <c r="T2" s="1">
        <v>16964</v>
      </c>
      <c r="U2" s="1">
        <v>19662</v>
      </c>
      <c r="V2" s="1">
        <v>25914</v>
      </c>
      <c r="W2" s="1">
        <v>53871</v>
      </c>
      <c r="X2" s="1">
        <v>50100</v>
      </c>
      <c r="Y2" s="1">
        <v>64506</v>
      </c>
      <c r="Z2" s="1">
        <v>42743</v>
      </c>
      <c r="AA2" s="1">
        <v>55314</v>
      </c>
      <c r="AB2" s="1">
        <v>37239</v>
      </c>
      <c r="AC2" s="1">
        <v>29202</v>
      </c>
      <c r="AD2" s="1">
        <v>22937</v>
      </c>
      <c r="AE2" s="1">
        <v>55399</v>
      </c>
      <c r="AF2" s="1">
        <v>46762</v>
      </c>
      <c r="AG2" s="1">
        <v>43770</v>
      </c>
      <c r="AH2" s="1">
        <v>28223</v>
      </c>
      <c r="AI2" s="1">
        <v>57542</v>
      </c>
      <c r="AJ2" s="1">
        <v>41088</v>
      </c>
      <c r="AK2" s="1">
        <v>27374</v>
      </c>
      <c r="AL2" s="1">
        <v>17627</v>
      </c>
      <c r="AM2" s="1">
        <v>40790</v>
      </c>
      <c r="AN2" s="1">
        <v>28190</v>
      </c>
      <c r="AO2" s="1">
        <v>23339</v>
      </c>
      <c r="AP2" s="1">
        <v>18963</v>
      </c>
      <c r="AQ2" s="1">
        <v>50961</v>
      </c>
      <c r="AR2" s="1">
        <v>40085</v>
      </c>
      <c r="AS2" s="1">
        <v>54848</v>
      </c>
      <c r="AT2" s="1">
        <v>62460</v>
      </c>
      <c r="AU2" s="1">
        <v>119956</v>
      </c>
      <c r="AV2" s="1">
        <v>61850</v>
      </c>
      <c r="AW2" s="1">
        <v>37898</v>
      </c>
      <c r="AX2" s="1">
        <v>21243</v>
      </c>
      <c r="AY2" s="1">
        <v>46501</v>
      </c>
      <c r="AZ2" s="1">
        <v>32387</v>
      </c>
      <c r="BA2" s="1">
        <v>24720</v>
      </c>
      <c r="BB2" s="1">
        <v>16955</v>
      </c>
      <c r="BC2" s="1">
        <v>40134</v>
      </c>
      <c r="BD2" s="1">
        <v>28266</v>
      </c>
      <c r="BE2" s="1">
        <v>21573</v>
      </c>
      <c r="BF2" s="1">
        <v>16599</v>
      </c>
      <c r="BG2" s="1">
        <v>41442</v>
      </c>
      <c r="BH2" s="1">
        <v>25802</v>
      </c>
      <c r="BI2" s="1">
        <v>20268</v>
      </c>
      <c r="BJ2" s="1">
        <v>11839</v>
      </c>
      <c r="BK2" s="1">
        <v>24943</v>
      </c>
      <c r="BL2" s="1">
        <v>19386</v>
      </c>
      <c r="BM2" s="1">
        <v>15521</v>
      </c>
      <c r="BN2" s="1">
        <v>11762</v>
      </c>
      <c r="BO2" s="1">
        <v>22299</v>
      </c>
      <c r="BP2" s="1">
        <v>22507</v>
      </c>
      <c r="BQ2" s="1">
        <v>18018</v>
      </c>
      <c r="BR2" s="1">
        <v>13410</v>
      </c>
      <c r="BS2" s="1">
        <v>28034</v>
      </c>
      <c r="BT2" s="1">
        <v>27900</v>
      </c>
      <c r="BU2" s="1">
        <v>23807</v>
      </c>
      <c r="BV2" s="1">
        <v>17546</v>
      </c>
      <c r="BW2" s="1">
        <v>33777</v>
      </c>
      <c r="BX2" s="1">
        <v>33343</v>
      </c>
      <c r="BY2" s="1">
        <v>27940</v>
      </c>
      <c r="BZ2" s="1">
        <v>22279</v>
      </c>
      <c r="CA2" s="1">
        <v>40619</v>
      </c>
      <c r="CB2" s="1">
        <v>45511</v>
      </c>
      <c r="CC2" s="1">
        <v>38349</v>
      </c>
      <c r="CD2" s="1">
        <v>30713</v>
      </c>
      <c r="CE2" s="1">
        <v>55288</v>
      </c>
      <c r="CF2" s="1">
        <v>58533</v>
      </c>
      <c r="CG2" s="1">
        <v>50209</v>
      </c>
      <c r="CH2" s="1">
        <v>43989</v>
      </c>
      <c r="CI2" s="1">
        <v>64969</v>
      </c>
      <c r="CJ2" s="1">
        <v>65635</v>
      </c>
      <c r="CK2" s="1">
        <v>48283</v>
      </c>
      <c r="CL2" s="1">
        <v>35601</v>
      </c>
      <c r="CM2" s="1">
        <v>49738</v>
      </c>
      <c r="CN2" s="1">
        <v>51037</v>
      </c>
      <c r="CO2" s="1">
        <v>47598</v>
      </c>
      <c r="CP2" s="1">
        <v>30788</v>
      </c>
      <c r="CQ2" s="1">
        <v>40333</v>
      </c>
      <c r="CR2" s="1">
        <v>48571</v>
      </c>
      <c r="CS2" s="1">
        <v>41839</v>
      </c>
      <c r="CT2" s="1">
        <v>30783</v>
      </c>
      <c r="CU2" s="1">
        <v>40052</v>
      </c>
      <c r="CV2" s="1">
        <v>42488</v>
      </c>
      <c r="CW2" s="1">
        <v>34390</v>
      </c>
      <c r="CX2" s="1">
        <v>27899</v>
      </c>
      <c r="CY2" s="1">
        <v>31278</v>
      </c>
      <c r="CZ2" s="1">
        <v>34828</v>
      </c>
      <c r="DA2" s="1">
        <v>27895</v>
      </c>
      <c r="DB2" s="1">
        <v>23567</v>
      </c>
      <c r="DC2" s="1">
        <v>30746</v>
      </c>
      <c r="DD2" s="1">
        <v>32474</v>
      </c>
      <c r="DE2" s="1">
        <v>35219</v>
      </c>
      <c r="DF2" s="1">
        <v>26288</v>
      </c>
      <c r="DG2" s="1">
        <v>44545</v>
      </c>
      <c r="DH2" s="1">
        <v>49057</v>
      </c>
      <c r="DI2" s="1">
        <v>64310</v>
      </c>
      <c r="DJ2" s="1">
        <v>45302</v>
      </c>
      <c r="DK2" s="1">
        <v>58787</v>
      </c>
      <c r="DL2" s="1">
        <v>62312</v>
      </c>
      <c r="DM2" s="1">
        <v>52064</v>
      </c>
      <c r="DN2" s="1">
        <v>43448</v>
      </c>
      <c r="DO2" s="1">
        <v>51459</v>
      </c>
      <c r="DP2" s="1">
        <v>54550</v>
      </c>
      <c r="DQ2" s="1">
        <v>38424</v>
      </c>
      <c r="DR2" s="1">
        <v>32359</v>
      </c>
      <c r="DS2" s="1">
        <v>44695</v>
      </c>
      <c r="DT2" s="1">
        <v>41539</v>
      </c>
      <c r="DU2" s="1">
        <v>30836</v>
      </c>
      <c r="DV2" s="1">
        <v>26048</v>
      </c>
      <c r="DW2" s="1">
        <v>32508</v>
      </c>
      <c r="DX2" s="1">
        <v>33797</v>
      </c>
      <c r="DY2" s="1">
        <v>22561</v>
      </c>
      <c r="DZ2" s="1">
        <v>20332</v>
      </c>
      <c r="EA2" s="1">
        <v>24277</v>
      </c>
      <c r="EB2" s="1">
        <v>21948</v>
      </c>
      <c r="EC2" s="1">
        <v>19756</v>
      </c>
      <c r="ED2" s="1">
        <v>18866</v>
      </c>
      <c r="EE2" s="1">
        <v>23948</v>
      </c>
      <c r="EF2" s="1">
        <v>32052</v>
      </c>
      <c r="EG2" s="1">
        <v>37230</v>
      </c>
      <c r="EH2" s="1">
        <v>34349</v>
      </c>
      <c r="EI2" s="1">
        <v>40194</v>
      </c>
      <c r="EJ2" s="1">
        <v>37376</v>
      </c>
      <c r="EK2" s="1">
        <v>31579</v>
      </c>
      <c r="EL2" s="1">
        <v>26789</v>
      </c>
      <c r="EM2" s="1">
        <v>31494</v>
      </c>
      <c r="EN2" s="1">
        <v>35931</v>
      </c>
      <c r="EO2" s="1">
        <v>34580</v>
      </c>
      <c r="EP2" s="1">
        <v>29707</v>
      </c>
      <c r="EQ2" s="1">
        <v>35121</v>
      </c>
      <c r="ER2" s="1">
        <v>29700</v>
      </c>
      <c r="ES2" s="1">
        <v>26803</v>
      </c>
      <c r="ET2" s="1">
        <v>22002</v>
      </c>
      <c r="EU2" s="1">
        <v>22899</v>
      </c>
      <c r="EV2" s="1">
        <v>23008</v>
      </c>
      <c r="EW2" s="1">
        <v>21468</v>
      </c>
      <c r="EX2" s="1">
        <v>19052</v>
      </c>
      <c r="EY2" s="1">
        <v>25064</v>
      </c>
      <c r="EZ2" s="1">
        <v>24881</v>
      </c>
      <c r="FA2" s="1">
        <v>19602</v>
      </c>
      <c r="FB2" s="1">
        <v>18221</v>
      </c>
      <c r="FC2" s="1">
        <v>21221</v>
      </c>
      <c r="FD2" s="1">
        <v>24330</v>
      </c>
      <c r="FE2" s="1">
        <v>20567</v>
      </c>
      <c r="FF2" s="1">
        <v>19342</v>
      </c>
      <c r="FG2" s="1">
        <v>24418</v>
      </c>
      <c r="FH2" s="1">
        <v>26207</v>
      </c>
      <c r="FI2" s="1">
        <v>29376</v>
      </c>
      <c r="FJ2" s="1">
        <v>34688</v>
      </c>
      <c r="FK2" s="1">
        <v>40609</v>
      </c>
      <c r="FL2" s="1">
        <v>42535</v>
      </c>
      <c r="FM2" s="1">
        <v>34199</v>
      </c>
      <c r="FN2" s="1">
        <v>32999</v>
      </c>
      <c r="FO2" s="1">
        <v>42478</v>
      </c>
      <c r="FP2" s="1">
        <v>47242</v>
      </c>
      <c r="FQ2" s="1">
        <v>38815</v>
      </c>
      <c r="FR2" s="1">
        <v>40480</v>
      </c>
      <c r="FS2" s="1">
        <v>51095</v>
      </c>
      <c r="FT2" s="1">
        <v>53775</v>
      </c>
      <c r="FU2" s="1">
        <v>46166</v>
      </c>
      <c r="FV2" s="1">
        <v>43297</v>
      </c>
      <c r="FW2" s="1">
        <v>60119</v>
      </c>
      <c r="FX2" s="1">
        <v>62927</v>
      </c>
      <c r="FY2" s="1">
        <v>50081</v>
      </c>
      <c r="FZ2" s="1">
        <v>51621</v>
      </c>
      <c r="GA2" s="1">
        <v>56753</v>
      </c>
      <c r="GB2" s="1">
        <v>54876</v>
      </c>
      <c r="GC2" s="1">
        <v>69526</v>
      </c>
      <c r="GD2" s="1">
        <v>56579</v>
      </c>
      <c r="GE2" s="1">
        <v>63300</v>
      </c>
      <c r="GF2" s="1">
        <v>70126</v>
      </c>
      <c r="GG2" s="1">
        <v>64851</v>
      </c>
      <c r="GH2" s="1">
        <v>62298</v>
      </c>
      <c r="GI2" s="1">
        <v>69615</v>
      </c>
      <c r="GJ2" s="1">
        <v>71534</v>
      </c>
      <c r="GK2" s="1">
        <v>53307</v>
      </c>
      <c r="GL2" s="1">
        <v>50665</v>
      </c>
      <c r="GM2" s="1">
        <v>59854</v>
      </c>
      <c r="GN2" s="1">
        <v>66559</v>
      </c>
      <c r="GO2" s="1">
        <v>47317</v>
      </c>
      <c r="GP2" s="1">
        <v>50904</v>
      </c>
      <c r="GQ2" s="1">
        <v>55958</v>
      </c>
      <c r="GR2" s="1">
        <v>58259</v>
      </c>
      <c r="GS2" s="1">
        <v>47754</v>
      </c>
      <c r="GT2" s="1">
        <v>51288</v>
      </c>
      <c r="GU2" s="1">
        <v>60177</v>
      </c>
      <c r="GV2" s="1">
        <v>62750</v>
      </c>
      <c r="GW2" s="1">
        <v>51846</v>
      </c>
      <c r="GX2" s="1">
        <v>52844</v>
      </c>
      <c r="GY2" s="1">
        <v>57417</v>
      </c>
      <c r="GZ2" s="1">
        <v>60845</v>
      </c>
      <c r="HA2" s="1">
        <v>44928</v>
      </c>
      <c r="HB2" s="1">
        <v>42813</v>
      </c>
      <c r="HC2" s="1">
        <v>45873</v>
      </c>
      <c r="HD2" s="1">
        <v>47317</v>
      </c>
      <c r="HE2" s="1">
        <v>38181</v>
      </c>
      <c r="HF2" s="1">
        <v>40153</v>
      </c>
      <c r="HG2" s="1">
        <v>47543</v>
      </c>
      <c r="HH2" s="1">
        <v>53841</v>
      </c>
      <c r="HI2" s="1">
        <v>48434</v>
      </c>
      <c r="HJ2" s="1">
        <v>45564</v>
      </c>
      <c r="HK2" s="1">
        <v>57871</v>
      </c>
      <c r="HL2" s="1">
        <v>66518</v>
      </c>
      <c r="HM2" s="1">
        <v>57476</v>
      </c>
      <c r="HN2" s="1">
        <v>58485</v>
      </c>
      <c r="HO2" s="1">
        <v>70048</v>
      </c>
      <c r="HP2" s="1">
        <v>69951</v>
      </c>
      <c r="HQ2" s="1">
        <v>52154</v>
      </c>
      <c r="HR2" s="1">
        <v>61589</v>
      </c>
      <c r="HS2" s="1">
        <v>72711</v>
      </c>
      <c r="HT2" s="1">
        <v>52919</v>
      </c>
      <c r="HU2" s="1">
        <v>41830</v>
      </c>
      <c r="HV2" s="1">
        <v>45558</v>
      </c>
      <c r="HW2" s="1">
        <v>58863</v>
      </c>
      <c r="HX2" s="1">
        <v>63340</v>
      </c>
      <c r="HY2" s="1">
        <v>53588</v>
      </c>
      <c r="HZ2" s="1">
        <v>54914</v>
      </c>
      <c r="IA2" s="1">
        <v>67241</v>
      </c>
      <c r="IB2" s="1">
        <v>65579</v>
      </c>
      <c r="IC2" s="1">
        <v>48090</v>
      </c>
      <c r="ID2" s="1">
        <v>56438</v>
      </c>
      <c r="IE2" s="1">
        <v>74471</v>
      </c>
      <c r="IF2" s="1">
        <v>75945</v>
      </c>
      <c r="IG2" s="1">
        <v>55386</v>
      </c>
      <c r="IH2" s="1">
        <v>55134</v>
      </c>
      <c r="II2" s="1">
        <v>67909</v>
      </c>
      <c r="IJ2" s="1">
        <v>70356</v>
      </c>
      <c r="IK2" s="1">
        <v>58245</v>
      </c>
      <c r="IL2" s="1">
        <v>47875</v>
      </c>
      <c r="IM2" s="1">
        <v>61649</v>
      </c>
      <c r="IN2" s="1">
        <v>71657</v>
      </c>
      <c r="IO2" s="1">
        <v>55573</v>
      </c>
      <c r="IP2" s="1">
        <v>53145</v>
      </c>
      <c r="IQ2" s="1">
        <v>69247</v>
      </c>
      <c r="IR2" s="1">
        <v>71312</v>
      </c>
      <c r="IS2" s="1">
        <v>53543</v>
      </c>
      <c r="IT2" s="1">
        <v>50783</v>
      </c>
      <c r="IU2" s="1">
        <v>69651</v>
      </c>
      <c r="IV2" s="1">
        <v>75390</v>
      </c>
      <c r="IW2" s="1">
        <v>56353</v>
      </c>
      <c r="IX2" s="1">
        <v>58041</v>
      </c>
      <c r="IY2" s="1">
        <v>80797</v>
      </c>
      <c r="IZ2" s="1">
        <v>84292</v>
      </c>
      <c r="JA2" s="1">
        <v>57552</v>
      </c>
      <c r="JB2" s="1">
        <v>49570</v>
      </c>
      <c r="JC2" s="1">
        <v>67696</v>
      </c>
      <c r="JD2" s="1">
        <v>71864</v>
      </c>
      <c r="JE2" s="1">
        <v>59603</v>
      </c>
      <c r="JF2" s="1">
        <v>55563</v>
      </c>
      <c r="JG2" s="1">
        <v>73006</v>
      </c>
      <c r="JH2" s="1">
        <v>66902</v>
      </c>
      <c r="JI2" s="1">
        <v>62338</v>
      </c>
      <c r="JJ2" s="1">
        <v>58253</v>
      </c>
      <c r="JK2" s="1">
        <v>75608</v>
      </c>
      <c r="JL2" s="1">
        <v>65406</v>
      </c>
      <c r="JM2" s="1">
        <v>59771</v>
      </c>
      <c r="JN2" s="1">
        <v>64458</v>
      </c>
      <c r="JO2" s="1">
        <v>78289</v>
      </c>
      <c r="JP2" s="1">
        <v>65542</v>
      </c>
      <c r="JQ2" s="1">
        <v>52007</v>
      </c>
      <c r="JR2" s="1">
        <v>51123</v>
      </c>
      <c r="JS2" s="1">
        <v>72091</v>
      </c>
      <c r="JT2" s="1">
        <v>78902</v>
      </c>
      <c r="JU2" s="1">
        <v>69741</v>
      </c>
      <c r="JV2" s="1">
        <v>86247</v>
      </c>
      <c r="JW2" s="1">
        <v>88302</v>
      </c>
      <c r="JX2" s="1">
        <v>68242</v>
      </c>
      <c r="JY2" s="1">
        <v>53614</v>
      </c>
      <c r="JZ2" s="1">
        <v>72839</v>
      </c>
      <c r="KA2" s="1">
        <v>78012</v>
      </c>
      <c r="KB2" s="1">
        <v>70109</v>
      </c>
      <c r="KC2" s="1">
        <v>65530</v>
      </c>
      <c r="KD2" s="1">
        <v>80007</v>
      </c>
      <c r="KE2" s="1">
        <v>87679</v>
      </c>
      <c r="KF2" s="1">
        <v>82283</v>
      </c>
      <c r="KG2" s="1">
        <v>71080</v>
      </c>
      <c r="KH2" s="1">
        <v>65957</v>
      </c>
      <c r="KI2" s="1">
        <v>94281</v>
      </c>
      <c r="KJ2" s="1">
        <v>103719</v>
      </c>
      <c r="KK2" s="1">
        <v>77235</v>
      </c>
      <c r="KL2" s="1">
        <v>69133</v>
      </c>
      <c r="KM2" s="1">
        <v>34070</v>
      </c>
      <c r="KN2" s="1">
        <v>40116</v>
      </c>
      <c r="KO2" s="1">
        <v>41267</v>
      </c>
      <c r="KP2" s="1">
        <v>70487</v>
      </c>
      <c r="KQ2" s="1">
        <v>74438</v>
      </c>
      <c r="KR2" s="1">
        <v>122911</v>
      </c>
      <c r="KS2" s="1">
        <v>138190</v>
      </c>
      <c r="KT2" s="1">
        <v>113769</v>
      </c>
      <c r="KU2" s="1">
        <v>118114</v>
      </c>
      <c r="KV2" s="1">
        <v>122145</v>
      </c>
      <c r="KW2" s="1">
        <v>83152</v>
      </c>
    </row>
    <row r="3" spans="1:309" x14ac:dyDescent="0.2">
      <c r="A3" t="s">
        <v>310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v>13637</v>
      </c>
      <c r="Y3" s="1">
        <v>13637</v>
      </c>
      <c r="Z3" s="1">
        <v>13637</v>
      </c>
      <c r="AA3" s="1">
        <v>14685</v>
      </c>
      <c r="AB3" s="1">
        <v>16563</v>
      </c>
      <c r="AC3" s="1">
        <v>15674</v>
      </c>
      <c r="AD3" s="1">
        <v>12550</v>
      </c>
      <c r="AE3" s="1">
        <v>13093</v>
      </c>
      <c r="AF3" s="1">
        <v>16152</v>
      </c>
      <c r="AG3" s="1">
        <v>16180</v>
      </c>
      <c r="AH3" s="1">
        <v>12025</v>
      </c>
      <c r="AI3" s="1">
        <v>13332</v>
      </c>
      <c r="AJ3" s="1">
        <v>16274</v>
      </c>
      <c r="AK3" s="1">
        <v>15519</v>
      </c>
      <c r="AL3" s="1">
        <v>12047</v>
      </c>
      <c r="AM3" s="1">
        <v>13467</v>
      </c>
      <c r="AN3" s="1">
        <v>19361</v>
      </c>
      <c r="AO3" s="1">
        <v>17018</v>
      </c>
      <c r="AP3" s="1">
        <v>14158</v>
      </c>
      <c r="AQ3" s="1">
        <v>17577</v>
      </c>
      <c r="AR3" s="1">
        <v>19156</v>
      </c>
      <c r="AS3" s="1">
        <v>17862</v>
      </c>
      <c r="AT3" s="1">
        <v>15429</v>
      </c>
      <c r="AU3" s="1">
        <v>16855</v>
      </c>
      <c r="AV3" s="1">
        <v>21296</v>
      </c>
      <c r="AW3" s="1">
        <v>20803</v>
      </c>
      <c r="AX3" s="1">
        <v>12965</v>
      </c>
      <c r="AY3" s="1">
        <v>14888</v>
      </c>
      <c r="AZ3" s="1">
        <v>17630</v>
      </c>
      <c r="BA3" s="1">
        <v>16198</v>
      </c>
      <c r="BB3" s="1">
        <v>12472</v>
      </c>
      <c r="BC3" s="1">
        <v>15133</v>
      </c>
      <c r="BD3" s="1">
        <v>21568</v>
      </c>
      <c r="BE3" s="1">
        <v>20016</v>
      </c>
      <c r="BF3" s="1">
        <v>15151</v>
      </c>
      <c r="BG3" s="1">
        <v>17599</v>
      </c>
      <c r="BH3" s="1">
        <v>22224</v>
      </c>
      <c r="BI3" s="1">
        <v>20622</v>
      </c>
      <c r="BJ3" s="1">
        <v>13984</v>
      </c>
      <c r="BK3" s="1">
        <v>17075</v>
      </c>
      <c r="BL3" s="1">
        <v>21561</v>
      </c>
      <c r="BM3" s="1">
        <v>19685</v>
      </c>
      <c r="BN3" s="1">
        <v>15506</v>
      </c>
      <c r="BO3" s="1">
        <v>16983</v>
      </c>
      <c r="BP3" s="1">
        <v>22683</v>
      </c>
      <c r="BQ3" s="1">
        <v>21568</v>
      </c>
      <c r="BR3" s="1">
        <v>17259</v>
      </c>
      <c r="BS3" s="1">
        <v>18687</v>
      </c>
      <c r="BT3" s="1">
        <v>24446</v>
      </c>
      <c r="BU3" s="1">
        <v>23171</v>
      </c>
      <c r="BV3" s="1">
        <v>18755</v>
      </c>
      <c r="BW3" s="1">
        <v>20659</v>
      </c>
      <c r="BX3" s="1">
        <v>28201</v>
      </c>
      <c r="BY3" s="1">
        <v>24815</v>
      </c>
      <c r="BZ3" s="1">
        <v>21039</v>
      </c>
      <c r="CA3" s="1">
        <v>23297</v>
      </c>
      <c r="CB3" s="1">
        <v>32175</v>
      </c>
      <c r="CC3" s="1">
        <v>28796</v>
      </c>
      <c r="CD3" s="1">
        <v>15677</v>
      </c>
      <c r="CE3" s="1">
        <v>17631</v>
      </c>
      <c r="CF3" s="1">
        <v>30120</v>
      </c>
      <c r="CG3" s="1">
        <v>28061</v>
      </c>
      <c r="CH3" s="1">
        <v>22833</v>
      </c>
      <c r="CI3" s="1">
        <v>24281</v>
      </c>
      <c r="CJ3" s="1">
        <v>32408</v>
      </c>
      <c r="CK3" s="1">
        <v>28940</v>
      </c>
      <c r="CL3" s="1">
        <v>24798</v>
      </c>
      <c r="CM3" s="1">
        <v>26187</v>
      </c>
      <c r="CN3" s="1">
        <v>26071</v>
      </c>
      <c r="CO3" s="1">
        <v>22980</v>
      </c>
      <c r="CP3" s="1">
        <v>19892</v>
      </c>
      <c r="CQ3" s="1">
        <v>21295</v>
      </c>
      <c r="CR3" s="1">
        <v>26342</v>
      </c>
      <c r="CS3" s="1">
        <v>22560</v>
      </c>
      <c r="CT3" s="1">
        <v>17651</v>
      </c>
      <c r="CU3" s="1">
        <v>19336</v>
      </c>
      <c r="CV3" s="1">
        <v>24273</v>
      </c>
      <c r="CW3" s="1">
        <v>19701</v>
      </c>
      <c r="CX3" s="1">
        <v>16594</v>
      </c>
      <c r="CY3" s="1">
        <v>16951</v>
      </c>
      <c r="CZ3" s="1">
        <v>19835</v>
      </c>
      <c r="DA3" s="1">
        <v>16717</v>
      </c>
      <c r="DB3" s="1">
        <v>14340</v>
      </c>
      <c r="DC3" s="1">
        <v>15142</v>
      </c>
      <c r="DD3" s="1">
        <v>19340</v>
      </c>
      <c r="DE3" s="1">
        <v>14416</v>
      </c>
      <c r="DF3" s="1">
        <v>13454</v>
      </c>
      <c r="DG3" s="1">
        <v>16640</v>
      </c>
      <c r="DH3" s="1">
        <v>26364</v>
      </c>
      <c r="DI3" s="1">
        <v>22025</v>
      </c>
      <c r="DJ3" s="1">
        <v>16430</v>
      </c>
      <c r="DK3" s="1">
        <v>18682</v>
      </c>
      <c r="DL3" s="1">
        <v>22047</v>
      </c>
      <c r="DM3" s="1">
        <v>20890</v>
      </c>
      <c r="DN3" s="1">
        <v>17989</v>
      </c>
      <c r="DO3" s="1">
        <v>17095</v>
      </c>
      <c r="DP3" s="1">
        <v>19095</v>
      </c>
      <c r="DQ3" s="1">
        <v>16537</v>
      </c>
      <c r="DR3" s="1">
        <v>14250</v>
      </c>
      <c r="DS3" s="1">
        <v>16832</v>
      </c>
      <c r="DT3" s="1">
        <v>18803</v>
      </c>
      <c r="DU3" s="1">
        <v>14478</v>
      </c>
      <c r="DV3" s="1">
        <v>10827</v>
      </c>
      <c r="DW3" s="1">
        <v>13699</v>
      </c>
      <c r="DX3" s="1">
        <v>20837</v>
      </c>
      <c r="DY3" s="1">
        <v>16046</v>
      </c>
      <c r="DZ3" s="1">
        <v>11992</v>
      </c>
      <c r="EA3" s="1">
        <v>14446</v>
      </c>
      <c r="EB3" s="1">
        <v>20924</v>
      </c>
      <c r="EC3" s="1">
        <v>16112</v>
      </c>
      <c r="ED3" s="1">
        <v>12044</v>
      </c>
      <c r="EE3" s="1">
        <v>13278</v>
      </c>
      <c r="EF3" s="1">
        <v>17929</v>
      </c>
      <c r="EG3" s="1">
        <v>11498</v>
      </c>
      <c r="EH3" s="1">
        <v>9376</v>
      </c>
      <c r="EI3" s="1">
        <v>11076</v>
      </c>
      <c r="EJ3" s="1">
        <v>14255</v>
      </c>
      <c r="EK3" s="1">
        <v>10518</v>
      </c>
      <c r="EL3" s="1">
        <v>8662</v>
      </c>
      <c r="EM3" s="1">
        <v>11428</v>
      </c>
      <c r="EN3" s="1">
        <v>17734</v>
      </c>
      <c r="EO3" s="1">
        <v>12228</v>
      </c>
      <c r="EP3" s="1">
        <v>11216</v>
      </c>
      <c r="EQ3" s="1">
        <v>13608</v>
      </c>
      <c r="ER3" s="1">
        <v>20895</v>
      </c>
      <c r="ES3" s="1">
        <v>13681</v>
      </c>
      <c r="ET3" s="1">
        <v>10694</v>
      </c>
      <c r="EU3" s="1">
        <v>13956</v>
      </c>
      <c r="EV3" s="1">
        <v>21186</v>
      </c>
      <c r="EW3" s="1">
        <v>12735</v>
      </c>
      <c r="EX3" s="1">
        <v>10655</v>
      </c>
      <c r="EY3" s="1">
        <v>13194</v>
      </c>
      <c r="EZ3" s="1">
        <v>18911</v>
      </c>
      <c r="FA3" s="1">
        <v>12481</v>
      </c>
      <c r="FB3" s="1">
        <v>11033</v>
      </c>
      <c r="FC3" s="1">
        <v>12777</v>
      </c>
      <c r="FD3" s="1">
        <v>19076</v>
      </c>
      <c r="FE3" s="1">
        <v>11289</v>
      </c>
      <c r="FF3" s="1">
        <v>8715</v>
      </c>
      <c r="FG3" s="1">
        <v>11515</v>
      </c>
      <c r="FH3" s="1">
        <v>17814</v>
      </c>
      <c r="FI3" s="1">
        <v>11055</v>
      </c>
      <c r="FJ3" s="1">
        <v>9104</v>
      </c>
      <c r="FK3" s="1">
        <v>9734</v>
      </c>
      <c r="FL3" s="1">
        <v>16179</v>
      </c>
      <c r="FM3" s="1">
        <v>9295</v>
      </c>
      <c r="FN3" s="1">
        <v>7499</v>
      </c>
      <c r="FO3" s="1">
        <v>8005</v>
      </c>
      <c r="FP3" s="1">
        <v>14322</v>
      </c>
      <c r="FQ3" s="1">
        <v>8894</v>
      </c>
      <c r="FR3" s="1">
        <v>7444</v>
      </c>
      <c r="FS3" s="1">
        <v>9735</v>
      </c>
      <c r="FT3" s="1">
        <v>14680</v>
      </c>
      <c r="FU3" s="1">
        <v>8849</v>
      </c>
      <c r="FV3" s="1">
        <v>7391</v>
      </c>
      <c r="FW3" s="1">
        <v>8840</v>
      </c>
      <c r="FX3" s="1">
        <v>14407</v>
      </c>
      <c r="FY3" s="1">
        <v>8974</v>
      </c>
      <c r="FZ3" s="1">
        <v>9217</v>
      </c>
      <c r="GA3" s="1">
        <v>11094</v>
      </c>
      <c r="GB3" s="1">
        <v>17713</v>
      </c>
      <c r="GC3" s="1">
        <v>10006</v>
      </c>
      <c r="GD3" s="1">
        <v>8385</v>
      </c>
      <c r="GE3" s="1">
        <v>9529</v>
      </c>
      <c r="GF3" s="1">
        <v>16921</v>
      </c>
      <c r="GG3" s="1">
        <v>9732</v>
      </c>
      <c r="GH3" s="1">
        <v>8106</v>
      </c>
      <c r="GI3" s="1">
        <v>9234</v>
      </c>
      <c r="GJ3" s="1">
        <v>17550</v>
      </c>
      <c r="GK3" s="1">
        <v>11828</v>
      </c>
      <c r="GL3" s="1">
        <v>8338</v>
      </c>
      <c r="GM3" s="1">
        <v>11740</v>
      </c>
      <c r="GN3" s="1">
        <v>21204</v>
      </c>
      <c r="GO3" s="1">
        <v>11999</v>
      </c>
      <c r="GP3" s="1">
        <v>7991</v>
      </c>
      <c r="GQ3" s="1">
        <v>10875</v>
      </c>
      <c r="GR3" s="1">
        <v>20191</v>
      </c>
      <c r="GS3" s="1">
        <v>11028</v>
      </c>
      <c r="GT3" s="1">
        <v>7126</v>
      </c>
      <c r="GU3" s="1">
        <v>10051</v>
      </c>
      <c r="GV3" s="1">
        <v>18995</v>
      </c>
      <c r="GW3" s="1">
        <v>11666</v>
      </c>
      <c r="GX3" s="1">
        <v>9234</v>
      </c>
      <c r="GY3" s="1">
        <v>12920</v>
      </c>
      <c r="GZ3" s="1">
        <v>20201</v>
      </c>
      <c r="HA3" s="1">
        <v>11908</v>
      </c>
      <c r="HB3" s="1">
        <v>8569</v>
      </c>
      <c r="HC3" s="1">
        <v>11138</v>
      </c>
      <c r="HD3" s="1">
        <v>19813</v>
      </c>
      <c r="HE3" s="1">
        <v>10319</v>
      </c>
      <c r="HF3" s="1">
        <v>7364</v>
      </c>
      <c r="HG3" s="1">
        <v>10512</v>
      </c>
      <c r="HH3" s="1">
        <v>18812</v>
      </c>
      <c r="HI3" s="1">
        <v>10821</v>
      </c>
      <c r="HJ3" s="1">
        <v>7843</v>
      </c>
      <c r="HK3" s="1">
        <v>10613</v>
      </c>
      <c r="HL3" s="1">
        <v>19583</v>
      </c>
      <c r="HM3" s="1">
        <v>10802</v>
      </c>
      <c r="HN3" s="1">
        <v>7652</v>
      </c>
      <c r="HO3" s="1">
        <v>9729</v>
      </c>
      <c r="HP3" s="1">
        <v>23167</v>
      </c>
      <c r="HQ3" s="1">
        <v>13040</v>
      </c>
      <c r="HR3" s="1">
        <v>6277</v>
      </c>
      <c r="HS3" s="1">
        <v>7665</v>
      </c>
      <c r="HT3" s="1">
        <v>20472</v>
      </c>
      <c r="HU3" s="1">
        <v>12307</v>
      </c>
      <c r="HV3" s="1">
        <v>10160</v>
      </c>
      <c r="HW3" s="1">
        <v>10951</v>
      </c>
      <c r="HX3" s="1">
        <v>19425</v>
      </c>
      <c r="HY3" s="1">
        <v>13148</v>
      </c>
      <c r="HZ3" s="1">
        <v>11824</v>
      </c>
      <c r="IA3" s="1">
        <v>13787</v>
      </c>
      <c r="IB3" s="1">
        <v>19631</v>
      </c>
      <c r="IC3" s="1">
        <v>13184</v>
      </c>
      <c r="ID3" s="1">
        <v>11479</v>
      </c>
      <c r="IE3" s="1">
        <v>13339</v>
      </c>
      <c r="IF3" s="1">
        <v>20348</v>
      </c>
      <c r="IG3" s="1">
        <v>13395</v>
      </c>
      <c r="IH3" s="1">
        <v>13094</v>
      </c>
      <c r="II3" s="1">
        <v>14575</v>
      </c>
      <c r="IJ3" s="1">
        <v>21980</v>
      </c>
      <c r="IK3" s="1">
        <v>15058</v>
      </c>
      <c r="IL3" s="1">
        <v>13692</v>
      </c>
      <c r="IM3" s="1">
        <v>15782</v>
      </c>
      <c r="IN3" s="1">
        <v>22281</v>
      </c>
      <c r="IO3" s="1">
        <v>14656</v>
      </c>
      <c r="IP3" s="1">
        <v>13699</v>
      </c>
      <c r="IQ3" s="1">
        <v>15522</v>
      </c>
      <c r="IR3" s="1">
        <v>22314</v>
      </c>
      <c r="IS3" s="1">
        <v>14699</v>
      </c>
      <c r="IT3" s="1">
        <v>12243</v>
      </c>
      <c r="IU3" s="1">
        <v>12275</v>
      </c>
      <c r="IV3" s="1">
        <v>18552</v>
      </c>
      <c r="IW3" s="1">
        <v>13357</v>
      </c>
      <c r="IX3" s="1">
        <v>12301</v>
      </c>
      <c r="IY3" s="1">
        <v>13836</v>
      </c>
      <c r="IZ3" s="1">
        <v>19826</v>
      </c>
      <c r="JA3" s="1">
        <v>13725</v>
      </c>
      <c r="JB3" s="1">
        <v>13747</v>
      </c>
      <c r="JC3" s="1">
        <v>14168</v>
      </c>
      <c r="JD3" s="1">
        <v>22222</v>
      </c>
      <c r="JE3" s="1">
        <v>14988</v>
      </c>
      <c r="JF3" s="1">
        <v>14120</v>
      </c>
      <c r="JG3" s="1">
        <v>14063</v>
      </c>
      <c r="JH3" s="1">
        <v>20315</v>
      </c>
      <c r="JI3" s="1">
        <v>13375</v>
      </c>
      <c r="JJ3" s="1">
        <v>14286</v>
      </c>
      <c r="JK3" s="1">
        <v>14153</v>
      </c>
      <c r="JL3" s="1">
        <v>19902</v>
      </c>
      <c r="JM3" s="1">
        <v>14368</v>
      </c>
      <c r="JN3" s="1">
        <v>14680</v>
      </c>
      <c r="JO3" s="1">
        <v>14772</v>
      </c>
      <c r="JP3" s="1">
        <v>21768</v>
      </c>
      <c r="JQ3" s="1">
        <v>14002</v>
      </c>
      <c r="JR3" s="1">
        <v>14989</v>
      </c>
      <c r="JS3" s="1">
        <v>15078</v>
      </c>
      <c r="JT3" s="1">
        <v>23493</v>
      </c>
      <c r="JU3" s="1">
        <v>15385</v>
      </c>
      <c r="JV3" s="1">
        <v>15111</v>
      </c>
      <c r="JW3" s="1">
        <v>13904</v>
      </c>
      <c r="JX3" s="1">
        <v>20517</v>
      </c>
      <c r="JY3" s="1">
        <v>13000</v>
      </c>
      <c r="JZ3" s="1">
        <v>13230</v>
      </c>
      <c r="KA3" s="1">
        <v>11883</v>
      </c>
      <c r="KB3" s="1">
        <v>16460</v>
      </c>
      <c r="KC3" s="1">
        <v>10641</v>
      </c>
      <c r="KD3" s="1">
        <v>12137</v>
      </c>
      <c r="KE3" s="1">
        <v>11342</v>
      </c>
      <c r="KF3" s="1">
        <v>15707</v>
      </c>
      <c r="KG3" s="1">
        <v>10702</v>
      </c>
      <c r="KH3" s="1">
        <v>10910</v>
      </c>
      <c r="KI3" s="1">
        <v>10018</v>
      </c>
      <c r="KJ3" s="1">
        <v>13909</v>
      </c>
      <c r="KK3" s="1">
        <v>8355</v>
      </c>
      <c r="KL3" s="1">
        <v>9200</v>
      </c>
      <c r="KM3" s="1">
        <v>3371</v>
      </c>
      <c r="KN3" s="1">
        <v>8225</v>
      </c>
      <c r="KO3" s="1">
        <v>7065</v>
      </c>
      <c r="KP3" s="1">
        <v>10662</v>
      </c>
      <c r="KQ3" s="1">
        <v>9886</v>
      </c>
      <c r="KR3" s="1">
        <v>15040</v>
      </c>
      <c r="KS3" s="1">
        <v>13137</v>
      </c>
      <c r="KT3" s="1">
        <v>11254</v>
      </c>
      <c r="KU3" s="1">
        <v>10338</v>
      </c>
      <c r="KV3" s="1">
        <v>16499</v>
      </c>
      <c r="KW3" s="1">
        <v>11241</v>
      </c>
    </row>
    <row r="4" spans="1:309" x14ac:dyDescent="0.2">
      <c r="A4" t="s">
        <v>311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 s="1">
        <v>11887</v>
      </c>
      <c r="DA4" s="1">
        <v>10014</v>
      </c>
      <c r="DB4" s="1">
        <v>8591</v>
      </c>
      <c r="DC4" s="1">
        <v>8965</v>
      </c>
      <c r="DD4" s="1">
        <v>11178</v>
      </c>
      <c r="DE4" s="1">
        <v>8329</v>
      </c>
      <c r="DF4" s="1">
        <v>7769</v>
      </c>
      <c r="DG4" s="1">
        <v>8841</v>
      </c>
      <c r="DH4" s="1">
        <v>11527</v>
      </c>
      <c r="DI4" s="1">
        <v>9632</v>
      </c>
      <c r="DJ4" s="1">
        <v>7181</v>
      </c>
      <c r="DK4" s="1">
        <v>8407</v>
      </c>
      <c r="DL4" s="1">
        <v>10499</v>
      </c>
      <c r="DM4" s="1">
        <v>9942</v>
      </c>
      <c r="DN4" s="1">
        <v>8563</v>
      </c>
      <c r="DO4" s="1">
        <v>8515</v>
      </c>
      <c r="DP4" s="1">
        <v>10375</v>
      </c>
      <c r="DQ4" s="1">
        <v>8983</v>
      </c>
      <c r="DR4" s="1">
        <v>7740</v>
      </c>
      <c r="DS4" s="1">
        <v>9301</v>
      </c>
      <c r="DT4" s="1">
        <v>10753</v>
      </c>
      <c r="DU4" s="1">
        <v>8277</v>
      </c>
      <c r="DV4" s="1">
        <v>6193</v>
      </c>
      <c r="DW4" s="1">
        <v>7527</v>
      </c>
      <c r="DX4" s="1">
        <v>10498</v>
      </c>
      <c r="DY4" s="1">
        <v>8085</v>
      </c>
      <c r="DZ4" s="1">
        <v>6044</v>
      </c>
      <c r="EA4" s="1">
        <v>7257</v>
      </c>
      <c r="EB4" s="1">
        <v>10442</v>
      </c>
      <c r="EC4" s="1">
        <v>8039</v>
      </c>
      <c r="ED4" s="1">
        <v>6014</v>
      </c>
      <c r="EE4" s="1">
        <v>7006</v>
      </c>
      <c r="EF4" s="1">
        <v>10501</v>
      </c>
      <c r="EG4" s="1">
        <v>6736</v>
      </c>
      <c r="EH4" s="1">
        <v>5490</v>
      </c>
      <c r="EI4" s="1">
        <v>6631</v>
      </c>
      <c r="EJ4" s="1">
        <v>8907</v>
      </c>
      <c r="EK4" s="1">
        <v>6574</v>
      </c>
      <c r="EL4" s="1">
        <v>5413</v>
      </c>
      <c r="EM4" s="1">
        <v>6150</v>
      </c>
      <c r="EN4" s="1">
        <v>8240</v>
      </c>
      <c r="EO4" s="1">
        <v>5645</v>
      </c>
      <c r="EP4" s="1">
        <v>5121</v>
      </c>
      <c r="EQ4" s="1">
        <v>6670</v>
      </c>
      <c r="ER4" s="1">
        <v>10011</v>
      </c>
      <c r="ES4" s="1">
        <v>6544</v>
      </c>
      <c r="ET4" s="1">
        <v>5068</v>
      </c>
      <c r="EU4" s="1">
        <v>6482</v>
      </c>
      <c r="EV4" s="1">
        <v>9581</v>
      </c>
      <c r="EW4" s="1">
        <v>5637</v>
      </c>
      <c r="EX4" s="1">
        <v>4661</v>
      </c>
      <c r="EY4" s="1">
        <v>6141</v>
      </c>
      <c r="EZ4" s="1">
        <v>9346</v>
      </c>
      <c r="FA4" s="1">
        <v>6029</v>
      </c>
      <c r="FB4" s="1">
        <v>5314</v>
      </c>
      <c r="FC4" s="1">
        <v>6379</v>
      </c>
      <c r="FD4" s="1">
        <v>9915</v>
      </c>
      <c r="FE4" s="1">
        <v>5703</v>
      </c>
      <c r="FF4" s="1">
        <v>4290</v>
      </c>
      <c r="FG4" s="1">
        <v>5893</v>
      </c>
      <c r="FH4" s="1">
        <v>5566</v>
      </c>
      <c r="FI4" s="1">
        <v>3118</v>
      </c>
      <c r="FJ4" s="1">
        <v>3271</v>
      </c>
      <c r="FK4" s="1">
        <v>4746</v>
      </c>
      <c r="FL4" s="1">
        <v>4765</v>
      </c>
      <c r="FM4" s="1">
        <v>2665</v>
      </c>
      <c r="FN4" s="1">
        <v>2803</v>
      </c>
      <c r="FO4" s="1">
        <v>4060</v>
      </c>
      <c r="FP4" s="1">
        <v>4696</v>
      </c>
      <c r="FQ4" s="1">
        <v>2627</v>
      </c>
      <c r="FR4" s="1">
        <v>2761</v>
      </c>
      <c r="FS4" s="1">
        <v>4003</v>
      </c>
      <c r="FT4" s="1">
        <v>4640</v>
      </c>
      <c r="FU4" s="1">
        <v>2598</v>
      </c>
      <c r="FV4" s="1">
        <v>2728</v>
      </c>
      <c r="FW4" s="1">
        <v>3960</v>
      </c>
      <c r="FX4" s="1">
        <v>5073</v>
      </c>
      <c r="FY4" s="1">
        <v>2840</v>
      </c>
      <c r="FZ4" s="1">
        <v>2978</v>
      </c>
      <c r="GA4" s="1">
        <v>4317</v>
      </c>
      <c r="GB4" s="1">
        <v>5302</v>
      </c>
      <c r="GC4" s="1">
        <v>2968</v>
      </c>
      <c r="GD4" s="1">
        <v>3114</v>
      </c>
      <c r="GE4" s="1">
        <v>4515</v>
      </c>
      <c r="GF4" s="1">
        <v>5092</v>
      </c>
      <c r="GG4" s="1">
        <v>2852</v>
      </c>
      <c r="GH4" s="1">
        <v>2991</v>
      </c>
      <c r="GI4" s="1">
        <v>4344</v>
      </c>
      <c r="GJ4" s="1">
        <v>5042</v>
      </c>
      <c r="GK4" s="1">
        <v>3313</v>
      </c>
      <c r="GL4" s="1">
        <v>3092</v>
      </c>
      <c r="GM4" s="1">
        <v>4911</v>
      </c>
      <c r="GN4" s="1">
        <v>6620</v>
      </c>
      <c r="GO4" s="1">
        <v>3151</v>
      </c>
      <c r="GP4" s="1">
        <v>3696</v>
      </c>
      <c r="GQ4" s="1">
        <v>4921</v>
      </c>
      <c r="GR4" s="1">
        <v>6814</v>
      </c>
      <c r="GS4" s="1">
        <v>3221</v>
      </c>
      <c r="GT4" s="1">
        <v>3041</v>
      </c>
      <c r="GU4" s="1">
        <v>5959</v>
      </c>
      <c r="GV4" s="1">
        <v>8313</v>
      </c>
      <c r="GW4" s="1">
        <v>2935</v>
      </c>
      <c r="GX4" s="1">
        <v>2895</v>
      </c>
      <c r="GY4" s="1">
        <v>4813</v>
      </c>
      <c r="GZ4" s="1">
        <v>6591</v>
      </c>
      <c r="HA4" s="1">
        <v>3224</v>
      </c>
      <c r="HB4" s="1">
        <v>3148</v>
      </c>
      <c r="HC4" s="1">
        <v>5708</v>
      </c>
      <c r="HD4" s="1">
        <v>6298</v>
      </c>
      <c r="HE4" s="1">
        <v>2511</v>
      </c>
      <c r="HF4" s="1">
        <v>3100</v>
      </c>
      <c r="HG4" s="1">
        <v>5582</v>
      </c>
      <c r="HH4" s="1">
        <v>6735</v>
      </c>
      <c r="HI4" s="1">
        <v>3124</v>
      </c>
      <c r="HJ4" s="1">
        <v>2747</v>
      </c>
      <c r="HK4" s="1">
        <v>5074</v>
      </c>
      <c r="HL4" s="1">
        <v>6940</v>
      </c>
      <c r="HM4" s="1">
        <v>2789</v>
      </c>
      <c r="HN4" s="1">
        <v>2794</v>
      </c>
      <c r="HO4" s="1">
        <v>5387</v>
      </c>
      <c r="HP4" s="1">
        <v>9319</v>
      </c>
      <c r="HQ4" s="1">
        <v>4573</v>
      </c>
      <c r="HR4" s="1">
        <v>4048</v>
      </c>
      <c r="HS4" s="1">
        <v>7787</v>
      </c>
      <c r="HT4" s="1">
        <v>10414</v>
      </c>
      <c r="HU4" s="1">
        <v>4786</v>
      </c>
      <c r="HV4" s="1">
        <v>5523</v>
      </c>
      <c r="HW4" s="1">
        <v>8534</v>
      </c>
      <c r="HX4" s="1">
        <v>11609</v>
      </c>
      <c r="HY4" s="1">
        <v>5031</v>
      </c>
      <c r="HZ4" s="1">
        <v>4843</v>
      </c>
      <c r="IA4" s="1">
        <v>8958</v>
      </c>
      <c r="IB4" s="1">
        <v>11848</v>
      </c>
      <c r="IC4" s="1">
        <v>5382</v>
      </c>
      <c r="ID4" s="1">
        <v>5098</v>
      </c>
      <c r="IE4" s="1">
        <v>9292</v>
      </c>
      <c r="IF4" s="1">
        <v>13537</v>
      </c>
      <c r="IG4" s="1">
        <v>5485</v>
      </c>
      <c r="IH4" s="1">
        <v>5644</v>
      </c>
      <c r="II4" s="1">
        <v>10045</v>
      </c>
      <c r="IJ4" s="1">
        <v>18670</v>
      </c>
      <c r="IK4" s="1">
        <v>5344</v>
      </c>
      <c r="IL4" s="1">
        <v>5574</v>
      </c>
      <c r="IM4" s="1">
        <v>9647</v>
      </c>
      <c r="IN4" s="1">
        <v>12568</v>
      </c>
      <c r="IO4" s="1">
        <v>5704</v>
      </c>
      <c r="IP4" s="1">
        <v>5506</v>
      </c>
      <c r="IQ4" s="1">
        <v>9798</v>
      </c>
      <c r="IR4" s="1">
        <v>11948</v>
      </c>
      <c r="IS4" s="1">
        <v>5236</v>
      </c>
      <c r="IT4" s="1">
        <v>5630</v>
      </c>
      <c r="IU4" s="1">
        <v>9255</v>
      </c>
      <c r="IV4" s="1">
        <v>12465</v>
      </c>
      <c r="IW4" s="1">
        <v>5989</v>
      </c>
      <c r="IX4" s="1">
        <v>5704</v>
      </c>
      <c r="IY4" s="1">
        <v>10338</v>
      </c>
      <c r="IZ4" s="1">
        <v>13733</v>
      </c>
      <c r="JA4" s="1">
        <v>6215</v>
      </c>
      <c r="JB4" s="1">
        <v>6018</v>
      </c>
      <c r="JC4" s="1">
        <v>11160</v>
      </c>
      <c r="JD4" s="1">
        <v>14070</v>
      </c>
      <c r="JE4" s="1">
        <v>6027</v>
      </c>
      <c r="JF4" s="1">
        <v>5984</v>
      </c>
      <c r="JG4" s="1">
        <v>11089</v>
      </c>
      <c r="JH4" s="1">
        <v>15023</v>
      </c>
      <c r="JI4" s="1">
        <v>5663</v>
      </c>
      <c r="JJ4" s="1">
        <v>5622</v>
      </c>
      <c r="JK4" s="1">
        <v>10686</v>
      </c>
      <c r="JL4" s="1">
        <v>16003</v>
      </c>
      <c r="JM4" s="1">
        <v>5556</v>
      </c>
      <c r="JN4" s="1">
        <v>5388</v>
      </c>
      <c r="JO4" s="1">
        <v>9942</v>
      </c>
      <c r="JP4" s="1">
        <v>15647</v>
      </c>
      <c r="JQ4" s="1">
        <v>6027</v>
      </c>
      <c r="JR4" s="1">
        <v>5431</v>
      </c>
      <c r="JS4" s="1">
        <v>11353</v>
      </c>
      <c r="JT4" s="1">
        <v>16797</v>
      </c>
      <c r="JU4" s="1">
        <v>5855</v>
      </c>
      <c r="JV4" s="1">
        <v>5951</v>
      </c>
      <c r="JW4" s="1">
        <v>11057</v>
      </c>
      <c r="JX4" s="1">
        <v>16882</v>
      </c>
      <c r="JY4" s="1">
        <v>5683</v>
      </c>
      <c r="JZ4" s="1">
        <v>5782</v>
      </c>
      <c r="KA4" s="1">
        <v>11409</v>
      </c>
      <c r="KB4" s="1">
        <v>16639</v>
      </c>
      <c r="KC4" s="1">
        <v>5993</v>
      </c>
      <c r="KD4" s="1">
        <v>5423</v>
      </c>
      <c r="KE4" s="1">
        <v>11062</v>
      </c>
      <c r="KF4" s="1">
        <v>17407</v>
      </c>
      <c r="KG4" s="1">
        <v>6074</v>
      </c>
      <c r="KH4" s="1">
        <v>5128</v>
      </c>
      <c r="KI4" s="1">
        <v>10482</v>
      </c>
      <c r="KJ4" s="1">
        <v>15202</v>
      </c>
      <c r="KK4" s="1">
        <v>5454</v>
      </c>
      <c r="KL4" s="1">
        <v>6151</v>
      </c>
      <c r="KM4" s="1">
        <v>3319</v>
      </c>
      <c r="KN4" s="1">
        <v>13378</v>
      </c>
      <c r="KO4" s="1">
        <v>5539</v>
      </c>
      <c r="KP4" s="1">
        <v>5262</v>
      </c>
      <c r="KQ4" s="1">
        <v>10754</v>
      </c>
      <c r="KR4" s="1">
        <v>17955</v>
      </c>
      <c r="KS4" s="1">
        <v>6268</v>
      </c>
      <c r="KT4" s="1">
        <v>5289</v>
      </c>
      <c r="KU4" s="1">
        <v>10814</v>
      </c>
      <c r="KV4" s="1">
        <v>18282</v>
      </c>
      <c r="KW4" s="1">
        <v>6378</v>
      </c>
    </row>
    <row r="5" spans="1:309" x14ac:dyDescent="0.2">
      <c r="A5" t="s">
        <v>312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 s="1">
        <v>6299</v>
      </c>
      <c r="GC5" s="1">
        <v>4632</v>
      </c>
      <c r="GD5" s="1">
        <v>4281</v>
      </c>
      <c r="GE5" s="1">
        <v>4529</v>
      </c>
      <c r="GF5" s="1">
        <v>6265</v>
      </c>
      <c r="GG5" s="1">
        <v>4652</v>
      </c>
      <c r="GH5" s="1">
        <v>4287</v>
      </c>
      <c r="GI5" s="1">
        <v>4540</v>
      </c>
      <c r="GJ5" s="1">
        <v>5972</v>
      </c>
      <c r="GK5" s="1">
        <v>4830</v>
      </c>
      <c r="GL5" s="1">
        <v>4132</v>
      </c>
      <c r="GM5" s="1">
        <v>4812</v>
      </c>
      <c r="GN5" s="1">
        <v>6487</v>
      </c>
      <c r="GO5" s="1">
        <v>4744</v>
      </c>
      <c r="GP5" s="1">
        <v>3984</v>
      </c>
      <c r="GQ5" s="1">
        <v>4530</v>
      </c>
      <c r="GR5" s="1">
        <v>6587</v>
      </c>
      <c r="GS5" s="1">
        <v>4718</v>
      </c>
      <c r="GT5" s="1">
        <v>3921</v>
      </c>
      <c r="GU5" s="1">
        <v>4519</v>
      </c>
      <c r="GV5" s="1">
        <v>7792</v>
      </c>
      <c r="GW5" s="1">
        <v>6019</v>
      </c>
      <c r="GX5" s="1">
        <v>5431</v>
      </c>
      <c r="GY5" s="1">
        <v>6322</v>
      </c>
      <c r="GZ5" s="1">
        <v>8178</v>
      </c>
      <c r="HA5" s="1">
        <v>6132</v>
      </c>
      <c r="HB5" s="1">
        <v>5310</v>
      </c>
      <c r="HC5" s="1">
        <v>5943</v>
      </c>
      <c r="HD5" s="1">
        <v>8471</v>
      </c>
      <c r="HE5" s="1">
        <v>5944</v>
      </c>
      <c r="HF5" s="1">
        <v>5157</v>
      </c>
      <c r="HG5" s="1">
        <v>5995</v>
      </c>
      <c r="HH5" s="1">
        <v>8196</v>
      </c>
      <c r="HI5" s="1">
        <v>6071</v>
      </c>
      <c r="HJ5" s="1">
        <v>5280</v>
      </c>
      <c r="HK5" s="1">
        <v>6017</v>
      </c>
      <c r="HL5" s="1">
        <v>8435</v>
      </c>
      <c r="HM5" s="1">
        <v>6086</v>
      </c>
      <c r="HN5" s="1">
        <v>5243</v>
      </c>
      <c r="HO5" s="1">
        <v>5799</v>
      </c>
      <c r="HP5" s="1">
        <v>9807</v>
      </c>
      <c r="HQ5" s="1">
        <v>7027</v>
      </c>
      <c r="HR5" s="1">
        <v>5171</v>
      </c>
      <c r="HS5" s="1">
        <v>5553</v>
      </c>
      <c r="HT5" s="1">
        <v>8681</v>
      </c>
      <c r="HU5" s="1">
        <v>6591</v>
      </c>
      <c r="HV5" s="1">
        <v>6043</v>
      </c>
      <c r="HW5" s="1">
        <v>6244</v>
      </c>
      <c r="HX5" s="1">
        <v>8044</v>
      </c>
      <c r="HY5" s="1">
        <v>6558</v>
      </c>
      <c r="HZ5" s="1">
        <v>6248</v>
      </c>
      <c r="IA5" s="1">
        <v>6710</v>
      </c>
      <c r="IB5" s="1">
        <v>8135</v>
      </c>
      <c r="IC5" s="1">
        <v>6597</v>
      </c>
      <c r="ID5" s="1">
        <v>6193</v>
      </c>
      <c r="IE5" s="1">
        <v>6634</v>
      </c>
      <c r="IF5" s="1">
        <v>8009</v>
      </c>
      <c r="IG5" s="1">
        <v>6451</v>
      </c>
      <c r="IH5" s="1">
        <v>6384</v>
      </c>
      <c r="II5" s="1">
        <v>6714</v>
      </c>
      <c r="IJ5" s="1">
        <v>5377</v>
      </c>
      <c r="IK5" s="1">
        <v>4411</v>
      </c>
      <c r="IL5" s="1">
        <v>4222</v>
      </c>
      <c r="IM5" s="1">
        <v>4513</v>
      </c>
      <c r="IN5" s="1">
        <v>5434</v>
      </c>
      <c r="IO5" s="1">
        <v>4368</v>
      </c>
      <c r="IP5" s="1">
        <v>4232</v>
      </c>
      <c r="IQ5" s="1">
        <v>4491</v>
      </c>
      <c r="IR5" s="1">
        <v>5678</v>
      </c>
      <c r="IS5" s="1">
        <v>4531</v>
      </c>
      <c r="IT5" s="1">
        <v>4156</v>
      </c>
      <c r="IU5" s="1">
        <v>4164</v>
      </c>
      <c r="IV5" s="1">
        <v>5276</v>
      </c>
      <c r="IW5" s="1">
        <v>4447</v>
      </c>
      <c r="IX5" s="1">
        <v>4277</v>
      </c>
      <c r="IY5" s="1">
        <v>4524</v>
      </c>
      <c r="IZ5" s="1">
        <v>5305</v>
      </c>
      <c r="JA5" s="1">
        <v>4383</v>
      </c>
      <c r="JB5" s="1">
        <v>4385</v>
      </c>
      <c r="JC5" s="1">
        <v>4449</v>
      </c>
      <c r="JD5" s="1">
        <v>7861</v>
      </c>
      <c r="JE5" s="1">
        <v>6387</v>
      </c>
      <c r="JF5" s="1">
        <v>6214</v>
      </c>
      <c r="JG5" s="1">
        <v>6201</v>
      </c>
      <c r="JH5" s="1">
        <v>7693</v>
      </c>
      <c r="JI5" s="1">
        <v>6204</v>
      </c>
      <c r="JJ5" s="1">
        <v>6399</v>
      </c>
      <c r="JK5" s="1">
        <v>6371</v>
      </c>
      <c r="JL5" s="1">
        <v>7497</v>
      </c>
      <c r="JM5" s="1">
        <v>6341</v>
      </c>
      <c r="JN5" s="1">
        <v>6406</v>
      </c>
      <c r="JO5" s="1">
        <v>6424</v>
      </c>
      <c r="JP5" s="1">
        <v>7741</v>
      </c>
      <c r="JQ5" s="1">
        <v>6167</v>
      </c>
      <c r="JR5" s="1">
        <v>6369</v>
      </c>
      <c r="JS5" s="1">
        <v>6388</v>
      </c>
      <c r="JT5" s="1">
        <v>7948</v>
      </c>
      <c r="JU5" s="1">
        <v>6352</v>
      </c>
      <c r="JV5" s="1">
        <v>6302</v>
      </c>
      <c r="JW5" s="1">
        <v>6062</v>
      </c>
      <c r="JX5" s="1">
        <v>8091</v>
      </c>
      <c r="JY5" s="1">
        <v>6360</v>
      </c>
      <c r="JZ5" s="1">
        <v>6416</v>
      </c>
      <c r="KA5" s="1">
        <v>6103</v>
      </c>
      <c r="KB5" s="1">
        <v>7853</v>
      </c>
      <c r="KC5" s="1">
        <v>6282</v>
      </c>
      <c r="KD5" s="1">
        <v>6687</v>
      </c>
      <c r="KE5" s="1">
        <v>6472</v>
      </c>
      <c r="KF5" s="1">
        <v>8057</v>
      </c>
      <c r="KG5" s="1">
        <v>6590</v>
      </c>
      <c r="KH5" s="1">
        <v>6651</v>
      </c>
      <c r="KI5" s="1">
        <v>6389</v>
      </c>
      <c r="KJ5" s="1">
        <v>9118</v>
      </c>
      <c r="KK5" s="1">
        <v>6878</v>
      </c>
      <c r="KL5" s="1">
        <v>7217</v>
      </c>
      <c r="KM5" s="1">
        <v>1896</v>
      </c>
      <c r="KN5" s="1">
        <v>3667</v>
      </c>
      <c r="KO5" s="1">
        <v>4254</v>
      </c>
      <c r="KP5" s="1">
        <v>5414</v>
      </c>
      <c r="KQ5" s="1">
        <v>5507</v>
      </c>
      <c r="KR5" s="1">
        <v>7960</v>
      </c>
      <c r="KS5" s="1">
        <v>9531</v>
      </c>
      <c r="KT5" s="1">
        <v>6860</v>
      </c>
      <c r="KU5" s="1">
        <v>6595</v>
      </c>
      <c r="KV5" s="1">
        <v>8460</v>
      </c>
      <c r="KW5" s="1">
        <v>6921</v>
      </c>
    </row>
    <row r="6" spans="1:309" x14ac:dyDescent="0.2">
      <c r="A6" t="s">
        <v>313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 s="1">
        <v>4311</v>
      </c>
      <c r="DA6" s="1">
        <v>-5049</v>
      </c>
      <c r="DB6" s="1">
        <v>1729</v>
      </c>
      <c r="DC6" s="1">
        <v>2006</v>
      </c>
      <c r="DD6" s="1">
        <v>4465</v>
      </c>
      <c r="DE6" s="1">
        <v>-5225</v>
      </c>
      <c r="DF6" s="1">
        <v>1790</v>
      </c>
      <c r="DG6" s="1">
        <v>6964</v>
      </c>
      <c r="DH6" s="1">
        <v>4872</v>
      </c>
      <c r="DI6" s="1">
        <v>-5698</v>
      </c>
      <c r="DJ6" s="1">
        <v>1954</v>
      </c>
      <c r="DK6" s="1">
        <v>-3129</v>
      </c>
      <c r="DL6" s="1">
        <v>4773</v>
      </c>
      <c r="DM6" s="1">
        <v>-5575</v>
      </c>
      <c r="DN6" s="1">
        <v>1910</v>
      </c>
      <c r="DO6" s="1">
        <v>6881</v>
      </c>
      <c r="DP6" s="1">
        <v>5188</v>
      </c>
      <c r="DQ6" s="1">
        <v>-6048</v>
      </c>
      <c r="DR6" s="1">
        <v>2070</v>
      </c>
      <c r="DS6" s="1">
        <v>-4208</v>
      </c>
      <c r="DT6" s="1">
        <v>5036</v>
      </c>
      <c r="DU6" s="1">
        <v>-5867</v>
      </c>
      <c r="DV6" s="1">
        <v>2009</v>
      </c>
      <c r="DW6" s="1">
        <v>-3180</v>
      </c>
      <c r="DX6" s="1">
        <v>4940</v>
      </c>
      <c r="DY6" s="1">
        <v>-5751</v>
      </c>
      <c r="DZ6" s="1">
        <v>1971</v>
      </c>
      <c r="EA6" s="1">
        <v>-4157</v>
      </c>
      <c r="EB6" s="1">
        <v>4785</v>
      </c>
      <c r="EC6" s="1">
        <v>-5569</v>
      </c>
      <c r="ED6" s="1">
        <v>1913</v>
      </c>
      <c r="EE6" s="1">
        <v>6861</v>
      </c>
      <c r="EF6" s="1">
        <v>5197</v>
      </c>
      <c r="EG6" s="1">
        <v>-6041</v>
      </c>
      <c r="EH6" s="1">
        <v>2075</v>
      </c>
      <c r="EI6" s="1">
        <v>13755</v>
      </c>
      <c r="EJ6" s="1">
        <v>5966</v>
      </c>
      <c r="EK6" s="1">
        <v>-6927</v>
      </c>
      <c r="EL6" s="1">
        <v>2377</v>
      </c>
      <c r="EM6" s="1">
        <v>11877</v>
      </c>
      <c r="EN6" s="1">
        <v>24834</v>
      </c>
      <c r="EO6" s="1">
        <v>-8807</v>
      </c>
      <c r="EP6" s="1">
        <v>-2403</v>
      </c>
      <c r="EQ6" s="1">
        <v>-1327</v>
      </c>
      <c r="ER6" s="1">
        <v>9199</v>
      </c>
      <c r="ES6" s="1">
        <v>-9196</v>
      </c>
      <c r="ET6" s="1">
        <v>1902</v>
      </c>
      <c r="EU6" s="1">
        <v>1865</v>
      </c>
      <c r="EV6" s="1">
        <v>7668</v>
      </c>
      <c r="EW6" s="1">
        <v>-7066</v>
      </c>
      <c r="EX6" s="1">
        <v>3260</v>
      </c>
      <c r="EY6" s="1">
        <v>1203</v>
      </c>
      <c r="EZ6" s="1">
        <v>5208</v>
      </c>
      <c r="FA6" s="1">
        <v>-10020</v>
      </c>
      <c r="FB6" s="1">
        <v>3787</v>
      </c>
      <c r="FC6" s="1">
        <v>4736</v>
      </c>
      <c r="FD6" s="1">
        <v>8516</v>
      </c>
      <c r="FE6" s="1">
        <v>-6058</v>
      </c>
      <c r="FF6" s="1">
        <v>7575</v>
      </c>
      <c r="FG6" s="1">
        <v>12403</v>
      </c>
      <c r="FH6" s="1">
        <v>21415</v>
      </c>
      <c r="FI6" s="1">
        <v>5144</v>
      </c>
      <c r="FJ6" s="1">
        <v>19750</v>
      </c>
      <c r="FK6" s="1">
        <v>12382</v>
      </c>
      <c r="FL6" s="1">
        <v>16532</v>
      </c>
      <c r="FM6" s="1">
        <v>-7765</v>
      </c>
      <c r="FN6" s="1">
        <v>9934</v>
      </c>
      <c r="FO6" s="1">
        <v>23476</v>
      </c>
      <c r="FP6" s="1">
        <v>51443</v>
      </c>
      <c r="FQ6" s="1">
        <v>24064</v>
      </c>
      <c r="FR6" s="1">
        <v>36398</v>
      </c>
      <c r="FS6" s="1">
        <v>28843</v>
      </c>
      <c r="FT6" s="1">
        <v>26073</v>
      </c>
      <c r="FU6" s="1">
        <v>-23958</v>
      </c>
      <c r="FV6" s="1">
        <v>17728</v>
      </c>
      <c r="FW6" s="1">
        <v>8986</v>
      </c>
      <c r="FX6" s="1">
        <v>4919</v>
      </c>
      <c r="FY6" s="1">
        <v>-42584</v>
      </c>
      <c r="FZ6" s="1">
        <v>-18010</v>
      </c>
      <c r="GA6" s="1">
        <v>2822</v>
      </c>
      <c r="GB6" s="1">
        <v>2338</v>
      </c>
      <c r="GC6" s="1">
        <v>-41811</v>
      </c>
      <c r="GD6">
        <v>164</v>
      </c>
      <c r="GE6" s="1">
        <v>-3610</v>
      </c>
      <c r="GF6" s="1">
        <v>2018</v>
      </c>
      <c r="GG6" s="1">
        <v>-30505</v>
      </c>
      <c r="GH6" s="1">
        <v>-20281</v>
      </c>
      <c r="GI6" s="1">
        <v>-22417</v>
      </c>
      <c r="GJ6" s="1">
        <v>3160</v>
      </c>
      <c r="GK6" s="1">
        <v>-23754</v>
      </c>
      <c r="GL6" s="1">
        <v>-1365</v>
      </c>
      <c r="GM6">
        <v>-237</v>
      </c>
      <c r="GN6" s="1">
        <v>5673</v>
      </c>
      <c r="GO6" s="1">
        <v>-20571</v>
      </c>
      <c r="GP6" s="1">
        <v>-3168</v>
      </c>
      <c r="GQ6" s="1">
        <v>3914</v>
      </c>
      <c r="GR6" s="1">
        <v>12352</v>
      </c>
      <c r="GS6" s="1">
        <v>-12929</v>
      </c>
      <c r="GT6" s="1">
        <v>-3960</v>
      </c>
      <c r="GU6" s="1">
        <v>3711</v>
      </c>
      <c r="GV6" s="1">
        <v>11482</v>
      </c>
      <c r="GW6" s="1">
        <v>-20900</v>
      </c>
      <c r="GX6" s="1">
        <v>2006</v>
      </c>
      <c r="GY6" s="1">
        <v>7594</v>
      </c>
      <c r="GZ6" s="1">
        <v>12484</v>
      </c>
      <c r="HA6" s="1">
        <v>-21293</v>
      </c>
      <c r="HB6">
        <v>367</v>
      </c>
      <c r="HC6" s="1">
        <v>4459</v>
      </c>
      <c r="HD6" s="1">
        <v>14716</v>
      </c>
      <c r="HE6" s="1">
        <v>-18621</v>
      </c>
      <c r="HF6" s="1">
        <v>5649</v>
      </c>
      <c r="HG6" s="1">
        <v>16573</v>
      </c>
      <c r="HH6" s="1">
        <v>22201</v>
      </c>
      <c r="HI6" s="1">
        <v>-21992</v>
      </c>
      <c r="HJ6" s="1">
        <v>11842</v>
      </c>
      <c r="HK6" s="1">
        <v>12981</v>
      </c>
      <c r="HL6" s="1">
        <v>23335</v>
      </c>
      <c r="HM6" s="1">
        <v>-19725</v>
      </c>
      <c r="HN6" s="1">
        <v>17268</v>
      </c>
      <c r="HO6" s="1">
        <v>18714</v>
      </c>
      <c r="HP6" s="1">
        <v>29574</v>
      </c>
      <c r="HQ6" s="1">
        <v>-18330</v>
      </c>
      <c r="HR6" s="1">
        <v>10837</v>
      </c>
      <c r="HS6" s="1">
        <v>11429</v>
      </c>
      <c r="HT6" s="1">
        <v>25945</v>
      </c>
      <c r="HU6" s="1">
        <v>-19078</v>
      </c>
      <c r="HV6" s="1">
        <v>15890</v>
      </c>
      <c r="HW6" s="1">
        <v>14014</v>
      </c>
      <c r="HX6" s="1">
        <v>12532</v>
      </c>
      <c r="HY6" s="1">
        <v>-19493</v>
      </c>
      <c r="HZ6" s="1">
        <v>8349</v>
      </c>
      <c r="IA6" s="1">
        <v>8960</v>
      </c>
      <c r="IB6" s="1">
        <v>16050</v>
      </c>
      <c r="IC6" s="1">
        <v>-19134</v>
      </c>
      <c r="ID6" s="1">
        <v>4867</v>
      </c>
      <c r="IE6" s="1">
        <v>7365</v>
      </c>
      <c r="IF6" s="1">
        <v>13792</v>
      </c>
      <c r="IG6" s="1">
        <v>-22865</v>
      </c>
      <c r="IH6" s="1">
        <v>10539</v>
      </c>
      <c r="II6" s="1">
        <v>14512</v>
      </c>
      <c r="IJ6" s="1">
        <v>15132</v>
      </c>
      <c r="IK6" s="1">
        <v>-27442</v>
      </c>
      <c r="IL6" s="1">
        <v>16985</v>
      </c>
      <c r="IM6" s="1">
        <v>22749</v>
      </c>
      <c r="IN6" s="1">
        <v>21513</v>
      </c>
      <c r="IO6" s="1">
        <v>-17289</v>
      </c>
      <c r="IP6" s="1">
        <v>16130</v>
      </c>
      <c r="IQ6" s="1">
        <v>31124</v>
      </c>
      <c r="IR6" s="1">
        <v>32543</v>
      </c>
      <c r="IS6" s="1">
        <v>-8128</v>
      </c>
      <c r="IT6" s="1">
        <v>23573</v>
      </c>
      <c r="IU6" s="1">
        <v>23898</v>
      </c>
      <c r="IV6" s="1">
        <v>26163</v>
      </c>
      <c r="IW6" s="1">
        <v>-17657</v>
      </c>
      <c r="IX6" s="1">
        <v>12495</v>
      </c>
      <c r="IY6" s="1">
        <v>13242</v>
      </c>
      <c r="IZ6" s="1">
        <v>20172</v>
      </c>
      <c r="JA6" s="1">
        <v>-33982</v>
      </c>
      <c r="JB6" s="1">
        <v>9741</v>
      </c>
      <c r="JC6" s="1">
        <v>18802</v>
      </c>
      <c r="JD6" s="1">
        <v>24904</v>
      </c>
      <c r="JE6" s="1">
        <v>-10622</v>
      </c>
      <c r="JF6" s="1">
        <v>13606</v>
      </c>
      <c r="JG6" s="1">
        <v>27526</v>
      </c>
      <c r="JH6" s="1">
        <v>30588</v>
      </c>
      <c r="JI6" s="1">
        <v>-25513</v>
      </c>
      <c r="JJ6" s="1">
        <v>14639</v>
      </c>
      <c r="JK6" s="1">
        <v>29807</v>
      </c>
      <c r="JL6" s="1">
        <v>38620</v>
      </c>
      <c r="JM6" s="1">
        <v>-30082</v>
      </c>
      <c r="JN6" s="1">
        <v>6046</v>
      </c>
      <c r="JO6" s="1">
        <v>18283</v>
      </c>
      <c r="JP6" s="1">
        <v>33889</v>
      </c>
      <c r="JQ6" s="1">
        <v>-41248</v>
      </c>
      <c r="JR6" s="1">
        <v>-11185</v>
      </c>
      <c r="JS6" s="1">
        <v>2179</v>
      </c>
      <c r="JT6" s="1">
        <v>20499</v>
      </c>
      <c r="JU6" s="1">
        <v>-26857</v>
      </c>
      <c r="JV6" s="1">
        <v>11855</v>
      </c>
      <c r="JW6" s="1">
        <v>30255</v>
      </c>
      <c r="JX6" s="1">
        <v>53068</v>
      </c>
      <c r="JY6" s="1">
        <v>-6887</v>
      </c>
      <c r="JZ6" s="1">
        <v>10183</v>
      </c>
      <c r="KA6" s="1">
        <v>46879</v>
      </c>
      <c r="KB6" s="1">
        <v>78234</v>
      </c>
      <c r="KC6" s="1">
        <v>2350</v>
      </c>
      <c r="KD6" s="1">
        <v>22477</v>
      </c>
      <c r="KE6" s="1">
        <v>59229</v>
      </c>
      <c r="KF6" s="1">
        <v>76362</v>
      </c>
      <c r="KG6" s="1">
        <v>-3461</v>
      </c>
      <c r="KH6" s="1">
        <v>30488</v>
      </c>
      <c r="KI6" s="1">
        <v>65112</v>
      </c>
      <c r="KJ6" s="1">
        <v>80013</v>
      </c>
      <c r="KK6" s="1">
        <v>15217</v>
      </c>
      <c r="KL6" s="1">
        <v>6462</v>
      </c>
      <c r="KM6" s="1">
        <v>-24348</v>
      </c>
      <c r="KN6" s="1">
        <v>-66091</v>
      </c>
      <c r="KO6" s="1">
        <v>-3151</v>
      </c>
      <c r="KP6" s="1">
        <v>14691</v>
      </c>
      <c r="KQ6" s="1">
        <v>12174</v>
      </c>
      <c r="KR6" s="1">
        <v>57767</v>
      </c>
      <c r="KS6" s="1">
        <v>-38851</v>
      </c>
      <c r="KT6" s="1">
        <v>29012</v>
      </c>
      <c r="KU6" s="1">
        <v>157310</v>
      </c>
      <c r="KV6" s="1">
        <v>225198</v>
      </c>
      <c r="KW6" s="1">
        <v>196262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D926-E67A-0742-8FFE-87213F9F597F}">
  <dimension ref="A1:KW6"/>
  <sheetViews>
    <sheetView workbookViewId="0">
      <selection activeCell="B3" sqref="B3"/>
    </sheetView>
  </sheetViews>
  <sheetFormatPr baseColWidth="10" defaultRowHeight="16" x14ac:dyDescent="0.2"/>
  <cols>
    <col min="1" max="1" width="29.5" bestFit="1" customWidth="1"/>
  </cols>
  <sheetData>
    <row r="1" spans="1:3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09" x14ac:dyDescent="0.2">
      <c r="A2" t="s">
        <v>309</v>
      </c>
      <c r="B2" s="1">
        <v>5319</v>
      </c>
      <c r="C2" s="1">
        <v>9006</v>
      </c>
      <c r="D2" s="1">
        <v>10151</v>
      </c>
      <c r="E2" s="1">
        <v>5128</v>
      </c>
      <c r="F2" s="1">
        <v>3544</v>
      </c>
      <c r="G2" s="1">
        <v>6524</v>
      </c>
      <c r="H2" s="1">
        <v>11042</v>
      </c>
      <c r="I2" s="1">
        <v>14433</v>
      </c>
      <c r="J2" s="1">
        <v>11504</v>
      </c>
      <c r="K2" s="1">
        <v>17594</v>
      </c>
      <c r="L2" s="1">
        <v>16433</v>
      </c>
      <c r="M2" s="1">
        <v>16090</v>
      </c>
      <c r="N2" s="1">
        <v>12422</v>
      </c>
      <c r="O2" s="1">
        <v>15310</v>
      </c>
      <c r="P2" s="1">
        <v>11240</v>
      </c>
      <c r="Q2" s="1">
        <v>9635</v>
      </c>
      <c r="R2" s="1">
        <v>7731</v>
      </c>
      <c r="S2" s="1">
        <v>11719</v>
      </c>
      <c r="T2" s="1">
        <v>8815</v>
      </c>
      <c r="U2" s="1">
        <v>10776</v>
      </c>
      <c r="V2" s="1">
        <v>14710</v>
      </c>
      <c r="W2" s="1">
        <v>30372</v>
      </c>
      <c r="X2" s="1">
        <v>26963</v>
      </c>
      <c r="Y2" s="1">
        <v>32797</v>
      </c>
      <c r="Z2" s="1">
        <v>23149</v>
      </c>
      <c r="AA2" s="1">
        <v>29323</v>
      </c>
      <c r="AB2" s="1">
        <v>18459</v>
      </c>
      <c r="AC2" s="1">
        <v>15128</v>
      </c>
      <c r="AD2" s="1">
        <v>11950</v>
      </c>
      <c r="AE2" s="1">
        <v>28819</v>
      </c>
      <c r="AF2" s="1">
        <v>24081</v>
      </c>
      <c r="AG2" s="1">
        <v>25270</v>
      </c>
      <c r="AH2" s="1">
        <v>16389</v>
      </c>
      <c r="AI2" s="1">
        <v>30712</v>
      </c>
      <c r="AJ2" s="1">
        <v>20942</v>
      </c>
      <c r="AK2" s="1">
        <v>14986</v>
      </c>
      <c r="AL2" s="1">
        <v>9338</v>
      </c>
      <c r="AM2" s="1">
        <v>21611</v>
      </c>
      <c r="AN2" s="1">
        <v>14153</v>
      </c>
      <c r="AO2" s="1">
        <v>12461</v>
      </c>
      <c r="AP2" s="1">
        <v>10209</v>
      </c>
      <c r="AQ2" s="1">
        <v>29183</v>
      </c>
      <c r="AR2" s="1">
        <v>21813</v>
      </c>
      <c r="AS2" s="1">
        <v>31644</v>
      </c>
      <c r="AT2" s="1">
        <v>32157</v>
      </c>
      <c r="AU2" s="1">
        <v>64000</v>
      </c>
      <c r="AV2" s="1">
        <v>30580</v>
      </c>
      <c r="AW2" s="1">
        <v>20360</v>
      </c>
      <c r="AX2" s="1">
        <v>10839</v>
      </c>
      <c r="AY2" s="1">
        <v>23564</v>
      </c>
      <c r="AZ2" s="1">
        <v>16156</v>
      </c>
      <c r="BA2" s="1">
        <v>13294</v>
      </c>
      <c r="BB2" s="1">
        <v>9318</v>
      </c>
      <c r="BC2" s="1">
        <v>21693</v>
      </c>
      <c r="BD2" s="1">
        <v>13993</v>
      </c>
      <c r="BE2" s="1">
        <v>10972</v>
      </c>
      <c r="BF2" s="1">
        <v>8809</v>
      </c>
      <c r="BG2" s="1">
        <v>22068</v>
      </c>
      <c r="BH2" s="1">
        <v>12907</v>
      </c>
      <c r="BI2" s="1">
        <v>10707</v>
      </c>
      <c r="BJ2" s="1">
        <v>6504</v>
      </c>
      <c r="BK2" s="1">
        <v>13083</v>
      </c>
      <c r="BL2" s="1">
        <v>9217</v>
      </c>
      <c r="BM2" s="1">
        <v>7714</v>
      </c>
      <c r="BN2" s="1">
        <v>5829</v>
      </c>
      <c r="BO2" s="1">
        <v>11404</v>
      </c>
      <c r="BP2" s="1">
        <v>10746</v>
      </c>
      <c r="BQ2" s="1">
        <v>9231</v>
      </c>
      <c r="BR2" s="1">
        <v>6721</v>
      </c>
      <c r="BS2" s="1">
        <v>15271</v>
      </c>
      <c r="BT2" s="1">
        <v>14382</v>
      </c>
      <c r="BU2" s="1">
        <v>12842</v>
      </c>
      <c r="BV2" s="1">
        <v>9646</v>
      </c>
      <c r="BW2" s="1">
        <v>19003</v>
      </c>
      <c r="BX2" s="1">
        <v>17186</v>
      </c>
      <c r="BY2" s="1">
        <v>15633</v>
      </c>
      <c r="BZ2" s="1">
        <v>12237</v>
      </c>
      <c r="CA2" s="1">
        <v>22953</v>
      </c>
      <c r="CB2" s="1">
        <v>23287</v>
      </c>
      <c r="CC2" s="1">
        <v>21225</v>
      </c>
      <c r="CD2" s="1">
        <v>17007</v>
      </c>
      <c r="CE2" s="1">
        <v>30859</v>
      </c>
      <c r="CF2" s="1">
        <v>31298</v>
      </c>
      <c r="CG2" s="1">
        <v>28457</v>
      </c>
      <c r="CH2" s="1">
        <v>23631</v>
      </c>
      <c r="CI2" s="1">
        <v>34588</v>
      </c>
      <c r="CJ2" s="1">
        <v>33413</v>
      </c>
      <c r="CK2" s="1">
        <v>25218</v>
      </c>
      <c r="CL2" s="1">
        <v>18980</v>
      </c>
      <c r="CM2" s="1">
        <v>26819</v>
      </c>
      <c r="CN2" s="1">
        <v>25467</v>
      </c>
      <c r="CO2" s="1">
        <v>24889</v>
      </c>
      <c r="CP2" s="1">
        <v>16177</v>
      </c>
      <c r="CQ2" s="1">
        <v>22018</v>
      </c>
      <c r="CR2" s="1">
        <v>25318</v>
      </c>
      <c r="CS2" s="1">
        <v>23075</v>
      </c>
      <c r="CT2" s="1">
        <v>17137</v>
      </c>
      <c r="CU2" s="1">
        <v>22235</v>
      </c>
      <c r="CV2" s="1">
        <v>22717</v>
      </c>
      <c r="CW2" s="1">
        <v>18643</v>
      </c>
      <c r="CX2" s="1">
        <v>14403</v>
      </c>
      <c r="CY2" s="1">
        <v>16558</v>
      </c>
      <c r="CZ2" s="1">
        <v>18896</v>
      </c>
      <c r="DA2" s="1">
        <v>14500</v>
      </c>
      <c r="DB2" s="1">
        <v>12173</v>
      </c>
      <c r="DC2" s="1">
        <v>16689</v>
      </c>
      <c r="DD2" s="1">
        <v>16428</v>
      </c>
      <c r="DE2" s="1">
        <v>18515</v>
      </c>
      <c r="DF2" s="1">
        <v>14858</v>
      </c>
      <c r="DG2" s="1">
        <v>25466</v>
      </c>
      <c r="DH2" s="1">
        <v>27337</v>
      </c>
      <c r="DI2" s="1">
        <v>35526</v>
      </c>
      <c r="DJ2" s="1">
        <v>25264</v>
      </c>
      <c r="DK2" s="1">
        <v>32242</v>
      </c>
      <c r="DL2" s="1">
        <v>33635</v>
      </c>
      <c r="DM2" s="1">
        <v>28974</v>
      </c>
      <c r="DN2" s="1">
        <v>24014</v>
      </c>
      <c r="DO2" s="1">
        <v>26253</v>
      </c>
      <c r="DP2" s="1">
        <v>27541</v>
      </c>
      <c r="DQ2" s="1">
        <v>20663</v>
      </c>
      <c r="DR2" s="1">
        <v>15790</v>
      </c>
      <c r="DS2" s="1">
        <v>21654</v>
      </c>
      <c r="DT2" s="1">
        <v>20291</v>
      </c>
      <c r="DU2" s="1">
        <v>14296</v>
      </c>
      <c r="DV2" s="1">
        <v>12549</v>
      </c>
      <c r="DW2" s="1">
        <v>16131</v>
      </c>
      <c r="DX2" s="1">
        <v>16961</v>
      </c>
      <c r="DY2" s="1">
        <v>10953</v>
      </c>
      <c r="DZ2" s="1">
        <v>9990</v>
      </c>
      <c r="EA2" s="1">
        <v>12082</v>
      </c>
      <c r="EB2" s="1">
        <v>10630</v>
      </c>
      <c r="EC2" s="1">
        <v>9695</v>
      </c>
      <c r="ED2" s="1">
        <v>8836</v>
      </c>
      <c r="EE2" s="1">
        <v>11607</v>
      </c>
      <c r="EF2" s="1">
        <v>14692</v>
      </c>
      <c r="EG2" s="1">
        <v>16844</v>
      </c>
      <c r="EH2" s="1">
        <v>15470</v>
      </c>
      <c r="EI2" s="1">
        <v>17530</v>
      </c>
      <c r="EJ2" s="1">
        <v>15778</v>
      </c>
      <c r="EK2" s="1">
        <v>13608</v>
      </c>
      <c r="EL2" s="1">
        <v>11290</v>
      </c>
      <c r="EM2" s="1">
        <v>13972</v>
      </c>
      <c r="EN2" s="1">
        <v>15558</v>
      </c>
      <c r="EO2" s="1">
        <v>14267</v>
      </c>
      <c r="EP2" s="1">
        <v>12465</v>
      </c>
      <c r="EQ2" s="1">
        <v>15580</v>
      </c>
      <c r="ER2" s="1">
        <v>13044</v>
      </c>
      <c r="ES2" s="1">
        <v>12026</v>
      </c>
      <c r="ET2" s="1">
        <v>9836</v>
      </c>
      <c r="EU2" s="1">
        <v>10045</v>
      </c>
      <c r="EV2" s="1">
        <v>10328</v>
      </c>
      <c r="EW2" s="1">
        <v>9912</v>
      </c>
      <c r="EX2" s="1">
        <v>8480</v>
      </c>
      <c r="EY2" s="1">
        <v>11532</v>
      </c>
      <c r="EZ2" s="1">
        <v>12111</v>
      </c>
      <c r="FA2" s="1">
        <v>9577</v>
      </c>
      <c r="FB2" s="1">
        <v>8742</v>
      </c>
      <c r="FC2" s="1">
        <v>10012</v>
      </c>
      <c r="FD2" s="1">
        <v>11700</v>
      </c>
      <c r="FE2" s="1">
        <v>10320</v>
      </c>
      <c r="FF2" s="1">
        <v>9462</v>
      </c>
      <c r="FG2" s="1">
        <v>11676</v>
      </c>
      <c r="FH2" s="1">
        <v>13501</v>
      </c>
      <c r="FI2" s="1">
        <v>15096</v>
      </c>
      <c r="FJ2" s="1">
        <v>18396</v>
      </c>
      <c r="FK2" s="1">
        <v>23259</v>
      </c>
      <c r="FL2" s="1">
        <v>23502</v>
      </c>
      <c r="FM2" s="1">
        <v>19624</v>
      </c>
      <c r="FN2" s="1">
        <v>18283</v>
      </c>
      <c r="FO2" s="1">
        <v>23716</v>
      </c>
      <c r="FP2" s="1">
        <v>25728</v>
      </c>
      <c r="FQ2" s="1">
        <v>21203</v>
      </c>
      <c r="FR2" s="1">
        <v>22791</v>
      </c>
      <c r="FS2" s="1">
        <v>28348</v>
      </c>
      <c r="FT2" s="1">
        <v>28380</v>
      </c>
      <c r="FU2" s="1">
        <v>25119</v>
      </c>
      <c r="FV2" s="1">
        <v>22910</v>
      </c>
      <c r="FW2" s="1">
        <v>32454</v>
      </c>
      <c r="FX2" s="1">
        <v>33109</v>
      </c>
      <c r="FY2" s="1">
        <v>26297</v>
      </c>
      <c r="FZ2" s="1">
        <v>27298</v>
      </c>
      <c r="GA2" s="1">
        <v>28509</v>
      </c>
      <c r="GB2" s="1">
        <v>26462</v>
      </c>
      <c r="GC2" s="1">
        <v>37806</v>
      </c>
      <c r="GD2" s="1">
        <v>30227</v>
      </c>
      <c r="GE2" s="1">
        <v>35211</v>
      </c>
      <c r="GF2" s="1">
        <v>37776</v>
      </c>
      <c r="GG2" s="1">
        <v>36033</v>
      </c>
      <c r="GH2" s="1">
        <v>33822</v>
      </c>
      <c r="GI2" s="1">
        <v>38331</v>
      </c>
      <c r="GJ2" s="1">
        <v>35922</v>
      </c>
      <c r="GK2" s="1">
        <v>26921</v>
      </c>
      <c r="GL2" s="1">
        <v>25326</v>
      </c>
      <c r="GM2" s="1">
        <v>32012</v>
      </c>
      <c r="GN2" s="1">
        <v>35127</v>
      </c>
      <c r="GO2" s="1">
        <v>25170</v>
      </c>
      <c r="GP2" s="1">
        <v>28605</v>
      </c>
      <c r="GQ2" s="1">
        <v>30828</v>
      </c>
      <c r="GR2" s="1">
        <v>31023</v>
      </c>
      <c r="GS2" s="1">
        <v>25488</v>
      </c>
      <c r="GT2" s="1">
        <v>27378</v>
      </c>
      <c r="GU2" s="1">
        <v>32072</v>
      </c>
      <c r="GV2" s="1">
        <v>33189</v>
      </c>
      <c r="GW2" s="1">
        <v>27080</v>
      </c>
      <c r="GX2" s="1">
        <v>27945</v>
      </c>
      <c r="GY2" s="1">
        <v>31187</v>
      </c>
      <c r="GZ2" s="1">
        <v>33992</v>
      </c>
      <c r="HA2" s="1">
        <v>24592</v>
      </c>
      <c r="HB2" s="1">
        <v>23017</v>
      </c>
      <c r="HC2" s="1">
        <v>24818</v>
      </c>
      <c r="HD2" s="1">
        <v>24834</v>
      </c>
      <c r="HE2" s="1">
        <v>19677</v>
      </c>
      <c r="HF2" s="1">
        <v>21111</v>
      </c>
      <c r="HG2" s="1">
        <v>26277</v>
      </c>
      <c r="HH2" s="1">
        <v>30234</v>
      </c>
      <c r="HI2" s="1">
        <v>26543</v>
      </c>
      <c r="HJ2" s="1">
        <v>25413</v>
      </c>
      <c r="HK2" s="1">
        <v>34554</v>
      </c>
      <c r="HL2" s="1">
        <v>39990</v>
      </c>
      <c r="HM2" s="1">
        <v>33545</v>
      </c>
      <c r="HN2" s="1">
        <v>34801</v>
      </c>
      <c r="HO2" s="1">
        <v>41662</v>
      </c>
      <c r="HP2" s="1">
        <v>42152</v>
      </c>
      <c r="HQ2" s="1">
        <v>30039</v>
      </c>
      <c r="HR2" s="1">
        <v>36136</v>
      </c>
      <c r="HS2" s="1">
        <v>44496</v>
      </c>
      <c r="HT2" s="1">
        <v>30426</v>
      </c>
      <c r="HU2" s="1">
        <v>22532</v>
      </c>
      <c r="HV2" s="1">
        <v>24990</v>
      </c>
      <c r="HW2" s="1">
        <v>31866</v>
      </c>
      <c r="HX2" s="1">
        <v>34239</v>
      </c>
      <c r="HY2" s="1">
        <v>28638</v>
      </c>
      <c r="HZ2" s="1">
        <v>28719</v>
      </c>
      <c r="IA2" s="1">
        <v>36346</v>
      </c>
      <c r="IB2" s="1">
        <v>34733</v>
      </c>
      <c r="IC2" s="1">
        <v>25298</v>
      </c>
      <c r="ID2" s="1">
        <v>29269</v>
      </c>
      <c r="IE2" s="1">
        <v>40485</v>
      </c>
      <c r="IF2" s="1">
        <v>40541</v>
      </c>
      <c r="IG2" s="1">
        <v>30238</v>
      </c>
      <c r="IH2" s="1">
        <v>27367</v>
      </c>
      <c r="II2" s="1">
        <v>34916</v>
      </c>
      <c r="IJ2" s="1">
        <v>34179</v>
      </c>
      <c r="IK2" s="1">
        <v>29444</v>
      </c>
      <c r="IL2" s="1">
        <v>22344</v>
      </c>
      <c r="IM2" s="1">
        <v>29478</v>
      </c>
      <c r="IN2" s="1">
        <v>33291</v>
      </c>
      <c r="IO2" s="1">
        <v>26227</v>
      </c>
      <c r="IP2" s="1">
        <v>23531</v>
      </c>
      <c r="IQ2" s="1">
        <v>32002</v>
      </c>
      <c r="IR2" s="1">
        <v>31798</v>
      </c>
      <c r="IS2" s="1">
        <v>23572</v>
      </c>
      <c r="IT2" s="1">
        <v>20963</v>
      </c>
      <c r="IU2" s="1">
        <v>29090</v>
      </c>
      <c r="IV2" s="1">
        <v>32979</v>
      </c>
      <c r="IW2" s="1">
        <v>23834</v>
      </c>
      <c r="IX2" s="1">
        <v>24448</v>
      </c>
      <c r="IY2" s="1">
        <v>35311</v>
      </c>
      <c r="IZ2" s="1">
        <v>34885</v>
      </c>
      <c r="JA2" s="1">
        <v>23471</v>
      </c>
      <c r="JB2" s="1">
        <v>19945</v>
      </c>
      <c r="JC2" s="1">
        <v>26719</v>
      </c>
      <c r="JD2" s="1">
        <v>28730</v>
      </c>
      <c r="JE2" s="1">
        <v>24043</v>
      </c>
      <c r="JF2" s="1">
        <v>20716</v>
      </c>
      <c r="JG2" s="1">
        <v>27773</v>
      </c>
      <c r="JH2" s="1">
        <v>25927</v>
      </c>
      <c r="JI2" s="1">
        <v>24707</v>
      </c>
      <c r="JJ2" s="1">
        <v>24823</v>
      </c>
      <c r="JK2" s="1">
        <v>30392</v>
      </c>
      <c r="JL2" s="1">
        <v>25553</v>
      </c>
      <c r="JM2" s="1">
        <v>22743</v>
      </c>
      <c r="JN2" s="1">
        <v>25472</v>
      </c>
      <c r="JO2" s="1">
        <v>28075</v>
      </c>
      <c r="JP2" s="1">
        <v>22952</v>
      </c>
      <c r="JQ2" s="1">
        <v>19244</v>
      </c>
      <c r="JR2" s="1">
        <v>19777</v>
      </c>
      <c r="JS2" s="1">
        <v>27699</v>
      </c>
      <c r="JT2" s="1">
        <v>29675</v>
      </c>
      <c r="JU2" s="1">
        <v>26515</v>
      </c>
      <c r="JV2" s="1">
        <v>31909</v>
      </c>
      <c r="JW2" s="1">
        <v>32247</v>
      </c>
      <c r="JX2" s="1">
        <v>24778</v>
      </c>
      <c r="JY2" s="1">
        <v>21128</v>
      </c>
      <c r="JZ2" s="1">
        <v>25278</v>
      </c>
      <c r="KA2" s="1">
        <v>27244</v>
      </c>
      <c r="KB2" s="1">
        <v>28050</v>
      </c>
      <c r="KC2" s="1">
        <v>31385</v>
      </c>
      <c r="KD2" s="1">
        <v>35261</v>
      </c>
      <c r="KE2" s="1">
        <v>37776</v>
      </c>
      <c r="KF2" s="1">
        <v>33229</v>
      </c>
      <c r="KG2" s="1">
        <v>31170</v>
      </c>
      <c r="KH2" s="1">
        <v>31160</v>
      </c>
      <c r="KI2" s="1">
        <v>43530</v>
      </c>
      <c r="KJ2" s="1">
        <v>45942</v>
      </c>
      <c r="KK2" s="1">
        <v>32781</v>
      </c>
      <c r="KL2" s="1">
        <v>32322</v>
      </c>
      <c r="KM2" s="1">
        <v>16067</v>
      </c>
      <c r="KN2" s="1">
        <v>17259</v>
      </c>
      <c r="KO2" s="1">
        <v>17315</v>
      </c>
      <c r="KP2" s="1">
        <v>34999</v>
      </c>
      <c r="KQ2" s="1">
        <v>38356</v>
      </c>
      <c r="KR2" s="1">
        <v>58990</v>
      </c>
      <c r="KS2" s="1">
        <v>66946</v>
      </c>
      <c r="KT2" s="1">
        <v>50617</v>
      </c>
      <c r="KU2" s="1">
        <v>50682</v>
      </c>
      <c r="KV2" s="1">
        <v>50124</v>
      </c>
      <c r="KW2" s="1">
        <v>33348</v>
      </c>
    </row>
    <row r="3" spans="1:309" x14ac:dyDescent="0.2">
      <c r="A3" t="s">
        <v>310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v>4581</v>
      </c>
      <c r="Y3" s="1">
        <v>4580</v>
      </c>
      <c r="Z3" s="1">
        <v>4581</v>
      </c>
      <c r="AA3" s="1">
        <v>4841</v>
      </c>
      <c r="AB3" s="1">
        <v>5272</v>
      </c>
      <c r="AC3" s="1">
        <v>4978</v>
      </c>
      <c r="AD3" s="1">
        <v>3955</v>
      </c>
      <c r="AE3" s="1">
        <v>4268</v>
      </c>
      <c r="AF3" s="1">
        <v>5442</v>
      </c>
      <c r="AG3" s="1">
        <v>5452</v>
      </c>
      <c r="AH3" s="1">
        <v>4067</v>
      </c>
      <c r="AI3" s="1">
        <v>4520</v>
      </c>
      <c r="AJ3" s="1">
        <v>5484</v>
      </c>
      <c r="AK3" s="1">
        <v>5232</v>
      </c>
      <c r="AL3" s="1">
        <v>4076</v>
      </c>
      <c r="AM3" s="1">
        <v>4587</v>
      </c>
      <c r="AN3" s="1">
        <v>6577</v>
      </c>
      <c r="AO3" s="1">
        <v>5791</v>
      </c>
      <c r="AP3" s="1">
        <v>4834</v>
      </c>
      <c r="AQ3" s="1">
        <v>6617</v>
      </c>
      <c r="AR3" s="1">
        <v>8959</v>
      </c>
      <c r="AS3" s="1">
        <v>8359</v>
      </c>
      <c r="AT3" s="1">
        <v>7230</v>
      </c>
      <c r="AU3" s="1">
        <v>7890</v>
      </c>
      <c r="AV3" s="1">
        <v>9949</v>
      </c>
      <c r="AW3" s="1">
        <v>9720</v>
      </c>
      <c r="AX3" s="1">
        <v>6088</v>
      </c>
      <c r="AY3" s="1">
        <v>6980</v>
      </c>
      <c r="AZ3" s="1">
        <v>8253</v>
      </c>
      <c r="BA3" s="1">
        <v>7589</v>
      </c>
      <c r="BB3" s="1">
        <v>5862</v>
      </c>
      <c r="BC3" s="1">
        <v>7094</v>
      </c>
      <c r="BD3" s="1">
        <v>10076</v>
      </c>
      <c r="BE3" s="1">
        <v>9356</v>
      </c>
      <c r="BF3" s="1">
        <v>7100</v>
      </c>
      <c r="BG3" s="1">
        <v>8236</v>
      </c>
      <c r="BH3" s="1">
        <v>10379</v>
      </c>
      <c r="BI3" s="1">
        <v>9636</v>
      </c>
      <c r="BJ3" s="1">
        <v>6559</v>
      </c>
      <c r="BK3" s="1">
        <v>7229</v>
      </c>
      <c r="BL3" s="1">
        <v>7371</v>
      </c>
      <c r="BM3" s="1">
        <v>6730</v>
      </c>
      <c r="BN3" s="1">
        <v>5302</v>
      </c>
      <c r="BO3" s="1">
        <v>5805</v>
      </c>
      <c r="BP3" s="1">
        <v>7747</v>
      </c>
      <c r="BQ3" s="1">
        <v>7366</v>
      </c>
      <c r="BR3" s="1">
        <v>5895</v>
      </c>
      <c r="BS3" s="1">
        <v>6380</v>
      </c>
      <c r="BT3" s="1">
        <v>8342</v>
      </c>
      <c r="BU3" s="1">
        <v>7907</v>
      </c>
      <c r="BV3" s="1">
        <v>6399</v>
      </c>
      <c r="BW3" s="1">
        <v>7060</v>
      </c>
      <c r="BX3" s="1">
        <v>9656</v>
      </c>
      <c r="BY3" s="1">
        <v>8497</v>
      </c>
      <c r="BZ3" s="1">
        <v>7204</v>
      </c>
      <c r="CA3" s="1">
        <v>7991</v>
      </c>
      <c r="CB3" s="1">
        <v>11066</v>
      </c>
      <c r="CC3" s="1">
        <v>9904</v>
      </c>
      <c r="CD3" s="1">
        <v>5392</v>
      </c>
      <c r="CE3" s="1">
        <v>6116</v>
      </c>
      <c r="CF3" s="1">
        <v>10015</v>
      </c>
      <c r="CG3" s="1">
        <v>9365</v>
      </c>
      <c r="CH3" s="1">
        <v>7625</v>
      </c>
      <c r="CI3" s="1">
        <v>8143</v>
      </c>
      <c r="CJ3" s="1">
        <v>10853</v>
      </c>
      <c r="CK3" s="1">
        <v>9698</v>
      </c>
      <c r="CL3" s="1">
        <v>8809</v>
      </c>
      <c r="CM3" s="1">
        <v>9616</v>
      </c>
      <c r="CN3" s="1">
        <v>10086</v>
      </c>
      <c r="CO3" s="1">
        <v>8943</v>
      </c>
      <c r="CP3" s="1">
        <v>9289</v>
      </c>
      <c r="CQ3" s="1">
        <v>9916</v>
      </c>
      <c r="CR3" s="1">
        <v>12170</v>
      </c>
      <c r="CS3" s="1">
        <v>10127</v>
      </c>
      <c r="CT3" s="1">
        <v>6726</v>
      </c>
      <c r="CU3" s="1">
        <v>7430</v>
      </c>
      <c r="CV3" s="1">
        <v>9443</v>
      </c>
      <c r="CW3" s="1">
        <v>7663</v>
      </c>
      <c r="CX3" s="1">
        <v>6669</v>
      </c>
      <c r="CY3" s="1">
        <v>7113</v>
      </c>
      <c r="CZ3" s="1">
        <v>9518</v>
      </c>
      <c r="DA3" s="1">
        <v>8022</v>
      </c>
      <c r="DB3" s="1">
        <v>6882</v>
      </c>
      <c r="DC3" s="1">
        <v>7265</v>
      </c>
      <c r="DD3" s="1">
        <v>9285</v>
      </c>
      <c r="DE3" s="1">
        <v>6921</v>
      </c>
      <c r="DF3" s="1">
        <v>6456</v>
      </c>
      <c r="DG3" s="1">
        <v>7984</v>
      </c>
      <c r="DH3" s="1">
        <v>12656</v>
      </c>
      <c r="DI3" s="1">
        <v>10569</v>
      </c>
      <c r="DJ3" s="1">
        <v>7887</v>
      </c>
      <c r="DK3" s="1">
        <v>8972</v>
      </c>
      <c r="DL3" s="1">
        <v>10585</v>
      </c>
      <c r="DM3" s="1">
        <v>10024</v>
      </c>
      <c r="DN3" s="1">
        <v>8626</v>
      </c>
      <c r="DO3" s="1">
        <v>8193</v>
      </c>
      <c r="DP3" s="1">
        <v>9148</v>
      </c>
      <c r="DQ3" s="1">
        <v>7919</v>
      </c>
      <c r="DR3" s="1">
        <v>6816</v>
      </c>
      <c r="DS3" s="1">
        <v>8048</v>
      </c>
      <c r="DT3" s="1">
        <v>8984</v>
      </c>
      <c r="DU3" s="1">
        <v>6911</v>
      </c>
      <c r="DV3" s="1">
        <v>5162</v>
      </c>
      <c r="DW3" s="1">
        <v>6528</v>
      </c>
      <c r="DX3" s="1">
        <v>9922</v>
      </c>
      <c r="DY3" s="1">
        <v>7636</v>
      </c>
      <c r="DZ3" s="1">
        <v>5703</v>
      </c>
      <c r="EA3" s="1">
        <v>6865</v>
      </c>
      <c r="EB3" s="1">
        <v>9935</v>
      </c>
      <c r="EC3" s="1">
        <v>7642</v>
      </c>
      <c r="ED3" s="1">
        <v>5705</v>
      </c>
      <c r="EE3" s="1">
        <v>6282</v>
      </c>
      <c r="EF3" s="1">
        <v>8473</v>
      </c>
      <c r="EG3" s="1">
        <v>5424</v>
      </c>
      <c r="EH3" s="1">
        <v>4414</v>
      </c>
      <c r="EI3" s="1">
        <v>5206</v>
      </c>
      <c r="EJ3" s="1">
        <v>6689</v>
      </c>
      <c r="EK3" s="1">
        <v>4920</v>
      </c>
      <c r="EL3" s="1">
        <v>4045</v>
      </c>
      <c r="EM3" s="1">
        <v>5226</v>
      </c>
      <c r="EN3" s="1">
        <v>7402</v>
      </c>
      <c r="EO3" s="1">
        <v>6201</v>
      </c>
      <c r="EP3" s="1">
        <v>5443</v>
      </c>
      <c r="EQ3" s="1">
        <v>6476</v>
      </c>
      <c r="ER3" s="1">
        <v>9518</v>
      </c>
      <c r="ES3" s="1">
        <v>6233</v>
      </c>
      <c r="ET3" s="1">
        <v>4873</v>
      </c>
      <c r="EU3" s="1">
        <v>6335</v>
      </c>
      <c r="EV3" s="1">
        <v>9573</v>
      </c>
      <c r="EW3" s="1">
        <v>5755</v>
      </c>
      <c r="EX3" s="1">
        <v>4812</v>
      </c>
      <c r="EY3" s="1">
        <v>5940</v>
      </c>
      <c r="EZ3" s="1">
        <v>8474</v>
      </c>
      <c r="FA3" s="1">
        <v>5593</v>
      </c>
      <c r="FB3" s="1">
        <v>4945</v>
      </c>
      <c r="FC3" s="1">
        <v>5701</v>
      </c>
      <c r="FD3" s="1">
        <v>8478</v>
      </c>
      <c r="FE3" s="1">
        <v>5016</v>
      </c>
      <c r="FF3" s="1">
        <v>3872</v>
      </c>
      <c r="FG3" s="1">
        <v>5095</v>
      </c>
      <c r="FH3" s="1">
        <v>7847</v>
      </c>
      <c r="FI3" s="1">
        <v>4872</v>
      </c>
      <c r="FJ3" s="1">
        <v>4010</v>
      </c>
      <c r="FK3" s="1">
        <v>4270</v>
      </c>
      <c r="FL3" s="1">
        <v>7065</v>
      </c>
      <c r="FM3" s="1">
        <v>4059</v>
      </c>
      <c r="FN3" s="1">
        <v>3273</v>
      </c>
      <c r="FO3" s="1">
        <v>3481</v>
      </c>
      <c r="FP3" s="1">
        <v>6196</v>
      </c>
      <c r="FQ3" s="1">
        <v>3852</v>
      </c>
      <c r="FR3" s="1">
        <v>3221</v>
      </c>
      <c r="FS3" s="1">
        <v>4196</v>
      </c>
      <c r="FT3" s="1">
        <v>6294</v>
      </c>
      <c r="FU3" s="1">
        <v>3795</v>
      </c>
      <c r="FV3" s="1">
        <v>3170</v>
      </c>
      <c r="FW3" s="1">
        <v>3473</v>
      </c>
      <c r="FX3" s="1">
        <v>6006</v>
      </c>
      <c r="FY3" s="1">
        <v>3971</v>
      </c>
      <c r="FZ3" s="1">
        <v>4088</v>
      </c>
      <c r="GA3" s="1">
        <v>4496</v>
      </c>
      <c r="GB3" s="1">
        <v>7576</v>
      </c>
      <c r="GC3" s="1">
        <v>4392</v>
      </c>
      <c r="GD3" s="1">
        <v>3426</v>
      </c>
      <c r="GE3" s="1">
        <v>4068</v>
      </c>
      <c r="GF3" s="1">
        <v>7234</v>
      </c>
      <c r="GG3" s="1">
        <v>4221</v>
      </c>
      <c r="GH3" s="1">
        <v>3391</v>
      </c>
      <c r="GI3" s="1">
        <v>3789</v>
      </c>
      <c r="GJ3" s="1">
        <v>9162</v>
      </c>
      <c r="GK3" s="1">
        <v>6176</v>
      </c>
      <c r="GL3" s="1">
        <v>4354</v>
      </c>
      <c r="GM3" s="1">
        <v>6129</v>
      </c>
      <c r="GN3" s="1">
        <v>10495</v>
      </c>
      <c r="GO3" s="1">
        <v>5938</v>
      </c>
      <c r="GP3" s="1">
        <v>3953</v>
      </c>
      <c r="GQ3" s="1">
        <v>5382</v>
      </c>
      <c r="GR3" s="1">
        <v>10100</v>
      </c>
      <c r="GS3" s="1">
        <v>5517</v>
      </c>
      <c r="GT3" s="1">
        <v>3564</v>
      </c>
      <c r="GU3" s="1">
        <v>5027</v>
      </c>
      <c r="GV3" s="1">
        <v>8933</v>
      </c>
      <c r="GW3" s="1">
        <v>5487</v>
      </c>
      <c r="GX3" s="1">
        <v>4341</v>
      </c>
      <c r="GY3" s="1">
        <v>6077</v>
      </c>
      <c r="GZ3" s="1">
        <v>8971</v>
      </c>
      <c r="HA3" s="1">
        <v>5287</v>
      </c>
      <c r="HB3" s="1">
        <v>3805</v>
      </c>
      <c r="HC3" s="1">
        <v>4946</v>
      </c>
      <c r="HD3" s="1">
        <v>8651</v>
      </c>
      <c r="HE3" s="1">
        <v>4505</v>
      </c>
      <c r="HF3" s="1">
        <v>3215</v>
      </c>
      <c r="HG3" s="1">
        <v>4590</v>
      </c>
      <c r="HH3" s="1">
        <v>8195</v>
      </c>
      <c r="HI3" s="1">
        <v>4712</v>
      </c>
      <c r="HJ3" s="1">
        <v>3417</v>
      </c>
      <c r="HK3" s="1">
        <v>4623</v>
      </c>
      <c r="HL3" s="1">
        <v>8047</v>
      </c>
      <c r="HM3" s="1">
        <v>4438</v>
      </c>
      <c r="HN3" s="1">
        <v>3144</v>
      </c>
      <c r="HO3" s="1">
        <v>3997</v>
      </c>
      <c r="HP3" s="1">
        <v>9632</v>
      </c>
      <c r="HQ3" s="1">
        <v>5511</v>
      </c>
      <c r="HR3" s="1">
        <v>2715</v>
      </c>
      <c r="HS3" s="1">
        <v>3132</v>
      </c>
      <c r="HT3" s="1">
        <v>8999</v>
      </c>
      <c r="HU3" s="1">
        <v>5316</v>
      </c>
      <c r="HV3" s="1">
        <v>4752</v>
      </c>
      <c r="HW3" s="1">
        <v>4833</v>
      </c>
      <c r="HX3" s="1">
        <v>8512</v>
      </c>
      <c r="HY3" s="1">
        <v>5609</v>
      </c>
      <c r="HZ3" s="1">
        <v>5397</v>
      </c>
      <c r="IA3" s="1">
        <v>6167</v>
      </c>
      <c r="IB3" s="1">
        <v>9056</v>
      </c>
      <c r="IC3" s="1">
        <v>6126</v>
      </c>
      <c r="ID3" s="1">
        <v>5683</v>
      </c>
      <c r="IE3" s="1">
        <v>5926</v>
      </c>
      <c r="IF3" s="1">
        <v>9804</v>
      </c>
      <c r="IG3" s="1">
        <v>6320</v>
      </c>
      <c r="IH3" s="1">
        <v>6606</v>
      </c>
      <c r="II3" s="1">
        <v>7092</v>
      </c>
      <c r="IJ3" s="1">
        <v>10677</v>
      </c>
      <c r="IK3" s="1">
        <v>7213</v>
      </c>
      <c r="IL3" s="1">
        <v>6793</v>
      </c>
      <c r="IM3" s="1">
        <v>7665</v>
      </c>
      <c r="IN3" s="1">
        <v>10919</v>
      </c>
      <c r="IO3" s="1">
        <v>7023</v>
      </c>
      <c r="IP3" s="1">
        <v>7039</v>
      </c>
      <c r="IQ3" s="1">
        <v>7583</v>
      </c>
      <c r="IR3" s="1">
        <v>10950</v>
      </c>
      <c r="IS3" s="1">
        <v>6888</v>
      </c>
      <c r="IT3" s="1">
        <v>5901</v>
      </c>
      <c r="IU3" s="1">
        <v>5542</v>
      </c>
      <c r="IV3" s="1">
        <v>8654</v>
      </c>
      <c r="IW3" s="1">
        <v>6190</v>
      </c>
      <c r="IX3" s="1">
        <v>5713</v>
      </c>
      <c r="IY3" s="1">
        <v>6338</v>
      </c>
      <c r="IZ3" s="1">
        <v>9270</v>
      </c>
      <c r="JA3" s="1">
        <v>6299</v>
      </c>
      <c r="JB3" s="1">
        <v>6503</v>
      </c>
      <c r="JC3" s="1">
        <v>6610</v>
      </c>
      <c r="JD3" s="1">
        <v>10019</v>
      </c>
      <c r="JE3" s="1">
        <v>6914</v>
      </c>
      <c r="JF3" s="1">
        <v>6616</v>
      </c>
      <c r="JG3" s="1">
        <v>6166</v>
      </c>
      <c r="JH3" s="1">
        <v>9249</v>
      </c>
      <c r="JI3" s="1">
        <v>6029</v>
      </c>
      <c r="JJ3" s="1">
        <v>6557</v>
      </c>
      <c r="JK3" s="1">
        <v>6425</v>
      </c>
      <c r="JL3" s="1">
        <v>9231</v>
      </c>
      <c r="JM3" s="1">
        <v>6399</v>
      </c>
      <c r="JN3" s="1">
        <v>6914</v>
      </c>
      <c r="JO3" s="1">
        <v>6659</v>
      </c>
      <c r="JP3" s="1">
        <v>9977</v>
      </c>
      <c r="JQ3" s="1">
        <v>5913</v>
      </c>
      <c r="JR3" s="1">
        <v>6835</v>
      </c>
      <c r="JS3" s="1">
        <v>6596</v>
      </c>
      <c r="JT3" s="1">
        <v>10872</v>
      </c>
      <c r="JU3" s="1">
        <v>6832</v>
      </c>
      <c r="JV3" s="1">
        <v>7018</v>
      </c>
      <c r="JW3" s="1">
        <v>5981</v>
      </c>
      <c r="JX3" s="1">
        <v>9316</v>
      </c>
      <c r="JY3" s="1">
        <v>5534</v>
      </c>
      <c r="JZ3" s="1">
        <v>5947</v>
      </c>
      <c r="KA3" s="1">
        <v>4830</v>
      </c>
      <c r="KB3" s="1">
        <v>7003</v>
      </c>
      <c r="KC3" s="1">
        <v>4322</v>
      </c>
      <c r="KD3" s="1">
        <v>5691</v>
      </c>
      <c r="KE3" s="1">
        <v>4796</v>
      </c>
      <c r="KF3" s="1">
        <v>7059</v>
      </c>
      <c r="KG3" s="1">
        <v>4660</v>
      </c>
      <c r="KH3" s="1">
        <v>5132</v>
      </c>
      <c r="KI3" s="1">
        <v>4461</v>
      </c>
      <c r="KJ3" s="1">
        <v>6342</v>
      </c>
      <c r="KK3" s="1">
        <v>3720</v>
      </c>
      <c r="KL3" s="1">
        <v>4375</v>
      </c>
      <c r="KM3" s="1">
        <v>1529</v>
      </c>
      <c r="KN3" s="1">
        <v>3694</v>
      </c>
      <c r="KO3" s="1">
        <v>3078</v>
      </c>
      <c r="KP3" s="1">
        <v>5024</v>
      </c>
      <c r="KQ3" s="1">
        <v>4395</v>
      </c>
      <c r="KR3" s="1">
        <v>6750</v>
      </c>
      <c r="KS3" s="1">
        <v>5721</v>
      </c>
      <c r="KT3" s="1">
        <v>5295</v>
      </c>
      <c r="KU3" s="1">
        <v>4604</v>
      </c>
      <c r="KV3" s="1">
        <v>7414</v>
      </c>
      <c r="KW3" s="1">
        <v>4894</v>
      </c>
    </row>
    <row r="4" spans="1:309" x14ac:dyDescent="0.2">
      <c r="A4" t="s">
        <v>311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 s="1">
        <v>5669</v>
      </c>
      <c r="DA4" s="1">
        <v>4778</v>
      </c>
      <c r="DB4" s="1">
        <v>4099</v>
      </c>
      <c r="DC4" s="1">
        <v>4278</v>
      </c>
      <c r="DD4" s="1">
        <v>5341</v>
      </c>
      <c r="DE4" s="1">
        <v>3982</v>
      </c>
      <c r="DF4" s="1">
        <v>3713</v>
      </c>
      <c r="DG4" s="1">
        <v>4227</v>
      </c>
      <c r="DH4" s="1">
        <v>5519</v>
      </c>
      <c r="DI4" s="1">
        <v>4609</v>
      </c>
      <c r="DJ4" s="1">
        <v>3439</v>
      </c>
      <c r="DK4" s="1">
        <v>4030</v>
      </c>
      <c r="DL4" s="1">
        <v>5034</v>
      </c>
      <c r="DM4" s="1">
        <v>4767</v>
      </c>
      <c r="DN4" s="1">
        <v>4102</v>
      </c>
      <c r="DO4" s="1">
        <v>4080</v>
      </c>
      <c r="DP4" s="1">
        <v>4975</v>
      </c>
      <c r="DQ4" s="1">
        <v>4307</v>
      </c>
      <c r="DR4" s="1">
        <v>3707</v>
      </c>
      <c r="DS4" s="1">
        <v>4456</v>
      </c>
      <c r="DT4" s="1">
        <v>5153</v>
      </c>
      <c r="DU4" s="1">
        <v>3964</v>
      </c>
      <c r="DV4" s="1">
        <v>2961</v>
      </c>
      <c r="DW4" s="1">
        <v>3599</v>
      </c>
      <c r="DX4" s="1">
        <v>5021</v>
      </c>
      <c r="DY4" s="1">
        <v>3864</v>
      </c>
      <c r="DZ4" s="1">
        <v>2886</v>
      </c>
      <c r="EA4" s="1">
        <v>3464</v>
      </c>
      <c r="EB4" s="1">
        <v>4985</v>
      </c>
      <c r="EC4" s="1">
        <v>3834</v>
      </c>
      <c r="ED4" s="1">
        <v>2863</v>
      </c>
      <c r="EE4" s="1">
        <v>3335</v>
      </c>
      <c r="EF4" s="1">
        <v>5001</v>
      </c>
      <c r="EG4" s="1">
        <v>3201</v>
      </c>
      <c r="EH4" s="1">
        <v>2605</v>
      </c>
      <c r="EI4" s="1">
        <v>3133</v>
      </c>
      <c r="EJ4" s="1">
        <v>4181</v>
      </c>
      <c r="EK4" s="1">
        <v>3077</v>
      </c>
      <c r="EL4" s="1">
        <v>2529</v>
      </c>
      <c r="EM4" s="1">
        <v>2898</v>
      </c>
      <c r="EN4" s="1">
        <v>3537</v>
      </c>
      <c r="EO4" s="1">
        <v>2926</v>
      </c>
      <c r="EP4" s="1">
        <v>2552</v>
      </c>
      <c r="EQ4" s="1">
        <v>3211</v>
      </c>
      <c r="ER4" s="1">
        <v>4610</v>
      </c>
      <c r="ES4" s="1">
        <v>3007</v>
      </c>
      <c r="ET4" s="1">
        <v>2334</v>
      </c>
      <c r="EU4" s="1">
        <v>2972</v>
      </c>
      <c r="EV4" s="1">
        <v>4372</v>
      </c>
      <c r="EW4" s="1">
        <v>2573</v>
      </c>
      <c r="EX4" s="1">
        <v>2126</v>
      </c>
      <c r="EY4" s="1">
        <v>2796</v>
      </c>
      <c r="EZ4" s="1">
        <v>4275</v>
      </c>
      <c r="FA4" s="1">
        <v>2747</v>
      </c>
      <c r="FB4" s="1">
        <v>2422</v>
      </c>
      <c r="FC4" s="1">
        <v>2893</v>
      </c>
      <c r="FD4" s="1">
        <v>4496</v>
      </c>
      <c r="FE4" s="1">
        <v>2577</v>
      </c>
      <c r="FF4" s="1">
        <v>1939</v>
      </c>
      <c r="FG4" s="1">
        <v>2648</v>
      </c>
      <c r="FH4" s="1">
        <v>2225</v>
      </c>
      <c r="FI4" s="1">
        <v>1246</v>
      </c>
      <c r="FJ4" s="1">
        <v>1308</v>
      </c>
      <c r="FK4" s="1">
        <v>1898</v>
      </c>
      <c r="FL4" s="1">
        <v>1895</v>
      </c>
      <c r="FM4" s="1">
        <v>1060</v>
      </c>
      <c r="FN4" s="1">
        <v>1114</v>
      </c>
      <c r="FO4" s="1">
        <v>1616</v>
      </c>
      <c r="FP4" s="1">
        <v>1851</v>
      </c>
      <c r="FQ4" s="1">
        <v>1036</v>
      </c>
      <c r="FR4" s="1">
        <v>1088</v>
      </c>
      <c r="FS4" s="1">
        <v>1578</v>
      </c>
      <c r="FT4" s="1">
        <v>1773</v>
      </c>
      <c r="FU4">
        <v>992</v>
      </c>
      <c r="FV4" s="1">
        <v>1043</v>
      </c>
      <c r="FW4" s="1">
        <v>1512</v>
      </c>
      <c r="FX4" s="1">
        <v>1967</v>
      </c>
      <c r="FY4" s="1">
        <v>1101</v>
      </c>
      <c r="FZ4" s="1">
        <v>1156</v>
      </c>
      <c r="GA4" s="1">
        <v>1677</v>
      </c>
      <c r="GB4" s="1">
        <v>2063</v>
      </c>
      <c r="GC4" s="1">
        <v>1155</v>
      </c>
      <c r="GD4" s="1">
        <v>1212</v>
      </c>
      <c r="GE4" s="1">
        <v>1759</v>
      </c>
      <c r="GF4" s="1">
        <v>2083</v>
      </c>
      <c r="GG4" s="1">
        <v>1166</v>
      </c>
      <c r="GH4" s="1">
        <v>1225</v>
      </c>
      <c r="GI4" s="1">
        <v>1776</v>
      </c>
      <c r="GJ4" s="1">
        <v>2321</v>
      </c>
      <c r="GK4" s="1">
        <v>1526</v>
      </c>
      <c r="GL4" s="1">
        <v>1424</v>
      </c>
      <c r="GM4" s="1">
        <v>2261</v>
      </c>
      <c r="GN4" s="1">
        <v>3186</v>
      </c>
      <c r="GO4" s="1">
        <v>1518</v>
      </c>
      <c r="GP4" s="1">
        <v>1781</v>
      </c>
      <c r="GQ4" s="1">
        <v>2369</v>
      </c>
      <c r="GR4" s="1">
        <v>2925</v>
      </c>
      <c r="GS4" s="1">
        <v>1385</v>
      </c>
      <c r="GT4" s="1">
        <v>1305</v>
      </c>
      <c r="GU4" s="1">
        <v>2558</v>
      </c>
      <c r="GV4" s="1">
        <v>3650</v>
      </c>
      <c r="GW4" s="1">
        <v>1290</v>
      </c>
      <c r="GX4" s="1">
        <v>1274</v>
      </c>
      <c r="GY4" s="1">
        <v>2115</v>
      </c>
      <c r="GZ4" s="1">
        <v>2822</v>
      </c>
      <c r="HA4" s="1">
        <v>1381</v>
      </c>
      <c r="HB4" s="1">
        <v>1349</v>
      </c>
      <c r="HC4" s="1">
        <v>2443</v>
      </c>
      <c r="HD4" s="1">
        <v>2577</v>
      </c>
      <c r="HE4" s="1">
        <v>1029</v>
      </c>
      <c r="HF4" s="1">
        <v>1279</v>
      </c>
      <c r="HG4" s="1">
        <v>2299</v>
      </c>
      <c r="HH4" s="1">
        <v>2862</v>
      </c>
      <c r="HI4" s="1">
        <v>1329</v>
      </c>
      <c r="HJ4" s="1">
        <v>1167</v>
      </c>
      <c r="HK4" s="1">
        <v>2156</v>
      </c>
      <c r="HL4" s="1">
        <v>2923</v>
      </c>
      <c r="HM4" s="1">
        <v>1173</v>
      </c>
      <c r="HN4" s="1">
        <v>1177</v>
      </c>
      <c r="HO4" s="1">
        <v>2270</v>
      </c>
      <c r="HP4" s="1">
        <v>4021</v>
      </c>
      <c r="HQ4" s="1">
        <v>1974</v>
      </c>
      <c r="HR4" s="1">
        <v>1747</v>
      </c>
      <c r="HS4" s="1">
        <v>3360</v>
      </c>
      <c r="HT4" s="1">
        <v>4447</v>
      </c>
      <c r="HU4" s="1">
        <v>2044</v>
      </c>
      <c r="HV4" s="1">
        <v>2358</v>
      </c>
      <c r="HW4" s="1">
        <v>3645</v>
      </c>
      <c r="HX4" s="1">
        <v>5110</v>
      </c>
      <c r="HY4" s="1">
        <v>2216</v>
      </c>
      <c r="HZ4" s="1">
        <v>2133</v>
      </c>
      <c r="IA4" s="1">
        <v>3944</v>
      </c>
      <c r="IB4" s="1">
        <v>5040</v>
      </c>
      <c r="IC4" s="1">
        <v>2289</v>
      </c>
      <c r="ID4" s="1">
        <v>2168</v>
      </c>
      <c r="IE4" s="1">
        <v>3952</v>
      </c>
      <c r="IF4" s="1">
        <v>6079</v>
      </c>
      <c r="IG4" s="1">
        <v>2464</v>
      </c>
      <c r="IH4" s="1">
        <v>2535</v>
      </c>
      <c r="II4" s="1">
        <v>4511</v>
      </c>
      <c r="IJ4" s="1">
        <v>7818</v>
      </c>
      <c r="IK4" s="1">
        <v>2238</v>
      </c>
      <c r="IL4" s="1">
        <v>2335</v>
      </c>
      <c r="IM4" s="1">
        <v>4039</v>
      </c>
      <c r="IN4" s="1">
        <v>6019</v>
      </c>
      <c r="IO4" s="1">
        <v>2731</v>
      </c>
      <c r="IP4" s="1">
        <v>2637</v>
      </c>
      <c r="IQ4" s="1">
        <v>4691</v>
      </c>
      <c r="IR4" s="1">
        <v>5407</v>
      </c>
      <c r="IS4" s="1">
        <v>2370</v>
      </c>
      <c r="IT4" s="1">
        <v>2549</v>
      </c>
      <c r="IU4" s="1">
        <v>4188</v>
      </c>
      <c r="IV4" s="1">
        <v>5887</v>
      </c>
      <c r="IW4" s="1">
        <v>2829</v>
      </c>
      <c r="IX4" s="1">
        <v>2695</v>
      </c>
      <c r="IY4" s="1">
        <v>4883</v>
      </c>
      <c r="IZ4" s="1">
        <v>6541</v>
      </c>
      <c r="JA4" s="1">
        <v>2960</v>
      </c>
      <c r="JB4" s="1">
        <v>2867</v>
      </c>
      <c r="JC4" s="1">
        <v>5315</v>
      </c>
      <c r="JD4" s="1">
        <v>6624</v>
      </c>
      <c r="JE4" s="1">
        <v>2836</v>
      </c>
      <c r="JF4" s="1">
        <v>2816</v>
      </c>
      <c r="JG4" s="1">
        <v>5220</v>
      </c>
      <c r="JH4" s="1">
        <v>7214</v>
      </c>
      <c r="JI4" s="1">
        <v>2720</v>
      </c>
      <c r="JJ4" s="1">
        <v>2700</v>
      </c>
      <c r="JK4" s="1">
        <v>5132</v>
      </c>
      <c r="JL4" s="1">
        <v>7571</v>
      </c>
      <c r="JM4" s="1">
        <v>2630</v>
      </c>
      <c r="JN4" s="1">
        <v>2549</v>
      </c>
      <c r="JO4" s="1">
        <v>4703</v>
      </c>
      <c r="JP4" s="1">
        <v>7603</v>
      </c>
      <c r="JQ4" s="1">
        <v>2929</v>
      </c>
      <c r="JR4" s="1">
        <v>2639</v>
      </c>
      <c r="JS4" s="1">
        <v>5517</v>
      </c>
      <c r="JT4" s="1">
        <v>8066</v>
      </c>
      <c r="JU4" s="1">
        <v>2811</v>
      </c>
      <c r="JV4" s="1">
        <v>2858</v>
      </c>
      <c r="JW4" s="1">
        <v>5309</v>
      </c>
      <c r="JX4" s="1">
        <v>8299</v>
      </c>
      <c r="JY4" s="1">
        <v>2796</v>
      </c>
      <c r="JZ4" s="1">
        <v>2844</v>
      </c>
      <c r="KA4" s="1">
        <v>5610</v>
      </c>
      <c r="KB4" s="1">
        <v>8377</v>
      </c>
      <c r="KC4" s="1">
        <v>3018</v>
      </c>
      <c r="KD4" s="1">
        <v>2730</v>
      </c>
      <c r="KE4" s="1">
        <v>5570</v>
      </c>
      <c r="KF4" s="1">
        <v>8644</v>
      </c>
      <c r="KG4" s="1">
        <v>3016</v>
      </c>
      <c r="KH4" s="1">
        <v>2547</v>
      </c>
      <c r="KI4" s="1">
        <v>5207</v>
      </c>
      <c r="KJ4" s="1">
        <v>6969</v>
      </c>
      <c r="KK4" s="1">
        <v>2500</v>
      </c>
      <c r="KL4" s="1">
        <v>2820</v>
      </c>
      <c r="KM4" s="1">
        <v>1522</v>
      </c>
      <c r="KN4" s="1">
        <v>6646</v>
      </c>
      <c r="KO4" s="1">
        <v>2753</v>
      </c>
      <c r="KP4" s="1">
        <v>2614</v>
      </c>
      <c r="KQ4" s="1">
        <v>5343</v>
      </c>
      <c r="KR4" s="1">
        <v>8919</v>
      </c>
      <c r="KS4" s="1">
        <v>3112</v>
      </c>
      <c r="KT4" s="1">
        <v>2628</v>
      </c>
      <c r="KU4" s="1">
        <v>5373</v>
      </c>
      <c r="KV4" s="1">
        <v>9079</v>
      </c>
      <c r="KW4" s="1">
        <v>3169</v>
      </c>
    </row>
    <row r="5" spans="1:309" x14ac:dyDescent="0.2">
      <c r="A5" t="s">
        <v>312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 s="1">
        <v>2922</v>
      </c>
      <c r="GC5" s="1">
        <v>2150</v>
      </c>
      <c r="GD5" s="1">
        <v>1989</v>
      </c>
      <c r="GE5" s="1">
        <v>2104</v>
      </c>
      <c r="GF5" s="1">
        <v>2909</v>
      </c>
      <c r="GG5" s="1">
        <v>2160</v>
      </c>
      <c r="GH5" s="1">
        <v>1993</v>
      </c>
      <c r="GI5" s="1">
        <v>2110</v>
      </c>
      <c r="GJ5" s="1">
        <v>2773</v>
      </c>
      <c r="GK5" s="1">
        <v>2241</v>
      </c>
      <c r="GL5" s="1">
        <v>1918</v>
      </c>
      <c r="GM5" s="1">
        <v>2232</v>
      </c>
      <c r="GN5" s="1">
        <v>3011</v>
      </c>
      <c r="GO5" s="1">
        <v>2204</v>
      </c>
      <c r="GP5" s="1">
        <v>1849</v>
      </c>
      <c r="GQ5" s="1">
        <v>2103</v>
      </c>
      <c r="GR5" s="1">
        <v>3057</v>
      </c>
      <c r="GS5" s="1">
        <v>2190</v>
      </c>
      <c r="GT5" s="1">
        <v>1819</v>
      </c>
      <c r="GU5" s="1">
        <v>2097</v>
      </c>
      <c r="GV5" s="1">
        <v>3238</v>
      </c>
      <c r="GW5" s="1">
        <v>2500</v>
      </c>
      <c r="GX5" s="1">
        <v>2257</v>
      </c>
      <c r="GY5" s="1">
        <v>2626</v>
      </c>
      <c r="GZ5" s="1">
        <v>3402</v>
      </c>
      <c r="HA5" s="1">
        <v>2548</v>
      </c>
      <c r="HB5" s="1">
        <v>2209</v>
      </c>
      <c r="HC5" s="1">
        <v>2471</v>
      </c>
      <c r="HD5" s="1">
        <v>3520</v>
      </c>
      <c r="HE5" s="1">
        <v>2471</v>
      </c>
      <c r="HF5" s="1">
        <v>2145</v>
      </c>
      <c r="HG5" s="1">
        <v>2492</v>
      </c>
      <c r="HH5" s="1">
        <v>3407</v>
      </c>
      <c r="HI5" s="1">
        <v>2522</v>
      </c>
      <c r="HJ5" s="1">
        <v>2197</v>
      </c>
      <c r="HK5" s="1">
        <v>2504</v>
      </c>
      <c r="HL5" s="1">
        <v>3508</v>
      </c>
      <c r="HM5" s="1">
        <v>2528</v>
      </c>
      <c r="HN5" s="1">
        <v>2181</v>
      </c>
      <c r="HO5" s="1">
        <v>2415</v>
      </c>
      <c r="HP5" s="1">
        <v>4542</v>
      </c>
      <c r="HQ5" s="1">
        <v>3254</v>
      </c>
      <c r="HR5" s="1">
        <v>2393</v>
      </c>
      <c r="HS5" s="1">
        <v>2570</v>
      </c>
      <c r="HT5" s="1">
        <v>4020</v>
      </c>
      <c r="HU5" s="1">
        <v>3052</v>
      </c>
      <c r="HV5" s="1">
        <v>2798</v>
      </c>
      <c r="HW5" s="1">
        <v>2892</v>
      </c>
      <c r="HX5" s="1">
        <v>3725</v>
      </c>
      <c r="HY5" s="1">
        <v>3037</v>
      </c>
      <c r="HZ5" s="1">
        <v>2893</v>
      </c>
      <c r="IA5" s="1">
        <v>3107</v>
      </c>
      <c r="IB5" s="1">
        <v>3769</v>
      </c>
      <c r="IC5" s="1">
        <v>3054</v>
      </c>
      <c r="ID5" s="1">
        <v>2867</v>
      </c>
      <c r="IE5" s="1">
        <v>3072</v>
      </c>
      <c r="IF5" s="1">
        <v>3710</v>
      </c>
      <c r="IG5" s="1">
        <v>2987</v>
      </c>
      <c r="IH5" s="1">
        <v>2956</v>
      </c>
      <c r="II5" s="1">
        <v>3110</v>
      </c>
      <c r="IJ5" s="1">
        <v>2021</v>
      </c>
      <c r="IK5" s="1">
        <v>1658</v>
      </c>
      <c r="IL5" s="1">
        <v>1587</v>
      </c>
      <c r="IM5" s="1">
        <v>1697</v>
      </c>
      <c r="IN5" s="1">
        <v>2043</v>
      </c>
      <c r="IO5" s="1">
        <v>1642</v>
      </c>
      <c r="IP5" s="1">
        <v>1591</v>
      </c>
      <c r="IQ5" s="1">
        <v>1688</v>
      </c>
      <c r="IR5" s="1">
        <v>2133</v>
      </c>
      <c r="IS5" s="1">
        <v>1703</v>
      </c>
      <c r="IT5" s="1">
        <v>1563</v>
      </c>
      <c r="IU5" s="1">
        <v>1565</v>
      </c>
      <c r="IV5" s="1">
        <v>1983</v>
      </c>
      <c r="IW5" s="1">
        <v>1671</v>
      </c>
      <c r="IX5" s="1">
        <v>1609</v>
      </c>
      <c r="IY5" s="1">
        <v>1700</v>
      </c>
      <c r="IZ5" s="1">
        <v>1993</v>
      </c>
      <c r="JA5" s="1">
        <v>1648</v>
      </c>
      <c r="JB5" s="1">
        <v>1649</v>
      </c>
      <c r="JC5" s="1">
        <v>1673</v>
      </c>
      <c r="JD5" s="1">
        <v>3883</v>
      </c>
      <c r="JE5" s="1">
        <v>3155</v>
      </c>
      <c r="JF5" s="1">
        <v>3068</v>
      </c>
      <c r="JG5" s="1">
        <v>3062</v>
      </c>
      <c r="JH5" s="1">
        <v>3799</v>
      </c>
      <c r="JI5" s="1">
        <v>3064</v>
      </c>
      <c r="JJ5" s="1">
        <v>3160</v>
      </c>
      <c r="JK5" s="1">
        <v>3146</v>
      </c>
      <c r="JL5" s="1">
        <v>3702</v>
      </c>
      <c r="JM5" s="1">
        <v>3130</v>
      </c>
      <c r="JN5" s="1">
        <v>3162</v>
      </c>
      <c r="JO5" s="1">
        <v>3173</v>
      </c>
      <c r="JP5" s="1">
        <v>3823</v>
      </c>
      <c r="JQ5" s="1">
        <v>3046</v>
      </c>
      <c r="JR5" s="1">
        <v>3145</v>
      </c>
      <c r="JS5" s="1">
        <v>3154</v>
      </c>
      <c r="JT5" s="1">
        <v>3925</v>
      </c>
      <c r="JU5" s="1">
        <v>3138</v>
      </c>
      <c r="JV5" s="1">
        <v>3112</v>
      </c>
      <c r="JW5" s="1">
        <v>2994</v>
      </c>
      <c r="JX5" s="1">
        <v>3995</v>
      </c>
      <c r="JY5" s="1">
        <v>3141</v>
      </c>
      <c r="JZ5" s="1">
        <v>3168</v>
      </c>
      <c r="KA5" s="1">
        <v>3015</v>
      </c>
      <c r="KB5" s="1">
        <v>3878</v>
      </c>
      <c r="KC5" s="1">
        <v>3102</v>
      </c>
      <c r="KD5" s="1">
        <v>3302</v>
      </c>
      <c r="KE5" s="1">
        <v>3196</v>
      </c>
      <c r="KF5" s="1">
        <v>3977</v>
      </c>
      <c r="KG5" s="1">
        <v>3254</v>
      </c>
      <c r="KH5" s="1">
        <v>3284</v>
      </c>
      <c r="KI5" s="1">
        <v>3155</v>
      </c>
      <c r="KJ5" s="1">
        <v>4502</v>
      </c>
      <c r="KK5" s="1">
        <v>3397</v>
      </c>
      <c r="KL5" s="1">
        <v>3565</v>
      </c>
      <c r="KM5">
        <v>934</v>
      </c>
      <c r="KN5" s="1">
        <v>1813</v>
      </c>
      <c r="KO5" s="1">
        <v>2101</v>
      </c>
      <c r="KP5" s="1">
        <v>2670</v>
      </c>
      <c r="KQ5" s="1">
        <v>2716</v>
      </c>
      <c r="KR5" s="1">
        <v>3928</v>
      </c>
      <c r="KS5" s="1">
        <v>4707</v>
      </c>
      <c r="KT5" s="1">
        <v>3389</v>
      </c>
      <c r="KU5" s="1">
        <v>3257</v>
      </c>
      <c r="KV5" s="1">
        <v>4177</v>
      </c>
      <c r="KW5" s="1">
        <v>3418</v>
      </c>
    </row>
    <row r="6" spans="1:309" x14ac:dyDescent="0.2">
      <c r="A6" t="s">
        <v>313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 s="1">
        <v>2273</v>
      </c>
      <c r="DA6" s="1">
        <v>-3196</v>
      </c>
      <c r="DB6">
        <v>838</v>
      </c>
      <c r="DC6" s="1">
        <v>1584</v>
      </c>
      <c r="DD6" s="1">
        <v>2347</v>
      </c>
      <c r="DE6" s="1">
        <v>-3300</v>
      </c>
      <c r="DF6">
        <v>866</v>
      </c>
      <c r="DG6" s="1">
        <v>4267</v>
      </c>
      <c r="DH6" s="1">
        <v>2554</v>
      </c>
      <c r="DI6" s="1">
        <v>-3591</v>
      </c>
      <c r="DJ6">
        <v>942</v>
      </c>
      <c r="DK6" s="1">
        <v>-1108</v>
      </c>
      <c r="DL6" s="1">
        <v>2495</v>
      </c>
      <c r="DM6" s="1">
        <v>-3508</v>
      </c>
      <c r="DN6">
        <v>920</v>
      </c>
      <c r="DO6" s="1">
        <v>4244</v>
      </c>
      <c r="DP6" s="1">
        <v>2700</v>
      </c>
      <c r="DQ6" s="1">
        <v>-3796</v>
      </c>
      <c r="DR6">
        <v>996</v>
      </c>
      <c r="DS6" s="1">
        <v>-1638</v>
      </c>
      <c r="DT6" s="1">
        <v>2614</v>
      </c>
      <c r="DU6" s="1">
        <v>-3675</v>
      </c>
      <c r="DV6">
        <v>964</v>
      </c>
      <c r="DW6" s="1">
        <v>-1104</v>
      </c>
      <c r="DX6" s="1">
        <v>2555</v>
      </c>
      <c r="DY6" s="1">
        <v>-3592</v>
      </c>
      <c r="DZ6">
        <v>942</v>
      </c>
      <c r="EA6" s="1">
        <v>-1629</v>
      </c>
      <c r="EB6" s="1">
        <v>2469</v>
      </c>
      <c r="EC6" s="1">
        <v>-3472</v>
      </c>
      <c r="ED6">
        <v>911</v>
      </c>
      <c r="EE6" s="1">
        <v>4198</v>
      </c>
      <c r="EF6" s="1">
        <v>2672</v>
      </c>
      <c r="EG6" s="1">
        <v>-3757</v>
      </c>
      <c r="EH6">
        <v>986</v>
      </c>
      <c r="EI6" s="1">
        <v>7881</v>
      </c>
      <c r="EJ6" s="1">
        <v>3057</v>
      </c>
      <c r="EK6" s="1">
        <v>-4299</v>
      </c>
      <c r="EL6" s="1">
        <v>1128</v>
      </c>
      <c r="EM6" s="1">
        <v>7010</v>
      </c>
      <c r="EN6" s="1">
        <v>14755</v>
      </c>
      <c r="EO6" s="1">
        <v>-5344</v>
      </c>
      <c r="EP6">
        <v>-286</v>
      </c>
      <c r="EQ6">
        <v>-57</v>
      </c>
      <c r="ER6" s="1">
        <v>5710</v>
      </c>
      <c r="ES6" s="1">
        <v>-5453</v>
      </c>
      <c r="ET6" s="1">
        <v>1310</v>
      </c>
      <c r="EU6" s="1">
        <v>1410</v>
      </c>
      <c r="EV6" s="1">
        <v>3575</v>
      </c>
      <c r="EW6" s="1">
        <v>-4566</v>
      </c>
      <c r="EX6" s="1">
        <v>1612</v>
      </c>
      <c r="EY6" s="1">
        <v>1086</v>
      </c>
      <c r="EZ6" s="1">
        <v>2520</v>
      </c>
      <c r="FA6" s="1">
        <v>-6769</v>
      </c>
      <c r="FB6" s="1">
        <v>1478</v>
      </c>
      <c r="FC6" s="1">
        <v>2693</v>
      </c>
      <c r="FD6" s="1">
        <v>3630</v>
      </c>
      <c r="FE6" s="1">
        <v>-4356</v>
      </c>
      <c r="FF6" s="1">
        <v>3892</v>
      </c>
      <c r="FG6" s="1">
        <v>7251</v>
      </c>
      <c r="FH6" s="1">
        <v>11815</v>
      </c>
      <c r="FI6" s="1">
        <v>1748</v>
      </c>
      <c r="FJ6" s="1">
        <v>10281</v>
      </c>
      <c r="FK6" s="1">
        <v>8482</v>
      </c>
      <c r="FL6" s="1">
        <v>9393</v>
      </c>
      <c r="FM6" s="1">
        <v>-6003</v>
      </c>
      <c r="FN6" s="1">
        <v>6231</v>
      </c>
      <c r="FO6" s="1">
        <v>15266</v>
      </c>
      <c r="FP6" s="1">
        <v>31890</v>
      </c>
      <c r="FQ6" s="1">
        <v>16581</v>
      </c>
      <c r="FR6" s="1">
        <v>25678</v>
      </c>
      <c r="FS6" s="1">
        <v>21277</v>
      </c>
      <c r="FT6" s="1">
        <v>16745</v>
      </c>
      <c r="FU6" s="1">
        <v>-16080</v>
      </c>
      <c r="FV6" s="1">
        <v>11649</v>
      </c>
      <c r="FW6" s="1">
        <v>7699</v>
      </c>
      <c r="FX6" s="1">
        <v>2511</v>
      </c>
      <c r="FY6" s="1">
        <v>-27852</v>
      </c>
      <c r="FZ6" s="1">
        <v>-11279</v>
      </c>
      <c r="GA6">
        <v>899</v>
      </c>
      <c r="GB6" s="1">
        <v>3442</v>
      </c>
      <c r="GC6" s="1">
        <v>-22886</v>
      </c>
      <c r="GD6">
        <v>474</v>
      </c>
      <c r="GE6" s="1">
        <v>-2737</v>
      </c>
      <c r="GF6" s="1">
        <v>-1819</v>
      </c>
      <c r="GG6" s="1">
        <v>-23079</v>
      </c>
      <c r="GH6" s="1">
        <v>-14149</v>
      </c>
      <c r="GI6" s="1">
        <v>-15389</v>
      </c>
      <c r="GJ6" s="1">
        <v>2125</v>
      </c>
      <c r="GK6" s="1">
        <v>-15204</v>
      </c>
      <c r="GL6">
        <v>109</v>
      </c>
      <c r="GM6">
        <v>973</v>
      </c>
      <c r="GN6" s="1">
        <v>1726</v>
      </c>
      <c r="GO6" s="1">
        <v>-15012</v>
      </c>
      <c r="GP6" s="1">
        <v>-4807</v>
      </c>
      <c r="GQ6" s="1">
        <v>1224</v>
      </c>
      <c r="GR6" s="1">
        <v>5595</v>
      </c>
      <c r="GS6" s="1">
        <v>-12243</v>
      </c>
      <c r="GT6" s="1">
        <v>-5981</v>
      </c>
      <c r="GU6" s="1">
        <v>2913</v>
      </c>
      <c r="GV6" s="1">
        <v>5871</v>
      </c>
      <c r="GW6" s="1">
        <v>-15036</v>
      </c>
      <c r="GX6">
        <v>351</v>
      </c>
      <c r="GY6" s="1">
        <v>5658</v>
      </c>
      <c r="GZ6" s="1">
        <v>7776</v>
      </c>
      <c r="HA6" s="1">
        <v>-15825</v>
      </c>
      <c r="HB6">
        <v>176</v>
      </c>
      <c r="HC6" s="1">
        <v>5278</v>
      </c>
      <c r="HD6" s="1">
        <v>8014</v>
      </c>
      <c r="HE6" s="1">
        <v>-14754</v>
      </c>
      <c r="HF6" s="1">
        <v>3420</v>
      </c>
      <c r="HG6" s="1">
        <v>9709</v>
      </c>
      <c r="HH6" s="1">
        <v>12607</v>
      </c>
      <c r="HI6" s="1">
        <v>-14844</v>
      </c>
      <c r="HJ6" s="1">
        <v>7571</v>
      </c>
      <c r="HK6" s="1">
        <v>10470</v>
      </c>
      <c r="HL6" s="1">
        <v>14622</v>
      </c>
      <c r="HM6" s="1">
        <v>-14515</v>
      </c>
      <c r="HN6" s="1">
        <v>10911</v>
      </c>
      <c r="HO6" s="1">
        <v>13082</v>
      </c>
      <c r="HP6" s="1">
        <v>16528</v>
      </c>
      <c r="HQ6" s="1">
        <v>-14608</v>
      </c>
      <c r="HR6" s="1">
        <v>5604</v>
      </c>
      <c r="HS6" s="1">
        <v>8886</v>
      </c>
      <c r="HT6" s="1">
        <v>15138</v>
      </c>
      <c r="HU6" s="1">
        <v>-13301</v>
      </c>
      <c r="HV6" s="1">
        <v>10450</v>
      </c>
      <c r="HW6" s="1">
        <v>9708</v>
      </c>
      <c r="HX6" s="1">
        <v>8479</v>
      </c>
      <c r="HY6" s="1">
        <v>-15529</v>
      </c>
      <c r="HZ6" s="1">
        <v>5620</v>
      </c>
      <c r="IA6" s="1">
        <v>6397</v>
      </c>
      <c r="IB6" s="1">
        <v>9195</v>
      </c>
      <c r="IC6" s="1">
        <v>-15908</v>
      </c>
      <c r="ID6" s="1">
        <v>2540</v>
      </c>
      <c r="IE6" s="1">
        <v>4652</v>
      </c>
      <c r="IF6" s="1">
        <v>7076</v>
      </c>
      <c r="IG6" s="1">
        <v>-19403</v>
      </c>
      <c r="IH6" s="1">
        <v>5229</v>
      </c>
      <c r="II6" s="1">
        <v>7324</v>
      </c>
      <c r="IJ6" s="1">
        <v>7613</v>
      </c>
      <c r="IK6" s="1">
        <v>-20703</v>
      </c>
      <c r="IL6" s="1">
        <v>6181</v>
      </c>
      <c r="IM6" s="1">
        <v>8980</v>
      </c>
      <c r="IN6" s="1">
        <v>9221</v>
      </c>
      <c r="IO6" s="1">
        <v>-15710</v>
      </c>
      <c r="IP6" s="1">
        <v>6397</v>
      </c>
      <c r="IQ6" s="1">
        <v>10862</v>
      </c>
      <c r="IR6" s="1">
        <v>11246</v>
      </c>
      <c r="IS6" s="1">
        <v>-12856</v>
      </c>
      <c r="IT6" s="1">
        <v>7738</v>
      </c>
      <c r="IU6" s="1">
        <v>10405</v>
      </c>
      <c r="IV6" s="1">
        <v>10995</v>
      </c>
      <c r="IW6" s="1">
        <v>-13027</v>
      </c>
      <c r="IX6" s="1">
        <v>6160</v>
      </c>
      <c r="IY6" s="1">
        <v>8619</v>
      </c>
      <c r="IZ6" s="1">
        <v>13203</v>
      </c>
      <c r="JA6" s="1">
        <v>-12917</v>
      </c>
      <c r="JB6" s="1">
        <v>6154</v>
      </c>
      <c r="JC6" s="1">
        <v>8286</v>
      </c>
      <c r="JD6" s="1">
        <v>13507</v>
      </c>
      <c r="JE6" s="1">
        <v>-8801</v>
      </c>
      <c r="JF6" s="1">
        <v>6630</v>
      </c>
      <c r="JG6" s="1">
        <v>12737</v>
      </c>
      <c r="JH6" s="1">
        <v>15070</v>
      </c>
      <c r="JI6" s="1">
        <v>-14668</v>
      </c>
      <c r="JJ6" s="1">
        <v>4473</v>
      </c>
      <c r="JK6" s="1">
        <v>11574</v>
      </c>
      <c r="JL6" s="1">
        <v>17453</v>
      </c>
      <c r="JM6" s="1">
        <v>-17698</v>
      </c>
      <c r="JN6" s="1">
        <v>1013</v>
      </c>
      <c r="JO6" s="1">
        <v>9924</v>
      </c>
      <c r="JP6" s="1">
        <v>16577</v>
      </c>
      <c r="JQ6" s="1">
        <v>-20697</v>
      </c>
      <c r="JR6">
        <v>-569</v>
      </c>
      <c r="JS6" s="1">
        <v>6884</v>
      </c>
      <c r="JT6" s="1">
        <v>14372</v>
      </c>
      <c r="JU6" s="1">
        <v>-11079</v>
      </c>
      <c r="JV6" s="1">
        <v>11814</v>
      </c>
      <c r="JW6" s="1">
        <v>16242</v>
      </c>
      <c r="JX6" s="1">
        <v>29278</v>
      </c>
      <c r="JY6">
        <v>146</v>
      </c>
      <c r="JZ6" s="1">
        <v>9634</v>
      </c>
      <c r="KA6" s="1">
        <v>24404</v>
      </c>
      <c r="KB6" s="1">
        <v>37328</v>
      </c>
      <c r="KC6">
        <v>-942</v>
      </c>
      <c r="KD6" s="1">
        <v>13930</v>
      </c>
      <c r="KE6" s="1">
        <v>27196</v>
      </c>
      <c r="KF6" s="1">
        <v>35892</v>
      </c>
      <c r="KG6" s="1">
        <v>-1511</v>
      </c>
      <c r="KH6" s="1">
        <v>10185</v>
      </c>
      <c r="KI6" s="1">
        <v>27143</v>
      </c>
      <c r="KJ6" s="1">
        <v>32344</v>
      </c>
      <c r="KK6" s="1">
        <v>14710</v>
      </c>
      <c r="KL6" s="1">
        <v>1748</v>
      </c>
      <c r="KM6" s="1">
        <v>-11371</v>
      </c>
      <c r="KN6" s="1">
        <v>-32100</v>
      </c>
      <c r="KO6" s="1">
        <v>1676</v>
      </c>
      <c r="KP6" s="1">
        <v>8395</v>
      </c>
      <c r="KQ6" s="1">
        <v>3361</v>
      </c>
      <c r="KR6" s="1">
        <v>32391</v>
      </c>
      <c r="KS6" s="1">
        <v>-16767</v>
      </c>
      <c r="KT6" s="1">
        <v>23229</v>
      </c>
      <c r="KU6" s="1">
        <v>78550</v>
      </c>
      <c r="KV6" s="1">
        <v>106459</v>
      </c>
      <c r="KW6" s="1">
        <v>97715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T3"/>
  <sheetViews>
    <sheetView workbookViewId="0">
      <selection sqref="A1:XFD1"/>
    </sheetView>
  </sheetViews>
  <sheetFormatPr baseColWidth="10" defaultRowHeight="16" x14ac:dyDescent="0.2"/>
  <sheetData>
    <row r="1" spans="1:306" x14ac:dyDescent="0.2">
      <c r="A1" t="s">
        <v>317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</row>
    <row r="2" spans="1:306" x14ac:dyDescent="0.2">
      <c r="A2" t="s">
        <v>319</v>
      </c>
      <c r="B2" s="1">
        <v>83203</v>
      </c>
      <c r="C2" s="1">
        <v>89319</v>
      </c>
      <c r="D2" s="1">
        <v>96722</v>
      </c>
      <c r="E2" s="1">
        <v>91900</v>
      </c>
      <c r="F2" s="1">
        <v>82002</v>
      </c>
      <c r="G2" s="1">
        <v>85176</v>
      </c>
      <c r="H2" s="1">
        <v>89996</v>
      </c>
      <c r="I2" s="1">
        <v>90676</v>
      </c>
      <c r="J2" s="1">
        <v>82378</v>
      </c>
      <c r="K2" s="1">
        <v>87976</v>
      </c>
      <c r="L2" s="1">
        <v>96444</v>
      </c>
      <c r="M2" s="1">
        <v>95731</v>
      </c>
      <c r="N2" s="1">
        <v>86941</v>
      </c>
      <c r="O2" s="1">
        <v>88890</v>
      </c>
      <c r="P2" s="1">
        <v>97014</v>
      </c>
      <c r="Q2" s="1">
        <v>97311</v>
      </c>
      <c r="R2" s="1">
        <v>88794</v>
      </c>
      <c r="S2" s="1">
        <v>91739</v>
      </c>
      <c r="T2" s="1">
        <v>101404</v>
      </c>
      <c r="U2" s="1">
        <v>99029</v>
      </c>
      <c r="V2" s="1">
        <v>88920</v>
      </c>
      <c r="W2" s="1">
        <v>96804</v>
      </c>
      <c r="X2" s="1">
        <v>105616</v>
      </c>
      <c r="Y2" s="1">
        <v>104700</v>
      </c>
      <c r="Z2" s="1">
        <v>96439</v>
      </c>
      <c r="AA2" s="1">
        <v>99549</v>
      </c>
      <c r="AB2" s="1">
        <v>107886</v>
      </c>
      <c r="AC2" s="1">
        <v>108888</v>
      </c>
      <c r="AD2" s="1">
        <v>101561</v>
      </c>
      <c r="AE2" s="1">
        <v>105338</v>
      </c>
      <c r="AF2" s="1">
        <v>112916</v>
      </c>
      <c r="AG2" s="1">
        <v>112845</v>
      </c>
      <c r="AH2" s="1">
        <v>105099</v>
      </c>
      <c r="AI2" s="1">
        <v>107963</v>
      </c>
      <c r="AJ2" s="1">
        <v>116024</v>
      </c>
      <c r="AK2" s="1">
        <v>113204</v>
      </c>
      <c r="AL2" s="1">
        <v>105746</v>
      </c>
      <c r="AM2" s="1">
        <v>108574</v>
      </c>
      <c r="AN2" s="1">
        <v>114498</v>
      </c>
      <c r="AO2" s="1">
        <v>117992</v>
      </c>
      <c r="AP2" s="1">
        <v>109675</v>
      </c>
      <c r="AQ2" s="1">
        <v>111143</v>
      </c>
      <c r="AR2" s="1">
        <v>123887</v>
      </c>
      <c r="AS2" s="1">
        <v>121039</v>
      </c>
      <c r="AT2" s="1">
        <v>113024</v>
      </c>
      <c r="AU2" s="1">
        <v>113769</v>
      </c>
      <c r="AV2" s="1">
        <v>122148</v>
      </c>
      <c r="AW2" s="1">
        <v>118500</v>
      </c>
      <c r="AX2" s="1">
        <v>115701</v>
      </c>
      <c r="AY2" s="1">
        <v>117067</v>
      </c>
      <c r="AZ2" s="1">
        <v>123930</v>
      </c>
      <c r="BA2" s="1">
        <v>123674</v>
      </c>
      <c r="BB2" s="1">
        <v>114604</v>
      </c>
      <c r="BC2" s="1">
        <v>114856</v>
      </c>
      <c r="BD2" s="1">
        <v>123188</v>
      </c>
      <c r="BE2" s="1">
        <v>125397</v>
      </c>
      <c r="BF2" s="1">
        <v>115110</v>
      </c>
      <c r="BG2" s="1">
        <v>116011</v>
      </c>
      <c r="BH2" s="1">
        <v>122901</v>
      </c>
      <c r="BI2" s="1">
        <v>122037</v>
      </c>
      <c r="BJ2" s="1">
        <v>114751</v>
      </c>
      <c r="BK2" s="1">
        <v>113641</v>
      </c>
      <c r="BL2" s="1">
        <v>120641</v>
      </c>
      <c r="BM2" s="1">
        <v>122008</v>
      </c>
      <c r="BN2" s="1">
        <v>113403</v>
      </c>
      <c r="BO2" s="1">
        <v>113861</v>
      </c>
      <c r="BP2" s="1">
        <v>122139</v>
      </c>
      <c r="BQ2" s="1">
        <v>120043</v>
      </c>
      <c r="BR2" s="1">
        <v>109724</v>
      </c>
      <c r="BS2" s="1">
        <v>111315</v>
      </c>
      <c r="BT2" s="1">
        <v>118283</v>
      </c>
      <c r="BU2" s="1">
        <v>116250</v>
      </c>
      <c r="BV2" s="1">
        <v>107067</v>
      </c>
      <c r="BW2" s="1">
        <v>105247</v>
      </c>
      <c r="BX2" s="1">
        <v>110285</v>
      </c>
      <c r="BY2" s="1">
        <v>106970</v>
      </c>
      <c r="BZ2" s="1">
        <v>96093</v>
      </c>
      <c r="CA2" s="1">
        <v>95717</v>
      </c>
      <c r="CB2" s="1">
        <v>102192</v>
      </c>
      <c r="CC2" s="1">
        <v>98726</v>
      </c>
      <c r="CD2" s="1">
        <v>91075</v>
      </c>
      <c r="CE2" s="1">
        <v>90988</v>
      </c>
      <c r="CF2" s="1">
        <v>97962</v>
      </c>
      <c r="CG2" s="1">
        <v>94611</v>
      </c>
      <c r="CH2" s="1">
        <v>87333</v>
      </c>
      <c r="CI2" s="1">
        <v>89091</v>
      </c>
      <c r="CJ2" s="1">
        <v>95423</v>
      </c>
      <c r="CK2" s="1">
        <v>93622</v>
      </c>
      <c r="CL2" s="1">
        <v>86174</v>
      </c>
      <c r="CM2" s="1">
        <v>89765</v>
      </c>
      <c r="CN2" s="1">
        <v>96561</v>
      </c>
      <c r="CO2" s="1">
        <v>95002</v>
      </c>
      <c r="CP2" s="1">
        <v>88319</v>
      </c>
      <c r="CQ2" s="1">
        <v>89932</v>
      </c>
      <c r="CR2" s="1">
        <v>96831</v>
      </c>
      <c r="CS2" s="1">
        <v>94840</v>
      </c>
      <c r="CT2" s="1">
        <v>90385</v>
      </c>
      <c r="CU2" s="1">
        <v>92879</v>
      </c>
      <c r="CV2" s="1">
        <v>93710</v>
      </c>
      <c r="CW2" s="1">
        <v>90942</v>
      </c>
      <c r="CX2" s="1">
        <v>84656</v>
      </c>
      <c r="CY2" s="1">
        <v>86630</v>
      </c>
      <c r="CZ2" s="1">
        <v>89028</v>
      </c>
      <c r="DA2" s="1">
        <v>87974</v>
      </c>
      <c r="DB2" s="1">
        <v>83687</v>
      </c>
      <c r="DC2" s="1">
        <v>84829</v>
      </c>
      <c r="DD2" s="1">
        <v>89325</v>
      </c>
      <c r="DE2" s="1">
        <v>87774</v>
      </c>
      <c r="DF2" s="1">
        <v>81445</v>
      </c>
      <c r="DG2" s="1">
        <v>84685</v>
      </c>
      <c r="DH2" s="1">
        <v>88542</v>
      </c>
      <c r="DI2" s="1">
        <v>91558</v>
      </c>
      <c r="DJ2" s="1">
        <v>85865</v>
      </c>
      <c r="DK2" s="1">
        <v>86619</v>
      </c>
      <c r="DL2" s="1">
        <v>91918</v>
      </c>
      <c r="DM2" s="1">
        <v>93748</v>
      </c>
      <c r="DN2" s="1">
        <v>87038</v>
      </c>
      <c r="DO2" s="1">
        <v>89911</v>
      </c>
      <c r="DP2" s="1">
        <v>93581</v>
      </c>
      <c r="DQ2" s="1">
        <v>89854</v>
      </c>
      <c r="DR2" s="1">
        <v>86641</v>
      </c>
      <c r="DS2" s="1">
        <v>88901</v>
      </c>
      <c r="DT2" s="1">
        <v>92454</v>
      </c>
      <c r="DU2" s="1">
        <v>92294</v>
      </c>
      <c r="DV2" s="1">
        <v>87751</v>
      </c>
      <c r="DW2" s="1">
        <v>87525</v>
      </c>
      <c r="DX2" s="1">
        <v>92223</v>
      </c>
      <c r="DY2" s="1">
        <v>91320</v>
      </c>
      <c r="DZ2" s="1">
        <v>87784</v>
      </c>
      <c r="EA2" s="1">
        <v>88709</v>
      </c>
      <c r="EB2" s="1">
        <v>94619</v>
      </c>
      <c r="EC2" s="1">
        <v>94136</v>
      </c>
      <c r="ED2" s="1">
        <v>88600</v>
      </c>
      <c r="EE2" s="1">
        <v>90200</v>
      </c>
      <c r="EF2" s="1">
        <v>94350</v>
      </c>
      <c r="EG2" s="1">
        <v>96053</v>
      </c>
      <c r="EH2" s="1">
        <v>90106</v>
      </c>
      <c r="EI2" s="1">
        <v>90121</v>
      </c>
      <c r="EJ2" s="1">
        <v>95859</v>
      </c>
      <c r="EK2" s="1">
        <v>96005</v>
      </c>
      <c r="EL2" s="1">
        <v>89361</v>
      </c>
      <c r="EM2" s="1">
        <v>90917</v>
      </c>
      <c r="EN2" s="1">
        <v>96189</v>
      </c>
      <c r="EO2" s="1">
        <v>96073</v>
      </c>
      <c r="EP2" s="1">
        <v>89903</v>
      </c>
      <c r="EQ2" s="1">
        <v>90272</v>
      </c>
      <c r="ER2" s="1">
        <v>97346</v>
      </c>
      <c r="ES2" s="1">
        <v>95476</v>
      </c>
      <c r="ET2" s="1">
        <v>90595</v>
      </c>
      <c r="EU2" s="1">
        <v>91429</v>
      </c>
      <c r="EV2" s="1">
        <v>97033</v>
      </c>
      <c r="EW2" s="1">
        <v>98012</v>
      </c>
      <c r="EX2" s="1">
        <v>90557</v>
      </c>
      <c r="EY2" s="1">
        <v>90060</v>
      </c>
      <c r="EZ2" s="1">
        <v>97636</v>
      </c>
      <c r="FA2" s="1">
        <v>97339</v>
      </c>
      <c r="FB2" s="1">
        <v>90692</v>
      </c>
      <c r="FC2" s="1">
        <v>89502</v>
      </c>
      <c r="FD2" s="1">
        <v>97848</v>
      </c>
      <c r="FE2" s="1">
        <v>96335</v>
      </c>
      <c r="FF2" s="1">
        <v>89228</v>
      </c>
      <c r="FG2" s="1">
        <v>89268</v>
      </c>
      <c r="FH2" s="1">
        <v>98191</v>
      </c>
      <c r="FI2" s="1">
        <v>94213</v>
      </c>
      <c r="FJ2" s="1">
        <v>88070</v>
      </c>
      <c r="FK2" s="1">
        <v>90096</v>
      </c>
      <c r="FL2" s="1">
        <v>97654</v>
      </c>
      <c r="FM2" s="1">
        <v>98024</v>
      </c>
      <c r="FN2" s="1">
        <v>91021</v>
      </c>
      <c r="FO2" s="1">
        <v>92978</v>
      </c>
      <c r="FP2" s="1">
        <v>102012</v>
      </c>
      <c r="FQ2" s="1">
        <v>102100</v>
      </c>
      <c r="FR2" s="1">
        <v>95571</v>
      </c>
      <c r="FS2" s="1">
        <v>98530</v>
      </c>
      <c r="FT2" s="1">
        <v>107079</v>
      </c>
      <c r="FU2" s="1">
        <v>104624</v>
      </c>
      <c r="FV2" s="1">
        <v>95253</v>
      </c>
      <c r="FW2" s="1">
        <v>97191</v>
      </c>
      <c r="FX2" s="1">
        <v>105861</v>
      </c>
      <c r="FY2" s="1">
        <v>103809</v>
      </c>
      <c r="FZ2" s="1">
        <v>95672</v>
      </c>
      <c r="GA2" s="1">
        <v>98480</v>
      </c>
      <c r="GB2" s="1">
        <v>105146</v>
      </c>
      <c r="GC2" s="1">
        <v>101832</v>
      </c>
      <c r="GD2" s="1">
        <v>93185</v>
      </c>
      <c r="GE2" s="1">
        <v>94801</v>
      </c>
      <c r="GF2" s="1">
        <v>102363</v>
      </c>
      <c r="GG2" s="1">
        <v>99855</v>
      </c>
      <c r="GH2" s="1">
        <v>91375</v>
      </c>
      <c r="GI2" s="1">
        <v>93553</v>
      </c>
      <c r="GJ2" s="1">
        <v>101376</v>
      </c>
      <c r="GK2" s="1">
        <v>99235</v>
      </c>
      <c r="GL2" s="1">
        <v>90950</v>
      </c>
      <c r="GM2" s="1">
        <v>92452</v>
      </c>
      <c r="GN2" s="1">
        <v>99361</v>
      </c>
      <c r="GO2" s="1">
        <v>98615</v>
      </c>
      <c r="GP2" s="1">
        <v>87588</v>
      </c>
      <c r="GQ2" s="1">
        <v>90013</v>
      </c>
      <c r="GR2" s="1">
        <v>96237</v>
      </c>
      <c r="GS2" s="1">
        <v>94640</v>
      </c>
      <c r="GT2" s="1">
        <v>85310</v>
      </c>
      <c r="GU2" s="1">
        <v>84968</v>
      </c>
      <c r="GV2" s="1">
        <v>92395</v>
      </c>
      <c r="GW2" s="1">
        <v>89500</v>
      </c>
      <c r="GX2" s="1">
        <v>81735</v>
      </c>
      <c r="GY2" s="1">
        <v>83424</v>
      </c>
      <c r="GZ2" s="1">
        <v>90464</v>
      </c>
      <c r="HA2" s="1">
        <v>88881</v>
      </c>
      <c r="HB2" s="1">
        <v>79649</v>
      </c>
      <c r="HC2" s="1">
        <v>81890</v>
      </c>
      <c r="HD2" s="1">
        <v>87875</v>
      </c>
      <c r="HE2" s="1">
        <v>87772</v>
      </c>
      <c r="HF2" s="1">
        <v>79712</v>
      </c>
      <c r="HG2" s="1">
        <v>82627</v>
      </c>
      <c r="HH2" s="1">
        <v>86801</v>
      </c>
      <c r="HI2" s="1">
        <v>83173</v>
      </c>
      <c r="HJ2" s="1">
        <v>75281</v>
      </c>
      <c r="HK2" s="1">
        <v>81350</v>
      </c>
      <c r="HL2" s="1">
        <v>87303</v>
      </c>
      <c r="HM2" s="1">
        <v>86123</v>
      </c>
      <c r="HN2" s="1">
        <v>78968</v>
      </c>
      <c r="HO2" s="1">
        <v>79345</v>
      </c>
      <c r="HP2" s="1">
        <v>83719</v>
      </c>
      <c r="HQ2" s="1">
        <v>86618</v>
      </c>
      <c r="HR2" s="1">
        <v>79120</v>
      </c>
      <c r="HS2" s="1">
        <v>79299</v>
      </c>
      <c r="HT2" s="1">
        <v>85486</v>
      </c>
      <c r="HU2" s="1">
        <v>88856</v>
      </c>
      <c r="HV2" s="1">
        <v>81561</v>
      </c>
      <c r="HW2" s="1">
        <v>81583</v>
      </c>
      <c r="HX2" s="1">
        <v>85762</v>
      </c>
      <c r="HY2" s="1">
        <v>87992</v>
      </c>
      <c r="HZ2" s="1">
        <v>81735</v>
      </c>
      <c r="IA2" s="1">
        <v>81190</v>
      </c>
      <c r="IB2" s="1">
        <v>88353</v>
      </c>
      <c r="IC2" s="1">
        <v>90369</v>
      </c>
      <c r="ID2" s="1">
        <v>82264</v>
      </c>
      <c r="IE2" s="1">
        <v>83594</v>
      </c>
      <c r="IF2" s="1">
        <v>89855</v>
      </c>
      <c r="IG2" s="1">
        <v>94248</v>
      </c>
      <c r="IH2" s="1">
        <v>86920</v>
      </c>
      <c r="II2" s="1">
        <v>86410</v>
      </c>
      <c r="IJ2" s="1">
        <v>93338</v>
      </c>
      <c r="IK2" s="1">
        <v>97435</v>
      </c>
      <c r="IL2" s="1">
        <v>90681</v>
      </c>
      <c r="IM2" s="1">
        <v>90170</v>
      </c>
      <c r="IN2" s="1">
        <v>95409</v>
      </c>
      <c r="IO2" s="1">
        <v>100441</v>
      </c>
      <c r="IP2" s="1">
        <v>91866</v>
      </c>
      <c r="IQ2" s="1">
        <v>90410</v>
      </c>
      <c r="IR2" s="1">
        <v>96573</v>
      </c>
      <c r="IS2" s="1">
        <v>101200</v>
      </c>
      <c r="IT2" s="1">
        <v>92680</v>
      </c>
      <c r="IU2" s="1">
        <v>90371</v>
      </c>
      <c r="IV2" s="1">
        <v>95122</v>
      </c>
      <c r="IW2" s="1">
        <v>98763</v>
      </c>
      <c r="IX2" s="1">
        <v>92957</v>
      </c>
      <c r="IY2" s="1">
        <v>89553</v>
      </c>
      <c r="IZ2" s="1">
        <v>95678</v>
      </c>
      <c r="JA2" s="1">
        <v>100674</v>
      </c>
      <c r="JB2" s="1">
        <v>91731</v>
      </c>
      <c r="JC2" s="1">
        <v>91145</v>
      </c>
      <c r="JD2" s="1">
        <v>95290</v>
      </c>
      <c r="JE2" s="1">
        <v>101178</v>
      </c>
      <c r="JF2" s="1">
        <v>94256</v>
      </c>
      <c r="JG2" s="1">
        <v>90860</v>
      </c>
      <c r="JH2" s="1">
        <v>95313</v>
      </c>
      <c r="JI2" s="1">
        <v>100839</v>
      </c>
      <c r="JJ2" s="1">
        <v>93311</v>
      </c>
      <c r="JK2" s="1">
        <v>91423</v>
      </c>
      <c r="JL2" s="1">
        <v>96708</v>
      </c>
      <c r="JM2" s="1">
        <v>102468</v>
      </c>
      <c r="JN2" s="1">
        <v>93501</v>
      </c>
      <c r="JO2" s="1">
        <v>90662</v>
      </c>
      <c r="JP2" s="1">
        <v>96684</v>
      </c>
      <c r="JQ2" s="1">
        <v>101749</v>
      </c>
      <c r="JR2" s="1">
        <v>93297</v>
      </c>
      <c r="JS2" s="1">
        <v>91963</v>
      </c>
      <c r="JT2" s="1">
        <v>96570</v>
      </c>
      <c r="JU2" s="1">
        <v>102523</v>
      </c>
      <c r="JV2" s="1">
        <v>92046</v>
      </c>
      <c r="JW2" s="1">
        <v>90063</v>
      </c>
      <c r="JX2" s="1">
        <v>95274</v>
      </c>
      <c r="JY2" s="1">
        <v>100269</v>
      </c>
      <c r="JZ2" s="1">
        <v>92161</v>
      </c>
      <c r="KA2" s="1">
        <v>89315</v>
      </c>
      <c r="KB2" s="1">
        <v>95005</v>
      </c>
      <c r="KC2" s="1">
        <v>99209</v>
      </c>
      <c r="KD2" s="1">
        <v>90933</v>
      </c>
      <c r="KE2" s="1">
        <v>88408</v>
      </c>
      <c r="KF2" s="1">
        <v>94318</v>
      </c>
      <c r="KG2" s="1">
        <v>99934</v>
      </c>
      <c r="KH2" s="1">
        <v>90541</v>
      </c>
      <c r="KI2" s="1">
        <v>88700</v>
      </c>
      <c r="KJ2" s="1">
        <v>91884</v>
      </c>
      <c r="KK2" s="1">
        <v>94972</v>
      </c>
      <c r="KL2" s="1">
        <v>85406</v>
      </c>
      <c r="KM2" s="1">
        <v>86683</v>
      </c>
      <c r="KN2" s="1">
        <v>94552</v>
      </c>
      <c r="KO2" s="1">
        <v>99084</v>
      </c>
      <c r="KP2" s="1">
        <v>89402</v>
      </c>
      <c r="KQ2" s="1">
        <v>86743</v>
      </c>
      <c r="KR2" s="1">
        <v>93563</v>
      </c>
      <c r="KS2" s="1">
        <v>98438</v>
      </c>
      <c r="KT2" s="1">
        <v>90292</v>
      </c>
    </row>
    <row r="3" spans="1:306" x14ac:dyDescent="0.2">
      <c r="A3" t="s">
        <v>318</v>
      </c>
      <c r="B3" s="1">
        <v>28770</v>
      </c>
      <c r="C3" s="1">
        <v>30985</v>
      </c>
      <c r="D3" s="1">
        <v>30269</v>
      </c>
      <c r="E3" s="1">
        <v>27229</v>
      </c>
      <c r="F3" s="1">
        <v>29674</v>
      </c>
      <c r="G3" s="1">
        <v>32815</v>
      </c>
      <c r="H3" s="1">
        <v>30588</v>
      </c>
      <c r="I3" s="1">
        <v>27530</v>
      </c>
      <c r="J3" s="1">
        <v>28933</v>
      </c>
      <c r="K3" s="1">
        <v>32764</v>
      </c>
      <c r="L3" s="1">
        <v>32154</v>
      </c>
      <c r="M3" s="1">
        <v>28759</v>
      </c>
      <c r="N3" s="1">
        <v>30890</v>
      </c>
      <c r="O3" s="1">
        <v>33059</v>
      </c>
      <c r="P3" s="1">
        <v>31826</v>
      </c>
      <c r="Q3" s="1">
        <v>28765</v>
      </c>
      <c r="R3" s="1">
        <v>30570</v>
      </c>
      <c r="S3" s="1">
        <v>36129</v>
      </c>
      <c r="T3" s="1">
        <v>30125</v>
      </c>
      <c r="U3" s="1">
        <v>28371</v>
      </c>
      <c r="V3" s="1">
        <v>31198</v>
      </c>
      <c r="W3" s="1">
        <v>32694</v>
      </c>
      <c r="X3" s="1">
        <v>31895</v>
      </c>
      <c r="Y3" s="1">
        <v>29616</v>
      </c>
      <c r="Z3" s="1">
        <v>32180</v>
      </c>
      <c r="AA3" s="1">
        <v>34469</v>
      </c>
      <c r="AB3" s="1">
        <v>31840</v>
      </c>
      <c r="AC3" s="1">
        <v>29944</v>
      </c>
      <c r="AD3" s="1">
        <v>31538</v>
      </c>
      <c r="AE3" s="1">
        <v>31854</v>
      </c>
      <c r="AF3" s="1">
        <v>31612</v>
      </c>
      <c r="AG3" s="1">
        <v>29363</v>
      </c>
      <c r="AH3" s="1">
        <v>32026</v>
      </c>
      <c r="AI3" s="1">
        <v>33115</v>
      </c>
      <c r="AJ3" s="1">
        <v>32392</v>
      </c>
      <c r="AK3" s="1">
        <v>30465</v>
      </c>
      <c r="AL3" s="1">
        <v>32504</v>
      </c>
      <c r="AM3" s="1">
        <v>33793</v>
      </c>
      <c r="AN3" s="1">
        <v>33181</v>
      </c>
      <c r="AO3" s="1">
        <v>31110</v>
      </c>
      <c r="AP3" s="1">
        <v>33877</v>
      </c>
      <c r="AQ3" s="1">
        <v>33914</v>
      </c>
      <c r="AR3" s="1">
        <v>33219</v>
      </c>
      <c r="AS3" s="1">
        <v>32084</v>
      </c>
      <c r="AT3" s="1">
        <v>37362</v>
      </c>
      <c r="AU3" s="1">
        <v>34625</v>
      </c>
      <c r="AV3" s="1">
        <v>33694</v>
      </c>
      <c r="AW3" s="1">
        <v>32158</v>
      </c>
      <c r="AX3" s="1">
        <v>34724</v>
      </c>
      <c r="AY3" s="1">
        <v>36130</v>
      </c>
      <c r="AZ3" s="1">
        <v>36276</v>
      </c>
      <c r="BA3" s="1">
        <v>32808</v>
      </c>
      <c r="BB3" s="1">
        <v>34699</v>
      </c>
      <c r="BC3" s="1">
        <v>36028</v>
      </c>
      <c r="BD3" s="1">
        <v>34660</v>
      </c>
      <c r="BE3" s="1">
        <v>33206</v>
      </c>
      <c r="BF3" s="1">
        <v>35799</v>
      </c>
      <c r="BG3" s="1">
        <v>35912</v>
      </c>
      <c r="BH3" s="1">
        <v>35642</v>
      </c>
      <c r="BI3" s="1">
        <v>33553</v>
      </c>
      <c r="BJ3" s="1">
        <v>35878</v>
      </c>
      <c r="BK3" s="1">
        <v>37534</v>
      </c>
      <c r="BL3" s="1">
        <v>35955</v>
      </c>
      <c r="BM3" s="1">
        <v>33970</v>
      </c>
      <c r="BN3" s="1">
        <v>36240</v>
      </c>
      <c r="BO3" s="1">
        <v>39054</v>
      </c>
      <c r="BP3" s="1">
        <v>36763</v>
      </c>
      <c r="BQ3" s="1">
        <v>34670</v>
      </c>
      <c r="BR3" s="1">
        <v>36880</v>
      </c>
      <c r="BS3" s="1">
        <v>36724</v>
      </c>
      <c r="BT3" s="1">
        <v>35845</v>
      </c>
      <c r="BU3" s="1">
        <v>35550</v>
      </c>
      <c r="BV3" s="1">
        <v>37731</v>
      </c>
      <c r="BW3" s="1">
        <v>38200</v>
      </c>
      <c r="BX3" s="1">
        <v>36530</v>
      </c>
      <c r="BY3" s="1">
        <v>35926</v>
      </c>
      <c r="BZ3" s="1">
        <v>38283</v>
      </c>
      <c r="CA3" s="1">
        <v>38189</v>
      </c>
      <c r="CB3" s="1">
        <v>38463</v>
      </c>
      <c r="CC3" s="1">
        <v>35675</v>
      </c>
      <c r="CD3" s="1">
        <v>37536</v>
      </c>
      <c r="CE3" s="1">
        <v>37305</v>
      </c>
      <c r="CF3" s="1">
        <v>37343</v>
      </c>
      <c r="CG3" s="1">
        <v>36809</v>
      </c>
      <c r="CH3" s="1">
        <v>38826</v>
      </c>
      <c r="CI3" s="1">
        <v>40802</v>
      </c>
      <c r="CJ3" s="1">
        <v>37435</v>
      </c>
      <c r="CK3" s="1">
        <v>36729</v>
      </c>
      <c r="CL3" s="1">
        <v>38230</v>
      </c>
      <c r="CM3" s="1">
        <v>40175</v>
      </c>
      <c r="CN3" s="1">
        <v>38164</v>
      </c>
      <c r="CO3" s="1">
        <v>37290</v>
      </c>
      <c r="CP3" s="1">
        <v>38848</v>
      </c>
      <c r="CQ3" s="1">
        <v>41197</v>
      </c>
      <c r="CR3" s="1">
        <v>37790</v>
      </c>
      <c r="CS3" s="1">
        <v>37729</v>
      </c>
      <c r="CT3" s="1">
        <v>39245</v>
      </c>
      <c r="CU3" s="1">
        <v>40731</v>
      </c>
      <c r="CV3" s="1">
        <v>38527</v>
      </c>
      <c r="CW3" s="1">
        <v>37697</v>
      </c>
      <c r="CX3" s="1">
        <v>40317</v>
      </c>
      <c r="CY3" s="1">
        <v>42608</v>
      </c>
      <c r="CZ3" s="1">
        <v>38911</v>
      </c>
      <c r="DA3" s="1">
        <v>39488</v>
      </c>
      <c r="DB3" s="1">
        <v>41406</v>
      </c>
      <c r="DC3" s="1">
        <v>42222</v>
      </c>
      <c r="DD3" s="1">
        <v>39502</v>
      </c>
      <c r="DE3" s="1">
        <v>41077</v>
      </c>
      <c r="DF3" s="1">
        <v>41238</v>
      </c>
      <c r="DG3" s="1">
        <v>41885</v>
      </c>
      <c r="DH3" s="1">
        <v>42084</v>
      </c>
      <c r="DI3" s="1">
        <v>40445</v>
      </c>
      <c r="DJ3" s="1">
        <v>42380</v>
      </c>
      <c r="DK3" s="1">
        <v>45680</v>
      </c>
      <c r="DL3" s="1">
        <v>40246</v>
      </c>
      <c r="DM3" s="1">
        <v>40230</v>
      </c>
      <c r="DN3" s="1">
        <v>41020</v>
      </c>
      <c r="DO3" s="1">
        <v>45033</v>
      </c>
      <c r="DP3" s="1">
        <v>40145</v>
      </c>
      <c r="DQ3" s="1">
        <v>39596</v>
      </c>
      <c r="DR3" s="1">
        <v>42235</v>
      </c>
      <c r="DS3" s="1">
        <v>42383</v>
      </c>
      <c r="DT3" s="1">
        <v>41533</v>
      </c>
      <c r="DU3" s="1">
        <v>40064</v>
      </c>
      <c r="DV3" s="1">
        <v>43518</v>
      </c>
      <c r="DW3" s="1">
        <v>44779</v>
      </c>
      <c r="DX3" s="1">
        <v>40669</v>
      </c>
      <c r="DY3" s="1">
        <v>40302</v>
      </c>
      <c r="DZ3" s="1">
        <v>42429</v>
      </c>
      <c r="EA3" s="1">
        <v>42251</v>
      </c>
      <c r="EB3" s="1">
        <v>40823</v>
      </c>
      <c r="EC3" s="1">
        <v>41432</v>
      </c>
      <c r="ED3" s="1">
        <v>43677</v>
      </c>
      <c r="EE3" s="1">
        <v>44839</v>
      </c>
      <c r="EF3" s="1">
        <v>41512</v>
      </c>
      <c r="EG3" s="1">
        <v>41154</v>
      </c>
      <c r="EH3" s="1">
        <v>43968</v>
      </c>
      <c r="EI3" s="1">
        <v>43651</v>
      </c>
      <c r="EJ3" s="1">
        <v>41762</v>
      </c>
      <c r="EK3" s="1">
        <v>41624</v>
      </c>
      <c r="EL3" s="1">
        <v>43992</v>
      </c>
      <c r="EM3" s="1">
        <v>43955</v>
      </c>
      <c r="EN3" s="1">
        <v>42781</v>
      </c>
      <c r="EO3" s="1">
        <v>42045</v>
      </c>
      <c r="EP3" s="1">
        <v>45632</v>
      </c>
      <c r="EQ3" s="1">
        <v>45676</v>
      </c>
      <c r="ER3" s="1">
        <v>43169</v>
      </c>
      <c r="ES3" s="1">
        <v>41397</v>
      </c>
      <c r="ET3" s="1">
        <v>44242</v>
      </c>
      <c r="EU3" s="1">
        <v>44855</v>
      </c>
      <c r="EV3" s="1">
        <v>43665</v>
      </c>
      <c r="EW3" s="1">
        <v>42473</v>
      </c>
      <c r="EX3" s="1">
        <v>44734</v>
      </c>
      <c r="EY3" s="1">
        <v>47473</v>
      </c>
      <c r="EZ3" s="1">
        <v>44405</v>
      </c>
      <c r="FA3" s="1">
        <v>42895</v>
      </c>
      <c r="FB3" s="1">
        <v>46550</v>
      </c>
      <c r="FC3" s="1">
        <v>49461</v>
      </c>
      <c r="FD3" s="1">
        <v>44447</v>
      </c>
      <c r="FE3" s="1">
        <v>43679</v>
      </c>
      <c r="FF3" s="1">
        <v>46637</v>
      </c>
      <c r="FG3" s="1">
        <v>46987</v>
      </c>
      <c r="FH3" s="1">
        <v>45296</v>
      </c>
      <c r="FI3" s="1">
        <v>45426</v>
      </c>
      <c r="FJ3" s="1">
        <v>47244</v>
      </c>
      <c r="FK3" s="1">
        <v>50833</v>
      </c>
      <c r="FL3" s="1">
        <v>46414</v>
      </c>
      <c r="FM3" s="1">
        <v>45503</v>
      </c>
      <c r="FN3" s="1">
        <v>47261</v>
      </c>
      <c r="FO3" s="1">
        <v>49096</v>
      </c>
      <c r="FP3" s="1">
        <v>46548</v>
      </c>
      <c r="FQ3" s="1">
        <v>45320</v>
      </c>
      <c r="FR3" s="1">
        <v>50001</v>
      </c>
      <c r="FS3" s="1">
        <v>50625</v>
      </c>
      <c r="FT3" s="1">
        <v>46662</v>
      </c>
      <c r="FU3" s="1">
        <v>46012</v>
      </c>
      <c r="FV3" s="1">
        <v>48674</v>
      </c>
      <c r="FW3" s="1">
        <v>49928</v>
      </c>
      <c r="FX3" s="1">
        <v>47825</v>
      </c>
      <c r="FY3" s="1">
        <v>46329</v>
      </c>
      <c r="FZ3" s="1">
        <v>51487</v>
      </c>
      <c r="GA3" s="1">
        <v>51436</v>
      </c>
      <c r="GB3" s="1">
        <v>47715</v>
      </c>
      <c r="GC3" s="1">
        <v>46890</v>
      </c>
      <c r="GD3" s="1">
        <v>50494</v>
      </c>
      <c r="GE3" s="1">
        <v>54204</v>
      </c>
      <c r="GF3" s="1">
        <v>50220</v>
      </c>
      <c r="GG3" s="1">
        <v>48135</v>
      </c>
      <c r="GH3" s="1">
        <v>52353</v>
      </c>
      <c r="GI3" s="1">
        <v>55849</v>
      </c>
      <c r="GJ3" s="1">
        <v>50127</v>
      </c>
      <c r="GK3" s="1">
        <v>48607</v>
      </c>
      <c r="GL3" s="1">
        <v>52494</v>
      </c>
      <c r="GM3" s="1">
        <v>56323</v>
      </c>
      <c r="GN3" s="1">
        <v>51965</v>
      </c>
      <c r="GO3" s="1">
        <v>49219</v>
      </c>
      <c r="GP3" s="1">
        <v>53226</v>
      </c>
      <c r="GQ3" s="1">
        <v>55962</v>
      </c>
      <c r="GR3" s="1">
        <v>51359</v>
      </c>
      <c r="GS3" s="1">
        <v>49897</v>
      </c>
      <c r="GT3" s="1">
        <v>55662</v>
      </c>
      <c r="GU3" s="1">
        <v>59109</v>
      </c>
      <c r="GV3" s="1">
        <v>52553</v>
      </c>
      <c r="GW3" s="1">
        <v>49686</v>
      </c>
      <c r="GX3" s="1">
        <v>54321</v>
      </c>
      <c r="GY3" s="1">
        <v>61737</v>
      </c>
      <c r="GZ3" s="1">
        <v>51944</v>
      </c>
      <c r="HA3" s="1">
        <v>49947</v>
      </c>
      <c r="HB3" s="1">
        <v>54463</v>
      </c>
      <c r="HC3" s="1">
        <v>61232</v>
      </c>
      <c r="HD3" s="1">
        <v>51990</v>
      </c>
      <c r="HE3" s="1">
        <v>50205</v>
      </c>
      <c r="HF3" s="1">
        <v>56103</v>
      </c>
      <c r="HG3" s="1">
        <v>59012</v>
      </c>
      <c r="HH3" s="1">
        <v>51909</v>
      </c>
      <c r="HI3" s="1">
        <v>51192</v>
      </c>
      <c r="HJ3" s="1">
        <v>55949</v>
      </c>
      <c r="HK3" s="1">
        <v>57986</v>
      </c>
      <c r="HL3" s="1">
        <v>53987</v>
      </c>
      <c r="HM3" s="1">
        <v>52159</v>
      </c>
      <c r="HN3" s="1">
        <v>55406</v>
      </c>
      <c r="HO3" s="1">
        <v>58799</v>
      </c>
      <c r="HP3" s="1">
        <v>54130</v>
      </c>
      <c r="HQ3" s="1">
        <v>53441</v>
      </c>
      <c r="HR3" s="1">
        <v>57233</v>
      </c>
      <c r="HS3" s="1">
        <v>58390</v>
      </c>
      <c r="HT3" s="1">
        <v>54841</v>
      </c>
      <c r="HU3" s="1">
        <v>53411</v>
      </c>
      <c r="HV3" s="1">
        <v>59527</v>
      </c>
      <c r="HW3" s="1">
        <v>61052</v>
      </c>
      <c r="HX3" s="1">
        <v>54839</v>
      </c>
      <c r="HY3" s="1">
        <v>52781</v>
      </c>
      <c r="HZ3" s="1">
        <v>57912</v>
      </c>
      <c r="IA3" s="1">
        <v>63115</v>
      </c>
      <c r="IB3" s="1">
        <v>56098</v>
      </c>
      <c r="IC3" s="1">
        <v>53452</v>
      </c>
      <c r="ID3" s="1">
        <v>57467</v>
      </c>
      <c r="IE3" s="1">
        <v>58858</v>
      </c>
      <c r="IF3" s="1">
        <v>55712</v>
      </c>
      <c r="IG3" s="1">
        <v>54206</v>
      </c>
      <c r="IH3" s="1">
        <v>59303</v>
      </c>
      <c r="II3" s="1">
        <v>63469</v>
      </c>
      <c r="IJ3" s="1">
        <v>56847</v>
      </c>
      <c r="IK3" s="1">
        <v>55038</v>
      </c>
      <c r="IL3" s="1">
        <v>59863</v>
      </c>
      <c r="IM3" s="1">
        <v>62884</v>
      </c>
      <c r="IN3" s="1">
        <v>58740</v>
      </c>
      <c r="IO3" s="1">
        <v>55646</v>
      </c>
      <c r="IP3" s="1">
        <v>61347</v>
      </c>
      <c r="IQ3" s="1">
        <v>62624</v>
      </c>
      <c r="IR3" s="1">
        <v>58091</v>
      </c>
      <c r="IS3" s="1">
        <v>55899</v>
      </c>
      <c r="IT3" s="1">
        <v>61804</v>
      </c>
      <c r="IU3" s="1">
        <v>61177</v>
      </c>
      <c r="IV3" s="1">
        <v>58258</v>
      </c>
      <c r="IW3" s="1">
        <v>57728</v>
      </c>
      <c r="IX3" s="1">
        <v>62912</v>
      </c>
      <c r="IY3" s="1">
        <v>65321</v>
      </c>
      <c r="IZ3" s="1">
        <v>59534</v>
      </c>
      <c r="JA3" s="1">
        <v>57204</v>
      </c>
      <c r="JB3" s="1">
        <v>61452</v>
      </c>
      <c r="JC3" s="1">
        <v>64044</v>
      </c>
      <c r="JD3" s="1">
        <v>59710</v>
      </c>
      <c r="JE3" s="1">
        <v>58342</v>
      </c>
      <c r="JF3" s="1">
        <v>64500</v>
      </c>
      <c r="JG3" s="1">
        <v>68158</v>
      </c>
      <c r="JH3" s="1">
        <v>60656</v>
      </c>
      <c r="JI3" s="1">
        <v>59003</v>
      </c>
      <c r="JJ3" s="1">
        <v>64521</v>
      </c>
      <c r="JK3" s="1">
        <v>66901</v>
      </c>
      <c r="JL3" s="1">
        <v>62627</v>
      </c>
      <c r="JM3" s="1">
        <v>60871</v>
      </c>
      <c r="JN3" s="1">
        <v>68422</v>
      </c>
      <c r="JO3" s="1">
        <v>73157</v>
      </c>
      <c r="JP3" s="1">
        <v>63711</v>
      </c>
      <c r="JQ3" s="1">
        <v>60963</v>
      </c>
      <c r="JR3" s="1">
        <v>66502</v>
      </c>
      <c r="JS3" s="1">
        <v>69942</v>
      </c>
      <c r="JT3" s="1">
        <v>64680</v>
      </c>
      <c r="JU3" s="1">
        <v>62868</v>
      </c>
      <c r="JV3" s="1">
        <v>69723</v>
      </c>
      <c r="JW3" s="1">
        <v>75307</v>
      </c>
      <c r="JX3" s="1">
        <v>66365</v>
      </c>
      <c r="JY3" s="1">
        <v>64951</v>
      </c>
      <c r="JZ3" s="1">
        <v>71926</v>
      </c>
      <c r="KA3" s="1">
        <v>78375</v>
      </c>
      <c r="KB3" s="1">
        <v>68508</v>
      </c>
      <c r="KC3" s="1">
        <v>66196</v>
      </c>
      <c r="KD3" s="1">
        <v>72484</v>
      </c>
      <c r="KE3" s="1">
        <v>74709</v>
      </c>
      <c r="KF3" s="1">
        <v>69502</v>
      </c>
      <c r="KG3" s="1">
        <v>67033</v>
      </c>
      <c r="KH3" s="1">
        <v>74251</v>
      </c>
      <c r="KI3" s="1">
        <v>76848</v>
      </c>
      <c r="KJ3" s="1">
        <v>78674</v>
      </c>
      <c r="KK3" s="1">
        <v>70601</v>
      </c>
      <c r="KL3" s="1">
        <v>81340</v>
      </c>
      <c r="KM3" s="1">
        <v>80124</v>
      </c>
      <c r="KN3" s="1">
        <v>74400</v>
      </c>
      <c r="KO3" s="1">
        <v>74742</v>
      </c>
      <c r="KP3" s="1">
        <v>82676</v>
      </c>
      <c r="KQ3" s="1">
        <v>87917</v>
      </c>
      <c r="KR3" s="1">
        <v>77886</v>
      </c>
      <c r="KS3" s="1">
        <v>76651</v>
      </c>
      <c r="KT3" s="1">
        <v>84029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4C9A-9526-5543-BFD9-4ED1578068DE}">
  <dimension ref="A1:KW3"/>
  <sheetViews>
    <sheetView workbookViewId="0">
      <selection activeCell="B3" sqref="B3:KW3"/>
    </sheetView>
  </sheetViews>
  <sheetFormatPr baseColWidth="10" defaultRowHeight="16" x14ac:dyDescent="0.2"/>
  <sheetData>
    <row r="1" spans="1:309" x14ac:dyDescent="0.2">
      <c r="A1" t="s">
        <v>317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</row>
    <row r="2" spans="1:309" x14ac:dyDescent="0.2">
      <c r="A2" t="s">
        <v>319</v>
      </c>
      <c r="B2" s="1">
        <v>20257</v>
      </c>
      <c r="C2" s="1">
        <v>24892</v>
      </c>
      <c r="D2" s="1">
        <v>26280</v>
      </c>
      <c r="E2" s="1">
        <v>26017</v>
      </c>
      <c r="F2" s="1">
        <v>27220</v>
      </c>
      <c r="G2" s="1">
        <v>28895</v>
      </c>
      <c r="H2" s="1">
        <v>27789</v>
      </c>
      <c r="I2" s="1">
        <v>24949</v>
      </c>
      <c r="J2" s="1">
        <v>25543</v>
      </c>
      <c r="K2" s="1">
        <v>26360</v>
      </c>
      <c r="L2" s="1">
        <v>27030</v>
      </c>
      <c r="M2" s="1">
        <v>25262</v>
      </c>
      <c r="N2" s="1">
        <v>25902</v>
      </c>
      <c r="O2" s="1">
        <v>27515</v>
      </c>
      <c r="P2" s="1">
        <v>27630</v>
      </c>
      <c r="Q2" s="1">
        <v>25554</v>
      </c>
      <c r="R2" s="1">
        <v>25818</v>
      </c>
      <c r="S2" s="1">
        <v>27719</v>
      </c>
      <c r="T2" s="1">
        <v>28659</v>
      </c>
      <c r="U2" s="1">
        <v>26512</v>
      </c>
      <c r="V2" s="1">
        <v>27529</v>
      </c>
      <c r="W2" s="1">
        <v>30121</v>
      </c>
      <c r="X2" s="1">
        <v>29987</v>
      </c>
      <c r="Y2" s="1">
        <v>27190</v>
      </c>
      <c r="Z2" s="1">
        <v>29745</v>
      </c>
      <c r="AA2" s="1">
        <v>31902</v>
      </c>
      <c r="AB2" s="1">
        <v>32072</v>
      </c>
      <c r="AC2" s="1">
        <v>30172</v>
      </c>
      <c r="AD2" s="1">
        <v>31044</v>
      </c>
      <c r="AE2" s="1">
        <v>32602</v>
      </c>
      <c r="AF2" s="1">
        <v>34029</v>
      </c>
      <c r="AG2" s="1">
        <v>32096</v>
      </c>
      <c r="AH2" s="1">
        <v>32688</v>
      </c>
      <c r="AI2" s="1">
        <v>34356</v>
      </c>
      <c r="AJ2" s="1">
        <v>35526</v>
      </c>
      <c r="AK2" s="1">
        <v>33691</v>
      </c>
      <c r="AL2" s="1">
        <v>33951</v>
      </c>
      <c r="AM2" s="1">
        <v>36161</v>
      </c>
      <c r="AN2" s="1">
        <v>35552</v>
      </c>
      <c r="AO2" s="1">
        <v>33890</v>
      </c>
      <c r="AP2" s="1">
        <v>34810</v>
      </c>
      <c r="AQ2" s="1">
        <v>35411</v>
      </c>
      <c r="AR2" s="1">
        <v>37867</v>
      </c>
      <c r="AS2" s="1">
        <v>35428</v>
      </c>
      <c r="AT2" s="1">
        <v>35806</v>
      </c>
      <c r="AU2" s="1">
        <v>38948</v>
      </c>
      <c r="AV2" s="1">
        <v>38693</v>
      </c>
      <c r="AW2" s="1">
        <v>37473</v>
      </c>
      <c r="AX2" s="1">
        <v>36883</v>
      </c>
      <c r="AY2" s="1">
        <v>39013</v>
      </c>
      <c r="AZ2" s="1">
        <v>38646</v>
      </c>
      <c r="BA2" s="1">
        <v>38095</v>
      </c>
      <c r="BB2" s="1">
        <v>38759</v>
      </c>
      <c r="BC2" s="1">
        <v>39882</v>
      </c>
      <c r="BD2" s="1">
        <v>40437</v>
      </c>
      <c r="BE2" s="1">
        <v>38046</v>
      </c>
      <c r="BF2" s="1">
        <v>38320</v>
      </c>
      <c r="BG2" s="1">
        <v>39689</v>
      </c>
      <c r="BH2" s="1">
        <v>41807</v>
      </c>
      <c r="BI2" s="1">
        <v>39429</v>
      </c>
      <c r="BJ2" s="1">
        <v>38846</v>
      </c>
      <c r="BK2" s="1">
        <v>40405</v>
      </c>
      <c r="BL2" s="1">
        <v>40244</v>
      </c>
      <c r="BM2" s="1">
        <v>38168</v>
      </c>
      <c r="BN2" s="1">
        <v>37977</v>
      </c>
      <c r="BO2" s="1">
        <v>38830</v>
      </c>
      <c r="BP2" s="1">
        <v>40692</v>
      </c>
      <c r="BQ2" s="1">
        <v>38554</v>
      </c>
      <c r="BR2" s="1">
        <v>37590</v>
      </c>
      <c r="BS2" s="1">
        <v>39993</v>
      </c>
      <c r="BT2" s="1">
        <v>40151</v>
      </c>
      <c r="BU2" s="1">
        <v>37355</v>
      </c>
      <c r="BV2" s="1">
        <v>37462</v>
      </c>
      <c r="BW2" s="1">
        <v>39311</v>
      </c>
      <c r="BX2" s="1">
        <v>39101</v>
      </c>
      <c r="BY2" s="1">
        <v>36855</v>
      </c>
      <c r="BZ2" s="1">
        <v>35329</v>
      </c>
      <c r="CA2" s="1">
        <v>36590</v>
      </c>
      <c r="CB2" s="1">
        <v>36550</v>
      </c>
      <c r="CC2" s="1">
        <v>33141</v>
      </c>
      <c r="CD2" s="1">
        <v>32086</v>
      </c>
      <c r="CE2" s="1">
        <v>34434</v>
      </c>
      <c r="CF2" s="1">
        <v>33426</v>
      </c>
      <c r="CG2" s="1">
        <v>31996</v>
      </c>
      <c r="CH2" s="1">
        <v>30595</v>
      </c>
      <c r="CI2" s="1">
        <v>33316</v>
      </c>
      <c r="CJ2" s="1">
        <v>32515</v>
      </c>
      <c r="CK2" s="1">
        <v>31083</v>
      </c>
      <c r="CL2" s="1">
        <v>30560</v>
      </c>
      <c r="CM2" s="1">
        <v>32465</v>
      </c>
      <c r="CN2" s="1">
        <v>32164</v>
      </c>
      <c r="CO2" s="1">
        <v>31068</v>
      </c>
      <c r="CP2" s="1">
        <v>31141</v>
      </c>
      <c r="CQ2" s="1">
        <v>33134</v>
      </c>
      <c r="CR2" s="1">
        <v>33670</v>
      </c>
      <c r="CS2" s="1">
        <v>32453</v>
      </c>
      <c r="CT2" s="1">
        <v>31991</v>
      </c>
      <c r="CU2" s="1">
        <v>34260</v>
      </c>
      <c r="CV2" s="1">
        <v>34557</v>
      </c>
      <c r="CW2" s="1">
        <v>33916</v>
      </c>
      <c r="CX2" s="1">
        <v>33140</v>
      </c>
      <c r="CY2" s="1">
        <v>33523</v>
      </c>
      <c r="CZ2" s="1">
        <v>32536</v>
      </c>
      <c r="DA2" s="1">
        <v>31196</v>
      </c>
      <c r="DB2" s="1">
        <v>30804</v>
      </c>
      <c r="DC2" s="1">
        <v>31718</v>
      </c>
      <c r="DD2" s="1">
        <v>31650</v>
      </c>
      <c r="DE2" s="1">
        <v>30888</v>
      </c>
      <c r="DF2" s="1">
        <v>30272</v>
      </c>
      <c r="DG2" s="1">
        <v>31543</v>
      </c>
      <c r="DH2" s="1">
        <v>31937</v>
      </c>
      <c r="DI2" s="1">
        <v>30024</v>
      </c>
      <c r="DJ2" s="1">
        <v>29464</v>
      </c>
      <c r="DK2" s="1">
        <v>30697</v>
      </c>
      <c r="DL2" s="1">
        <v>32561</v>
      </c>
      <c r="DM2" s="1">
        <v>31507</v>
      </c>
      <c r="DN2" s="1">
        <v>30797</v>
      </c>
      <c r="DO2" s="1">
        <v>32393</v>
      </c>
      <c r="DP2" s="1">
        <v>32145</v>
      </c>
      <c r="DQ2" s="1">
        <v>30440</v>
      </c>
      <c r="DR2" s="1">
        <v>29967</v>
      </c>
      <c r="DS2" s="1">
        <v>31112</v>
      </c>
      <c r="DT2" s="1">
        <v>31733</v>
      </c>
      <c r="DU2" s="1">
        <v>29888</v>
      </c>
      <c r="DV2" s="1">
        <v>29610</v>
      </c>
      <c r="DW2" s="1">
        <v>31069</v>
      </c>
      <c r="DX2" s="1">
        <v>31693</v>
      </c>
      <c r="DY2" s="1">
        <v>30385</v>
      </c>
      <c r="DZ2" s="1">
        <v>29058</v>
      </c>
      <c r="EA2" s="1">
        <v>30703</v>
      </c>
      <c r="EB2" s="1">
        <v>31015</v>
      </c>
      <c r="EC2" s="1">
        <v>30188</v>
      </c>
      <c r="ED2" s="1">
        <v>29573</v>
      </c>
      <c r="EE2" s="1">
        <v>30943</v>
      </c>
      <c r="EF2" s="1">
        <v>31507</v>
      </c>
      <c r="EG2" s="1">
        <v>29632</v>
      </c>
      <c r="EH2" s="1">
        <v>29659</v>
      </c>
      <c r="EI2" s="1">
        <v>31156</v>
      </c>
      <c r="EJ2" s="1">
        <v>32156</v>
      </c>
      <c r="EK2" s="1">
        <v>30345</v>
      </c>
      <c r="EL2" s="1">
        <v>29243</v>
      </c>
      <c r="EM2" s="1">
        <v>31469</v>
      </c>
      <c r="EN2" s="1">
        <v>31835</v>
      </c>
      <c r="EO2" s="1">
        <v>29636</v>
      </c>
      <c r="EP2" s="1">
        <v>29466</v>
      </c>
      <c r="EQ2" s="1">
        <v>32183</v>
      </c>
      <c r="ER2" s="1">
        <v>32496</v>
      </c>
      <c r="ES2" s="1">
        <v>30711</v>
      </c>
      <c r="ET2" s="1">
        <v>30351</v>
      </c>
      <c r="EU2" s="1">
        <v>33283</v>
      </c>
      <c r="EV2" s="1">
        <v>32261</v>
      </c>
      <c r="EW2" s="1">
        <v>30931</v>
      </c>
      <c r="EX2" s="1">
        <v>31227</v>
      </c>
      <c r="EY2" s="1">
        <v>33561</v>
      </c>
      <c r="EZ2" s="1">
        <v>34504</v>
      </c>
      <c r="FA2" s="1">
        <v>32004</v>
      </c>
      <c r="FB2" s="1">
        <v>31269</v>
      </c>
      <c r="FC2" s="1">
        <v>34107</v>
      </c>
      <c r="FD2" s="1">
        <v>34378</v>
      </c>
      <c r="FE2" s="1">
        <v>32454</v>
      </c>
      <c r="FF2" s="1">
        <v>31637</v>
      </c>
      <c r="FG2" s="1">
        <v>35012</v>
      </c>
      <c r="FH2" s="1">
        <v>34946</v>
      </c>
      <c r="FI2" s="1">
        <v>32287</v>
      </c>
      <c r="FJ2" s="1">
        <v>32069</v>
      </c>
      <c r="FK2" s="1">
        <v>35607</v>
      </c>
      <c r="FL2" s="1">
        <v>34487</v>
      </c>
      <c r="FM2" s="1">
        <v>32454</v>
      </c>
      <c r="FN2" s="1">
        <v>32797</v>
      </c>
      <c r="FO2" s="1">
        <v>35918</v>
      </c>
      <c r="FP2" s="1">
        <v>36228</v>
      </c>
      <c r="FQ2" s="1">
        <v>33123</v>
      </c>
      <c r="FR2" s="1">
        <v>34149</v>
      </c>
      <c r="FS2" s="1">
        <v>37308</v>
      </c>
      <c r="FT2" s="1">
        <v>38204</v>
      </c>
      <c r="FU2" s="1">
        <v>35677</v>
      </c>
      <c r="FV2" s="1">
        <v>36306</v>
      </c>
      <c r="FW2" s="1">
        <v>39900</v>
      </c>
      <c r="FX2" s="1">
        <v>39311</v>
      </c>
      <c r="FY2" s="1">
        <v>35406</v>
      </c>
      <c r="FZ2" s="1">
        <v>35997</v>
      </c>
      <c r="GA2" s="1">
        <v>39916</v>
      </c>
      <c r="GB2" s="1">
        <v>39213</v>
      </c>
      <c r="GC2" s="1">
        <v>36355</v>
      </c>
      <c r="GD2" s="1">
        <v>36781</v>
      </c>
      <c r="GE2" s="1">
        <v>39716</v>
      </c>
      <c r="GF2" s="1">
        <v>38495</v>
      </c>
      <c r="GG2" s="1">
        <v>35602</v>
      </c>
      <c r="GH2" s="1">
        <v>35856</v>
      </c>
      <c r="GI2" s="1">
        <v>38786</v>
      </c>
      <c r="GJ2" s="1">
        <v>38010</v>
      </c>
      <c r="GK2" s="1">
        <v>35196</v>
      </c>
      <c r="GL2" s="1">
        <v>35443</v>
      </c>
      <c r="GM2" s="1">
        <v>38498</v>
      </c>
      <c r="GN2" s="1">
        <v>38201</v>
      </c>
      <c r="GO2" s="1">
        <v>34928</v>
      </c>
      <c r="GP2" s="1">
        <v>35396</v>
      </c>
      <c r="GQ2" s="1">
        <v>38709</v>
      </c>
      <c r="GR2" s="1">
        <v>38156</v>
      </c>
      <c r="GS2" s="1">
        <v>34007</v>
      </c>
      <c r="GT2" s="1">
        <v>34407</v>
      </c>
      <c r="GU2" s="1">
        <v>36520</v>
      </c>
      <c r="GV2" s="1">
        <v>36453</v>
      </c>
      <c r="GW2" s="1">
        <v>32632</v>
      </c>
      <c r="GX2" s="1">
        <v>32054</v>
      </c>
      <c r="GY2" s="1">
        <v>35196</v>
      </c>
      <c r="GZ2" s="1">
        <v>34022</v>
      </c>
      <c r="HA2" s="1">
        <v>31732</v>
      </c>
      <c r="HB2" s="1">
        <v>32350</v>
      </c>
      <c r="HC2" s="1">
        <v>35136</v>
      </c>
      <c r="HD2" s="1">
        <v>34502</v>
      </c>
      <c r="HE2" s="1">
        <v>30635</v>
      </c>
      <c r="HF2" s="1">
        <v>31649</v>
      </c>
      <c r="HG2" s="1">
        <v>34003</v>
      </c>
      <c r="HH2" s="1">
        <v>34348</v>
      </c>
      <c r="HI2" s="1">
        <v>31085</v>
      </c>
      <c r="HJ2" s="1">
        <v>32136</v>
      </c>
      <c r="HK2" s="1">
        <v>33514</v>
      </c>
      <c r="HL2" s="1">
        <v>32451</v>
      </c>
      <c r="HM2" s="1">
        <v>29321</v>
      </c>
      <c r="HN2" s="1">
        <v>31672</v>
      </c>
      <c r="HO2" s="1">
        <v>34297</v>
      </c>
      <c r="HP2" s="1">
        <v>34273</v>
      </c>
      <c r="HQ2" s="1">
        <v>31468</v>
      </c>
      <c r="HR2" s="1">
        <v>30688</v>
      </c>
      <c r="HS2" s="1">
        <v>32517</v>
      </c>
      <c r="HT2" s="1">
        <v>34088</v>
      </c>
      <c r="HU2" s="1">
        <v>31239</v>
      </c>
      <c r="HV2" s="1">
        <v>30858</v>
      </c>
      <c r="HW2" s="1">
        <v>33071</v>
      </c>
      <c r="HX2" s="1">
        <v>34857</v>
      </c>
      <c r="HY2" s="1">
        <v>32142</v>
      </c>
      <c r="HZ2" s="1">
        <v>32062</v>
      </c>
      <c r="IA2" s="1">
        <v>33812</v>
      </c>
      <c r="IB2" s="1">
        <v>34348</v>
      </c>
      <c r="IC2" s="1">
        <v>32334</v>
      </c>
      <c r="ID2" s="1">
        <v>31884</v>
      </c>
      <c r="IE2" s="1">
        <v>34229</v>
      </c>
      <c r="IF2" s="1">
        <v>35535</v>
      </c>
      <c r="IG2" s="1">
        <v>32112</v>
      </c>
      <c r="IH2" s="1">
        <v>31989</v>
      </c>
      <c r="II2" s="1">
        <v>34139</v>
      </c>
      <c r="IJ2" s="1">
        <v>36188</v>
      </c>
      <c r="IK2" s="1">
        <v>33283</v>
      </c>
      <c r="IL2" s="1">
        <v>32577</v>
      </c>
      <c r="IM2" s="1">
        <v>34932</v>
      </c>
      <c r="IN2" s="1">
        <v>36687</v>
      </c>
      <c r="IO2" s="1">
        <v>34241</v>
      </c>
      <c r="IP2" s="1">
        <v>33932</v>
      </c>
      <c r="IQ2" s="1">
        <v>35687</v>
      </c>
      <c r="IR2" s="1">
        <v>37062</v>
      </c>
      <c r="IS2" s="1">
        <v>34111</v>
      </c>
      <c r="IT2" s="1">
        <v>33288</v>
      </c>
      <c r="IU2" s="1">
        <v>35865</v>
      </c>
      <c r="IV2" s="1">
        <v>37236</v>
      </c>
      <c r="IW2" s="1">
        <v>33987</v>
      </c>
      <c r="IX2" s="1">
        <v>33507</v>
      </c>
      <c r="IY2" s="1">
        <v>35041</v>
      </c>
      <c r="IZ2" s="1">
        <v>36219</v>
      </c>
      <c r="JA2" s="1">
        <v>34779</v>
      </c>
      <c r="JB2" s="1">
        <v>33114</v>
      </c>
      <c r="JC2" s="1">
        <v>35336</v>
      </c>
      <c r="JD2" s="1">
        <v>37271</v>
      </c>
      <c r="JE2" s="1">
        <v>34414</v>
      </c>
      <c r="JF2" s="1">
        <v>34084</v>
      </c>
      <c r="JG2" s="1">
        <v>35230</v>
      </c>
      <c r="JH2" s="1">
        <v>37384</v>
      </c>
      <c r="JI2" s="1">
        <v>34899</v>
      </c>
      <c r="JJ2" s="1">
        <v>33522</v>
      </c>
      <c r="JK2" s="1">
        <v>34796</v>
      </c>
      <c r="JL2" s="1">
        <v>37022</v>
      </c>
      <c r="JM2" s="1">
        <v>34396</v>
      </c>
      <c r="JN2" s="1">
        <v>33471</v>
      </c>
      <c r="JO2" s="1">
        <v>35282</v>
      </c>
      <c r="JP2" s="1">
        <v>37292</v>
      </c>
      <c r="JQ2" s="1">
        <v>34136</v>
      </c>
      <c r="JR2" s="1">
        <v>33331</v>
      </c>
      <c r="JS2" s="1">
        <v>35204</v>
      </c>
      <c r="JT2" s="1">
        <v>37080</v>
      </c>
      <c r="JU2" s="1">
        <v>33885</v>
      </c>
      <c r="JV2" s="1">
        <v>33753</v>
      </c>
      <c r="JW2" s="1">
        <v>35206</v>
      </c>
      <c r="JX2" s="1">
        <v>37708</v>
      </c>
      <c r="JY2" s="1">
        <v>33757</v>
      </c>
      <c r="JZ2" s="1">
        <v>33502</v>
      </c>
      <c r="KA2" s="1">
        <v>35564</v>
      </c>
      <c r="KB2" s="1">
        <v>37293</v>
      </c>
      <c r="KC2" s="1">
        <v>34521</v>
      </c>
      <c r="KD2" s="1">
        <v>33652</v>
      </c>
      <c r="KE2" s="1">
        <v>35519</v>
      </c>
      <c r="KF2" s="1">
        <v>37213</v>
      </c>
      <c r="KG2" s="1">
        <v>34256</v>
      </c>
      <c r="KH2" s="1">
        <v>33311</v>
      </c>
      <c r="KI2" s="1">
        <v>35460</v>
      </c>
      <c r="KJ2" s="1">
        <v>37852</v>
      </c>
      <c r="KK2" s="1">
        <v>34454</v>
      </c>
      <c r="KL2" s="1">
        <v>33339</v>
      </c>
      <c r="KM2" s="1">
        <v>34740</v>
      </c>
      <c r="KN2" s="1">
        <v>36174</v>
      </c>
      <c r="KO2" s="1">
        <v>32214</v>
      </c>
      <c r="KP2" s="1">
        <v>32207</v>
      </c>
      <c r="KQ2" s="1">
        <v>35978</v>
      </c>
      <c r="KR2" s="1">
        <v>37746</v>
      </c>
      <c r="KS2" s="1">
        <v>34246</v>
      </c>
      <c r="KT2" s="1">
        <v>32886</v>
      </c>
      <c r="KU2" s="1">
        <v>36821</v>
      </c>
      <c r="KV2" s="1">
        <v>39027</v>
      </c>
      <c r="KW2" s="1">
        <v>35644</v>
      </c>
    </row>
    <row r="3" spans="1:309" x14ac:dyDescent="0.2">
      <c r="A3" t="s">
        <v>318</v>
      </c>
      <c r="B3" s="1">
        <v>10885</v>
      </c>
      <c r="C3" s="1">
        <v>9961</v>
      </c>
      <c r="D3" s="1">
        <v>8872</v>
      </c>
      <c r="E3" s="1">
        <v>10040</v>
      </c>
      <c r="F3" s="1">
        <v>10875</v>
      </c>
      <c r="G3" s="1">
        <v>10609</v>
      </c>
      <c r="H3" s="1">
        <v>9432</v>
      </c>
      <c r="I3" s="1">
        <v>10703</v>
      </c>
      <c r="J3" s="1">
        <v>11531</v>
      </c>
      <c r="K3" s="1">
        <v>10793</v>
      </c>
      <c r="L3" s="1">
        <v>9484</v>
      </c>
      <c r="M3" s="1">
        <v>10556</v>
      </c>
      <c r="N3" s="1">
        <v>11509</v>
      </c>
      <c r="O3" s="1">
        <v>11035</v>
      </c>
      <c r="P3" s="1">
        <v>9836</v>
      </c>
      <c r="Q3" s="1">
        <v>10999</v>
      </c>
      <c r="R3" s="1">
        <v>11716</v>
      </c>
      <c r="S3" s="1">
        <v>11167</v>
      </c>
      <c r="T3" s="1">
        <v>10137</v>
      </c>
      <c r="U3" s="1">
        <v>10928</v>
      </c>
      <c r="V3" s="1">
        <v>12703</v>
      </c>
      <c r="W3" s="1">
        <v>10492</v>
      </c>
      <c r="X3" s="1">
        <v>9749</v>
      </c>
      <c r="Y3" s="1">
        <v>11037</v>
      </c>
      <c r="Z3" s="1">
        <v>11426</v>
      </c>
      <c r="AA3" s="1">
        <v>11269</v>
      </c>
      <c r="AB3" s="1">
        <v>10264</v>
      </c>
      <c r="AC3" s="1">
        <v>11443</v>
      </c>
      <c r="AD3" s="1">
        <v>12126</v>
      </c>
      <c r="AE3" s="1">
        <v>11282</v>
      </c>
      <c r="AF3" s="1">
        <v>10553</v>
      </c>
      <c r="AG3" s="1">
        <v>11281</v>
      </c>
      <c r="AH3" s="1">
        <v>11367</v>
      </c>
      <c r="AI3" s="1">
        <v>11206</v>
      </c>
      <c r="AJ3" s="1">
        <v>10303</v>
      </c>
      <c r="AK3" s="1">
        <v>11639</v>
      </c>
      <c r="AL3" s="1">
        <v>11727</v>
      </c>
      <c r="AM3" s="1">
        <v>11275</v>
      </c>
      <c r="AN3" s="1">
        <v>10870</v>
      </c>
      <c r="AO3" s="1">
        <v>11562</v>
      </c>
      <c r="AP3" s="1">
        <v>12567</v>
      </c>
      <c r="AQ3" s="1">
        <v>11718</v>
      </c>
      <c r="AR3" s="1">
        <v>11006</v>
      </c>
      <c r="AS3" s="1">
        <v>11940</v>
      </c>
      <c r="AT3" s="1">
        <v>12102</v>
      </c>
      <c r="AU3" s="1">
        <v>11908</v>
      </c>
      <c r="AV3" s="1">
        <v>11426</v>
      </c>
      <c r="AW3" s="1">
        <v>13728</v>
      </c>
      <c r="AX3" s="1">
        <v>12726</v>
      </c>
      <c r="AY3" s="1">
        <v>11990</v>
      </c>
      <c r="AZ3" s="1">
        <v>11423</v>
      </c>
      <c r="BA3" s="1">
        <v>12538</v>
      </c>
      <c r="BB3" s="1">
        <v>13238</v>
      </c>
      <c r="BC3" s="1">
        <v>12912</v>
      </c>
      <c r="BD3" s="1">
        <v>11728</v>
      </c>
      <c r="BE3" s="1">
        <v>12722</v>
      </c>
      <c r="BF3" s="1">
        <v>13550</v>
      </c>
      <c r="BG3" s="1">
        <v>12705</v>
      </c>
      <c r="BH3" s="1">
        <v>11930</v>
      </c>
      <c r="BI3" s="1">
        <v>13299</v>
      </c>
      <c r="BJ3" s="1">
        <v>13127</v>
      </c>
      <c r="BK3" s="1">
        <v>12865</v>
      </c>
      <c r="BL3" s="1">
        <v>12017</v>
      </c>
      <c r="BM3" s="1">
        <v>12988</v>
      </c>
      <c r="BN3" s="1">
        <v>13771</v>
      </c>
      <c r="BO3" s="1">
        <v>13081</v>
      </c>
      <c r="BP3" s="1">
        <v>12062</v>
      </c>
      <c r="BQ3" s="1">
        <v>13242</v>
      </c>
      <c r="BR3" s="1">
        <v>14528</v>
      </c>
      <c r="BS3" s="1">
        <v>13159</v>
      </c>
      <c r="BT3" s="1">
        <v>12494</v>
      </c>
      <c r="BU3" s="1">
        <v>13436</v>
      </c>
      <c r="BV3" s="1">
        <v>13097</v>
      </c>
      <c r="BW3" s="1">
        <v>12850</v>
      </c>
      <c r="BX3" s="1">
        <v>12639</v>
      </c>
      <c r="BY3" s="1">
        <v>13618</v>
      </c>
      <c r="BZ3" s="1">
        <v>14144</v>
      </c>
      <c r="CA3" s="1">
        <v>13330</v>
      </c>
      <c r="CB3" s="1">
        <v>12742</v>
      </c>
      <c r="CC3" s="1">
        <v>14130</v>
      </c>
      <c r="CD3" s="1">
        <v>13550</v>
      </c>
      <c r="CE3" s="1">
        <v>14348</v>
      </c>
      <c r="CF3" s="1">
        <v>12738</v>
      </c>
      <c r="CG3" s="1">
        <v>13535</v>
      </c>
      <c r="CH3" s="1">
        <v>13605</v>
      </c>
      <c r="CI3" s="1">
        <v>13611</v>
      </c>
      <c r="CJ3" s="1">
        <v>13169</v>
      </c>
      <c r="CK3" s="1">
        <v>14493</v>
      </c>
      <c r="CL3" s="1">
        <v>14848</v>
      </c>
      <c r="CM3" s="1">
        <v>13440</v>
      </c>
      <c r="CN3" s="1">
        <v>13332</v>
      </c>
      <c r="CO3" s="1">
        <v>13932</v>
      </c>
      <c r="CP3" s="1">
        <v>14499</v>
      </c>
      <c r="CQ3" s="1">
        <v>13638</v>
      </c>
      <c r="CR3" s="1">
        <v>13418</v>
      </c>
      <c r="CS3" s="1">
        <v>14152</v>
      </c>
      <c r="CT3" s="1">
        <v>15333</v>
      </c>
      <c r="CU3" s="1">
        <v>13512</v>
      </c>
      <c r="CV3" s="1">
        <v>13424</v>
      </c>
      <c r="CW3" s="1">
        <v>14500</v>
      </c>
      <c r="CX3" s="1">
        <v>14957</v>
      </c>
      <c r="CY3" s="1">
        <v>13641</v>
      </c>
      <c r="CZ3" s="1">
        <v>13505</v>
      </c>
      <c r="DA3" s="1">
        <v>14520</v>
      </c>
      <c r="DB3" s="1">
        <v>15344</v>
      </c>
      <c r="DC3" s="1">
        <v>14202</v>
      </c>
      <c r="DD3" s="1">
        <v>14211</v>
      </c>
      <c r="DE3" s="1">
        <v>15148</v>
      </c>
      <c r="DF3" s="1">
        <v>15396</v>
      </c>
      <c r="DG3" s="1">
        <v>14278</v>
      </c>
      <c r="DH3" s="1">
        <v>15186</v>
      </c>
      <c r="DI3" s="1">
        <v>15016</v>
      </c>
      <c r="DJ3" s="1">
        <v>15252</v>
      </c>
      <c r="DK3" s="1">
        <v>14922</v>
      </c>
      <c r="DL3" s="1">
        <v>14443</v>
      </c>
      <c r="DM3" s="1">
        <v>15939</v>
      </c>
      <c r="DN3" s="1">
        <v>16419</v>
      </c>
      <c r="DO3" s="1">
        <v>14431</v>
      </c>
      <c r="DP3" s="1">
        <v>14588</v>
      </c>
      <c r="DQ3" s="1">
        <v>15166</v>
      </c>
      <c r="DR3" s="1">
        <v>16340</v>
      </c>
      <c r="DS3" s="1">
        <v>14488</v>
      </c>
      <c r="DT3" s="1">
        <v>14513</v>
      </c>
      <c r="DU3" s="1">
        <v>15304</v>
      </c>
      <c r="DV3" s="1">
        <v>15393</v>
      </c>
      <c r="DW3" s="1">
        <v>15016</v>
      </c>
      <c r="DX3" s="1">
        <v>14632</v>
      </c>
      <c r="DY3" s="1">
        <v>16384</v>
      </c>
      <c r="DZ3" s="1">
        <v>16328</v>
      </c>
      <c r="EA3" s="1">
        <v>14784</v>
      </c>
      <c r="EB3" s="1">
        <v>14511</v>
      </c>
      <c r="EC3" s="1">
        <v>15493</v>
      </c>
      <c r="ED3" s="1">
        <v>15259</v>
      </c>
      <c r="EE3" s="1">
        <v>14985</v>
      </c>
      <c r="EF3" s="1">
        <v>15058</v>
      </c>
      <c r="EG3" s="1">
        <v>16166</v>
      </c>
      <c r="EH3" s="1">
        <v>16663</v>
      </c>
      <c r="EI3" s="1">
        <v>14950</v>
      </c>
      <c r="EJ3" s="1">
        <v>14950</v>
      </c>
      <c r="EK3" s="1">
        <v>16183</v>
      </c>
      <c r="EL3" s="1">
        <v>16314</v>
      </c>
      <c r="EM3" s="1">
        <v>15247</v>
      </c>
      <c r="EN3" s="1">
        <v>15105</v>
      </c>
      <c r="EO3" s="1">
        <v>16172</v>
      </c>
      <c r="EP3" s="1">
        <v>16146</v>
      </c>
      <c r="EQ3" s="1">
        <v>15524</v>
      </c>
      <c r="ER3" s="1">
        <v>15536</v>
      </c>
      <c r="ES3" s="1">
        <v>16490</v>
      </c>
      <c r="ET3" s="1">
        <v>16675</v>
      </c>
      <c r="EU3" s="1">
        <v>16194</v>
      </c>
      <c r="EV3" s="1">
        <v>15261</v>
      </c>
      <c r="EW3" s="1">
        <v>16377</v>
      </c>
      <c r="EX3" s="1">
        <v>16368</v>
      </c>
      <c r="EY3" s="1">
        <v>16052</v>
      </c>
      <c r="EZ3" s="1">
        <v>15531</v>
      </c>
      <c r="FA3" s="1">
        <v>16752</v>
      </c>
      <c r="FB3" s="1">
        <v>17943</v>
      </c>
      <c r="FC3" s="1">
        <v>16210</v>
      </c>
      <c r="FD3" s="1">
        <v>15475</v>
      </c>
      <c r="FE3" s="1">
        <v>17119</v>
      </c>
      <c r="FF3" s="1">
        <v>18349</v>
      </c>
      <c r="FG3" s="1">
        <v>16206</v>
      </c>
      <c r="FH3" s="1">
        <v>15937</v>
      </c>
      <c r="FI3" s="1">
        <v>17373</v>
      </c>
      <c r="FJ3" s="1">
        <v>17437</v>
      </c>
      <c r="FK3" s="1">
        <v>16643</v>
      </c>
      <c r="FL3" s="1">
        <v>16686</v>
      </c>
      <c r="FM3" s="1">
        <v>17353</v>
      </c>
      <c r="FN3" s="1">
        <v>19037</v>
      </c>
      <c r="FO3" s="1">
        <v>17156</v>
      </c>
      <c r="FP3" s="1">
        <v>17058</v>
      </c>
      <c r="FQ3" s="1">
        <v>17428</v>
      </c>
      <c r="FR3" s="1">
        <v>18027</v>
      </c>
      <c r="FS3" s="1">
        <v>17144</v>
      </c>
      <c r="FT3" s="1">
        <v>16920</v>
      </c>
      <c r="FU3" s="1">
        <v>18816</v>
      </c>
      <c r="FV3" s="1">
        <v>18300</v>
      </c>
      <c r="FW3" s="1">
        <v>17238</v>
      </c>
      <c r="FX3" s="1">
        <v>17100</v>
      </c>
      <c r="FY3" s="1">
        <v>18180</v>
      </c>
      <c r="FZ3" s="1">
        <v>18594</v>
      </c>
      <c r="GA3" s="1">
        <v>17633</v>
      </c>
      <c r="GB3" s="1">
        <v>17387</v>
      </c>
      <c r="GC3" s="1">
        <v>19304</v>
      </c>
      <c r="GD3" s="1">
        <v>19119</v>
      </c>
      <c r="GE3" s="1">
        <v>17801</v>
      </c>
      <c r="GF3" s="1">
        <v>17340</v>
      </c>
      <c r="GG3" s="1">
        <v>18946</v>
      </c>
      <c r="GH3" s="1">
        <v>19888</v>
      </c>
      <c r="GI3" s="1">
        <v>18464</v>
      </c>
      <c r="GJ3" s="1">
        <v>17984</v>
      </c>
      <c r="GK3" s="1">
        <v>19517</v>
      </c>
      <c r="GL3" s="1">
        <v>21042</v>
      </c>
      <c r="GM3" s="1">
        <v>18759</v>
      </c>
      <c r="GN3" s="1">
        <v>18030</v>
      </c>
      <c r="GO3" s="1">
        <v>19657</v>
      </c>
      <c r="GP3" s="1">
        <v>20975</v>
      </c>
      <c r="GQ3" s="1">
        <v>19490</v>
      </c>
      <c r="GR3" s="1">
        <v>18337</v>
      </c>
      <c r="GS3" s="1">
        <v>19677</v>
      </c>
      <c r="GT3" s="1">
        <v>20695</v>
      </c>
      <c r="GU3" s="1">
        <v>19028</v>
      </c>
      <c r="GV3" s="1">
        <v>18383</v>
      </c>
      <c r="GW3" s="1">
        <v>21005</v>
      </c>
      <c r="GX3" s="1">
        <v>21583</v>
      </c>
      <c r="GY3" s="1">
        <v>19453</v>
      </c>
      <c r="GZ3" s="1">
        <v>18265</v>
      </c>
      <c r="HA3" s="1">
        <v>20240</v>
      </c>
      <c r="HB3" s="1">
        <v>22573</v>
      </c>
      <c r="HC3" s="1">
        <v>19068</v>
      </c>
      <c r="HD3" s="1">
        <v>18292</v>
      </c>
      <c r="HE3" s="1">
        <v>20251</v>
      </c>
      <c r="HF3" s="1">
        <v>22622</v>
      </c>
      <c r="HG3" s="1">
        <v>19100</v>
      </c>
      <c r="HH3" s="1">
        <v>18687</v>
      </c>
      <c r="HI3" s="1">
        <v>20988</v>
      </c>
      <c r="HJ3" s="1">
        <v>22221</v>
      </c>
      <c r="HK3" s="1">
        <v>19249</v>
      </c>
      <c r="HL3" s="1">
        <v>18870</v>
      </c>
      <c r="HM3" s="1">
        <v>20969</v>
      </c>
      <c r="HN3" s="1">
        <v>21327</v>
      </c>
      <c r="HO3" s="1">
        <v>19952</v>
      </c>
      <c r="HP3" s="1">
        <v>19368</v>
      </c>
      <c r="HQ3" s="1">
        <v>20590</v>
      </c>
      <c r="HR3" s="1">
        <v>21346</v>
      </c>
      <c r="HS3" s="1">
        <v>19684</v>
      </c>
      <c r="HT3" s="1">
        <v>19616</v>
      </c>
      <c r="HU3" s="1">
        <v>21594</v>
      </c>
      <c r="HV3" s="1">
        <v>22037</v>
      </c>
      <c r="HW3" s="1">
        <v>20163</v>
      </c>
      <c r="HX3" s="1">
        <v>19673</v>
      </c>
      <c r="HY3" s="1">
        <v>22336</v>
      </c>
      <c r="HZ3" s="1">
        <v>22191</v>
      </c>
      <c r="IA3" s="1">
        <v>19954</v>
      </c>
      <c r="IB3" s="1">
        <v>19424</v>
      </c>
      <c r="IC3" s="1">
        <v>21582</v>
      </c>
      <c r="ID3" s="1">
        <v>23258</v>
      </c>
      <c r="IE3" s="1">
        <v>21018</v>
      </c>
      <c r="IF3" s="1">
        <v>19905</v>
      </c>
      <c r="IG3" s="1">
        <v>21434</v>
      </c>
      <c r="IH3" s="1">
        <v>21786</v>
      </c>
      <c r="II3" s="1">
        <v>20627</v>
      </c>
      <c r="IJ3" s="1">
        <v>20028</v>
      </c>
      <c r="IK3" s="1">
        <v>22088</v>
      </c>
      <c r="IL3" s="1">
        <v>23599</v>
      </c>
      <c r="IM3" s="1">
        <v>21096</v>
      </c>
      <c r="IN3" s="1">
        <v>20150</v>
      </c>
      <c r="IO3" s="1">
        <v>22496</v>
      </c>
      <c r="IP3" s="1">
        <v>23140</v>
      </c>
      <c r="IQ3" s="1">
        <v>21716</v>
      </c>
      <c r="IR3" s="1">
        <v>20435</v>
      </c>
      <c r="IS3" s="1">
        <v>22765</v>
      </c>
      <c r="IT3" s="1">
        <v>23436</v>
      </c>
      <c r="IU3" s="1">
        <v>21723</v>
      </c>
      <c r="IV3" s="1">
        <v>20530</v>
      </c>
      <c r="IW3" s="1">
        <v>22785</v>
      </c>
      <c r="IX3" s="1">
        <v>23038</v>
      </c>
      <c r="IY3" s="1">
        <v>21249</v>
      </c>
      <c r="IZ3" s="1">
        <v>21412</v>
      </c>
      <c r="JA3" s="1">
        <v>23583</v>
      </c>
      <c r="JB3" s="1">
        <v>24193</v>
      </c>
      <c r="JC3" s="1">
        <v>21988</v>
      </c>
      <c r="JD3" s="1">
        <v>21062</v>
      </c>
      <c r="JE3" s="1">
        <v>22733</v>
      </c>
      <c r="JF3" s="1">
        <v>23267</v>
      </c>
      <c r="JG3" s="1">
        <v>21866</v>
      </c>
      <c r="JH3" s="1">
        <v>21489</v>
      </c>
      <c r="JI3" s="1">
        <v>24118</v>
      </c>
      <c r="JJ3" s="1">
        <v>25116</v>
      </c>
      <c r="JK3" s="1">
        <v>22340</v>
      </c>
      <c r="JL3" s="1">
        <v>21801</v>
      </c>
      <c r="JM3" s="1">
        <v>24086</v>
      </c>
      <c r="JN3" s="1">
        <v>24934</v>
      </c>
      <c r="JO3" s="1">
        <v>23509</v>
      </c>
      <c r="JP3" s="1">
        <v>22508</v>
      </c>
      <c r="JQ3" s="1">
        <v>24988</v>
      </c>
      <c r="JR3" s="1">
        <v>26811</v>
      </c>
      <c r="JS3" s="1">
        <v>23338</v>
      </c>
      <c r="JT3" s="1">
        <v>22682</v>
      </c>
      <c r="JU3" s="1">
        <v>24491</v>
      </c>
      <c r="JV3" s="1">
        <v>25876</v>
      </c>
      <c r="JW3" s="1">
        <v>24114</v>
      </c>
      <c r="JX3" s="1">
        <v>23377</v>
      </c>
      <c r="JY3" s="1">
        <v>26052</v>
      </c>
      <c r="JZ3" s="1">
        <v>27772</v>
      </c>
      <c r="KA3" s="1">
        <v>24458</v>
      </c>
      <c r="KB3" s="1">
        <v>24510</v>
      </c>
      <c r="KC3" s="1">
        <v>27003</v>
      </c>
      <c r="KD3" s="1">
        <v>29546</v>
      </c>
      <c r="KE3" s="1">
        <v>25703</v>
      </c>
      <c r="KF3" s="1">
        <v>24854</v>
      </c>
      <c r="KG3" s="1">
        <v>27140</v>
      </c>
      <c r="KH3" s="1">
        <v>28131</v>
      </c>
      <c r="KI3" s="1">
        <v>25970</v>
      </c>
      <c r="KJ3" s="1">
        <v>25233</v>
      </c>
      <c r="KK3" s="1">
        <v>28189</v>
      </c>
      <c r="KL3" s="1">
        <v>28638</v>
      </c>
      <c r="KM3" s="1">
        <v>29788</v>
      </c>
      <c r="KN3" s="1">
        <v>26640</v>
      </c>
      <c r="KO3" s="1">
        <v>30144</v>
      </c>
      <c r="KP3" s="1">
        <v>30765</v>
      </c>
      <c r="KQ3" s="1">
        <v>28510</v>
      </c>
      <c r="KR3" s="1">
        <v>27846</v>
      </c>
      <c r="KS3" s="1">
        <v>30889</v>
      </c>
      <c r="KT3" s="1">
        <v>33457</v>
      </c>
      <c r="KU3" s="1">
        <v>29155</v>
      </c>
      <c r="KV3" s="1">
        <v>28273</v>
      </c>
      <c r="KW3" s="1">
        <v>30506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E655-D252-A04D-AD1A-B11F1B8CC40C}">
  <dimension ref="A1:KX3"/>
  <sheetViews>
    <sheetView workbookViewId="0">
      <selection activeCell="G22" sqref="G22"/>
    </sheetView>
  </sheetViews>
  <sheetFormatPr baseColWidth="10" defaultRowHeight="16" x14ac:dyDescent="0.2"/>
  <sheetData>
    <row r="1" spans="1:310" x14ac:dyDescent="0.2">
      <c r="A1" t="s">
        <v>320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321</v>
      </c>
    </row>
    <row r="2" spans="1:310" x14ac:dyDescent="0.2">
      <c r="A2" t="s">
        <v>322</v>
      </c>
      <c r="B2" s="1">
        <v>12188000</v>
      </c>
      <c r="C2" s="1">
        <v>12241000</v>
      </c>
      <c r="D2" s="1">
        <v>12316000</v>
      </c>
      <c r="E2" s="1">
        <v>12393000</v>
      </c>
      <c r="F2" s="1">
        <v>12450000</v>
      </c>
      <c r="G2" s="1">
        <v>12507000</v>
      </c>
      <c r="H2" s="1">
        <v>12576000</v>
      </c>
      <c r="I2" s="1">
        <v>12646000</v>
      </c>
      <c r="J2" s="1">
        <v>12710000</v>
      </c>
      <c r="K2" s="1">
        <v>12773000</v>
      </c>
      <c r="L2" s="1">
        <v>12852000</v>
      </c>
      <c r="M2" s="1">
        <v>12930000</v>
      </c>
      <c r="N2" s="1">
        <v>12998000</v>
      </c>
      <c r="O2" s="1">
        <v>13399000</v>
      </c>
      <c r="P2" s="1">
        <v>13475000</v>
      </c>
      <c r="Q2" s="1">
        <v>13548000</v>
      </c>
      <c r="R2" s="1">
        <v>13607000</v>
      </c>
      <c r="S2" s="1">
        <v>13663000</v>
      </c>
      <c r="T2" s="1">
        <v>13737000</v>
      </c>
      <c r="U2" s="1">
        <v>13807000</v>
      </c>
      <c r="V2" s="1">
        <v>13870000</v>
      </c>
      <c r="W2" s="1">
        <v>13937000</v>
      </c>
      <c r="X2" s="1">
        <v>14050000</v>
      </c>
      <c r="Y2" s="1">
        <v>14163000</v>
      </c>
      <c r="Z2" s="1">
        <v>14277000</v>
      </c>
      <c r="AA2" s="1">
        <v>14376000</v>
      </c>
      <c r="AB2" s="1">
        <v>14496000</v>
      </c>
      <c r="AC2" s="1">
        <v>14598000</v>
      </c>
      <c r="AD2" s="1">
        <v>14682000</v>
      </c>
      <c r="AE2" s="1">
        <v>14763000</v>
      </c>
      <c r="AF2" s="1">
        <v>14886000</v>
      </c>
      <c r="AG2" s="1">
        <v>15001000</v>
      </c>
      <c r="AH2" s="1">
        <v>15105000</v>
      </c>
      <c r="AI2" s="1">
        <v>15199000</v>
      </c>
      <c r="AJ2" s="1">
        <v>15330000</v>
      </c>
      <c r="AK2" s="1">
        <v>15444000</v>
      </c>
      <c r="AL2" s="1">
        <v>15535000</v>
      </c>
      <c r="AM2" s="1">
        <v>15620000</v>
      </c>
      <c r="AN2" s="1">
        <v>15736000</v>
      </c>
      <c r="AO2" s="1">
        <v>15834000</v>
      </c>
      <c r="AP2" s="1">
        <v>15919000</v>
      </c>
      <c r="AQ2" s="1">
        <v>16004000</v>
      </c>
      <c r="AR2" s="1">
        <v>16123000</v>
      </c>
      <c r="AS2" s="1">
        <v>16235000</v>
      </c>
      <c r="AT2" s="1">
        <v>16352000</v>
      </c>
      <c r="AU2" s="1">
        <v>16479000</v>
      </c>
      <c r="AV2" s="1">
        <v>16677000</v>
      </c>
      <c r="AW2" s="1">
        <v>16810000</v>
      </c>
      <c r="AX2" s="1">
        <v>16907000</v>
      </c>
      <c r="AY2" s="1">
        <v>16997000</v>
      </c>
      <c r="AZ2" s="1">
        <v>17120000</v>
      </c>
      <c r="BA2" s="1">
        <v>17225000</v>
      </c>
      <c r="BB2" s="1">
        <v>17318000</v>
      </c>
      <c r="BC2" s="1">
        <v>17406000</v>
      </c>
      <c r="BD2" s="1">
        <v>17522000</v>
      </c>
      <c r="BE2" s="1">
        <v>17624000</v>
      </c>
      <c r="BF2" s="1">
        <v>17710000</v>
      </c>
      <c r="BG2" s="1">
        <v>17793000</v>
      </c>
      <c r="BH2" s="1">
        <v>17909000</v>
      </c>
      <c r="BI2" s="1">
        <v>18009000</v>
      </c>
      <c r="BJ2" s="1">
        <v>18092000</v>
      </c>
      <c r="BK2" s="1">
        <v>18172000</v>
      </c>
      <c r="BL2" s="1">
        <v>18271000</v>
      </c>
      <c r="BM2" s="1">
        <v>18363000</v>
      </c>
      <c r="BN2" s="1">
        <v>18442000</v>
      </c>
      <c r="BO2" s="1">
        <v>18519000</v>
      </c>
      <c r="BP2" s="1">
        <v>18614000</v>
      </c>
      <c r="BQ2" s="1">
        <v>18708000</v>
      </c>
      <c r="BR2" s="1">
        <v>18787000</v>
      </c>
      <c r="BS2" s="1">
        <v>18864000</v>
      </c>
      <c r="BT2" s="1">
        <v>18964000</v>
      </c>
      <c r="BU2" s="1">
        <v>19061000</v>
      </c>
      <c r="BV2" s="1">
        <v>19142000</v>
      </c>
      <c r="BW2" s="1">
        <v>19222000</v>
      </c>
      <c r="BX2" s="1">
        <v>19325000</v>
      </c>
      <c r="BY2" s="1">
        <v>19420000</v>
      </c>
      <c r="BZ2" s="1">
        <v>19501000</v>
      </c>
      <c r="CA2" s="1">
        <v>19578000</v>
      </c>
      <c r="CB2" s="1">
        <v>19678000</v>
      </c>
      <c r="CC2" s="1">
        <v>19777000</v>
      </c>
      <c r="CD2" s="1">
        <v>19857000</v>
      </c>
      <c r="CE2" s="1">
        <v>19939000</v>
      </c>
      <c r="CF2" s="1">
        <v>20048000</v>
      </c>
      <c r="CG2" s="1">
        <v>20146000</v>
      </c>
      <c r="CH2" s="1">
        <v>20228000</v>
      </c>
      <c r="CI2" s="1">
        <v>20306000</v>
      </c>
      <c r="CJ2" s="1">
        <v>20412000</v>
      </c>
      <c r="CK2" s="1">
        <v>20509000</v>
      </c>
      <c r="CL2" s="1">
        <v>20581000</v>
      </c>
      <c r="CM2" s="1">
        <v>20644000</v>
      </c>
      <c r="CN2" s="1">
        <v>20729000</v>
      </c>
      <c r="CO2" s="1">
        <v>20814000</v>
      </c>
      <c r="CP2" s="1">
        <v>20888000</v>
      </c>
      <c r="CQ2" s="1">
        <v>20950000</v>
      </c>
      <c r="CR2" s="1">
        <v>21028000</v>
      </c>
      <c r="CS2" s="1">
        <v>21111000</v>
      </c>
      <c r="CT2" s="1">
        <v>21182000</v>
      </c>
      <c r="CU2" s="1">
        <v>21244000</v>
      </c>
      <c r="CV2" s="1">
        <v>21324000</v>
      </c>
      <c r="CW2" s="1">
        <v>21400000</v>
      </c>
      <c r="CX2" s="1">
        <v>21465000</v>
      </c>
      <c r="CY2" s="1">
        <v>21523000</v>
      </c>
      <c r="CZ2" s="1">
        <v>21962032</v>
      </c>
      <c r="DA2" s="1">
        <v>22039243</v>
      </c>
      <c r="DB2" s="1">
        <v>22092498</v>
      </c>
      <c r="DC2" s="1">
        <v>22148919</v>
      </c>
      <c r="DD2" s="1">
        <v>22218463</v>
      </c>
      <c r="DE2" s="1">
        <v>22288499</v>
      </c>
      <c r="DF2" s="1">
        <v>22347459</v>
      </c>
      <c r="DG2" s="1">
        <v>22405392</v>
      </c>
      <c r="DH2" s="1">
        <v>22491777</v>
      </c>
      <c r="DI2" s="1">
        <v>22570338</v>
      </c>
      <c r="DJ2" s="1">
        <v>22649538</v>
      </c>
      <c r="DK2" s="1">
        <v>22723274</v>
      </c>
      <c r="DL2" s="1">
        <v>22807969</v>
      </c>
      <c r="DM2" s="1">
        <v>22907390</v>
      </c>
      <c r="DN2" s="1">
        <v>22979190</v>
      </c>
      <c r="DO2" s="1">
        <v>23048990</v>
      </c>
      <c r="DP2" s="1">
        <v>23143275</v>
      </c>
      <c r="DQ2" s="1">
        <v>23240585</v>
      </c>
      <c r="DR2" s="1">
        <v>23304197</v>
      </c>
      <c r="DS2" s="1">
        <v>23369845</v>
      </c>
      <c r="DT2" s="1">
        <v>23449808</v>
      </c>
      <c r="DU2" s="1">
        <v>23533565</v>
      </c>
      <c r="DV2" s="1">
        <v>23591713</v>
      </c>
      <c r="DW2" s="1">
        <v>23656739</v>
      </c>
      <c r="DX2" s="1">
        <v>23725843</v>
      </c>
      <c r="DY2" s="1">
        <v>23801445</v>
      </c>
      <c r="DZ2" s="1">
        <v>23849503</v>
      </c>
      <c r="EA2" s="1">
        <v>23903687</v>
      </c>
      <c r="EB2" s="1">
        <v>23963203</v>
      </c>
      <c r="EC2" s="1">
        <v>24025447</v>
      </c>
      <c r="ED2" s="1">
        <v>24071889</v>
      </c>
      <c r="EE2" s="1">
        <v>24128180</v>
      </c>
      <c r="EF2" s="1">
        <v>24201544</v>
      </c>
      <c r="EG2" s="1">
        <v>24279044</v>
      </c>
      <c r="EH2" s="1">
        <v>24345365</v>
      </c>
      <c r="EI2" s="1">
        <v>24418295</v>
      </c>
      <c r="EJ2" s="1">
        <v>24515667</v>
      </c>
      <c r="EK2" s="1">
        <v>24603534</v>
      </c>
      <c r="EL2" s="1">
        <v>24665355</v>
      </c>
      <c r="EM2" s="1">
        <v>24732826</v>
      </c>
      <c r="EN2" s="1">
        <v>24819915</v>
      </c>
      <c r="EO2" s="1">
        <v>24920120</v>
      </c>
      <c r="EP2" s="1">
        <v>24979229</v>
      </c>
      <c r="EQ2" s="1">
        <v>25042069</v>
      </c>
      <c r="ER2" s="1">
        <v>25116942</v>
      </c>
      <c r="ES2" s="1">
        <v>25193538</v>
      </c>
      <c r="ET2" s="1">
        <v>25242830</v>
      </c>
      <c r="EU2" s="1">
        <v>25300372</v>
      </c>
      <c r="EV2" s="1">
        <v>25366451</v>
      </c>
      <c r="EW2" s="1">
        <v>25434150</v>
      </c>
      <c r="EX2" s="1">
        <v>25482358</v>
      </c>
      <c r="EY2" s="1">
        <v>25539861</v>
      </c>
      <c r="EZ2" s="1">
        <v>25607053</v>
      </c>
      <c r="FA2" s="1">
        <v>25677668</v>
      </c>
      <c r="FB2" s="1">
        <v>25721170</v>
      </c>
      <c r="FC2" s="1">
        <v>25774717</v>
      </c>
      <c r="FD2" s="1">
        <v>25842116</v>
      </c>
      <c r="FE2" s="1">
        <v>25914797</v>
      </c>
      <c r="FF2" s="1">
        <v>25962414</v>
      </c>
      <c r="FG2" s="1">
        <v>26019615</v>
      </c>
      <c r="FH2" s="1">
        <v>26100278</v>
      </c>
      <c r="FI2" s="1">
        <v>26187639</v>
      </c>
      <c r="FJ2" s="1">
        <v>26256140</v>
      </c>
      <c r="FK2" s="1">
        <v>26346370</v>
      </c>
      <c r="FL2" s="1">
        <v>26446601</v>
      </c>
      <c r="FM2" s="1">
        <v>26542370</v>
      </c>
      <c r="FN2" s="1">
        <v>26602328</v>
      </c>
      <c r="FO2" s="1">
        <v>26679165</v>
      </c>
      <c r="FP2" s="1">
        <v>26791747</v>
      </c>
      <c r="FQ2" s="1">
        <v>26932655</v>
      </c>
      <c r="FR2" s="1">
        <v>27032356</v>
      </c>
      <c r="FS2" s="1">
        <v>27147776</v>
      </c>
      <c r="FT2" s="1">
        <v>27276781</v>
      </c>
      <c r="FU2" s="1">
        <v>27402695</v>
      </c>
      <c r="FV2" s="1">
        <v>27463550</v>
      </c>
      <c r="FW2" s="1">
        <v>27567161</v>
      </c>
      <c r="FX2" s="1">
        <v>27691138</v>
      </c>
      <c r="FY2" s="1">
        <v>27807591</v>
      </c>
      <c r="FZ2" s="1">
        <v>27854861</v>
      </c>
      <c r="GA2" s="1">
        <v>27928837</v>
      </c>
      <c r="GB2" s="1">
        <v>28037420</v>
      </c>
      <c r="GC2" s="1">
        <v>28127327</v>
      </c>
      <c r="GD2" s="1">
        <v>28181477</v>
      </c>
      <c r="GE2" s="1">
        <v>28269699</v>
      </c>
      <c r="GF2" s="1">
        <v>28371264</v>
      </c>
      <c r="GG2" s="1">
        <v>28474177</v>
      </c>
      <c r="GH2" s="1">
        <v>28533602</v>
      </c>
      <c r="GI2" s="1">
        <v>28600864</v>
      </c>
      <c r="GJ2" s="1">
        <v>28684764</v>
      </c>
      <c r="GK2" s="1">
        <v>28786619</v>
      </c>
      <c r="GL2" s="1">
        <v>28835772</v>
      </c>
      <c r="GM2" s="1">
        <v>28907448</v>
      </c>
      <c r="GN2" s="1">
        <v>29000663</v>
      </c>
      <c r="GO2" s="1">
        <v>29096372</v>
      </c>
      <c r="GP2" s="1">
        <v>29141902</v>
      </c>
      <c r="GQ2" s="1">
        <v>29211541</v>
      </c>
      <c r="GR2" s="1">
        <v>29302311</v>
      </c>
      <c r="GS2" s="1">
        <v>29396274</v>
      </c>
      <c r="GT2" s="1">
        <v>29446857</v>
      </c>
      <c r="GU2" s="1">
        <v>29514217</v>
      </c>
      <c r="GV2" s="1">
        <v>29610218</v>
      </c>
      <c r="GW2" s="1">
        <v>29708206</v>
      </c>
      <c r="GX2" s="1">
        <v>29751536</v>
      </c>
      <c r="GY2" s="1">
        <v>29818012</v>
      </c>
      <c r="GZ2" s="1">
        <v>29905948</v>
      </c>
      <c r="HA2" s="1">
        <v>29994790</v>
      </c>
      <c r="HB2" s="1">
        <v>30028506</v>
      </c>
      <c r="HC2" s="1">
        <v>30080180</v>
      </c>
      <c r="HD2" s="1">
        <v>30155173</v>
      </c>
      <c r="HE2" s="1">
        <v>30231639</v>
      </c>
      <c r="HF2" s="1">
        <v>30260117</v>
      </c>
      <c r="HG2" s="1">
        <v>30314696</v>
      </c>
      <c r="HH2" s="1">
        <v>30401286</v>
      </c>
      <c r="HI2" s="1">
        <v>30492106</v>
      </c>
      <c r="HJ2" s="1">
        <v>30525872</v>
      </c>
      <c r="HK2" s="1">
        <v>30594030</v>
      </c>
      <c r="HL2" s="1">
        <v>30685730</v>
      </c>
      <c r="HM2" s="1">
        <v>30783969</v>
      </c>
      <c r="HN2" s="1">
        <v>30824441</v>
      </c>
      <c r="HO2" s="1">
        <v>30910996</v>
      </c>
      <c r="HP2" s="1">
        <v>31020902</v>
      </c>
      <c r="HQ2" s="1">
        <v>31129119</v>
      </c>
      <c r="HR2" s="1">
        <v>31169393</v>
      </c>
      <c r="HS2" s="1">
        <v>31253382</v>
      </c>
      <c r="HT2" s="1">
        <v>31360079</v>
      </c>
      <c r="HU2" s="1">
        <v>31451764</v>
      </c>
      <c r="HV2" s="1">
        <v>31480672</v>
      </c>
      <c r="HW2" s="1">
        <v>31550768</v>
      </c>
      <c r="HX2" s="1">
        <v>31644028</v>
      </c>
      <c r="HY2" s="1">
        <v>31737869</v>
      </c>
      <c r="HZ2" s="1">
        <v>31777704</v>
      </c>
      <c r="IA2" s="1">
        <v>31846669</v>
      </c>
      <c r="IB2" s="1">
        <v>31940655</v>
      </c>
      <c r="IC2" s="1">
        <v>32039959</v>
      </c>
      <c r="ID2" s="1">
        <v>32076720</v>
      </c>
      <c r="IE2" s="1">
        <v>32141943</v>
      </c>
      <c r="IF2" s="1">
        <v>32243753</v>
      </c>
      <c r="IG2" s="1">
        <v>32353968</v>
      </c>
      <c r="IH2" s="1">
        <v>32395309</v>
      </c>
      <c r="II2" s="1">
        <v>32470303</v>
      </c>
      <c r="IJ2" s="1">
        <v>32571174</v>
      </c>
      <c r="IK2" s="1">
        <v>32680712</v>
      </c>
      <c r="IL2" s="1">
        <v>32717701</v>
      </c>
      <c r="IM2" s="1">
        <v>32786014</v>
      </c>
      <c r="IN2" s="1">
        <v>32889025</v>
      </c>
      <c r="IO2" s="1">
        <v>33002138</v>
      </c>
      <c r="IP2" s="1">
        <v>33050613</v>
      </c>
      <c r="IQ2" s="1">
        <v>33127520</v>
      </c>
      <c r="IR2" s="1">
        <v>33247118</v>
      </c>
      <c r="IS2" s="1">
        <v>33372418</v>
      </c>
      <c r="IT2" s="1">
        <v>33427050</v>
      </c>
      <c r="IU2" s="1">
        <v>33511275</v>
      </c>
      <c r="IV2" s="1">
        <v>33628895</v>
      </c>
      <c r="IW2" s="1">
        <v>33757077</v>
      </c>
      <c r="IX2" s="1">
        <v>33807529</v>
      </c>
      <c r="IY2" s="1">
        <v>33889236</v>
      </c>
      <c r="IZ2" s="1">
        <v>34004889</v>
      </c>
      <c r="JA2" s="1">
        <v>34131683</v>
      </c>
      <c r="JB2" s="1">
        <v>34166099</v>
      </c>
      <c r="JC2" s="1">
        <v>34230378</v>
      </c>
      <c r="JD2" s="1">
        <v>34339328</v>
      </c>
      <c r="JE2" s="1">
        <v>34457998</v>
      </c>
      <c r="JF2" s="1">
        <v>34516352</v>
      </c>
      <c r="JG2" s="1">
        <v>34592779</v>
      </c>
      <c r="JH2" s="1">
        <v>34714222</v>
      </c>
      <c r="JI2" s="1">
        <v>34836008</v>
      </c>
      <c r="JJ2" s="1">
        <v>34883119</v>
      </c>
      <c r="JK2" s="1">
        <v>34958216</v>
      </c>
      <c r="JL2" s="1">
        <v>35082954</v>
      </c>
      <c r="JM2" s="1">
        <v>35211866</v>
      </c>
      <c r="JN2" s="1">
        <v>35249639</v>
      </c>
      <c r="JO2" s="1">
        <v>35323533</v>
      </c>
      <c r="JP2" s="1">
        <v>35437435</v>
      </c>
      <c r="JQ2" s="1">
        <v>35559047</v>
      </c>
      <c r="JR2" s="1">
        <v>35575187</v>
      </c>
      <c r="JS2" s="1">
        <v>35611271</v>
      </c>
      <c r="JT2" s="1">
        <v>35702908</v>
      </c>
      <c r="JU2" s="1">
        <v>35822894</v>
      </c>
      <c r="JV2" s="1">
        <v>35871136</v>
      </c>
      <c r="JW2" s="1">
        <v>35970303</v>
      </c>
      <c r="JX2" s="1">
        <v>36109487</v>
      </c>
      <c r="JY2" s="1">
        <v>36258726</v>
      </c>
      <c r="JZ2" s="1">
        <v>36314099</v>
      </c>
      <c r="KA2" s="1">
        <v>36398013</v>
      </c>
      <c r="KB2" s="1">
        <v>36545236</v>
      </c>
      <c r="KC2" s="1">
        <v>36721223</v>
      </c>
      <c r="KD2" s="1">
        <v>36798408</v>
      </c>
      <c r="KE2" s="1">
        <v>36898431</v>
      </c>
      <c r="KF2" s="1">
        <v>37065084</v>
      </c>
      <c r="KG2" s="1">
        <v>37250385</v>
      </c>
      <c r="KH2" s="1">
        <v>37325235</v>
      </c>
      <c r="KI2" s="1">
        <v>37422946</v>
      </c>
      <c r="KJ2" s="1">
        <v>37601230</v>
      </c>
      <c r="KK2" s="1">
        <v>37810038</v>
      </c>
      <c r="KL2" s="1">
        <v>37909001</v>
      </c>
      <c r="KM2" s="1">
        <v>37986182</v>
      </c>
      <c r="KN2" s="1">
        <v>38007166</v>
      </c>
      <c r="KO2" s="1">
        <v>38007048</v>
      </c>
      <c r="KP2" s="1">
        <v>38043450</v>
      </c>
      <c r="KQ2" s="1">
        <v>38124373</v>
      </c>
      <c r="KR2" s="1">
        <v>38226498</v>
      </c>
      <c r="KS2" s="1">
        <v>38426473</v>
      </c>
      <c r="KT2" s="1">
        <v>38516138</v>
      </c>
      <c r="KU2" s="1">
        <v>38644920</v>
      </c>
      <c r="KV2" s="1">
        <v>38929902</v>
      </c>
      <c r="KW2" s="1">
        <v>39292355</v>
      </c>
      <c r="KX2" s="1">
        <v>39566248</v>
      </c>
    </row>
    <row r="3" spans="1:310" x14ac:dyDescent="0.2">
      <c r="A3" t="s">
        <v>356</v>
      </c>
      <c r="X3" s="1">
        <v>4615000</v>
      </c>
      <c r="Y3" s="1">
        <v>4665000</v>
      </c>
      <c r="Z3" s="1">
        <v>4717000</v>
      </c>
      <c r="AA3" s="1">
        <v>4757000</v>
      </c>
      <c r="AB3" s="1">
        <v>4802000</v>
      </c>
      <c r="AC3" s="1">
        <v>4841000</v>
      </c>
      <c r="AD3" s="1">
        <v>4876000</v>
      </c>
      <c r="AE3" s="1">
        <v>4907000</v>
      </c>
      <c r="AF3" s="1">
        <v>4956000</v>
      </c>
      <c r="AG3" s="1">
        <v>5002000</v>
      </c>
      <c r="AH3" s="1">
        <v>5047000</v>
      </c>
      <c r="AI3" s="1">
        <v>5082000</v>
      </c>
      <c r="AJ3" s="1">
        <v>5130000</v>
      </c>
      <c r="AK3" s="1">
        <v>5174000</v>
      </c>
      <c r="AL3" s="1">
        <v>5208000</v>
      </c>
      <c r="AM3" s="1">
        <v>5236000</v>
      </c>
      <c r="AN3" s="1">
        <v>5278000</v>
      </c>
      <c r="AO3" s="1">
        <v>5311000</v>
      </c>
      <c r="AP3" s="1">
        <v>5344000</v>
      </c>
      <c r="AQ3" s="1">
        <v>5375000</v>
      </c>
      <c r="AR3" s="1">
        <v>5423000</v>
      </c>
      <c r="AS3" s="1">
        <v>5470000</v>
      </c>
      <c r="AT3" s="1">
        <v>5529000</v>
      </c>
      <c r="AU3" s="1">
        <v>5580000</v>
      </c>
      <c r="AV3" s="1">
        <v>5668000</v>
      </c>
      <c r="AW3" s="1">
        <v>5722000</v>
      </c>
      <c r="AX3" s="1">
        <v>5759000</v>
      </c>
      <c r="AY3" s="1">
        <v>5789000</v>
      </c>
      <c r="AZ3" s="1">
        <v>5835000</v>
      </c>
      <c r="BA3" s="1">
        <v>5874000</v>
      </c>
      <c r="BB3" s="1">
        <v>5907000</v>
      </c>
      <c r="BC3" s="1">
        <v>5938000</v>
      </c>
      <c r="BD3" s="1">
        <v>5985000</v>
      </c>
      <c r="BE3" s="1">
        <v>6020000</v>
      </c>
      <c r="BF3" s="1">
        <v>6054000</v>
      </c>
      <c r="BG3" s="1">
        <v>6083000</v>
      </c>
      <c r="BH3" s="1">
        <v>6127000</v>
      </c>
      <c r="BI3" s="1">
        <v>6158000</v>
      </c>
      <c r="BJ3" s="1">
        <v>6187000</v>
      </c>
      <c r="BK3" s="1">
        <v>6214000</v>
      </c>
      <c r="BL3" s="1">
        <v>6248000</v>
      </c>
      <c r="BM3" s="1">
        <v>6275000</v>
      </c>
      <c r="BN3" s="1">
        <v>6303000</v>
      </c>
      <c r="BO3" s="1">
        <v>6330000</v>
      </c>
      <c r="BP3" s="1">
        <v>6362000</v>
      </c>
      <c r="BQ3" s="1">
        <v>6395000</v>
      </c>
      <c r="BR3" s="1">
        <v>6427000</v>
      </c>
      <c r="BS3" s="1">
        <v>6455000</v>
      </c>
      <c r="BT3" s="1">
        <v>6497000</v>
      </c>
      <c r="BU3" s="1">
        <v>6535000</v>
      </c>
      <c r="BV3" s="1">
        <v>6572000</v>
      </c>
      <c r="BW3" s="1">
        <v>6602000</v>
      </c>
      <c r="BX3" s="1">
        <v>6646000</v>
      </c>
      <c r="BY3" s="1">
        <v>6687000</v>
      </c>
      <c r="BZ3" s="1">
        <v>6723000</v>
      </c>
      <c r="CA3" s="1">
        <v>6758000</v>
      </c>
      <c r="CB3" s="1">
        <v>6803000</v>
      </c>
      <c r="CC3" s="1">
        <v>6849000</v>
      </c>
      <c r="CD3" s="1">
        <v>6888000</v>
      </c>
      <c r="CE3" s="1">
        <v>6926000</v>
      </c>
      <c r="CF3" s="1">
        <v>6977000</v>
      </c>
      <c r="CG3" s="1">
        <v>7025000</v>
      </c>
      <c r="CH3" s="1">
        <v>7063000</v>
      </c>
      <c r="CI3" s="1">
        <v>7096000</v>
      </c>
      <c r="CJ3" s="1">
        <v>7142000</v>
      </c>
      <c r="CK3" s="1">
        <v>7186000</v>
      </c>
      <c r="CL3" s="1">
        <v>7213000</v>
      </c>
      <c r="CM3" s="1">
        <v>7238000</v>
      </c>
      <c r="CN3" s="1">
        <v>7275000</v>
      </c>
      <c r="CO3" s="1">
        <v>7305000</v>
      </c>
      <c r="CP3" s="1">
        <v>7338000</v>
      </c>
      <c r="CQ3" s="1">
        <v>7362000</v>
      </c>
      <c r="CR3" s="1">
        <v>7399000</v>
      </c>
      <c r="CS3" s="1">
        <v>7442000</v>
      </c>
      <c r="CT3" s="1">
        <v>7488000</v>
      </c>
      <c r="CU3" s="1">
        <v>7528000</v>
      </c>
      <c r="CV3" s="1">
        <v>7566000</v>
      </c>
      <c r="CW3" s="1">
        <v>7613000</v>
      </c>
      <c r="CX3" s="1">
        <v>7656000</v>
      </c>
      <c r="CY3" s="1">
        <v>7683000</v>
      </c>
      <c r="CZ3" s="1">
        <v>7849027</v>
      </c>
      <c r="DA3" s="1">
        <v>7882241</v>
      </c>
      <c r="DB3" s="1">
        <v>7906337</v>
      </c>
      <c r="DC3" s="1">
        <v>7927220</v>
      </c>
      <c r="DD3" s="1">
        <v>7963117</v>
      </c>
      <c r="DE3" s="1">
        <v>7992037</v>
      </c>
      <c r="DF3" s="1">
        <v>8013391</v>
      </c>
      <c r="DG3" s="1">
        <v>8035129</v>
      </c>
      <c r="DH3" s="1">
        <v>8075547</v>
      </c>
      <c r="DI3" s="1">
        <v>8107108</v>
      </c>
      <c r="DJ3" s="1">
        <v>8139808</v>
      </c>
      <c r="DK3" s="1">
        <v>8172562</v>
      </c>
      <c r="DL3" s="1">
        <v>8204275</v>
      </c>
      <c r="DM3" s="1">
        <v>8240114</v>
      </c>
      <c r="DN3" s="1">
        <v>8260161</v>
      </c>
      <c r="DO3" s="1">
        <v>8284503</v>
      </c>
      <c r="DP3" s="1">
        <v>8319795</v>
      </c>
      <c r="DQ3" s="1">
        <v>8352911</v>
      </c>
      <c r="DR3" s="1">
        <v>8366498</v>
      </c>
      <c r="DS3" s="1">
        <v>8387985</v>
      </c>
      <c r="DT3" s="1">
        <v>8413779</v>
      </c>
      <c r="DU3" s="1">
        <v>8438765</v>
      </c>
      <c r="DV3" s="1">
        <v>8458617</v>
      </c>
      <c r="DW3" s="1">
        <v>8481322</v>
      </c>
      <c r="DX3" s="1">
        <v>8504080</v>
      </c>
      <c r="DY3" s="1">
        <v>8530102</v>
      </c>
      <c r="DZ3" s="1">
        <v>8548453</v>
      </c>
      <c r="EA3" s="1">
        <v>8569298</v>
      </c>
      <c r="EB3" s="1">
        <v>8590144</v>
      </c>
      <c r="EC3" s="1">
        <v>8604263</v>
      </c>
      <c r="ED3" s="1">
        <v>8619239</v>
      </c>
      <c r="EE3" s="1">
        <v>8638099</v>
      </c>
      <c r="EF3" s="1">
        <v>8662088</v>
      </c>
      <c r="EG3" s="1">
        <v>8674941</v>
      </c>
      <c r="EH3" s="1">
        <v>8693157</v>
      </c>
      <c r="EI3" s="1">
        <v>8715218</v>
      </c>
      <c r="EJ3" s="1">
        <v>8746013</v>
      </c>
      <c r="EK3" s="1">
        <v>8757388</v>
      </c>
      <c r="EL3" s="1">
        <v>8770591</v>
      </c>
      <c r="EM3" s="1">
        <v>8787156</v>
      </c>
      <c r="EN3" s="1">
        <v>8812286</v>
      </c>
      <c r="EO3" s="1">
        <v>8846005</v>
      </c>
      <c r="EP3" s="1">
        <v>8865774</v>
      </c>
      <c r="EQ3" s="1">
        <v>8892646</v>
      </c>
      <c r="ER3" s="1">
        <v>8920288</v>
      </c>
      <c r="ES3" s="1">
        <v>8957042</v>
      </c>
      <c r="ET3" s="1">
        <v>8982933</v>
      </c>
      <c r="EU3" s="1">
        <v>9010994</v>
      </c>
      <c r="EV3" s="1">
        <v>9039564</v>
      </c>
      <c r="EW3" s="1">
        <v>9074145</v>
      </c>
      <c r="EX3" s="1">
        <v>9100590</v>
      </c>
      <c r="EY3" s="1">
        <v>9129833</v>
      </c>
      <c r="EZ3" s="1">
        <v>9167484</v>
      </c>
      <c r="FA3" s="1">
        <v>9210346</v>
      </c>
      <c r="FB3" s="1">
        <v>9230294</v>
      </c>
      <c r="FC3" s="1">
        <v>9256175</v>
      </c>
      <c r="FD3" s="1">
        <v>9294657</v>
      </c>
      <c r="FE3" s="1">
        <v>9338435</v>
      </c>
      <c r="FF3" s="1">
        <v>9362036</v>
      </c>
      <c r="FG3" s="1">
        <v>9391784</v>
      </c>
      <c r="FH3" s="1">
        <v>9437359</v>
      </c>
      <c r="FI3" s="1">
        <v>9493289</v>
      </c>
      <c r="FJ3" s="1">
        <v>9531478</v>
      </c>
      <c r="FK3" s="1">
        <v>9577947</v>
      </c>
      <c r="FL3" s="1">
        <v>9637945</v>
      </c>
      <c r="FM3" s="1">
        <v>9702789</v>
      </c>
      <c r="FN3" s="1">
        <v>9735171</v>
      </c>
      <c r="FO3" s="1">
        <v>9774964</v>
      </c>
      <c r="FP3" s="1">
        <v>9838620</v>
      </c>
      <c r="FQ3" s="1">
        <v>9917210</v>
      </c>
      <c r="FR3" s="1">
        <v>9969308</v>
      </c>
      <c r="FS3" s="1">
        <v>10031922</v>
      </c>
      <c r="FT3" s="1">
        <v>10103305</v>
      </c>
      <c r="FU3" s="1">
        <v>10167642</v>
      </c>
      <c r="FV3" s="1">
        <v>10189985</v>
      </c>
      <c r="FW3" s="1">
        <v>10238884</v>
      </c>
      <c r="FX3" s="1">
        <v>10295832</v>
      </c>
      <c r="FY3" s="1">
        <v>10344678</v>
      </c>
      <c r="FZ3" s="1">
        <v>10355101</v>
      </c>
      <c r="GA3" s="1">
        <v>10385937</v>
      </c>
      <c r="GB3" s="1">
        <v>10431316</v>
      </c>
      <c r="GC3" s="1">
        <v>10465562</v>
      </c>
      <c r="GD3" s="1">
        <v>10488022</v>
      </c>
      <c r="GE3" s="1">
        <v>10528346</v>
      </c>
      <c r="GF3" s="1">
        <v>10572205</v>
      </c>
      <c r="GG3" s="1">
        <v>10610665</v>
      </c>
      <c r="GH3" s="1">
        <v>10629994</v>
      </c>
      <c r="GI3" s="1">
        <v>10656924</v>
      </c>
      <c r="GJ3" s="1">
        <v>10690038</v>
      </c>
      <c r="GK3" s="1">
        <v>10728737</v>
      </c>
      <c r="GL3" s="1">
        <v>10744762</v>
      </c>
      <c r="GM3" s="1">
        <v>10776819</v>
      </c>
      <c r="GN3" s="1">
        <v>10819146</v>
      </c>
      <c r="GO3" s="1">
        <v>10860406</v>
      </c>
      <c r="GP3" s="1">
        <v>10875308</v>
      </c>
      <c r="GQ3" s="1">
        <v>10906895</v>
      </c>
      <c r="GR3" s="1">
        <v>10950119</v>
      </c>
      <c r="GS3" s="1">
        <v>10993416</v>
      </c>
      <c r="GT3" s="1">
        <v>11009307</v>
      </c>
      <c r="GU3" s="1">
        <v>11037392</v>
      </c>
      <c r="GV3" s="1">
        <v>11082903</v>
      </c>
      <c r="GW3" s="1">
        <v>11130574</v>
      </c>
      <c r="GX3" s="1">
        <v>11146270</v>
      </c>
      <c r="GY3" s="1">
        <v>11179959</v>
      </c>
      <c r="GZ3" s="1">
        <v>11227651</v>
      </c>
      <c r="HA3" s="1">
        <v>11278893</v>
      </c>
      <c r="HB3" s="1">
        <v>11292059</v>
      </c>
      <c r="HC3" s="1">
        <v>11322038</v>
      </c>
      <c r="HD3" s="1">
        <v>11365901</v>
      </c>
      <c r="HE3" s="1">
        <v>11408804</v>
      </c>
      <c r="HF3" s="1">
        <v>11419589</v>
      </c>
      <c r="HG3" s="1">
        <v>11452857</v>
      </c>
      <c r="HH3" s="1">
        <v>11504759</v>
      </c>
      <c r="HI3" s="1">
        <v>11559464</v>
      </c>
      <c r="HJ3" s="1">
        <v>11576994</v>
      </c>
      <c r="HK3" s="1">
        <v>11621255</v>
      </c>
      <c r="HL3" s="1">
        <v>11683290</v>
      </c>
      <c r="HM3" s="1">
        <v>11748348</v>
      </c>
      <c r="HN3" s="1">
        <v>11771945</v>
      </c>
      <c r="HO3" s="1">
        <v>11827345</v>
      </c>
      <c r="HP3" s="1">
        <v>11897534</v>
      </c>
      <c r="HQ3" s="1">
        <v>11961789</v>
      </c>
      <c r="HR3" s="1">
        <v>11980361</v>
      </c>
      <c r="HS3" s="1">
        <v>12030408</v>
      </c>
      <c r="HT3" s="1">
        <v>12094174</v>
      </c>
      <c r="HU3" s="1">
        <v>12146053</v>
      </c>
      <c r="HV3" s="1">
        <v>12156750</v>
      </c>
      <c r="HW3" s="1">
        <v>12195501</v>
      </c>
      <c r="HX3" s="1">
        <v>12245039</v>
      </c>
      <c r="HY3" s="1">
        <v>12291669</v>
      </c>
      <c r="HZ3" s="1">
        <v>12305320</v>
      </c>
      <c r="IA3" s="1">
        <v>12341656</v>
      </c>
      <c r="IB3" s="1">
        <v>12391421</v>
      </c>
      <c r="IC3" s="1">
        <v>12437664</v>
      </c>
      <c r="ID3" s="1">
        <v>12446466</v>
      </c>
      <c r="IE3" s="1">
        <v>12477967</v>
      </c>
      <c r="IF3" s="1">
        <v>12528663</v>
      </c>
      <c r="IG3" s="1">
        <v>12578931</v>
      </c>
      <c r="IH3" s="1">
        <v>12587531</v>
      </c>
      <c r="II3" s="1">
        <v>12618444</v>
      </c>
      <c r="IJ3" s="1">
        <v>12661878</v>
      </c>
      <c r="IK3" s="1">
        <v>12700994</v>
      </c>
      <c r="IL3" s="1">
        <v>12702838</v>
      </c>
      <c r="IM3" s="1">
        <v>12726728</v>
      </c>
      <c r="IN3" s="1">
        <v>12764806</v>
      </c>
      <c r="IO3" s="1">
        <v>12807208</v>
      </c>
      <c r="IP3" s="1">
        <v>12814446</v>
      </c>
      <c r="IQ3" s="1">
        <v>12840272</v>
      </c>
      <c r="IR3" s="1">
        <v>12883583</v>
      </c>
      <c r="IS3" s="1">
        <v>12927148</v>
      </c>
      <c r="IT3" s="1">
        <v>12932234</v>
      </c>
      <c r="IU3" s="1">
        <v>12956332</v>
      </c>
      <c r="IV3" s="1">
        <v>12998345</v>
      </c>
      <c r="IW3" s="1">
        <v>13047485</v>
      </c>
      <c r="IX3" s="1">
        <v>13058435</v>
      </c>
      <c r="IY3" s="1">
        <v>13088106</v>
      </c>
      <c r="IZ3" s="1">
        <v>13135778</v>
      </c>
      <c r="JA3" s="1">
        <v>13189339</v>
      </c>
      <c r="JB3" s="1">
        <v>13198650</v>
      </c>
      <c r="JC3" s="1">
        <v>13221999</v>
      </c>
      <c r="JD3" s="1">
        <v>13261381</v>
      </c>
      <c r="JE3" s="1">
        <v>13308659</v>
      </c>
      <c r="JF3" s="1">
        <v>13323332</v>
      </c>
      <c r="JG3" s="1">
        <v>13348263</v>
      </c>
      <c r="JH3" s="1">
        <v>13390632</v>
      </c>
      <c r="JI3" s="1">
        <v>13434943</v>
      </c>
      <c r="JJ3" s="1">
        <v>13444704</v>
      </c>
      <c r="JK3" s="1">
        <v>13467829</v>
      </c>
      <c r="JL3" s="1">
        <v>13510781</v>
      </c>
      <c r="JM3" s="1">
        <v>13558528</v>
      </c>
      <c r="JN3" s="1">
        <v>13562583</v>
      </c>
      <c r="JO3" s="1">
        <v>13582747</v>
      </c>
      <c r="JP3" s="1">
        <v>13617553</v>
      </c>
      <c r="JQ3" s="1">
        <v>13661314</v>
      </c>
      <c r="JR3" s="1">
        <v>13657737</v>
      </c>
      <c r="JS3" s="1">
        <v>13669860</v>
      </c>
      <c r="JT3" s="1">
        <v>13707118</v>
      </c>
      <c r="JU3" s="1">
        <v>13757688</v>
      </c>
      <c r="JV3" s="1">
        <v>13773629</v>
      </c>
      <c r="JW3" s="1">
        <v>13816545</v>
      </c>
      <c r="JX3" s="1">
        <v>13875394</v>
      </c>
      <c r="JY3" s="1">
        <v>13946431</v>
      </c>
      <c r="JZ3" s="1">
        <v>13971785</v>
      </c>
      <c r="KA3" s="1">
        <v>14006386</v>
      </c>
      <c r="KB3" s="1">
        <v>14070141</v>
      </c>
      <c r="KC3" s="1">
        <v>14150783</v>
      </c>
      <c r="KD3" s="1">
        <v>14186830</v>
      </c>
      <c r="KE3" s="1">
        <v>14235643</v>
      </c>
      <c r="KF3" s="1">
        <v>14308697</v>
      </c>
      <c r="KG3" s="1">
        <v>14392903</v>
      </c>
      <c r="KH3" s="1">
        <v>14426822</v>
      </c>
      <c r="KI3" s="1">
        <v>14467552</v>
      </c>
      <c r="KJ3" s="1">
        <v>14544701</v>
      </c>
      <c r="KK3" s="1">
        <v>14636131</v>
      </c>
      <c r="KL3" s="1">
        <v>14686092</v>
      </c>
      <c r="KM3" s="1">
        <v>14718133</v>
      </c>
      <c r="KN3" s="1">
        <v>14726022</v>
      </c>
      <c r="KO3" s="1">
        <v>14721852</v>
      </c>
      <c r="KP3" s="1">
        <v>14740102</v>
      </c>
      <c r="KQ3" s="1">
        <v>14773618</v>
      </c>
      <c r="KR3" s="1">
        <v>14809257</v>
      </c>
      <c r="KS3" s="1">
        <v>14901607</v>
      </c>
      <c r="KT3" s="1">
        <v>14940912</v>
      </c>
      <c r="KU3" s="1">
        <v>14996014</v>
      </c>
      <c r="KV3" s="1">
        <v>15109416</v>
      </c>
      <c r="KW3" s="1">
        <v>15262660</v>
      </c>
      <c r="KX3" s="1">
        <v>15386407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X6"/>
  <sheetViews>
    <sheetView workbookViewId="0">
      <selection activeCell="B3" sqref="B3"/>
    </sheetView>
  </sheetViews>
  <sheetFormatPr baseColWidth="10" defaultRowHeight="16" x14ac:dyDescent="0.2"/>
  <sheetData>
    <row r="1" spans="1:310" x14ac:dyDescent="0.2">
      <c r="A1" t="s">
        <v>316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10" x14ac:dyDescent="0.2">
      <c r="A2" t="s">
        <v>314</v>
      </c>
      <c r="B2" s="1">
        <f>'international migration'!B2+'international migration'!B4+'international migration'!B6</f>
        <v>12738</v>
      </c>
      <c r="C2" s="1">
        <f>'international migration'!C2+'international migration'!C4+'international migration'!C6</f>
        <v>21176</v>
      </c>
      <c r="D2" s="1">
        <f>'international migration'!D2+'international migration'!D4+'international migration'!D6</f>
        <v>25078</v>
      </c>
      <c r="E2" s="1">
        <f>'international migration'!E2+'international migration'!E4+'international migration'!E6</f>
        <v>12727</v>
      </c>
      <c r="F2" s="1">
        <f>'international migration'!F2+'international migration'!F4+'international migration'!F6</f>
        <v>8009</v>
      </c>
      <c r="G2" s="1">
        <f>'international migration'!G2+'international migration'!G4+'international migration'!G6</f>
        <v>13404</v>
      </c>
      <c r="H2" s="1">
        <f>'international migration'!H2+'international migration'!H4+'international migration'!H6</f>
        <v>18624</v>
      </c>
      <c r="I2" s="1">
        <f>'international migration'!I2+'international migration'!I4+'international migration'!I6</f>
        <v>24090</v>
      </c>
      <c r="J2" s="1">
        <f>'international migration'!J2+'international migration'!J4+'international migration'!J6</f>
        <v>23076</v>
      </c>
      <c r="K2" s="1">
        <f>'international migration'!K2+'international migration'!K4+'international migration'!K6</f>
        <v>34199</v>
      </c>
      <c r="L2" s="1">
        <f>'international migration'!L2+'international migration'!L4+'international migration'!L6</f>
        <v>33932</v>
      </c>
      <c r="M2" s="1">
        <f>'international migration'!M2+'international migration'!M4+'international migration'!M6</f>
        <v>34207</v>
      </c>
      <c r="N2" s="1">
        <f>'international migration'!N2+'international migration'!N4+'international migration'!N6</f>
        <v>23265</v>
      </c>
      <c r="O2" s="1">
        <f>'international migration'!O2+'international migration'!O4+'international migration'!O6</f>
        <v>30243</v>
      </c>
      <c r="P2" s="1">
        <f>'international migration'!P2+'international migration'!P4+'international migration'!P6</f>
        <v>22641</v>
      </c>
      <c r="Q2" s="1">
        <f>'international migration'!Q2+'international migration'!Q4+'international migration'!Q6</f>
        <v>19068</v>
      </c>
      <c r="R2" s="1">
        <f>'international migration'!R2+'international migration'!R4+'international migration'!R6</f>
        <v>14470</v>
      </c>
      <c r="S2" s="1">
        <f>'international migration'!S2+'international migration'!S4+'international migration'!S6</f>
        <v>22816</v>
      </c>
      <c r="T2" s="1">
        <f>'international migration'!T2+'international migration'!T4+'international migration'!T6</f>
        <v>16964</v>
      </c>
      <c r="U2" s="1">
        <f>'international migration'!U2+'international migration'!U4+'international migration'!U6</f>
        <v>19662</v>
      </c>
      <c r="V2" s="1">
        <f>'international migration'!V2+'international migration'!V4+'international migration'!V6</f>
        <v>25914</v>
      </c>
      <c r="W2" s="1">
        <f>'international migration'!W2+'international migration'!W4+'international migration'!W6</f>
        <v>53871</v>
      </c>
      <c r="X2" s="1">
        <f>'international migration'!X2+'international migration'!X4+'international migration'!X6</f>
        <v>50100</v>
      </c>
      <c r="Y2" s="1">
        <f>'international migration'!Y2+'international migration'!Y4+'international migration'!Y6</f>
        <v>64506</v>
      </c>
      <c r="Z2" s="1">
        <f>'international migration'!Z2+'international migration'!Z4+'international migration'!Z6</f>
        <v>42743</v>
      </c>
      <c r="AA2" s="1">
        <f>'international migration'!AA2+'international migration'!AA4+'international migration'!AA6</f>
        <v>55314</v>
      </c>
      <c r="AB2" s="1">
        <f>'international migration'!AB2+'international migration'!AB4+'international migration'!AB6</f>
        <v>37239</v>
      </c>
      <c r="AC2" s="1">
        <f>'international migration'!AC2+'international migration'!AC4+'international migration'!AC6</f>
        <v>29202</v>
      </c>
      <c r="AD2" s="1">
        <f>'international migration'!AD2+'international migration'!AD4+'international migration'!AD6</f>
        <v>22937</v>
      </c>
      <c r="AE2" s="1">
        <f>'international migration'!AE2+'international migration'!AE4+'international migration'!AE6</f>
        <v>55399</v>
      </c>
      <c r="AF2" s="1">
        <f>'international migration'!AF2+'international migration'!AF4+'international migration'!AF6</f>
        <v>46762</v>
      </c>
      <c r="AG2" s="1">
        <f>'international migration'!AG2+'international migration'!AG4+'international migration'!AG6</f>
        <v>43770</v>
      </c>
      <c r="AH2" s="1">
        <f>'international migration'!AH2+'international migration'!AH4+'international migration'!AH6</f>
        <v>28223</v>
      </c>
      <c r="AI2" s="1">
        <f>'international migration'!AI2+'international migration'!AI4+'international migration'!AI6</f>
        <v>57542</v>
      </c>
      <c r="AJ2" s="1">
        <f>'international migration'!AJ2+'international migration'!AJ4+'international migration'!AJ6</f>
        <v>41088</v>
      </c>
      <c r="AK2" s="1">
        <f>'international migration'!AK2+'international migration'!AK4+'international migration'!AK6</f>
        <v>27374</v>
      </c>
      <c r="AL2" s="1">
        <f>'international migration'!AL2+'international migration'!AL4+'international migration'!AL6</f>
        <v>17627</v>
      </c>
      <c r="AM2" s="1">
        <f>'international migration'!AM2+'international migration'!AM4+'international migration'!AM6</f>
        <v>40790</v>
      </c>
      <c r="AN2" s="1">
        <f>'international migration'!AN2+'international migration'!AN4+'international migration'!AN6</f>
        <v>28190</v>
      </c>
      <c r="AO2" s="1">
        <f>'international migration'!AO2+'international migration'!AO4+'international migration'!AO6</f>
        <v>23339</v>
      </c>
      <c r="AP2" s="1">
        <f>'international migration'!AP2+'international migration'!AP4+'international migration'!AP6</f>
        <v>18963</v>
      </c>
      <c r="AQ2" s="1">
        <f>'international migration'!AQ2+'international migration'!AQ4+'international migration'!AQ6</f>
        <v>50961</v>
      </c>
      <c r="AR2" s="1">
        <f>'international migration'!AR2+'international migration'!AR4+'international migration'!AR6</f>
        <v>40085</v>
      </c>
      <c r="AS2" s="1">
        <f>'international migration'!AS2+'international migration'!AS4+'international migration'!AS6</f>
        <v>54848</v>
      </c>
      <c r="AT2" s="1">
        <f>'international migration'!AT2+'international migration'!AT4+'international migration'!AT6</f>
        <v>62460</v>
      </c>
      <c r="AU2" s="1">
        <f>'international migration'!AU2+'international migration'!AU4+'international migration'!AU6</f>
        <v>119956</v>
      </c>
      <c r="AV2" s="1">
        <f>'international migration'!AV2+'international migration'!AV4+'international migration'!AV6</f>
        <v>61850</v>
      </c>
      <c r="AW2" s="1">
        <f>'international migration'!AW2+'international migration'!AW4+'international migration'!AW6</f>
        <v>37898</v>
      </c>
      <c r="AX2" s="1">
        <f>'international migration'!AX2+'international migration'!AX4+'international migration'!AX6</f>
        <v>21243</v>
      </c>
      <c r="AY2" s="1">
        <f>'international migration'!AY2+'international migration'!AY4+'international migration'!AY6</f>
        <v>46501</v>
      </c>
      <c r="AZ2" s="1">
        <f>'international migration'!AZ2+'international migration'!AZ4+'international migration'!AZ6</f>
        <v>32387</v>
      </c>
      <c r="BA2" s="1">
        <f>'international migration'!BA2+'international migration'!BA4+'international migration'!BA6</f>
        <v>24720</v>
      </c>
      <c r="BB2" s="1">
        <f>'international migration'!BB2+'international migration'!BB4+'international migration'!BB6</f>
        <v>16955</v>
      </c>
      <c r="BC2" s="1">
        <f>'international migration'!BC2+'international migration'!BC4+'international migration'!BC6</f>
        <v>40134</v>
      </c>
      <c r="BD2" s="1">
        <f>'international migration'!BD2+'international migration'!BD4+'international migration'!BD6</f>
        <v>28266</v>
      </c>
      <c r="BE2" s="1">
        <f>'international migration'!BE2+'international migration'!BE4+'international migration'!BE6</f>
        <v>21573</v>
      </c>
      <c r="BF2" s="1">
        <f>'international migration'!BF2+'international migration'!BF4+'international migration'!BF6</f>
        <v>16599</v>
      </c>
      <c r="BG2" s="1">
        <f>'international migration'!BG2+'international migration'!BG4+'international migration'!BG6</f>
        <v>41442</v>
      </c>
      <c r="BH2" s="1">
        <f>'international migration'!BH2+'international migration'!BH4+'international migration'!BH6</f>
        <v>25802</v>
      </c>
      <c r="BI2" s="1">
        <f>'international migration'!BI2+'international migration'!BI4+'international migration'!BI6</f>
        <v>20268</v>
      </c>
      <c r="BJ2" s="1">
        <f>'international migration'!BJ2+'international migration'!BJ4+'international migration'!BJ6</f>
        <v>11839</v>
      </c>
      <c r="BK2" s="1">
        <f>'international migration'!BK2+'international migration'!BK4+'international migration'!BK6</f>
        <v>24943</v>
      </c>
      <c r="BL2" s="1">
        <f>'international migration'!BL2+'international migration'!BL4+'international migration'!BL6</f>
        <v>19386</v>
      </c>
      <c r="BM2" s="1">
        <f>'international migration'!BM2+'international migration'!BM4+'international migration'!BM6</f>
        <v>15521</v>
      </c>
      <c r="BN2" s="1">
        <f>'international migration'!BN2+'international migration'!BN4+'international migration'!BN6</f>
        <v>11762</v>
      </c>
      <c r="BO2" s="1">
        <f>'international migration'!BO2+'international migration'!BO4+'international migration'!BO6</f>
        <v>22299</v>
      </c>
      <c r="BP2" s="1">
        <f>'international migration'!BP2+'international migration'!BP4+'international migration'!BP6</f>
        <v>22507</v>
      </c>
      <c r="BQ2" s="1">
        <f>'international migration'!BQ2+'international migration'!BQ4+'international migration'!BQ6</f>
        <v>18018</v>
      </c>
      <c r="BR2" s="1">
        <f>'international migration'!BR2+'international migration'!BR4+'international migration'!BR6</f>
        <v>13410</v>
      </c>
      <c r="BS2" s="1">
        <f>'international migration'!BS2+'international migration'!BS4+'international migration'!BS6</f>
        <v>28034</v>
      </c>
      <c r="BT2" s="1">
        <f>'international migration'!BT2+'international migration'!BT4+'international migration'!BT6</f>
        <v>27900</v>
      </c>
      <c r="BU2" s="1">
        <f>'international migration'!BU2+'international migration'!BU4+'international migration'!BU6</f>
        <v>23807</v>
      </c>
      <c r="BV2" s="1">
        <f>'international migration'!BV2+'international migration'!BV4+'international migration'!BV6</f>
        <v>17546</v>
      </c>
      <c r="BW2" s="1">
        <f>'international migration'!BW2+'international migration'!BW4+'international migration'!BW6</f>
        <v>33777</v>
      </c>
      <c r="BX2" s="1">
        <f>'international migration'!BX2+'international migration'!BX4+'international migration'!BX6</f>
        <v>33343</v>
      </c>
      <c r="BY2" s="1">
        <f>'international migration'!BY2+'international migration'!BY4+'international migration'!BY6</f>
        <v>27940</v>
      </c>
      <c r="BZ2" s="1">
        <f>'international migration'!BZ2+'international migration'!BZ4+'international migration'!BZ6</f>
        <v>22279</v>
      </c>
      <c r="CA2" s="1">
        <f>'international migration'!CA2+'international migration'!CA4+'international migration'!CA6</f>
        <v>40619</v>
      </c>
      <c r="CB2" s="1">
        <f>'international migration'!CB2+'international migration'!CB4+'international migration'!CB6</f>
        <v>45511</v>
      </c>
      <c r="CC2" s="1">
        <f>'international migration'!CC2+'international migration'!CC4+'international migration'!CC6</f>
        <v>38349</v>
      </c>
      <c r="CD2" s="1">
        <f>'international migration'!CD2+'international migration'!CD4+'international migration'!CD6</f>
        <v>30713</v>
      </c>
      <c r="CE2" s="1">
        <f>'international migration'!CE2+'international migration'!CE4+'international migration'!CE6</f>
        <v>55288</v>
      </c>
      <c r="CF2" s="1">
        <f>'international migration'!CF2+'international migration'!CF4+'international migration'!CF6</f>
        <v>58533</v>
      </c>
      <c r="CG2" s="1">
        <f>'international migration'!CG2+'international migration'!CG4+'international migration'!CG6</f>
        <v>50209</v>
      </c>
      <c r="CH2" s="1">
        <f>'international migration'!CH2+'international migration'!CH4+'international migration'!CH6</f>
        <v>43989</v>
      </c>
      <c r="CI2" s="1">
        <f>'international migration'!CI2+'international migration'!CI4+'international migration'!CI6</f>
        <v>64969</v>
      </c>
      <c r="CJ2" s="1">
        <f>'international migration'!CJ2+'international migration'!CJ4+'international migration'!CJ6</f>
        <v>65635</v>
      </c>
      <c r="CK2" s="1">
        <f>'international migration'!CK2+'international migration'!CK4+'international migration'!CK6</f>
        <v>48283</v>
      </c>
      <c r="CL2" s="1">
        <f>'international migration'!CL2+'international migration'!CL4+'international migration'!CL6</f>
        <v>35601</v>
      </c>
      <c r="CM2" s="1">
        <f>'international migration'!CM2+'international migration'!CM4+'international migration'!CM6</f>
        <v>49738</v>
      </c>
      <c r="CN2" s="1">
        <f>'international migration'!CN2+'international migration'!CN4+'international migration'!CN6</f>
        <v>51037</v>
      </c>
      <c r="CO2" s="1">
        <f>'international migration'!CO2+'international migration'!CO4+'international migration'!CO6</f>
        <v>47598</v>
      </c>
      <c r="CP2" s="1">
        <f>'international migration'!CP2+'international migration'!CP4+'international migration'!CP6</f>
        <v>30788</v>
      </c>
      <c r="CQ2" s="1">
        <f>'international migration'!CQ2+'international migration'!CQ4+'international migration'!CQ6</f>
        <v>40333</v>
      </c>
      <c r="CR2" s="1">
        <f>'international migration'!CR2+'international migration'!CR4+'international migration'!CR6</f>
        <v>48571</v>
      </c>
      <c r="CS2" s="1">
        <f>'international migration'!CS2+'international migration'!CS4+'international migration'!CS6</f>
        <v>41839</v>
      </c>
      <c r="CT2" s="1">
        <f>'international migration'!CT2+'international migration'!CT4+'international migration'!CT6</f>
        <v>30783</v>
      </c>
      <c r="CU2" s="1">
        <f>'international migration'!CU2+'international migration'!CU4+'international migration'!CU6</f>
        <v>40052</v>
      </c>
      <c r="CV2" s="1">
        <f>'international migration'!CV2+'international migration'!CV4+'international migration'!CV6</f>
        <v>42488</v>
      </c>
      <c r="CW2" s="1">
        <f>'international migration'!CW2+'international migration'!CW4+'international migration'!CW6</f>
        <v>34390</v>
      </c>
      <c r="CX2" s="1">
        <f>'international migration'!CX2+'international migration'!CX4+'international migration'!CX6</f>
        <v>27899</v>
      </c>
      <c r="CY2" s="1">
        <f>'international migration'!CY2+'international migration'!CY4+'international migration'!CY6</f>
        <v>31278</v>
      </c>
      <c r="CZ2" s="1">
        <f>'international migration'!CZ2+'international migration'!CZ4+'international migration'!CZ6</f>
        <v>51026</v>
      </c>
      <c r="DA2" s="1">
        <f>'international migration'!DA2+'international migration'!DA4+'international migration'!DA6</f>
        <v>32860</v>
      </c>
      <c r="DB2" s="1">
        <f>'international migration'!DB2+'international migration'!DB4+'international migration'!DB6</f>
        <v>33887</v>
      </c>
      <c r="DC2" s="1">
        <f>'international migration'!DC2+'international migration'!DC4+'international migration'!DC6</f>
        <v>41717</v>
      </c>
      <c r="DD2" s="1">
        <f>'international migration'!DD2+'international migration'!DD4+'international migration'!DD6</f>
        <v>48117</v>
      </c>
      <c r="DE2" s="1">
        <f>'international migration'!DE2+'international migration'!DE4+'international migration'!DE6</f>
        <v>38323</v>
      </c>
      <c r="DF2" s="1">
        <f>'international migration'!DF2+'international migration'!DF4+'international migration'!DF6</f>
        <v>35847</v>
      </c>
      <c r="DG2" s="1">
        <f>'international migration'!DG2+'international migration'!DG4+'international migration'!DG6</f>
        <v>60350</v>
      </c>
      <c r="DH2" s="1">
        <f>'international migration'!DH2+'international migration'!DH4+'international migration'!DH6</f>
        <v>65456</v>
      </c>
      <c r="DI2" s="1">
        <f>'international migration'!DI2+'international migration'!DI4+'international migration'!DI6</f>
        <v>68244</v>
      </c>
      <c r="DJ2" s="1">
        <f>'international migration'!DJ2+'international migration'!DJ4+'international migration'!DJ6</f>
        <v>54437</v>
      </c>
      <c r="DK2" s="1">
        <f>'international migration'!DK2+'international migration'!DK4+'international migration'!DK6</f>
        <v>64065</v>
      </c>
      <c r="DL2" s="1">
        <f>'international migration'!DL2+'international migration'!DL4+'international migration'!DL6</f>
        <v>77584</v>
      </c>
      <c r="DM2" s="1">
        <f>'international migration'!DM2+'international migration'!DM4+'international migration'!DM6</f>
        <v>56431</v>
      </c>
      <c r="DN2" s="1">
        <f>'international migration'!DN2+'international migration'!DN4+'international migration'!DN6</f>
        <v>53921</v>
      </c>
      <c r="DO2" s="1">
        <f>'international migration'!DO2+'international migration'!DO4+'international migration'!DO6</f>
        <v>66855</v>
      </c>
      <c r="DP2" s="1">
        <f>'international migration'!DP2+'international migration'!DP4+'international migration'!DP6</f>
        <v>70113</v>
      </c>
      <c r="DQ2" s="1">
        <f>'international migration'!DQ2+'international migration'!DQ4+'international migration'!DQ6</f>
        <v>41359</v>
      </c>
      <c r="DR2" s="1">
        <f>'international migration'!DR2+'international migration'!DR4+'international migration'!DR6</f>
        <v>42169</v>
      </c>
      <c r="DS2" s="1">
        <f>'international migration'!DS2+'international migration'!DS4+'international migration'!DS6</f>
        <v>49788</v>
      </c>
      <c r="DT2" s="1">
        <f>'international migration'!DT2+'international migration'!DT4+'international migration'!DT6</f>
        <v>57328</v>
      </c>
      <c r="DU2" s="1">
        <f>'international migration'!DU2+'international migration'!DU4+'international migration'!DU6</f>
        <v>33246</v>
      </c>
      <c r="DV2" s="1">
        <f>'international migration'!DV2+'international migration'!DV4+'international migration'!DV6</f>
        <v>34250</v>
      </c>
      <c r="DW2" s="1">
        <f>'international migration'!DW2+'international migration'!DW4+'international migration'!DW6</f>
        <v>36855</v>
      </c>
      <c r="DX2" s="1">
        <f>'international migration'!DX2+'international migration'!DX4+'international migration'!DX6</f>
        <v>49235</v>
      </c>
      <c r="DY2" s="1">
        <f>'international migration'!DY2+'international migration'!DY4+'international migration'!DY6</f>
        <v>24895</v>
      </c>
      <c r="DZ2" s="1">
        <f>'international migration'!DZ2+'international migration'!DZ4+'international migration'!DZ6</f>
        <v>28347</v>
      </c>
      <c r="EA2" s="1">
        <f>'international migration'!EA2+'international migration'!EA4+'international migration'!EA6</f>
        <v>27377</v>
      </c>
      <c r="EB2" s="1">
        <f>'international migration'!EB2+'international migration'!EB4+'international migration'!EB6</f>
        <v>37175</v>
      </c>
      <c r="EC2" s="1">
        <f>'international migration'!EC2+'international migration'!EC4+'international migration'!EC6</f>
        <v>22226</v>
      </c>
      <c r="ED2" s="1">
        <f>'international migration'!ED2+'international migration'!ED4+'international migration'!ED6</f>
        <v>26793</v>
      </c>
      <c r="EE2" s="1">
        <f>'international migration'!EE2+'international migration'!EE4+'international migration'!EE6</f>
        <v>37815</v>
      </c>
      <c r="EF2" s="1">
        <f>'international migration'!EF2+'international migration'!EF4+'international migration'!EF6</f>
        <v>47750</v>
      </c>
      <c r="EG2" s="1">
        <f>'international migration'!EG2+'international migration'!EG4+'international migration'!EG6</f>
        <v>37925</v>
      </c>
      <c r="EH2" s="1">
        <f>'international migration'!EH2+'international migration'!EH4+'international migration'!EH6</f>
        <v>41914</v>
      </c>
      <c r="EI2" s="1">
        <f>'international migration'!EI2+'international migration'!EI4+'international migration'!EI6</f>
        <v>60580</v>
      </c>
      <c r="EJ2" s="1">
        <f>'international migration'!EJ2+'international migration'!EJ4+'international migration'!EJ6</f>
        <v>52249</v>
      </c>
      <c r="EK2" s="1">
        <f>'international migration'!EK2+'international migration'!EK4+'international migration'!EK6</f>
        <v>31226</v>
      </c>
      <c r="EL2" s="1">
        <f>'international migration'!EL2+'international migration'!EL4+'international migration'!EL6</f>
        <v>34579</v>
      </c>
      <c r="EM2" s="1">
        <f>'international migration'!EM2+'international migration'!EM4+'international migration'!EM6</f>
        <v>49521</v>
      </c>
      <c r="EN2" s="1">
        <f>'international migration'!EN2+'international migration'!EN4+'international migration'!EN6</f>
        <v>69005</v>
      </c>
      <c r="EO2" s="1">
        <f>'international migration'!EO2+'international migration'!EO4+'international migration'!EO6</f>
        <v>31418</v>
      </c>
      <c r="EP2" s="1">
        <f>'international migration'!EP2+'international migration'!EP4+'international migration'!EP6</f>
        <v>32425</v>
      </c>
      <c r="EQ2" s="1">
        <f>'international migration'!EQ2+'international migration'!EQ4+'international migration'!EQ6</f>
        <v>40464</v>
      </c>
      <c r="ER2" s="1">
        <f>'international migration'!ER2+'international migration'!ER4+'international migration'!ER6</f>
        <v>48910</v>
      </c>
      <c r="ES2" s="1">
        <f>'international migration'!ES2+'international migration'!ES4+'international migration'!ES6</f>
        <v>24151</v>
      </c>
      <c r="ET2" s="1">
        <f>'international migration'!ET2+'international migration'!ET4+'international migration'!ET6</f>
        <v>28972</v>
      </c>
      <c r="EU2" s="1">
        <f>'international migration'!EU2+'international migration'!EU4+'international migration'!EU6</f>
        <v>31246</v>
      </c>
      <c r="EV2" s="1">
        <f>'international migration'!EV2+'international migration'!EV4+'international migration'!EV6</f>
        <v>40257</v>
      </c>
      <c r="EW2" s="1">
        <f>'international migration'!EW2+'international migration'!EW4+'international migration'!EW6</f>
        <v>20039</v>
      </c>
      <c r="EX2" s="1">
        <f>'international migration'!EX2+'international migration'!EX4+'international migration'!EX6</f>
        <v>26973</v>
      </c>
      <c r="EY2" s="1">
        <f>'international migration'!EY2+'international migration'!EY4+'international migration'!EY6</f>
        <v>32408</v>
      </c>
      <c r="EZ2" s="1">
        <f>'international migration'!EZ2+'international migration'!EZ4+'international migration'!EZ6</f>
        <v>39435</v>
      </c>
      <c r="FA2" s="1">
        <f>'international migration'!FA2+'international migration'!FA4+'international migration'!FA6</f>
        <v>15611</v>
      </c>
      <c r="FB2" s="1">
        <f>'international migration'!FB2+'international migration'!FB4+'international migration'!FB6</f>
        <v>27322</v>
      </c>
      <c r="FC2" s="1">
        <f>'international migration'!FC2+'international migration'!FC4+'international migration'!FC6</f>
        <v>32336</v>
      </c>
      <c r="FD2" s="1">
        <f>'international migration'!FD2+'international migration'!FD4+'international migration'!FD6</f>
        <v>42761</v>
      </c>
      <c r="FE2" s="1">
        <f>'international migration'!FE2+'international migration'!FE4+'international migration'!FE6</f>
        <v>20212</v>
      </c>
      <c r="FF2" s="1">
        <f>'international migration'!FF2+'international migration'!FF4+'international migration'!FF6</f>
        <v>31207</v>
      </c>
      <c r="FG2" s="1">
        <f>'international migration'!FG2+'international migration'!FG4+'international migration'!FG6</f>
        <v>42714</v>
      </c>
      <c r="FH2" s="1">
        <f>'international migration'!FH2+'international migration'!FH4+'international migration'!FH6</f>
        <v>53188</v>
      </c>
      <c r="FI2" s="1">
        <f>'international migration'!FI2+'international migration'!FI4+'international migration'!FI6</f>
        <v>37638</v>
      </c>
      <c r="FJ2" s="1">
        <f>'international migration'!FJ2+'international migration'!FJ4+'international migration'!FJ6</f>
        <v>57709</v>
      </c>
      <c r="FK2" s="1">
        <f>'international migration'!FK2+'international migration'!FK4+'international migration'!FK6</f>
        <v>57737</v>
      </c>
      <c r="FL2" s="1">
        <f>'international migration'!FL2+'international migration'!FL4+'international migration'!FL6</f>
        <v>63832</v>
      </c>
      <c r="FM2" s="1">
        <f>'international migration'!FM2+'international migration'!FM4+'international migration'!FM6</f>
        <v>29099</v>
      </c>
      <c r="FN2" s="1">
        <f>'international migration'!FN2+'international migration'!FN4+'international migration'!FN6</f>
        <v>45736</v>
      </c>
      <c r="FO2" s="1">
        <f>'international migration'!FO2+'international migration'!FO4+'international migration'!FO6</f>
        <v>70014</v>
      </c>
      <c r="FP2" s="1">
        <f>'international migration'!FP2+'international migration'!FP4+'international migration'!FP6</f>
        <v>103381</v>
      </c>
      <c r="FQ2" s="1">
        <f>'international migration'!FQ2+'international migration'!FQ4+'international migration'!FQ6</f>
        <v>65506</v>
      </c>
      <c r="FR2" s="1">
        <f>'international migration'!FR2+'international migration'!FR4+'international migration'!FR6</f>
        <v>79639</v>
      </c>
      <c r="FS2" s="1">
        <f>'international migration'!FS2+'international migration'!FS4+'international migration'!FS6</f>
        <v>83941</v>
      </c>
      <c r="FT2" s="1">
        <f>'international migration'!FT2+'international migration'!FT4+'international migration'!FT6</f>
        <v>84488</v>
      </c>
      <c r="FU2" s="1">
        <f>'international migration'!FU2+'international migration'!FU4+'international migration'!FU6</f>
        <v>24806</v>
      </c>
      <c r="FV2" s="1">
        <f>'international migration'!FV2+'international migration'!FV4+'international migration'!FV6</f>
        <v>63753</v>
      </c>
      <c r="FW2" s="1">
        <f>'international migration'!FW2+'international migration'!FW4+'international migration'!FW6</f>
        <v>73065</v>
      </c>
      <c r="FX2" s="1">
        <f>'international migration'!FX2+'international migration'!FX4+'international migration'!FX6</f>
        <v>72919</v>
      </c>
      <c r="FY2" s="1">
        <f>'international migration'!FY2+'international migration'!FY4+'international migration'!FY6</f>
        <v>10337</v>
      </c>
      <c r="FZ2" s="1">
        <f>'international migration'!FZ2+'international migration'!FZ4+'international migration'!FZ6</f>
        <v>36589</v>
      </c>
      <c r="GA2" s="1">
        <f>'international migration'!GA2+'international migration'!GA4+'international migration'!GA6</f>
        <v>63892</v>
      </c>
      <c r="GB2" s="1">
        <f>'international migration'!GB2+'international migration'!GB4+'international migration'!GB6</f>
        <v>62516</v>
      </c>
      <c r="GC2" s="1">
        <f>'international migration'!GC2+'international migration'!GC4+'international migration'!GC6</f>
        <v>30683</v>
      </c>
      <c r="GD2" s="1">
        <f>'international migration'!GD2+'international migration'!GD4+'international migration'!GD6</f>
        <v>59857</v>
      </c>
      <c r="GE2" s="1">
        <f>'international migration'!GE2+'international migration'!GE4+'international migration'!GE6</f>
        <v>64205</v>
      </c>
      <c r="GF2" s="1">
        <f>'international migration'!GF2+'international migration'!GF4+'international migration'!GF6</f>
        <v>77236</v>
      </c>
      <c r="GG2" s="1">
        <f>'international migration'!GG2+'international migration'!GG4+'international migration'!GG6</f>
        <v>37198</v>
      </c>
      <c r="GH2" s="1">
        <f>'international migration'!GH2+'international migration'!GH4+'international migration'!GH6</f>
        <v>45008</v>
      </c>
      <c r="GI2" s="1">
        <f>'international migration'!GI2+'international migration'!GI4+'international migration'!GI6</f>
        <v>51542</v>
      </c>
      <c r="GJ2" s="1">
        <f>'international migration'!GJ2+'international migration'!GJ4+'international migration'!GJ6</f>
        <v>79736</v>
      </c>
      <c r="GK2" s="1">
        <f>'international migration'!GK2+'international migration'!GK4+'international migration'!GK6</f>
        <v>32866</v>
      </c>
      <c r="GL2" s="1">
        <f>'international migration'!GL2+'international migration'!GL4+'international migration'!GL6</f>
        <v>52392</v>
      </c>
      <c r="GM2" s="1">
        <f>'international migration'!GM2+'international migration'!GM4+'international migration'!GM6</f>
        <v>64528</v>
      </c>
      <c r="GN2" s="1">
        <f>'international migration'!GN2+'international migration'!GN4+'international migration'!GN6</f>
        <v>78852</v>
      </c>
      <c r="GO2" s="1">
        <f>'international migration'!GO2+'international migration'!GO4+'international migration'!GO6</f>
        <v>29897</v>
      </c>
      <c r="GP2" s="1">
        <f>'international migration'!GP2+'international migration'!GP4+'international migration'!GP6</f>
        <v>51432</v>
      </c>
      <c r="GQ2" s="1">
        <f>'international migration'!GQ2+'international migration'!GQ4+'international migration'!GQ6</f>
        <v>64793</v>
      </c>
      <c r="GR2" s="1">
        <f>'international migration'!GR2+'international migration'!GR4+'international migration'!GR6</f>
        <v>77425</v>
      </c>
      <c r="GS2" s="1">
        <f>'international migration'!GS2+'international migration'!GS4+'international migration'!GS6</f>
        <v>38046</v>
      </c>
      <c r="GT2" s="1">
        <f>'international migration'!GT2+'international migration'!GT4+'international migration'!GT6</f>
        <v>50369</v>
      </c>
      <c r="GU2" s="1">
        <f>'international migration'!GU2+'international migration'!GU4+'international migration'!GU6</f>
        <v>69847</v>
      </c>
      <c r="GV2" s="1">
        <f>'international migration'!GV2+'international migration'!GV4+'international migration'!GV6</f>
        <v>82545</v>
      </c>
      <c r="GW2" s="1">
        <f>'international migration'!GW2+'international migration'!GW4+'international migration'!GW6</f>
        <v>33881</v>
      </c>
      <c r="GX2" s="1">
        <f>'international migration'!GX2+'international migration'!GX4+'international migration'!GX6</f>
        <v>57745</v>
      </c>
      <c r="GY2" s="1">
        <f>'international migration'!GY2+'international migration'!GY4+'international migration'!GY6</f>
        <v>69824</v>
      </c>
      <c r="GZ2" s="1">
        <f>'international migration'!GZ2+'international migration'!GZ4+'international migration'!GZ6</f>
        <v>79920</v>
      </c>
      <c r="HA2" s="1">
        <f>'international migration'!HA2+'international migration'!HA4+'international migration'!HA6</f>
        <v>26859</v>
      </c>
      <c r="HB2" s="1">
        <f>'international migration'!HB2+'international migration'!HB4+'international migration'!HB6</f>
        <v>46328</v>
      </c>
      <c r="HC2" s="1">
        <f>'international migration'!HC2+'international migration'!HC4+'international migration'!HC6</f>
        <v>56040</v>
      </c>
      <c r="HD2" s="1">
        <f>'international migration'!HD2+'international migration'!HD4+'international migration'!HD6</f>
        <v>68331</v>
      </c>
      <c r="HE2" s="1">
        <f>'international migration'!HE2+'international migration'!HE4+'international migration'!HE6</f>
        <v>22071</v>
      </c>
      <c r="HF2" s="1">
        <f>'international migration'!HF2+'international migration'!HF4+'international migration'!HF6</f>
        <v>48902</v>
      </c>
      <c r="HG2" s="1">
        <f>'international migration'!HG2+'international migration'!HG4+'international migration'!HG6</f>
        <v>69698</v>
      </c>
      <c r="HH2" s="1">
        <f>'international migration'!HH2+'international migration'!HH4+'international migration'!HH6</f>
        <v>82777</v>
      </c>
      <c r="HI2" s="1">
        <f>'international migration'!HI2+'international migration'!HI4+'international migration'!HI6</f>
        <v>29566</v>
      </c>
      <c r="HJ2" s="1">
        <f>'international migration'!HJ2+'international migration'!HJ4+'international migration'!HJ6</f>
        <v>60153</v>
      </c>
      <c r="HK2" s="1">
        <f>'international migration'!HK2+'international migration'!HK4+'international migration'!HK6</f>
        <v>75926</v>
      </c>
      <c r="HL2" s="1">
        <f>'international migration'!HL2+'international migration'!HL4+'international migration'!HL6</f>
        <v>96793</v>
      </c>
      <c r="HM2" s="1">
        <f>'international migration'!HM2+'international migration'!HM4+'international migration'!HM6</f>
        <v>40540</v>
      </c>
      <c r="HN2" s="1">
        <f>'international migration'!HN2+'international migration'!HN4+'international migration'!HN6</f>
        <v>78547</v>
      </c>
      <c r="HO2" s="1">
        <f>'international migration'!HO2+'international migration'!HO4+'international migration'!HO6</f>
        <v>94149</v>
      </c>
      <c r="HP2" s="1">
        <f>'international migration'!HP2+'international migration'!HP4+'international migration'!HP6</f>
        <v>108844</v>
      </c>
      <c r="HQ2" s="1">
        <f>'international migration'!HQ2+'international migration'!HQ4+'international migration'!HQ6</f>
        <v>38397</v>
      </c>
      <c r="HR2" s="1">
        <f>'international migration'!HR2+'international migration'!HR4+'international migration'!HR6</f>
        <v>76474</v>
      </c>
      <c r="HS2" s="1">
        <f>'international migration'!HS2+'international migration'!HS4+'international migration'!HS6</f>
        <v>91927</v>
      </c>
      <c r="HT2" s="1">
        <f>'international migration'!HT2+'international migration'!HT4+'international migration'!HT6</f>
        <v>89278</v>
      </c>
      <c r="HU2" s="1">
        <f>'international migration'!HU2+'international migration'!HU4+'international migration'!HU6</f>
        <v>27538</v>
      </c>
      <c r="HV2" s="1">
        <f>'international migration'!HV2+'international migration'!HV4+'international migration'!HV6</f>
        <v>66971</v>
      </c>
      <c r="HW2" s="1">
        <f>'international migration'!HW2+'international migration'!HW4+'international migration'!HW6</f>
        <v>81411</v>
      </c>
      <c r="HX2" s="1">
        <f>'international migration'!HX2+'international migration'!HX4+'international migration'!HX6</f>
        <v>87481</v>
      </c>
      <c r="HY2" s="1">
        <f>'international migration'!HY2+'international migration'!HY4+'international migration'!HY6</f>
        <v>39126</v>
      </c>
      <c r="HZ2" s="1">
        <f>'international migration'!HZ2+'international migration'!HZ4+'international migration'!HZ6</f>
        <v>68106</v>
      </c>
      <c r="IA2" s="1">
        <f>'international migration'!IA2+'international migration'!IA4+'international migration'!IA6</f>
        <v>85159</v>
      </c>
      <c r="IB2" s="1">
        <f>'international migration'!IB2+'international migration'!IB4+'international migration'!IB6</f>
        <v>93477</v>
      </c>
      <c r="IC2" s="1">
        <f>'international migration'!IC2+'international migration'!IC4+'international migration'!IC6</f>
        <v>34338</v>
      </c>
      <c r="ID2" s="1">
        <f>'international migration'!ID2+'international migration'!ID4+'international migration'!ID6</f>
        <v>66403</v>
      </c>
      <c r="IE2" s="1">
        <f>'international migration'!IE2+'international migration'!IE4+'international migration'!IE6</f>
        <v>91128</v>
      </c>
      <c r="IF2" s="1">
        <f>'international migration'!IF2+'international migration'!IF4+'international migration'!IF6</f>
        <v>103274</v>
      </c>
      <c r="IG2" s="1">
        <f>'international migration'!IG2+'international migration'!IG4+'international migration'!IG6</f>
        <v>38006</v>
      </c>
      <c r="IH2" s="1">
        <f>'international migration'!IH2+'international migration'!IH4+'international migration'!IH6</f>
        <v>71317</v>
      </c>
      <c r="II2" s="1">
        <f>'international migration'!II2+'international migration'!II4+'international migration'!II6</f>
        <v>92466</v>
      </c>
      <c r="IJ2" s="1">
        <f>'international migration'!IJ2+'international migration'!IJ4+'international migration'!IJ6</f>
        <v>104158</v>
      </c>
      <c r="IK2" s="1">
        <f>'international migration'!IK2+'international migration'!IK4+'international migration'!IK6</f>
        <v>36147</v>
      </c>
      <c r="IL2" s="1">
        <f>'international migration'!IL2+'international migration'!IL4+'international migration'!IL6</f>
        <v>70434</v>
      </c>
      <c r="IM2" s="1">
        <f>'international migration'!IM2+'international migration'!IM4+'international migration'!IM6</f>
        <v>94045</v>
      </c>
      <c r="IN2" s="1">
        <f>'international migration'!IN2+'international migration'!IN4+'international migration'!IN6</f>
        <v>105738</v>
      </c>
      <c r="IO2" s="1">
        <f>'international migration'!IO2+'international migration'!IO4+'international migration'!IO6</f>
        <v>43988</v>
      </c>
      <c r="IP2" s="1">
        <f>'international migration'!IP2+'international migration'!IP4+'international migration'!IP6</f>
        <v>74781</v>
      </c>
      <c r="IQ2" s="1">
        <f>'international migration'!IQ2+'international migration'!IQ4+'international migration'!IQ6</f>
        <v>110169</v>
      </c>
      <c r="IR2" s="1">
        <f>'international migration'!IR2+'international migration'!IR4+'international migration'!IR6</f>
        <v>115803</v>
      </c>
      <c r="IS2" s="1">
        <f>'international migration'!IS2+'international migration'!IS4+'international migration'!IS6</f>
        <v>50651</v>
      </c>
      <c r="IT2" s="1">
        <f>'international migration'!IT2+'international migration'!IT4+'international migration'!IT6</f>
        <v>79986</v>
      </c>
      <c r="IU2" s="1">
        <f>'international migration'!IU2+'international migration'!IU4+'international migration'!IU6</f>
        <v>102804</v>
      </c>
      <c r="IV2" s="1">
        <f>'international migration'!IV2+'international migration'!IV4+'international migration'!IV6</f>
        <v>114018</v>
      </c>
      <c r="IW2" s="1">
        <f>'international migration'!IW2+'international migration'!IW4+'international migration'!IW6</f>
        <v>44685</v>
      </c>
      <c r="IX2" s="1">
        <f>'international migration'!IX2+'international migration'!IX4+'international migration'!IX6</f>
        <v>76240</v>
      </c>
      <c r="IY2" s="1">
        <f>'international migration'!IY2+'international migration'!IY4+'international migration'!IY6</f>
        <v>104377</v>
      </c>
      <c r="IZ2" s="1">
        <f>'international migration'!IZ2+'international migration'!IZ4+'international migration'!IZ6</f>
        <v>118197</v>
      </c>
      <c r="JA2" s="1">
        <f>'international migration'!JA2+'international migration'!JA4+'international migration'!JA6</f>
        <v>29785</v>
      </c>
      <c r="JB2" s="1">
        <f>'international migration'!JB2+'international migration'!JB4+'international migration'!JB6</f>
        <v>65329</v>
      </c>
      <c r="JC2" s="1">
        <f>'international migration'!JC2+'international migration'!JC4+'international migration'!JC6</f>
        <v>97658</v>
      </c>
      <c r="JD2" s="1">
        <f>'international migration'!JD2+'international migration'!JD4+'international migration'!JD6</f>
        <v>110838</v>
      </c>
      <c r="JE2" s="1">
        <f>'international migration'!JE2+'international migration'!JE4+'international migration'!JE6</f>
        <v>55008</v>
      </c>
      <c r="JF2" s="1">
        <f>'international migration'!JF2+'international migration'!JF4+'international migration'!JF6</f>
        <v>75153</v>
      </c>
      <c r="JG2" s="1">
        <f>'international migration'!JG2+'international migration'!JG4+'international migration'!JG6</f>
        <v>111621</v>
      </c>
      <c r="JH2" s="1">
        <f>'international migration'!JH2+'international migration'!JH4+'international migration'!JH6</f>
        <v>112513</v>
      </c>
      <c r="JI2" s="1">
        <f>'international migration'!JI2+'international migration'!JI4+'international migration'!JI6</f>
        <v>42488</v>
      </c>
      <c r="JJ2" s="1">
        <f>'international migration'!JJ2+'international migration'!JJ4+'international migration'!JJ6</f>
        <v>78514</v>
      </c>
      <c r="JK2" s="1">
        <f>'international migration'!JK2+'international migration'!JK4+'international migration'!JK6</f>
        <v>116101</v>
      </c>
      <c r="JL2" s="1">
        <f>'international migration'!JL2+'international migration'!JL4+'international migration'!JL6</f>
        <v>120029</v>
      </c>
      <c r="JM2" s="1">
        <f>'international migration'!JM2+'international migration'!JM4+'international migration'!JM6</f>
        <v>35245</v>
      </c>
      <c r="JN2" s="1">
        <f>'international migration'!JN2+'international migration'!JN4+'international migration'!JN6</f>
        <v>75892</v>
      </c>
      <c r="JO2" s="1">
        <f>'international migration'!JO2+'international migration'!JO4+'international migration'!JO6</f>
        <v>106514</v>
      </c>
      <c r="JP2" s="1">
        <f>'international migration'!JP2+'international migration'!JP4+'international migration'!JP6</f>
        <v>115078</v>
      </c>
      <c r="JQ2" s="1">
        <f>'international migration'!JQ2+'international migration'!JQ4+'international migration'!JQ6</f>
        <v>16786</v>
      </c>
      <c r="JR2" s="1">
        <f>'international migration'!JR2+'international migration'!JR4+'international migration'!JR6</f>
        <v>45369</v>
      </c>
      <c r="JS2" s="1">
        <f>'international migration'!JS2+'international migration'!JS4+'international migration'!JS6</f>
        <v>85623</v>
      </c>
      <c r="JT2" s="1">
        <f>'international migration'!JT2+'international migration'!JT4+'international migration'!JT6</f>
        <v>116198</v>
      </c>
      <c r="JU2" s="1">
        <f>'international migration'!JU2+'international migration'!JU4+'international migration'!JU6</f>
        <v>48739</v>
      </c>
      <c r="JV2" s="1">
        <f>'international migration'!JV2+'international migration'!JV4+'international migration'!JV6</f>
        <v>104053</v>
      </c>
      <c r="JW2" s="1">
        <f>'international migration'!JW2+'international migration'!JW4+'international migration'!JW6</f>
        <v>129614</v>
      </c>
      <c r="JX2" s="1">
        <f>'international migration'!JX2+'international migration'!JX4+'international migration'!JX6</f>
        <v>138192</v>
      </c>
      <c r="JY2" s="1">
        <f>'international migration'!JY2+'international migration'!JY4+'international migration'!JY6</f>
        <v>52410</v>
      </c>
      <c r="JZ2" s="1">
        <f>'international migration'!JZ2+'international migration'!JZ4+'international migration'!JZ6</f>
        <v>88804</v>
      </c>
      <c r="KA2" s="1">
        <f>'international migration'!KA2+'international migration'!KA4+'international migration'!KA6</f>
        <v>136300</v>
      </c>
      <c r="KB2" s="1">
        <f>'international migration'!KB2+'international migration'!KB4+'international migration'!KB6</f>
        <v>164982</v>
      </c>
      <c r="KC2" s="1">
        <f>'international migration'!KC2+'international migration'!KC4+'international migration'!KC6</f>
        <v>73873</v>
      </c>
      <c r="KD2" s="1">
        <f>'international migration'!KD2+'international migration'!KD4+'international migration'!KD6</f>
        <v>107907</v>
      </c>
      <c r="KE2" s="1">
        <f>'international migration'!KE2+'international migration'!KE4+'international migration'!KE6</f>
        <v>157970</v>
      </c>
      <c r="KF2" s="1">
        <f>'international migration'!KF2+'international migration'!KF4+'international migration'!KF6</f>
        <v>176052</v>
      </c>
      <c r="KG2" s="1">
        <f>'international migration'!KG2+'international migration'!KG4+'international migration'!KG6</f>
        <v>73693</v>
      </c>
      <c r="KH2" s="1">
        <f>'international migration'!KH2+'international migration'!KH4+'international migration'!KH6</f>
        <v>101573</v>
      </c>
      <c r="KI2" s="1">
        <f>'international migration'!KI2+'international migration'!KI4+'international migration'!KI6</f>
        <v>169875</v>
      </c>
      <c r="KJ2" s="1">
        <f>'international migration'!KJ2+'international migration'!KJ4+'international migration'!KJ6</f>
        <v>198934</v>
      </c>
      <c r="KK2" s="1">
        <f>'international migration'!KK2+'international migration'!KK4+'international migration'!KK6</f>
        <v>97906</v>
      </c>
      <c r="KL2" s="1">
        <f>'international migration'!KL2+'international migration'!KL4+'international migration'!KL6</f>
        <v>81746</v>
      </c>
      <c r="KM2" s="1">
        <f>'international migration'!KM2+'international migration'!KM4+'international migration'!KM6</f>
        <v>13041</v>
      </c>
      <c r="KN2" s="1">
        <f>'international migration'!KN2+'international migration'!KN4+'international migration'!KN6</f>
        <v>-12597</v>
      </c>
      <c r="KO2" s="1">
        <f>'international migration'!KO2+'international migration'!KO4+'international migration'!KO6</f>
        <v>43655</v>
      </c>
      <c r="KP2" s="1">
        <f>'international migration'!KP2+'international migration'!KP4+'international migration'!KP6</f>
        <v>90440</v>
      </c>
      <c r="KQ2" s="1">
        <f>'international migration'!KQ2+'international migration'!KQ4+'international migration'!KQ6</f>
        <v>97366</v>
      </c>
      <c r="KR2" s="1">
        <f>'international migration'!KR2+'international migration'!KR4+'international migration'!KR6</f>
        <v>198633</v>
      </c>
      <c r="KS2" s="1">
        <f>'international migration'!KS2+'international migration'!KS4+'international migration'!KS6</f>
        <v>105607</v>
      </c>
      <c r="KT2" s="1">
        <f>'international migration'!KT2+'international migration'!KT4+'international migration'!KT6</f>
        <v>148070</v>
      </c>
      <c r="KU2" s="1">
        <f>'international migration'!KU2+'international migration'!KU4+'international migration'!KU6</f>
        <v>286238</v>
      </c>
      <c r="KV2" s="1">
        <f>'international migration'!KV2+'international migration'!KV4+'international migration'!KV6</f>
        <v>365625</v>
      </c>
      <c r="KW2" s="1">
        <f>'international migration'!KW2+'international migration'!KW4+'international migration'!KW6</f>
        <v>285792</v>
      </c>
    </row>
    <row r="3" spans="1:310" x14ac:dyDescent="0.2">
      <c r="A3" t="s">
        <v>315</v>
      </c>
      <c r="B3">
        <f>'international migration'!B3+'international migration'!B5</f>
        <v>0</v>
      </c>
      <c r="C3">
        <f>'international migration'!C3+'international migration'!C5</f>
        <v>0</v>
      </c>
      <c r="D3">
        <f>'international migration'!D3+'international migration'!D5</f>
        <v>0</v>
      </c>
      <c r="E3">
        <f>'international migration'!E3+'international migration'!E5</f>
        <v>0</v>
      </c>
      <c r="F3">
        <f>'international migration'!F3+'international migration'!F5</f>
        <v>0</v>
      </c>
      <c r="G3">
        <f>'international migration'!G3+'international migration'!G5</f>
        <v>0</v>
      </c>
      <c r="H3">
        <f>'international migration'!H3+'international migration'!H5</f>
        <v>0</v>
      </c>
      <c r="I3">
        <f>'international migration'!I3+'international migration'!I5</f>
        <v>0</v>
      </c>
      <c r="J3">
        <f>'international migration'!J3+'international migration'!J5</f>
        <v>0</v>
      </c>
      <c r="K3">
        <f>'international migration'!K3+'international migration'!K5</f>
        <v>0</v>
      </c>
      <c r="L3">
        <f>'international migration'!L3+'international migration'!L5</f>
        <v>0</v>
      </c>
      <c r="M3">
        <f>'international migration'!M3+'international migration'!M5</f>
        <v>0</v>
      </c>
      <c r="N3">
        <f>'international migration'!N3+'international migration'!N5</f>
        <v>0</v>
      </c>
      <c r="O3">
        <f>'international migration'!O3+'international migration'!O5</f>
        <v>0</v>
      </c>
      <c r="P3">
        <f>'international migration'!P3+'international migration'!P5</f>
        <v>0</v>
      </c>
      <c r="Q3">
        <f>'international migration'!Q3+'international migration'!Q5</f>
        <v>0</v>
      </c>
      <c r="R3">
        <f>'international migration'!R3+'international migration'!R5</f>
        <v>0</v>
      </c>
      <c r="S3">
        <f>'international migration'!S3+'international migration'!S5</f>
        <v>0</v>
      </c>
      <c r="T3">
        <f>'international migration'!T3+'international migration'!T5</f>
        <v>0</v>
      </c>
      <c r="U3">
        <f>'international migration'!U3+'international migration'!U5</f>
        <v>0</v>
      </c>
      <c r="V3">
        <f>'international migration'!V3+'international migration'!V5</f>
        <v>0</v>
      </c>
      <c r="W3">
        <f>'international migration'!W3+'international migration'!W5</f>
        <v>0</v>
      </c>
      <c r="X3">
        <f>'international migration'!X3+'international migration'!X5</f>
        <v>13637</v>
      </c>
      <c r="Y3">
        <f>'international migration'!Y3+'international migration'!Y5</f>
        <v>13637</v>
      </c>
      <c r="Z3">
        <f>'international migration'!Z3+'international migration'!Z5</f>
        <v>13637</v>
      </c>
      <c r="AA3">
        <f>'international migration'!AA3+'international migration'!AA5</f>
        <v>14685</v>
      </c>
      <c r="AB3">
        <f>'international migration'!AB3+'international migration'!AB5</f>
        <v>16563</v>
      </c>
      <c r="AC3">
        <f>'international migration'!AC3+'international migration'!AC5</f>
        <v>15674</v>
      </c>
      <c r="AD3">
        <f>'international migration'!AD3+'international migration'!AD5</f>
        <v>12550</v>
      </c>
      <c r="AE3">
        <f>'international migration'!AE3+'international migration'!AE5</f>
        <v>13093</v>
      </c>
      <c r="AF3">
        <f>'international migration'!AF3+'international migration'!AF5</f>
        <v>16152</v>
      </c>
      <c r="AG3">
        <f>'international migration'!AG3+'international migration'!AG5</f>
        <v>16180</v>
      </c>
      <c r="AH3">
        <f>'international migration'!AH3+'international migration'!AH5</f>
        <v>12025</v>
      </c>
      <c r="AI3">
        <f>'international migration'!AI3+'international migration'!AI5</f>
        <v>13332</v>
      </c>
      <c r="AJ3">
        <f>'international migration'!AJ3+'international migration'!AJ5</f>
        <v>16274</v>
      </c>
      <c r="AK3">
        <f>'international migration'!AK3+'international migration'!AK5</f>
        <v>15519</v>
      </c>
      <c r="AL3">
        <f>'international migration'!AL3+'international migration'!AL5</f>
        <v>12047</v>
      </c>
      <c r="AM3">
        <f>'international migration'!AM3+'international migration'!AM5</f>
        <v>13467</v>
      </c>
      <c r="AN3">
        <f>'international migration'!AN3+'international migration'!AN5</f>
        <v>19361</v>
      </c>
      <c r="AO3">
        <f>'international migration'!AO3+'international migration'!AO5</f>
        <v>17018</v>
      </c>
      <c r="AP3">
        <f>'international migration'!AP3+'international migration'!AP5</f>
        <v>14158</v>
      </c>
      <c r="AQ3">
        <f>'international migration'!AQ3+'international migration'!AQ5</f>
        <v>17577</v>
      </c>
      <c r="AR3">
        <f>'international migration'!AR3+'international migration'!AR5</f>
        <v>19156</v>
      </c>
      <c r="AS3">
        <f>'international migration'!AS3+'international migration'!AS5</f>
        <v>17862</v>
      </c>
      <c r="AT3">
        <f>'international migration'!AT3+'international migration'!AT5</f>
        <v>15429</v>
      </c>
      <c r="AU3">
        <f>'international migration'!AU3+'international migration'!AU5</f>
        <v>16855</v>
      </c>
      <c r="AV3">
        <f>'international migration'!AV3+'international migration'!AV5</f>
        <v>21296</v>
      </c>
      <c r="AW3">
        <f>'international migration'!AW3+'international migration'!AW5</f>
        <v>20803</v>
      </c>
      <c r="AX3">
        <f>'international migration'!AX3+'international migration'!AX5</f>
        <v>12965</v>
      </c>
      <c r="AY3">
        <f>'international migration'!AY3+'international migration'!AY5</f>
        <v>14888</v>
      </c>
      <c r="AZ3">
        <f>'international migration'!AZ3+'international migration'!AZ5</f>
        <v>17630</v>
      </c>
      <c r="BA3">
        <f>'international migration'!BA3+'international migration'!BA5</f>
        <v>16198</v>
      </c>
      <c r="BB3">
        <f>'international migration'!BB3+'international migration'!BB5</f>
        <v>12472</v>
      </c>
      <c r="BC3">
        <f>'international migration'!BC3+'international migration'!BC5</f>
        <v>15133</v>
      </c>
      <c r="BD3">
        <f>'international migration'!BD3+'international migration'!BD5</f>
        <v>21568</v>
      </c>
      <c r="BE3">
        <f>'international migration'!BE3+'international migration'!BE5</f>
        <v>20016</v>
      </c>
      <c r="BF3">
        <f>'international migration'!BF3+'international migration'!BF5</f>
        <v>15151</v>
      </c>
      <c r="BG3">
        <f>'international migration'!BG3+'international migration'!BG5</f>
        <v>17599</v>
      </c>
      <c r="BH3">
        <f>'international migration'!BH3+'international migration'!BH5</f>
        <v>22224</v>
      </c>
      <c r="BI3">
        <f>'international migration'!BI3+'international migration'!BI5</f>
        <v>20622</v>
      </c>
      <c r="BJ3">
        <f>'international migration'!BJ3+'international migration'!BJ5</f>
        <v>13984</v>
      </c>
      <c r="BK3">
        <f>'international migration'!BK3+'international migration'!BK5</f>
        <v>17075</v>
      </c>
      <c r="BL3">
        <f>'international migration'!BL3+'international migration'!BL5</f>
        <v>21561</v>
      </c>
      <c r="BM3">
        <f>'international migration'!BM3+'international migration'!BM5</f>
        <v>19685</v>
      </c>
      <c r="BN3">
        <f>'international migration'!BN3+'international migration'!BN5</f>
        <v>15506</v>
      </c>
      <c r="BO3">
        <f>'international migration'!BO3+'international migration'!BO5</f>
        <v>16983</v>
      </c>
      <c r="BP3">
        <f>'international migration'!BP3+'international migration'!BP5</f>
        <v>22683</v>
      </c>
      <c r="BQ3">
        <f>'international migration'!BQ3+'international migration'!BQ5</f>
        <v>21568</v>
      </c>
      <c r="BR3">
        <f>'international migration'!BR3+'international migration'!BR5</f>
        <v>17259</v>
      </c>
      <c r="BS3">
        <f>'international migration'!BS3+'international migration'!BS5</f>
        <v>18687</v>
      </c>
      <c r="BT3">
        <f>'international migration'!BT3+'international migration'!BT5</f>
        <v>24446</v>
      </c>
      <c r="BU3">
        <f>'international migration'!BU3+'international migration'!BU5</f>
        <v>23171</v>
      </c>
      <c r="BV3">
        <f>'international migration'!BV3+'international migration'!BV5</f>
        <v>18755</v>
      </c>
      <c r="BW3">
        <f>'international migration'!BW3+'international migration'!BW5</f>
        <v>20659</v>
      </c>
      <c r="BX3">
        <f>'international migration'!BX3+'international migration'!BX5</f>
        <v>28201</v>
      </c>
      <c r="BY3">
        <f>'international migration'!BY3+'international migration'!BY5</f>
        <v>24815</v>
      </c>
      <c r="BZ3">
        <f>'international migration'!BZ3+'international migration'!BZ5</f>
        <v>21039</v>
      </c>
      <c r="CA3">
        <f>'international migration'!CA3+'international migration'!CA5</f>
        <v>23297</v>
      </c>
      <c r="CB3">
        <f>'international migration'!CB3+'international migration'!CB5</f>
        <v>32175</v>
      </c>
      <c r="CC3">
        <f>'international migration'!CC3+'international migration'!CC5</f>
        <v>28796</v>
      </c>
      <c r="CD3">
        <f>'international migration'!CD3+'international migration'!CD5</f>
        <v>15677</v>
      </c>
      <c r="CE3">
        <f>'international migration'!CE3+'international migration'!CE5</f>
        <v>17631</v>
      </c>
      <c r="CF3">
        <f>'international migration'!CF3+'international migration'!CF5</f>
        <v>30120</v>
      </c>
      <c r="CG3">
        <f>'international migration'!CG3+'international migration'!CG5</f>
        <v>28061</v>
      </c>
      <c r="CH3">
        <f>'international migration'!CH3+'international migration'!CH5</f>
        <v>22833</v>
      </c>
      <c r="CI3">
        <f>'international migration'!CI3+'international migration'!CI5</f>
        <v>24281</v>
      </c>
      <c r="CJ3">
        <f>'international migration'!CJ3+'international migration'!CJ5</f>
        <v>32408</v>
      </c>
      <c r="CK3">
        <f>'international migration'!CK3+'international migration'!CK5</f>
        <v>28940</v>
      </c>
      <c r="CL3">
        <f>'international migration'!CL3+'international migration'!CL5</f>
        <v>24798</v>
      </c>
      <c r="CM3">
        <f>'international migration'!CM3+'international migration'!CM5</f>
        <v>26187</v>
      </c>
      <c r="CN3">
        <f>'international migration'!CN3+'international migration'!CN5</f>
        <v>26071</v>
      </c>
      <c r="CO3">
        <f>'international migration'!CO3+'international migration'!CO5</f>
        <v>22980</v>
      </c>
      <c r="CP3">
        <f>'international migration'!CP3+'international migration'!CP5</f>
        <v>19892</v>
      </c>
      <c r="CQ3">
        <f>'international migration'!CQ3+'international migration'!CQ5</f>
        <v>21295</v>
      </c>
      <c r="CR3">
        <f>'international migration'!CR3+'international migration'!CR5</f>
        <v>26342</v>
      </c>
      <c r="CS3">
        <f>'international migration'!CS3+'international migration'!CS5</f>
        <v>22560</v>
      </c>
      <c r="CT3">
        <f>'international migration'!CT3+'international migration'!CT5</f>
        <v>17651</v>
      </c>
      <c r="CU3">
        <f>'international migration'!CU3+'international migration'!CU5</f>
        <v>19336</v>
      </c>
      <c r="CV3">
        <f>'international migration'!CV3+'international migration'!CV5</f>
        <v>24273</v>
      </c>
      <c r="CW3">
        <f>'international migration'!CW3+'international migration'!CW5</f>
        <v>19701</v>
      </c>
      <c r="CX3">
        <f>'international migration'!CX3+'international migration'!CX5</f>
        <v>16594</v>
      </c>
      <c r="CY3">
        <f>'international migration'!CY3+'international migration'!CY5</f>
        <v>16951</v>
      </c>
      <c r="CZ3">
        <f>'international migration'!CZ3+'international migration'!CZ5</f>
        <v>19835</v>
      </c>
      <c r="DA3">
        <f>'international migration'!DA3+'international migration'!DA5</f>
        <v>16717</v>
      </c>
      <c r="DB3">
        <f>'international migration'!DB3+'international migration'!DB5</f>
        <v>14340</v>
      </c>
      <c r="DC3">
        <f>'international migration'!DC3+'international migration'!DC5</f>
        <v>15142</v>
      </c>
      <c r="DD3">
        <f>'international migration'!DD3+'international migration'!DD5</f>
        <v>19340</v>
      </c>
      <c r="DE3">
        <f>'international migration'!DE3+'international migration'!DE5</f>
        <v>14416</v>
      </c>
      <c r="DF3">
        <f>'international migration'!DF3+'international migration'!DF5</f>
        <v>13454</v>
      </c>
      <c r="DG3">
        <f>'international migration'!DG3+'international migration'!DG5</f>
        <v>16640</v>
      </c>
      <c r="DH3">
        <f>'international migration'!DH3+'international migration'!DH5</f>
        <v>26364</v>
      </c>
      <c r="DI3">
        <f>'international migration'!DI3+'international migration'!DI5</f>
        <v>22025</v>
      </c>
      <c r="DJ3">
        <f>'international migration'!DJ3+'international migration'!DJ5</f>
        <v>16430</v>
      </c>
      <c r="DK3">
        <f>'international migration'!DK3+'international migration'!DK5</f>
        <v>18682</v>
      </c>
      <c r="DL3">
        <f>'international migration'!DL3+'international migration'!DL5</f>
        <v>22047</v>
      </c>
      <c r="DM3">
        <f>'international migration'!DM3+'international migration'!DM5</f>
        <v>20890</v>
      </c>
      <c r="DN3">
        <f>'international migration'!DN3+'international migration'!DN5</f>
        <v>17989</v>
      </c>
      <c r="DO3">
        <f>'international migration'!DO3+'international migration'!DO5</f>
        <v>17095</v>
      </c>
      <c r="DP3">
        <f>'international migration'!DP3+'international migration'!DP5</f>
        <v>19095</v>
      </c>
      <c r="DQ3">
        <f>'international migration'!DQ3+'international migration'!DQ5</f>
        <v>16537</v>
      </c>
      <c r="DR3">
        <f>'international migration'!DR3+'international migration'!DR5</f>
        <v>14250</v>
      </c>
      <c r="DS3">
        <f>'international migration'!DS3+'international migration'!DS5</f>
        <v>16832</v>
      </c>
      <c r="DT3">
        <f>'international migration'!DT3+'international migration'!DT5</f>
        <v>18803</v>
      </c>
      <c r="DU3">
        <f>'international migration'!DU3+'international migration'!DU5</f>
        <v>14478</v>
      </c>
      <c r="DV3">
        <f>'international migration'!DV3+'international migration'!DV5</f>
        <v>10827</v>
      </c>
      <c r="DW3">
        <f>'international migration'!DW3+'international migration'!DW5</f>
        <v>13699</v>
      </c>
      <c r="DX3">
        <f>'international migration'!DX3+'international migration'!DX5</f>
        <v>20837</v>
      </c>
      <c r="DY3">
        <f>'international migration'!DY3+'international migration'!DY5</f>
        <v>16046</v>
      </c>
      <c r="DZ3">
        <f>'international migration'!DZ3+'international migration'!DZ5</f>
        <v>11992</v>
      </c>
      <c r="EA3">
        <f>'international migration'!EA3+'international migration'!EA5</f>
        <v>14446</v>
      </c>
      <c r="EB3">
        <f>'international migration'!EB3+'international migration'!EB5</f>
        <v>20924</v>
      </c>
      <c r="EC3">
        <f>'international migration'!EC3+'international migration'!EC5</f>
        <v>16112</v>
      </c>
      <c r="ED3">
        <f>'international migration'!ED3+'international migration'!ED5</f>
        <v>12044</v>
      </c>
      <c r="EE3">
        <f>'international migration'!EE3+'international migration'!EE5</f>
        <v>13278</v>
      </c>
      <c r="EF3">
        <f>'international migration'!EF3+'international migration'!EF5</f>
        <v>17929</v>
      </c>
      <c r="EG3">
        <f>'international migration'!EG3+'international migration'!EG5</f>
        <v>11498</v>
      </c>
      <c r="EH3">
        <f>'international migration'!EH3+'international migration'!EH5</f>
        <v>9376</v>
      </c>
      <c r="EI3">
        <f>'international migration'!EI3+'international migration'!EI5</f>
        <v>11076</v>
      </c>
      <c r="EJ3">
        <f>'international migration'!EJ3+'international migration'!EJ5</f>
        <v>14255</v>
      </c>
      <c r="EK3">
        <f>'international migration'!EK3+'international migration'!EK5</f>
        <v>10518</v>
      </c>
      <c r="EL3">
        <f>'international migration'!EL3+'international migration'!EL5</f>
        <v>8662</v>
      </c>
      <c r="EM3">
        <f>'international migration'!EM3+'international migration'!EM5</f>
        <v>11428</v>
      </c>
      <c r="EN3">
        <f>'international migration'!EN3+'international migration'!EN5</f>
        <v>17734</v>
      </c>
      <c r="EO3">
        <f>'international migration'!EO3+'international migration'!EO5</f>
        <v>12228</v>
      </c>
      <c r="EP3">
        <f>'international migration'!EP3+'international migration'!EP5</f>
        <v>11216</v>
      </c>
      <c r="EQ3">
        <f>'international migration'!EQ3+'international migration'!EQ5</f>
        <v>13608</v>
      </c>
      <c r="ER3">
        <f>'international migration'!ER3+'international migration'!ER5</f>
        <v>20895</v>
      </c>
      <c r="ES3">
        <f>'international migration'!ES3+'international migration'!ES5</f>
        <v>13681</v>
      </c>
      <c r="ET3">
        <f>'international migration'!ET3+'international migration'!ET5</f>
        <v>10694</v>
      </c>
      <c r="EU3">
        <f>'international migration'!EU3+'international migration'!EU5</f>
        <v>13956</v>
      </c>
      <c r="EV3">
        <f>'international migration'!EV3+'international migration'!EV5</f>
        <v>21186</v>
      </c>
      <c r="EW3">
        <f>'international migration'!EW3+'international migration'!EW5</f>
        <v>12735</v>
      </c>
      <c r="EX3">
        <f>'international migration'!EX3+'international migration'!EX5</f>
        <v>10655</v>
      </c>
      <c r="EY3">
        <f>'international migration'!EY3+'international migration'!EY5</f>
        <v>13194</v>
      </c>
      <c r="EZ3">
        <f>'international migration'!EZ3+'international migration'!EZ5</f>
        <v>18911</v>
      </c>
      <c r="FA3">
        <f>'international migration'!FA3+'international migration'!FA5</f>
        <v>12481</v>
      </c>
      <c r="FB3">
        <f>'international migration'!FB3+'international migration'!FB5</f>
        <v>11033</v>
      </c>
      <c r="FC3">
        <f>'international migration'!FC3+'international migration'!FC5</f>
        <v>12777</v>
      </c>
      <c r="FD3">
        <f>'international migration'!FD3+'international migration'!FD5</f>
        <v>19076</v>
      </c>
      <c r="FE3">
        <f>'international migration'!FE3+'international migration'!FE5</f>
        <v>11289</v>
      </c>
      <c r="FF3">
        <f>'international migration'!FF3+'international migration'!FF5</f>
        <v>8715</v>
      </c>
      <c r="FG3">
        <f>'international migration'!FG3+'international migration'!FG5</f>
        <v>11515</v>
      </c>
      <c r="FH3">
        <f>'international migration'!FH3+'international migration'!FH5</f>
        <v>17814</v>
      </c>
      <c r="FI3">
        <f>'international migration'!FI3+'international migration'!FI5</f>
        <v>11055</v>
      </c>
      <c r="FJ3">
        <f>'international migration'!FJ3+'international migration'!FJ5</f>
        <v>9104</v>
      </c>
      <c r="FK3">
        <f>'international migration'!FK3+'international migration'!FK5</f>
        <v>9734</v>
      </c>
      <c r="FL3">
        <f>'international migration'!FL3+'international migration'!FL5</f>
        <v>16179</v>
      </c>
      <c r="FM3">
        <f>'international migration'!FM3+'international migration'!FM5</f>
        <v>9295</v>
      </c>
      <c r="FN3">
        <f>'international migration'!FN3+'international migration'!FN5</f>
        <v>7499</v>
      </c>
      <c r="FO3">
        <f>'international migration'!FO3+'international migration'!FO5</f>
        <v>8005</v>
      </c>
      <c r="FP3">
        <f>'international migration'!FP3+'international migration'!FP5</f>
        <v>14322</v>
      </c>
      <c r="FQ3">
        <f>'international migration'!FQ3+'international migration'!FQ5</f>
        <v>8894</v>
      </c>
      <c r="FR3">
        <f>'international migration'!FR3+'international migration'!FR5</f>
        <v>7444</v>
      </c>
      <c r="FS3">
        <f>'international migration'!FS3+'international migration'!FS5</f>
        <v>9735</v>
      </c>
      <c r="FT3">
        <f>'international migration'!FT3+'international migration'!FT5</f>
        <v>14680</v>
      </c>
      <c r="FU3">
        <f>'international migration'!FU3+'international migration'!FU5</f>
        <v>8849</v>
      </c>
      <c r="FV3">
        <f>'international migration'!FV3+'international migration'!FV5</f>
        <v>7391</v>
      </c>
      <c r="FW3">
        <f>'international migration'!FW3+'international migration'!FW5</f>
        <v>8840</v>
      </c>
      <c r="FX3">
        <f>'international migration'!FX3+'international migration'!FX5</f>
        <v>14407</v>
      </c>
      <c r="FY3">
        <f>'international migration'!FY3+'international migration'!FY5</f>
        <v>8974</v>
      </c>
      <c r="FZ3">
        <f>'international migration'!FZ3+'international migration'!FZ5</f>
        <v>9217</v>
      </c>
      <c r="GA3">
        <f>'international migration'!GA3+'international migration'!GA5</f>
        <v>11094</v>
      </c>
      <c r="GB3">
        <f>'international migration'!GB3+'international migration'!GB5</f>
        <v>24012</v>
      </c>
      <c r="GC3">
        <f>'international migration'!GC3+'international migration'!GC5</f>
        <v>14638</v>
      </c>
      <c r="GD3">
        <f>'international migration'!GD3+'international migration'!GD5</f>
        <v>12666</v>
      </c>
      <c r="GE3">
        <f>'international migration'!GE3+'international migration'!GE5</f>
        <v>14058</v>
      </c>
      <c r="GF3">
        <f>'international migration'!GF3+'international migration'!GF5</f>
        <v>23186</v>
      </c>
      <c r="GG3">
        <f>'international migration'!GG3+'international migration'!GG5</f>
        <v>14384</v>
      </c>
      <c r="GH3">
        <f>'international migration'!GH3+'international migration'!GH5</f>
        <v>12393</v>
      </c>
      <c r="GI3">
        <f>'international migration'!GI3+'international migration'!GI5</f>
        <v>13774</v>
      </c>
      <c r="GJ3">
        <f>'international migration'!GJ3+'international migration'!GJ5</f>
        <v>23522</v>
      </c>
      <c r="GK3">
        <f>'international migration'!GK3+'international migration'!GK5</f>
        <v>16658</v>
      </c>
      <c r="GL3">
        <f>'international migration'!GL3+'international migration'!GL5</f>
        <v>12470</v>
      </c>
      <c r="GM3">
        <f>'international migration'!GM3+'international migration'!GM5</f>
        <v>16552</v>
      </c>
      <c r="GN3">
        <f>'international migration'!GN3+'international migration'!GN5</f>
        <v>27691</v>
      </c>
      <c r="GO3">
        <f>'international migration'!GO3+'international migration'!GO5</f>
        <v>16743</v>
      </c>
      <c r="GP3">
        <f>'international migration'!GP3+'international migration'!GP5</f>
        <v>11975</v>
      </c>
      <c r="GQ3">
        <f>'international migration'!GQ3+'international migration'!GQ5</f>
        <v>15405</v>
      </c>
      <c r="GR3">
        <f>'international migration'!GR3+'international migration'!GR5</f>
        <v>26778</v>
      </c>
      <c r="GS3">
        <f>'international migration'!GS3+'international migration'!GS5</f>
        <v>15746</v>
      </c>
      <c r="GT3">
        <f>'international migration'!GT3+'international migration'!GT5</f>
        <v>11047</v>
      </c>
      <c r="GU3">
        <f>'international migration'!GU3+'international migration'!GU5</f>
        <v>14570</v>
      </c>
      <c r="GV3">
        <f>'international migration'!GV3+'international migration'!GV5</f>
        <v>26787</v>
      </c>
      <c r="GW3">
        <f>'international migration'!GW3+'international migration'!GW5</f>
        <v>17685</v>
      </c>
      <c r="GX3">
        <f>'international migration'!GX3+'international migration'!GX5</f>
        <v>14665</v>
      </c>
      <c r="GY3">
        <f>'international migration'!GY3+'international migration'!GY5</f>
        <v>19242</v>
      </c>
      <c r="GZ3">
        <f>'international migration'!GZ3+'international migration'!GZ5</f>
        <v>28379</v>
      </c>
      <c r="HA3">
        <f>'international migration'!HA3+'international migration'!HA5</f>
        <v>18040</v>
      </c>
      <c r="HB3">
        <f>'international migration'!HB3+'international migration'!HB5</f>
        <v>13879</v>
      </c>
      <c r="HC3">
        <f>'international migration'!HC3+'international migration'!HC5</f>
        <v>17081</v>
      </c>
      <c r="HD3">
        <f>'international migration'!HD3+'international migration'!HD5</f>
        <v>28284</v>
      </c>
      <c r="HE3">
        <f>'international migration'!HE3+'international migration'!HE5</f>
        <v>16263</v>
      </c>
      <c r="HF3">
        <f>'international migration'!HF3+'international migration'!HF5</f>
        <v>12521</v>
      </c>
      <c r="HG3">
        <f>'international migration'!HG3+'international migration'!HG5</f>
        <v>16507</v>
      </c>
      <c r="HH3">
        <f>'international migration'!HH3+'international migration'!HH5</f>
        <v>27008</v>
      </c>
      <c r="HI3">
        <f>'international migration'!HI3+'international migration'!HI5</f>
        <v>16892</v>
      </c>
      <c r="HJ3">
        <f>'international migration'!HJ3+'international migration'!HJ5</f>
        <v>13123</v>
      </c>
      <c r="HK3">
        <f>'international migration'!HK3+'international migration'!HK5</f>
        <v>16630</v>
      </c>
      <c r="HL3">
        <f>'international migration'!HL3+'international migration'!HL5</f>
        <v>28018</v>
      </c>
      <c r="HM3">
        <f>'international migration'!HM3+'international migration'!HM5</f>
        <v>16888</v>
      </c>
      <c r="HN3">
        <f>'international migration'!HN3+'international migration'!HN5</f>
        <v>12895</v>
      </c>
      <c r="HO3">
        <f>'international migration'!HO3+'international migration'!HO5</f>
        <v>15528</v>
      </c>
      <c r="HP3">
        <f>'international migration'!HP3+'international migration'!HP5</f>
        <v>32974</v>
      </c>
      <c r="HQ3">
        <f>'international migration'!HQ3+'international migration'!HQ5</f>
        <v>20067</v>
      </c>
      <c r="HR3">
        <f>'international migration'!HR3+'international migration'!HR5</f>
        <v>11448</v>
      </c>
      <c r="HS3">
        <f>'international migration'!HS3+'international migration'!HS5</f>
        <v>13218</v>
      </c>
      <c r="HT3">
        <f>'international migration'!HT3+'international migration'!HT5</f>
        <v>29153</v>
      </c>
      <c r="HU3">
        <f>'international migration'!HU3+'international migration'!HU5</f>
        <v>18898</v>
      </c>
      <c r="HV3">
        <f>'international migration'!HV3+'international migration'!HV5</f>
        <v>16203</v>
      </c>
      <c r="HW3">
        <f>'international migration'!HW3+'international migration'!HW5</f>
        <v>17195</v>
      </c>
      <c r="HX3">
        <f>'international migration'!HX3+'international migration'!HX5</f>
        <v>27469</v>
      </c>
      <c r="HY3">
        <f>'international migration'!HY3+'international migration'!HY5</f>
        <v>19706</v>
      </c>
      <c r="HZ3">
        <f>'international migration'!HZ3+'international migration'!HZ5</f>
        <v>18072</v>
      </c>
      <c r="IA3">
        <f>'international migration'!IA3+'international migration'!IA5</f>
        <v>20497</v>
      </c>
      <c r="IB3">
        <f>'international migration'!IB3+'international migration'!IB5</f>
        <v>27766</v>
      </c>
      <c r="IC3">
        <f>'international migration'!IC3+'international migration'!IC5</f>
        <v>19781</v>
      </c>
      <c r="ID3">
        <f>'international migration'!ID3+'international migration'!ID5</f>
        <v>17672</v>
      </c>
      <c r="IE3">
        <f>'international migration'!IE3+'international migration'!IE5</f>
        <v>19973</v>
      </c>
      <c r="IF3">
        <f>'international migration'!IF3+'international migration'!IF5</f>
        <v>28357</v>
      </c>
      <c r="IG3">
        <f>'international migration'!IG3+'international migration'!IG5</f>
        <v>19846</v>
      </c>
      <c r="IH3">
        <f>'international migration'!IH3+'international migration'!IH5</f>
        <v>19478</v>
      </c>
      <c r="II3">
        <f>'international migration'!II3+'international migration'!II5</f>
        <v>21289</v>
      </c>
      <c r="IJ3">
        <f>'international migration'!IJ3+'international migration'!IJ5</f>
        <v>27357</v>
      </c>
      <c r="IK3">
        <f>'international migration'!IK3+'international migration'!IK5</f>
        <v>19469</v>
      </c>
      <c r="IL3">
        <f>'international migration'!IL3+'international migration'!IL5</f>
        <v>17914</v>
      </c>
      <c r="IM3">
        <f>'international migration'!IM3+'international migration'!IM5</f>
        <v>20295</v>
      </c>
      <c r="IN3">
        <f>'international migration'!IN3+'international migration'!IN5</f>
        <v>27715</v>
      </c>
      <c r="IO3">
        <f>'international migration'!IO3+'international migration'!IO5</f>
        <v>19024</v>
      </c>
      <c r="IP3">
        <f>'international migration'!IP3+'international migration'!IP5</f>
        <v>17931</v>
      </c>
      <c r="IQ3">
        <f>'international migration'!IQ3+'international migration'!IQ5</f>
        <v>20013</v>
      </c>
      <c r="IR3">
        <f>'international migration'!IR3+'international migration'!IR5</f>
        <v>27992</v>
      </c>
      <c r="IS3">
        <f>'international migration'!IS3+'international migration'!IS5</f>
        <v>19230</v>
      </c>
      <c r="IT3">
        <f>'international migration'!IT3+'international migration'!IT5</f>
        <v>16399</v>
      </c>
      <c r="IU3">
        <f>'international migration'!IU3+'international migration'!IU5</f>
        <v>16439</v>
      </c>
      <c r="IV3">
        <f>'international migration'!IV3+'international migration'!IV5</f>
        <v>23828</v>
      </c>
      <c r="IW3">
        <f>'international migration'!IW3+'international migration'!IW5</f>
        <v>17804</v>
      </c>
      <c r="IX3">
        <f>'international migration'!IX3+'international migration'!IX5</f>
        <v>16578</v>
      </c>
      <c r="IY3">
        <f>'international migration'!IY3+'international migration'!IY5</f>
        <v>18360</v>
      </c>
      <c r="IZ3">
        <f>'international migration'!IZ3+'international migration'!IZ5</f>
        <v>25131</v>
      </c>
      <c r="JA3">
        <f>'international migration'!JA3+'international migration'!JA5</f>
        <v>18108</v>
      </c>
      <c r="JB3">
        <f>'international migration'!JB3+'international migration'!JB5</f>
        <v>18132</v>
      </c>
      <c r="JC3">
        <f>'international migration'!JC3+'international migration'!JC5</f>
        <v>18617</v>
      </c>
      <c r="JD3">
        <f>'international migration'!JD3+'international migration'!JD5</f>
        <v>30083</v>
      </c>
      <c r="JE3">
        <f>'international migration'!JE3+'international migration'!JE5</f>
        <v>21375</v>
      </c>
      <c r="JF3">
        <f>'international migration'!JF3+'international migration'!JF5</f>
        <v>20334</v>
      </c>
      <c r="JG3">
        <f>'international migration'!JG3+'international migration'!JG5</f>
        <v>20264</v>
      </c>
      <c r="JH3">
        <f>'international migration'!JH3+'international migration'!JH5</f>
        <v>28008</v>
      </c>
      <c r="JI3">
        <f>'international migration'!JI3+'international migration'!JI5</f>
        <v>19579</v>
      </c>
      <c r="JJ3">
        <f>'international migration'!JJ3+'international migration'!JJ5</f>
        <v>20685</v>
      </c>
      <c r="JK3">
        <f>'international migration'!JK3+'international migration'!JK5</f>
        <v>20524</v>
      </c>
      <c r="JL3">
        <f>'international migration'!JL3+'international migration'!JL5</f>
        <v>27399</v>
      </c>
      <c r="JM3">
        <f>'international migration'!JM3+'international migration'!JM5</f>
        <v>20709</v>
      </c>
      <c r="JN3">
        <f>'international migration'!JN3+'international migration'!JN5</f>
        <v>21086</v>
      </c>
      <c r="JO3">
        <f>'international migration'!JO3+'international migration'!JO5</f>
        <v>21196</v>
      </c>
      <c r="JP3">
        <f>'international migration'!JP3+'international migration'!JP5</f>
        <v>29509</v>
      </c>
      <c r="JQ3">
        <f>'international migration'!JQ3+'international migration'!JQ5</f>
        <v>20169</v>
      </c>
      <c r="JR3">
        <f>'international migration'!JR3+'international migration'!JR5</f>
        <v>21358</v>
      </c>
      <c r="JS3">
        <f>'international migration'!JS3+'international migration'!JS5</f>
        <v>21466</v>
      </c>
      <c r="JT3">
        <f>'international migration'!JT3+'international migration'!JT5</f>
        <v>31441</v>
      </c>
      <c r="JU3">
        <f>'international migration'!JU3+'international migration'!JU5</f>
        <v>21737</v>
      </c>
      <c r="JV3">
        <f>'international migration'!JV3+'international migration'!JV5</f>
        <v>21413</v>
      </c>
      <c r="JW3">
        <f>'international migration'!JW3+'international migration'!JW5</f>
        <v>19966</v>
      </c>
      <c r="JX3">
        <f>'international migration'!JX3+'international migration'!JX5</f>
        <v>28608</v>
      </c>
      <c r="JY3">
        <f>'international migration'!JY3+'international migration'!JY5</f>
        <v>19360</v>
      </c>
      <c r="JZ3">
        <f>'international migration'!JZ3+'international migration'!JZ5</f>
        <v>19646</v>
      </c>
      <c r="KA3">
        <f>'international migration'!KA3+'international migration'!KA5</f>
        <v>17986</v>
      </c>
      <c r="KB3">
        <f>'international migration'!KB3+'international migration'!KB5</f>
        <v>24313</v>
      </c>
      <c r="KC3">
        <f>'international migration'!KC3+'international migration'!KC5</f>
        <v>16923</v>
      </c>
      <c r="KD3">
        <f>'international migration'!KD3+'international migration'!KD5</f>
        <v>18824</v>
      </c>
      <c r="KE3">
        <f>'international migration'!KE3+'international migration'!KE5</f>
        <v>17814</v>
      </c>
      <c r="KF3">
        <f>'international migration'!KF3+'international migration'!KF5</f>
        <v>23764</v>
      </c>
      <c r="KG3">
        <f>'international migration'!KG3+'international migration'!KG5</f>
        <v>17292</v>
      </c>
      <c r="KH3">
        <f>'international migration'!KH3+'international migration'!KH5</f>
        <v>17561</v>
      </c>
      <c r="KI3">
        <f>'international migration'!KI3+'international migration'!KI5</f>
        <v>16407</v>
      </c>
      <c r="KJ3">
        <f>'international migration'!KJ3+'international migration'!KJ5</f>
        <v>23027</v>
      </c>
      <c r="KK3">
        <f>'international migration'!KK3+'international migration'!KK5</f>
        <v>15233</v>
      </c>
      <c r="KL3">
        <f>'international migration'!KL3+'international migration'!KL5</f>
        <v>16417</v>
      </c>
      <c r="KM3">
        <f>'international migration'!KM3+'international migration'!KM5</f>
        <v>5267</v>
      </c>
      <c r="KN3">
        <f>'international migration'!KN3+'international migration'!KN5</f>
        <v>11892</v>
      </c>
      <c r="KO3">
        <f>'international migration'!KO3+'international migration'!KO5</f>
        <v>11319</v>
      </c>
      <c r="KP3">
        <f>'international migration'!KP3+'international migration'!KP5</f>
        <v>16076</v>
      </c>
      <c r="KQ3">
        <f>'international migration'!KQ3+'international migration'!KQ5</f>
        <v>15393</v>
      </c>
      <c r="KR3">
        <f>'international migration'!KR3+'international migration'!KR5</f>
        <v>23000</v>
      </c>
      <c r="KS3">
        <f>'international migration'!KS3+'international migration'!KS5</f>
        <v>22668</v>
      </c>
      <c r="KT3">
        <f>'international migration'!KT3+'international migration'!KT5</f>
        <v>18114</v>
      </c>
      <c r="KU3">
        <f>'international migration'!KU3+'international migration'!KU5</f>
        <v>16933</v>
      </c>
      <c r="KV3">
        <f>'international migration'!KV3+'international migration'!KV5</f>
        <v>24959</v>
      </c>
      <c r="KW3">
        <f>'international migration'!KW3+'international migration'!KW5</f>
        <v>18162</v>
      </c>
    </row>
    <row r="4" spans="1:310" x14ac:dyDescent="0.2">
      <c r="A4" t="s">
        <v>319</v>
      </c>
      <c r="B4" s="1">
        <v>73273</v>
      </c>
      <c r="C4" s="1">
        <v>86530</v>
      </c>
      <c r="D4" s="1">
        <v>88465</v>
      </c>
      <c r="E4" s="1">
        <v>83203</v>
      </c>
      <c r="F4" s="1">
        <v>89319</v>
      </c>
      <c r="G4" s="1">
        <v>96722</v>
      </c>
      <c r="H4" s="1">
        <v>91900</v>
      </c>
      <c r="I4" s="1">
        <v>82002</v>
      </c>
      <c r="J4" s="1">
        <v>85176</v>
      </c>
      <c r="K4" s="1">
        <v>89996</v>
      </c>
      <c r="L4" s="1">
        <v>90676</v>
      </c>
      <c r="M4" s="1">
        <v>82378</v>
      </c>
      <c r="N4" s="1">
        <v>87976</v>
      </c>
      <c r="O4" s="1">
        <v>96444</v>
      </c>
      <c r="P4" s="1">
        <v>95731</v>
      </c>
      <c r="Q4" s="1">
        <v>86941</v>
      </c>
      <c r="R4" s="1">
        <v>88890</v>
      </c>
      <c r="S4" s="1">
        <v>97014</v>
      </c>
      <c r="T4" s="1">
        <v>97311</v>
      </c>
      <c r="U4" s="1">
        <v>88794</v>
      </c>
      <c r="V4" s="1">
        <v>91739</v>
      </c>
      <c r="W4" s="1">
        <v>101404</v>
      </c>
      <c r="X4" s="1">
        <v>99029</v>
      </c>
      <c r="Y4" s="1">
        <v>88920</v>
      </c>
      <c r="Z4" s="1">
        <v>96804</v>
      </c>
      <c r="AA4" s="1">
        <v>105616</v>
      </c>
      <c r="AB4" s="1">
        <v>104700</v>
      </c>
      <c r="AC4" s="1">
        <v>96439</v>
      </c>
      <c r="AD4" s="1">
        <v>99549</v>
      </c>
      <c r="AE4" s="1">
        <v>107886</v>
      </c>
      <c r="AF4" s="1">
        <v>108888</v>
      </c>
      <c r="AG4" s="1">
        <v>101561</v>
      </c>
      <c r="AH4" s="1">
        <v>105338</v>
      </c>
      <c r="AI4" s="1">
        <v>112916</v>
      </c>
      <c r="AJ4" s="1">
        <v>112845</v>
      </c>
      <c r="AK4" s="1">
        <v>105099</v>
      </c>
      <c r="AL4" s="1">
        <v>107963</v>
      </c>
      <c r="AM4" s="1">
        <v>116024</v>
      </c>
      <c r="AN4" s="1">
        <v>113204</v>
      </c>
      <c r="AO4" s="1">
        <v>105746</v>
      </c>
      <c r="AP4" s="1">
        <v>108574</v>
      </c>
      <c r="AQ4" s="1">
        <v>114498</v>
      </c>
      <c r="AR4" s="1">
        <v>117992</v>
      </c>
      <c r="AS4" s="1">
        <v>109675</v>
      </c>
      <c r="AT4" s="1">
        <v>111143</v>
      </c>
      <c r="AU4" s="1">
        <v>123887</v>
      </c>
      <c r="AV4" s="1">
        <v>121039</v>
      </c>
      <c r="AW4" s="1">
        <v>113024</v>
      </c>
      <c r="AX4" s="1">
        <v>113769</v>
      </c>
      <c r="AY4" s="1">
        <v>122148</v>
      </c>
      <c r="AZ4" s="1">
        <v>118500</v>
      </c>
      <c r="BA4" s="1">
        <v>115701</v>
      </c>
      <c r="BB4" s="1">
        <v>117067</v>
      </c>
      <c r="BC4" s="1">
        <v>123930</v>
      </c>
      <c r="BD4" s="1">
        <v>123674</v>
      </c>
      <c r="BE4" s="1">
        <v>114604</v>
      </c>
      <c r="BF4" s="1">
        <v>114856</v>
      </c>
      <c r="BG4" s="1">
        <v>123188</v>
      </c>
      <c r="BH4" s="1">
        <v>125397</v>
      </c>
      <c r="BI4" s="1">
        <v>115110</v>
      </c>
      <c r="BJ4" s="1">
        <v>116011</v>
      </c>
      <c r="BK4" s="1">
        <v>122901</v>
      </c>
      <c r="BL4" s="1">
        <v>122037</v>
      </c>
      <c r="BM4" s="1">
        <v>114751</v>
      </c>
      <c r="BN4" s="1">
        <v>113641</v>
      </c>
      <c r="BO4" s="1">
        <v>120641</v>
      </c>
      <c r="BP4" s="1">
        <v>122008</v>
      </c>
      <c r="BQ4" s="1">
        <v>113403</v>
      </c>
      <c r="BR4" s="1">
        <v>113861</v>
      </c>
      <c r="BS4" s="1">
        <v>122139</v>
      </c>
      <c r="BT4" s="1">
        <v>120043</v>
      </c>
      <c r="BU4" s="1">
        <v>109724</v>
      </c>
      <c r="BV4" s="1">
        <v>111315</v>
      </c>
      <c r="BW4" s="1">
        <v>118283</v>
      </c>
      <c r="BX4" s="1">
        <v>116250</v>
      </c>
      <c r="BY4" s="1">
        <v>107067</v>
      </c>
      <c r="BZ4" s="1">
        <v>105247</v>
      </c>
      <c r="CA4" s="1">
        <v>110285</v>
      </c>
      <c r="CB4" s="1">
        <v>106970</v>
      </c>
      <c r="CC4" s="1">
        <v>96093</v>
      </c>
      <c r="CD4" s="1">
        <v>95717</v>
      </c>
      <c r="CE4" s="1">
        <v>102192</v>
      </c>
      <c r="CF4" s="1">
        <v>98726</v>
      </c>
      <c r="CG4" s="1">
        <v>91075</v>
      </c>
      <c r="CH4" s="1">
        <v>90988</v>
      </c>
      <c r="CI4" s="1">
        <v>97962</v>
      </c>
      <c r="CJ4" s="1">
        <v>94611</v>
      </c>
      <c r="CK4" s="1">
        <v>87333</v>
      </c>
      <c r="CL4" s="1">
        <v>89091</v>
      </c>
      <c r="CM4" s="1">
        <v>95423</v>
      </c>
      <c r="CN4" s="1">
        <v>93622</v>
      </c>
      <c r="CO4" s="1">
        <v>86174</v>
      </c>
      <c r="CP4" s="1">
        <v>89765</v>
      </c>
      <c r="CQ4" s="1">
        <v>96561</v>
      </c>
      <c r="CR4" s="1">
        <v>95002</v>
      </c>
      <c r="CS4" s="1">
        <v>88319</v>
      </c>
      <c r="CT4" s="1">
        <v>89932</v>
      </c>
      <c r="CU4" s="1">
        <v>96831</v>
      </c>
      <c r="CV4" s="1">
        <v>94840</v>
      </c>
      <c r="CW4" s="1">
        <v>90385</v>
      </c>
      <c r="CX4" s="1">
        <v>92879</v>
      </c>
      <c r="CY4" s="1">
        <v>93710</v>
      </c>
      <c r="CZ4" s="1">
        <v>90942</v>
      </c>
      <c r="DA4" s="1">
        <v>84656</v>
      </c>
      <c r="DB4" s="1">
        <v>86630</v>
      </c>
      <c r="DC4" s="1">
        <v>89028</v>
      </c>
      <c r="DD4" s="1">
        <v>87974</v>
      </c>
      <c r="DE4" s="1">
        <v>83687</v>
      </c>
      <c r="DF4" s="1">
        <v>84829</v>
      </c>
      <c r="DG4" s="1">
        <v>89325</v>
      </c>
      <c r="DH4" s="1">
        <v>87774</v>
      </c>
      <c r="DI4" s="1">
        <v>81445</v>
      </c>
      <c r="DJ4" s="1">
        <v>84685</v>
      </c>
      <c r="DK4" s="1">
        <v>88542</v>
      </c>
      <c r="DL4" s="1">
        <v>91558</v>
      </c>
      <c r="DM4" s="1">
        <v>85865</v>
      </c>
      <c r="DN4" s="1">
        <v>86619</v>
      </c>
      <c r="DO4" s="1">
        <v>91918</v>
      </c>
      <c r="DP4" s="1">
        <v>93748</v>
      </c>
      <c r="DQ4" s="1">
        <v>87038</v>
      </c>
      <c r="DR4" s="1">
        <v>89911</v>
      </c>
      <c r="DS4" s="1">
        <v>93581</v>
      </c>
      <c r="DT4" s="1">
        <v>89854</v>
      </c>
      <c r="DU4" s="1">
        <v>86641</v>
      </c>
      <c r="DV4" s="1">
        <v>88901</v>
      </c>
      <c r="DW4" s="1">
        <v>92454</v>
      </c>
      <c r="DX4" s="1">
        <v>92294</v>
      </c>
      <c r="DY4" s="1">
        <v>87751</v>
      </c>
      <c r="DZ4" s="1">
        <v>87525</v>
      </c>
      <c r="EA4" s="1">
        <v>92223</v>
      </c>
      <c r="EB4" s="1">
        <v>91320</v>
      </c>
      <c r="EC4" s="1">
        <v>87784</v>
      </c>
      <c r="ED4" s="1">
        <v>88709</v>
      </c>
      <c r="EE4" s="1">
        <v>94619</v>
      </c>
      <c r="EF4" s="1">
        <v>94136</v>
      </c>
      <c r="EG4" s="1">
        <v>88600</v>
      </c>
      <c r="EH4" s="1">
        <v>90200</v>
      </c>
      <c r="EI4" s="1">
        <v>94350</v>
      </c>
      <c r="EJ4" s="1">
        <v>96053</v>
      </c>
      <c r="EK4" s="1">
        <v>90106</v>
      </c>
      <c r="EL4" s="1">
        <v>90121</v>
      </c>
      <c r="EM4" s="1">
        <v>95859</v>
      </c>
      <c r="EN4" s="1">
        <v>96005</v>
      </c>
      <c r="EO4" s="1">
        <v>89361</v>
      </c>
      <c r="EP4" s="1">
        <v>90917</v>
      </c>
      <c r="EQ4" s="1">
        <v>96189</v>
      </c>
      <c r="ER4" s="1">
        <v>96073</v>
      </c>
      <c r="ES4" s="1">
        <v>89903</v>
      </c>
      <c r="ET4" s="1">
        <v>90272</v>
      </c>
      <c r="EU4" s="1">
        <v>97346</v>
      </c>
      <c r="EV4" s="1">
        <v>95476</v>
      </c>
      <c r="EW4" s="1">
        <v>90595</v>
      </c>
      <c r="EX4" s="1">
        <v>91429</v>
      </c>
      <c r="EY4" s="1">
        <v>97033</v>
      </c>
      <c r="EZ4" s="1">
        <v>98012</v>
      </c>
      <c r="FA4" s="1">
        <v>90557</v>
      </c>
      <c r="FB4" s="1">
        <v>90060</v>
      </c>
      <c r="FC4" s="1">
        <v>97636</v>
      </c>
      <c r="FD4" s="1">
        <v>97339</v>
      </c>
      <c r="FE4" s="1">
        <v>90692</v>
      </c>
      <c r="FF4" s="1">
        <v>89502</v>
      </c>
      <c r="FG4" s="1">
        <v>97848</v>
      </c>
      <c r="FH4" s="1">
        <v>96335</v>
      </c>
      <c r="FI4" s="1">
        <v>89228</v>
      </c>
      <c r="FJ4" s="1">
        <v>89268</v>
      </c>
      <c r="FK4" s="1">
        <v>98191</v>
      </c>
      <c r="FL4" s="1">
        <v>94213</v>
      </c>
      <c r="FM4" s="1">
        <v>88070</v>
      </c>
      <c r="FN4" s="1">
        <v>90096</v>
      </c>
      <c r="FO4" s="1">
        <v>97654</v>
      </c>
      <c r="FP4" s="1">
        <v>98024</v>
      </c>
      <c r="FQ4" s="1">
        <v>91021</v>
      </c>
      <c r="FR4" s="1">
        <v>92978</v>
      </c>
      <c r="FS4" s="1">
        <v>102012</v>
      </c>
      <c r="FT4" s="1">
        <v>102100</v>
      </c>
      <c r="FU4" s="1">
        <v>95571</v>
      </c>
      <c r="FV4" s="1">
        <v>98530</v>
      </c>
      <c r="FW4" s="1">
        <v>107079</v>
      </c>
      <c r="FX4" s="1">
        <v>104624</v>
      </c>
      <c r="FY4" s="1">
        <v>95253</v>
      </c>
      <c r="FZ4" s="1">
        <v>97191</v>
      </c>
      <c r="GA4" s="1">
        <v>105861</v>
      </c>
      <c r="GB4" s="1">
        <v>103809</v>
      </c>
      <c r="GC4" s="1">
        <v>95672</v>
      </c>
      <c r="GD4" s="1">
        <v>98480</v>
      </c>
      <c r="GE4" s="1">
        <v>105146</v>
      </c>
      <c r="GF4" s="1">
        <v>101832</v>
      </c>
      <c r="GG4" s="1">
        <v>93185</v>
      </c>
      <c r="GH4" s="1">
        <v>94801</v>
      </c>
      <c r="GI4" s="1">
        <v>102363</v>
      </c>
      <c r="GJ4" s="1">
        <v>99855</v>
      </c>
      <c r="GK4" s="1">
        <v>91375</v>
      </c>
      <c r="GL4" s="1">
        <v>93553</v>
      </c>
      <c r="GM4" s="1">
        <v>101376</v>
      </c>
      <c r="GN4" s="1">
        <v>99235</v>
      </c>
      <c r="GO4" s="1">
        <v>90950</v>
      </c>
      <c r="GP4" s="1">
        <v>92452</v>
      </c>
      <c r="GQ4" s="1">
        <v>99361</v>
      </c>
      <c r="GR4" s="1">
        <v>98615</v>
      </c>
      <c r="GS4" s="1">
        <v>87588</v>
      </c>
      <c r="GT4" s="1">
        <v>90013</v>
      </c>
      <c r="GU4" s="1">
        <v>96237</v>
      </c>
      <c r="GV4" s="1">
        <v>94640</v>
      </c>
      <c r="GW4" s="1">
        <v>85310</v>
      </c>
      <c r="GX4" s="1">
        <v>84968</v>
      </c>
      <c r="GY4" s="1">
        <v>92395</v>
      </c>
      <c r="GZ4" s="1">
        <v>89500</v>
      </c>
      <c r="HA4" s="1">
        <v>81735</v>
      </c>
      <c r="HB4" s="1">
        <v>83424</v>
      </c>
      <c r="HC4" s="1">
        <v>90464</v>
      </c>
      <c r="HD4" s="1">
        <v>88881</v>
      </c>
      <c r="HE4" s="1">
        <v>79649</v>
      </c>
      <c r="HF4" s="1">
        <v>81890</v>
      </c>
      <c r="HG4" s="1">
        <v>87875</v>
      </c>
      <c r="HH4" s="1">
        <v>87772</v>
      </c>
      <c r="HI4" s="1">
        <v>79712</v>
      </c>
      <c r="HJ4" s="1">
        <v>82627</v>
      </c>
      <c r="HK4" s="1">
        <v>86801</v>
      </c>
      <c r="HL4" s="1">
        <v>83173</v>
      </c>
      <c r="HM4" s="1">
        <v>75281</v>
      </c>
      <c r="HN4" s="1">
        <v>81350</v>
      </c>
      <c r="HO4" s="1">
        <v>87303</v>
      </c>
      <c r="HP4" s="1">
        <v>86123</v>
      </c>
      <c r="HQ4" s="1">
        <v>78968</v>
      </c>
      <c r="HR4" s="1">
        <v>79345</v>
      </c>
      <c r="HS4" s="1">
        <v>83719</v>
      </c>
      <c r="HT4" s="1">
        <v>86618</v>
      </c>
      <c r="HU4" s="1">
        <v>79120</v>
      </c>
      <c r="HV4" s="1">
        <v>79299</v>
      </c>
      <c r="HW4" s="1">
        <v>85486</v>
      </c>
      <c r="HX4" s="1">
        <v>88856</v>
      </c>
      <c r="HY4" s="1">
        <v>81561</v>
      </c>
      <c r="HZ4" s="1">
        <v>81583</v>
      </c>
      <c r="IA4" s="1">
        <v>85762</v>
      </c>
      <c r="IB4" s="1">
        <v>87992</v>
      </c>
      <c r="IC4" s="1">
        <v>81735</v>
      </c>
      <c r="ID4" s="1">
        <v>81190</v>
      </c>
      <c r="IE4" s="1">
        <v>88353</v>
      </c>
      <c r="IF4" s="1">
        <v>90369</v>
      </c>
      <c r="IG4" s="1">
        <v>82264</v>
      </c>
      <c r="IH4" s="1">
        <v>83594</v>
      </c>
      <c r="II4" s="1">
        <v>89855</v>
      </c>
      <c r="IJ4" s="1">
        <v>94248</v>
      </c>
      <c r="IK4" s="1">
        <v>86920</v>
      </c>
      <c r="IL4" s="1">
        <v>86410</v>
      </c>
      <c r="IM4" s="1">
        <v>93338</v>
      </c>
      <c r="IN4" s="1">
        <v>97435</v>
      </c>
      <c r="IO4" s="1">
        <v>90681</v>
      </c>
      <c r="IP4" s="1">
        <v>90170</v>
      </c>
      <c r="IQ4" s="1">
        <v>95409</v>
      </c>
      <c r="IR4" s="1">
        <v>100441</v>
      </c>
      <c r="IS4" s="1">
        <v>91866</v>
      </c>
      <c r="IT4" s="1">
        <v>90410</v>
      </c>
      <c r="IU4" s="1">
        <v>96573</v>
      </c>
      <c r="IV4" s="1">
        <v>101200</v>
      </c>
      <c r="IW4" s="1">
        <v>92680</v>
      </c>
      <c r="IX4" s="1">
        <v>90371</v>
      </c>
      <c r="IY4" s="1">
        <v>95122</v>
      </c>
      <c r="IZ4" s="1">
        <v>98763</v>
      </c>
      <c r="JA4" s="1">
        <v>92957</v>
      </c>
      <c r="JB4" s="1">
        <v>89553</v>
      </c>
      <c r="JC4" s="1">
        <v>95678</v>
      </c>
      <c r="JD4" s="1">
        <v>100674</v>
      </c>
      <c r="JE4" s="1">
        <v>91731</v>
      </c>
      <c r="JF4" s="1">
        <v>91145</v>
      </c>
      <c r="JG4" s="1">
        <v>95290</v>
      </c>
      <c r="JH4" s="1">
        <v>101178</v>
      </c>
      <c r="JI4" s="1">
        <v>94256</v>
      </c>
      <c r="JJ4" s="1">
        <v>90860</v>
      </c>
      <c r="JK4" s="1">
        <v>95313</v>
      </c>
      <c r="JL4" s="1">
        <v>100839</v>
      </c>
      <c r="JM4" s="1">
        <v>93311</v>
      </c>
      <c r="JN4" s="1">
        <v>91423</v>
      </c>
      <c r="JO4" s="1">
        <v>96708</v>
      </c>
      <c r="JP4" s="1">
        <v>102468</v>
      </c>
      <c r="JQ4" s="1">
        <v>93501</v>
      </c>
      <c r="JR4" s="1">
        <v>90662</v>
      </c>
      <c r="JS4" s="1">
        <v>96684</v>
      </c>
      <c r="JT4" s="1">
        <v>101749</v>
      </c>
      <c r="JU4" s="1">
        <v>93297</v>
      </c>
      <c r="JV4" s="1">
        <v>91963</v>
      </c>
      <c r="JW4" s="1">
        <v>96570</v>
      </c>
      <c r="JX4" s="1">
        <v>102523</v>
      </c>
      <c r="JY4" s="1">
        <v>92046</v>
      </c>
      <c r="JZ4" s="1">
        <v>90063</v>
      </c>
      <c r="KA4" s="1">
        <v>95274</v>
      </c>
      <c r="KB4" s="1">
        <v>100269</v>
      </c>
      <c r="KC4" s="1">
        <v>92161</v>
      </c>
      <c r="KD4" s="1">
        <v>89315</v>
      </c>
      <c r="KE4" s="1">
        <v>95005</v>
      </c>
      <c r="KF4" s="1">
        <v>99209</v>
      </c>
      <c r="KG4" s="1">
        <v>90933</v>
      </c>
      <c r="KH4" s="1">
        <v>88408</v>
      </c>
      <c r="KI4" s="1">
        <v>94318</v>
      </c>
      <c r="KJ4" s="1">
        <v>99934</v>
      </c>
      <c r="KK4" s="1">
        <v>90541</v>
      </c>
      <c r="KL4" s="1">
        <v>88700</v>
      </c>
      <c r="KM4" s="1">
        <v>91884</v>
      </c>
      <c r="KN4" s="1">
        <v>94972</v>
      </c>
      <c r="KO4" s="1">
        <v>85406</v>
      </c>
      <c r="KP4" s="1">
        <v>86683</v>
      </c>
      <c r="KQ4" s="1">
        <v>94552</v>
      </c>
      <c r="KR4" s="1">
        <v>99084</v>
      </c>
      <c r="KS4" s="1">
        <v>89402</v>
      </c>
      <c r="KT4" s="1">
        <v>86743</v>
      </c>
      <c r="KU4" s="1">
        <v>93563</v>
      </c>
      <c r="KV4" s="1">
        <v>98438</v>
      </c>
      <c r="KW4" s="1">
        <v>90292</v>
      </c>
    </row>
    <row r="5" spans="1:310" x14ac:dyDescent="0.2">
      <c r="A5" t="s">
        <v>318</v>
      </c>
      <c r="B5" s="1">
        <v>31629</v>
      </c>
      <c r="C5" s="1">
        <v>28938</v>
      </c>
      <c r="D5" s="1">
        <v>26021</v>
      </c>
      <c r="E5" s="1">
        <v>28770</v>
      </c>
      <c r="F5" s="1">
        <v>30985</v>
      </c>
      <c r="G5" s="1">
        <v>30269</v>
      </c>
      <c r="H5" s="1">
        <v>27229</v>
      </c>
      <c r="I5" s="1">
        <v>29674</v>
      </c>
      <c r="J5" s="1">
        <v>32815</v>
      </c>
      <c r="K5" s="1">
        <v>30588</v>
      </c>
      <c r="L5" s="1">
        <v>27530</v>
      </c>
      <c r="M5" s="1">
        <v>28933</v>
      </c>
      <c r="N5" s="1">
        <v>32764</v>
      </c>
      <c r="O5" s="1">
        <v>32154</v>
      </c>
      <c r="P5" s="1">
        <v>28759</v>
      </c>
      <c r="Q5" s="1">
        <v>30890</v>
      </c>
      <c r="R5" s="1">
        <v>33059</v>
      </c>
      <c r="S5" s="1">
        <v>31826</v>
      </c>
      <c r="T5" s="1">
        <v>28765</v>
      </c>
      <c r="U5" s="1">
        <v>30570</v>
      </c>
      <c r="V5" s="1">
        <v>36129</v>
      </c>
      <c r="W5" s="1">
        <v>30125</v>
      </c>
      <c r="X5" s="1">
        <v>28371</v>
      </c>
      <c r="Y5" s="1">
        <v>31198</v>
      </c>
      <c r="Z5" s="1">
        <v>32694</v>
      </c>
      <c r="AA5" s="1">
        <v>31895</v>
      </c>
      <c r="AB5" s="1">
        <v>29616</v>
      </c>
      <c r="AC5" s="1">
        <v>32180</v>
      </c>
      <c r="AD5" s="1">
        <v>34469</v>
      </c>
      <c r="AE5" s="1">
        <v>31840</v>
      </c>
      <c r="AF5" s="1">
        <v>29944</v>
      </c>
      <c r="AG5" s="1">
        <v>31538</v>
      </c>
      <c r="AH5" s="1">
        <v>31854</v>
      </c>
      <c r="AI5" s="1">
        <v>31612</v>
      </c>
      <c r="AJ5" s="1">
        <v>29363</v>
      </c>
      <c r="AK5" s="1">
        <v>32026</v>
      </c>
      <c r="AL5" s="1">
        <v>33115</v>
      </c>
      <c r="AM5" s="1">
        <v>32392</v>
      </c>
      <c r="AN5" s="1">
        <v>30465</v>
      </c>
      <c r="AO5" s="1">
        <v>32504</v>
      </c>
      <c r="AP5" s="1">
        <v>33793</v>
      </c>
      <c r="AQ5" s="1">
        <v>33181</v>
      </c>
      <c r="AR5" s="1">
        <v>31110</v>
      </c>
      <c r="AS5" s="1">
        <v>33877</v>
      </c>
      <c r="AT5" s="1">
        <v>33914</v>
      </c>
      <c r="AU5" s="1">
        <v>33219</v>
      </c>
      <c r="AV5" s="1">
        <v>32084</v>
      </c>
      <c r="AW5" s="1">
        <v>37362</v>
      </c>
      <c r="AX5" s="1">
        <v>34625</v>
      </c>
      <c r="AY5" s="1">
        <v>33694</v>
      </c>
      <c r="AZ5" s="1">
        <v>32158</v>
      </c>
      <c r="BA5" s="1">
        <v>34724</v>
      </c>
      <c r="BB5" s="1">
        <v>36130</v>
      </c>
      <c r="BC5" s="1">
        <v>36276</v>
      </c>
      <c r="BD5" s="1">
        <v>32808</v>
      </c>
      <c r="BE5" s="1">
        <v>34699</v>
      </c>
      <c r="BF5" s="1">
        <v>36028</v>
      </c>
      <c r="BG5" s="1">
        <v>34660</v>
      </c>
      <c r="BH5" s="1">
        <v>33206</v>
      </c>
      <c r="BI5" s="1">
        <v>35799</v>
      </c>
      <c r="BJ5" s="1">
        <v>35912</v>
      </c>
      <c r="BK5" s="1">
        <v>35642</v>
      </c>
      <c r="BL5" s="1">
        <v>33553</v>
      </c>
      <c r="BM5" s="1">
        <v>35878</v>
      </c>
      <c r="BN5" s="1">
        <v>37534</v>
      </c>
      <c r="BO5" s="1">
        <v>35955</v>
      </c>
      <c r="BP5" s="1">
        <v>33970</v>
      </c>
      <c r="BQ5" s="1">
        <v>36240</v>
      </c>
      <c r="BR5" s="1">
        <v>39054</v>
      </c>
      <c r="BS5" s="1">
        <v>36763</v>
      </c>
      <c r="BT5" s="1">
        <v>34670</v>
      </c>
      <c r="BU5" s="1">
        <v>36880</v>
      </c>
      <c r="BV5" s="1">
        <v>36724</v>
      </c>
      <c r="BW5" s="1">
        <v>35845</v>
      </c>
      <c r="BX5" s="1">
        <v>35550</v>
      </c>
      <c r="BY5" s="1">
        <v>37731</v>
      </c>
      <c r="BZ5" s="1">
        <v>38200</v>
      </c>
      <c r="CA5" s="1">
        <v>36530</v>
      </c>
      <c r="CB5" s="1">
        <v>35926</v>
      </c>
      <c r="CC5" s="1">
        <v>38283</v>
      </c>
      <c r="CD5" s="1">
        <v>38189</v>
      </c>
      <c r="CE5" s="1">
        <v>38463</v>
      </c>
      <c r="CF5" s="1">
        <v>35675</v>
      </c>
      <c r="CG5" s="1">
        <v>37536</v>
      </c>
      <c r="CH5" s="1">
        <v>37305</v>
      </c>
      <c r="CI5" s="1">
        <v>37343</v>
      </c>
      <c r="CJ5" s="1">
        <v>36809</v>
      </c>
      <c r="CK5" s="1">
        <v>38826</v>
      </c>
      <c r="CL5" s="1">
        <v>40802</v>
      </c>
      <c r="CM5" s="1">
        <v>37435</v>
      </c>
      <c r="CN5" s="1">
        <v>36729</v>
      </c>
      <c r="CO5" s="1">
        <v>38230</v>
      </c>
      <c r="CP5" s="1">
        <v>40175</v>
      </c>
      <c r="CQ5" s="1">
        <v>38164</v>
      </c>
      <c r="CR5" s="1">
        <v>37290</v>
      </c>
      <c r="CS5" s="1">
        <v>38848</v>
      </c>
      <c r="CT5" s="1">
        <v>41197</v>
      </c>
      <c r="CU5" s="1">
        <v>37790</v>
      </c>
      <c r="CV5" s="1">
        <v>37729</v>
      </c>
      <c r="CW5" s="1">
        <v>39245</v>
      </c>
      <c r="CX5" s="1">
        <v>40731</v>
      </c>
      <c r="CY5" s="1">
        <v>38527</v>
      </c>
      <c r="CZ5" s="1">
        <v>37697</v>
      </c>
      <c r="DA5" s="1">
        <v>40317</v>
      </c>
      <c r="DB5" s="1">
        <v>42608</v>
      </c>
      <c r="DC5" s="1">
        <v>38911</v>
      </c>
      <c r="DD5" s="1">
        <v>39488</v>
      </c>
      <c r="DE5" s="1">
        <v>41406</v>
      </c>
      <c r="DF5" s="1">
        <v>42222</v>
      </c>
      <c r="DG5" s="1">
        <v>39502</v>
      </c>
      <c r="DH5" s="1">
        <v>41077</v>
      </c>
      <c r="DI5" s="1">
        <v>41238</v>
      </c>
      <c r="DJ5" s="1">
        <v>41885</v>
      </c>
      <c r="DK5" s="1">
        <v>42084</v>
      </c>
      <c r="DL5" s="1">
        <v>40445</v>
      </c>
      <c r="DM5" s="1">
        <v>42380</v>
      </c>
      <c r="DN5" s="1">
        <v>45680</v>
      </c>
      <c r="DO5" s="1">
        <v>40246</v>
      </c>
      <c r="DP5" s="1">
        <v>40230</v>
      </c>
      <c r="DQ5" s="1">
        <v>41020</v>
      </c>
      <c r="DR5" s="1">
        <v>45033</v>
      </c>
      <c r="DS5" s="1">
        <v>40145</v>
      </c>
      <c r="DT5" s="1">
        <v>39596</v>
      </c>
      <c r="DU5" s="1">
        <v>42235</v>
      </c>
      <c r="DV5" s="1">
        <v>42383</v>
      </c>
      <c r="DW5" s="1">
        <v>41533</v>
      </c>
      <c r="DX5" s="1">
        <v>40064</v>
      </c>
      <c r="DY5" s="1">
        <v>43518</v>
      </c>
      <c r="DZ5" s="1">
        <v>44779</v>
      </c>
      <c r="EA5" s="1">
        <v>40669</v>
      </c>
      <c r="EB5" s="1">
        <v>40302</v>
      </c>
      <c r="EC5" s="1">
        <v>42429</v>
      </c>
      <c r="ED5" s="1">
        <v>42251</v>
      </c>
      <c r="EE5" s="1">
        <v>40823</v>
      </c>
      <c r="EF5" s="1">
        <v>41432</v>
      </c>
      <c r="EG5" s="1">
        <v>43677</v>
      </c>
      <c r="EH5" s="1">
        <v>44839</v>
      </c>
      <c r="EI5" s="1">
        <v>41512</v>
      </c>
      <c r="EJ5" s="1">
        <v>41154</v>
      </c>
      <c r="EK5" s="1">
        <v>43968</v>
      </c>
      <c r="EL5" s="1">
        <v>43651</v>
      </c>
      <c r="EM5" s="1">
        <v>41762</v>
      </c>
      <c r="EN5" s="1">
        <v>41624</v>
      </c>
      <c r="EO5" s="1">
        <v>43992</v>
      </c>
      <c r="EP5" s="1">
        <v>43955</v>
      </c>
      <c r="EQ5" s="1">
        <v>42781</v>
      </c>
      <c r="ER5" s="1">
        <v>42045</v>
      </c>
      <c r="ES5" s="1">
        <v>45632</v>
      </c>
      <c r="ET5" s="1">
        <v>45676</v>
      </c>
      <c r="EU5" s="1">
        <v>43169</v>
      </c>
      <c r="EV5" s="1">
        <v>41397</v>
      </c>
      <c r="EW5" s="1">
        <v>44242</v>
      </c>
      <c r="EX5" s="1">
        <v>44855</v>
      </c>
      <c r="EY5" s="1">
        <v>43665</v>
      </c>
      <c r="EZ5" s="1">
        <v>42473</v>
      </c>
      <c r="FA5" s="1">
        <v>44734</v>
      </c>
      <c r="FB5" s="1">
        <v>47473</v>
      </c>
      <c r="FC5" s="1">
        <v>44405</v>
      </c>
      <c r="FD5" s="1">
        <v>42895</v>
      </c>
      <c r="FE5" s="1">
        <v>46550</v>
      </c>
      <c r="FF5" s="1">
        <v>49461</v>
      </c>
      <c r="FG5" s="1">
        <v>44447</v>
      </c>
      <c r="FH5" s="1">
        <v>43679</v>
      </c>
      <c r="FI5" s="1">
        <v>46637</v>
      </c>
      <c r="FJ5" s="1">
        <v>46987</v>
      </c>
      <c r="FK5" s="1">
        <v>45296</v>
      </c>
      <c r="FL5" s="1">
        <v>45426</v>
      </c>
      <c r="FM5" s="1">
        <v>47244</v>
      </c>
      <c r="FN5" s="1">
        <v>50833</v>
      </c>
      <c r="FO5" s="1">
        <v>46414</v>
      </c>
      <c r="FP5" s="1">
        <v>45503</v>
      </c>
      <c r="FQ5" s="1">
        <v>47261</v>
      </c>
      <c r="FR5" s="1">
        <v>49096</v>
      </c>
      <c r="FS5" s="1">
        <v>46548</v>
      </c>
      <c r="FT5" s="1">
        <v>45320</v>
      </c>
      <c r="FU5" s="1">
        <v>50001</v>
      </c>
      <c r="FV5" s="1">
        <v>50625</v>
      </c>
      <c r="FW5" s="1">
        <v>46662</v>
      </c>
      <c r="FX5" s="1">
        <v>46012</v>
      </c>
      <c r="FY5" s="1">
        <v>48674</v>
      </c>
      <c r="FZ5" s="1">
        <v>49928</v>
      </c>
      <c r="GA5" s="1">
        <v>47825</v>
      </c>
      <c r="GB5" s="1">
        <v>46329</v>
      </c>
      <c r="GC5" s="1">
        <v>51487</v>
      </c>
      <c r="GD5" s="1">
        <v>51436</v>
      </c>
      <c r="GE5" s="1">
        <v>47715</v>
      </c>
      <c r="GF5" s="1">
        <v>46890</v>
      </c>
      <c r="GG5" s="1">
        <v>50494</v>
      </c>
      <c r="GH5" s="1">
        <v>54204</v>
      </c>
      <c r="GI5" s="1">
        <v>50220</v>
      </c>
      <c r="GJ5" s="1">
        <v>48135</v>
      </c>
      <c r="GK5" s="1">
        <v>52353</v>
      </c>
      <c r="GL5" s="1">
        <v>55849</v>
      </c>
      <c r="GM5" s="1">
        <v>50127</v>
      </c>
      <c r="GN5" s="1">
        <v>48607</v>
      </c>
      <c r="GO5" s="1">
        <v>52494</v>
      </c>
      <c r="GP5" s="1">
        <v>56323</v>
      </c>
      <c r="GQ5" s="1">
        <v>51965</v>
      </c>
      <c r="GR5" s="1">
        <v>49219</v>
      </c>
      <c r="GS5" s="1">
        <v>53226</v>
      </c>
      <c r="GT5" s="1">
        <v>55962</v>
      </c>
      <c r="GU5" s="1">
        <v>51359</v>
      </c>
      <c r="GV5" s="1">
        <v>49897</v>
      </c>
      <c r="GW5" s="1">
        <v>55662</v>
      </c>
      <c r="GX5" s="1">
        <v>59109</v>
      </c>
      <c r="GY5" s="1">
        <v>52553</v>
      </c>
      <c r="GZ5" s="1">
        <v>49686</v>
      </c>
      <c r="HA5" s="1">
        <v>54321</v>
      </c>
      <c r="HB5" s="1">
        <v>61737</v>
      </c>
      <c r="HC5" s="1">
        <v>51944</v>
      </c>
      <c r="HD5" s="1">
        <v>49947</v>
      </c>
      <c r="HE5" s="1">
        <v>54463</v>
      </c>
      <c r="HF5" s="1">
        <v>61232</v>
      </c>
      <c r="HG5" s="1">
        <v>51990</v>
      </c>
      <c r="HH5" s="1">
        <v>50205</v>
      </c>
      <c r="HI5" s="1">
        <v>56103</v>
      </c>
      <c r="HJ5" s="1">
        <v>59012</v>
      </c>
      <c r="HK5" s="1">
        <v>51909</v>
      </c>
      <c r="HL5" s="1">
        <v>51192</v>
      </c>
      <c r="HM5" s="1">
        <v>55949</v>
      </c>
      <c r="HN5" s="1">
        <v>57986</v>
      </c>
      <c r="HO5" s="1">
        <v>53987</v>
      </c>
      <c r="HP5" s="1">
        <v>52159</v>
      </c>
      <c r="HQ5" s="1">
        <v>55406</v>
      </c>
      <c r="HR5" s="1">
        <v>58799</v>
      </c>
      <c r="HS5" s="1">
        <v>54130</v>
      </c>
      <c r="HT5" s="1">
        <v>53441</v>
      </c>
      <c r="HU5" s="1">
        <v>57233</v>
      </c>
      <c r="HV5" s="1">
        <v>58390</v>
      </c>
      <c r="HW5" s="1">
        <v>54841</v>
      </c>
      <c r="HX5" s="1">
        <v>53411</v>
      </c>
      <c r="HY5" s="1">
        <v>59527</v>
      </c>
      <c r="HZ5" s="1">
        <v>61052</v>
      </c>
      <c r="IA5" s="1">
        <v>54839</v>
      </c>
      <c r="IB5" s="1">
        <v>52781</v>
      </c>
      <c r="IC5" s="1">
        <v>57912</v>
      </c>
      <c r="ID5" s="1">
        <v>63115</v>
      </c>
      <c r="IE5" s="1">
        <v>56098</v>
      </c>
      <c r="IF5" s="1">
        <v>53452</v>
      </c>
      <c r="IG5" s="1">
        <v>57467</v>
      </c>
      <c r="IH5" s="1">
        <v>58858</v>
      </c>
      <c r="II5" s="1">
        <v>55712</v>
      </c>
      <c r="IJ5" s="1">
        <v>54206</v>
      </c>
      <c r="IK5" s="1">
        <v>59303</v>
      </c>
      <c r="IL5" s="1">
        <v>63469</v>
      </c>
      <c r="IM5" s="1">
        <v>56847</v>
      </c>
      <c r="IN5" s="1">
        <v>55038</v>
      </c>
      <c r="IO5" s="1">
        <v>59863</v>
      </c>
      <c r="IP5" s="1">
        <v>62884</v>
      </c>
      <c r="IQ5" s="1">
        <v>58740</v>
      </c>
      <c r="IR5" s="1">
        <v>55646</v>
      </c>
      <c r="IS5" s="1">
        <v>61347</v>
      </c>
      <c r="IT5" s="1">
        <v>62624</v>
      </c>
      <c r="IU5" s="1">
        <v>58091</v>
      </c>
      <c r="IV5" s="1">
        <v>55899</v>
      </c>
      <c r="IW5" s="1">
        <v>61804</v>
      </c>
      <c r="IX5" s="1">
        <v>61177</v>
      </c>
      <c r="IY5" s="1">
        <v>58258</v>
      </c>
      <c r="IZ5" s="1">
        <v>57728</v>
      </c>
      <c r="JA5" s="1">
        <v>62912</v>
      </c>
      <c r="JB5" s="1">
        <v>65321</v>
      </c>
      <c r="JC5" s="1">
        <v>59534</v>
      </c>
      <c r="JD5" s="1">
        <v>57204</v>
      </c>
      <c r="JE5" s="1">
        <v>61452</v>
      </c>
      <c r="JF5" s="1">
        <v>64044</v>
      </c>
      <c r="JG5" s="1">
        <v>59710</v>
      </c>
      <c r="JH5" s="1">
        <v>58342</v>
      </c>
      <c r="JI5" s="1">
        <v>64500</v>
      </c>
      <c r="JJ5" s="1">
        <v>68158</v>
      </c>
      <c r="JK5" s="1">
        <v>60656</v>
      </c>
      <c r="JL5" s="1">
        <v>59003</v>
      </c>
      <c r="JM5" s="1">
        <v>64521</v>
      </c>
      <c r="JN5" s="1">
        <v>66901</v>
      </c>
      <c r="JO5" s="1">
        <v>62627</v>
      </c>
      <c r="JP5" s="1">
        <v>60871</v>
      </c>
      <c r="JQ5" s="1">
        <v>68422</v>
      </c>
      <c r="JR5" s="1">
        <v>73157</v>
      </c>
      <c r="JS5" s="1">
        <v>63711</v>
      </c>
      <c r="JT5" s="1">
        <v>60963</v>
      </c>
      <c r="JU5" s="1">
        <v>66502</v>
      </c>
      <c r="JV5" s="1">
        <v>69942</v>
      </c>
      <c r="JW5" s="1">
        <v>64680</v>
      </c>
      <c r="JX5" s="1">
        <v>62868</v>
      </c>
      <c r="JY5" s="1">
        <v>69723</v>
      </c>
      <c r="JZ5" s="1">
        <v>75307</v>
      </c>
      <c r="KA5" s="1">
        <v>66365</v>
      </c>
      <c r="KB5" s="1">
        <v>64951</v>
      </c>
      <c r="KC5" s="1">
        <v>71926</v>
      </c>
      <c r="KD5" s="1">
        <v>78375</v>
      </c>
      <c r="KE5" s="1">
        <v>68508</v>
      </c>
      <c r="KF5" s="1">
        <v>66196</v>
      </c>
      <c r="KG5" s="1">
        <v>72484</v>
      </c>
      <c r="KH5" s="1">
        <v>74709</v>
      </c>
      <c r="KI5" s="1">
        <v>69502</v>
      </c>
      <c r="KJ5" s="1">
        <v>67033</v>
      </c>
      <c r="KK5" s="1">
        <v>74251</v>
      </c>
      <c r="KL5" s="1">
        <v>76848</v>
      </c>
      <c r="KM5" s="1">
        <v>78674</v>
      </c>
      <c r="KN5" s="1">
        <v>70601</v>
      </c>
      <c r="KO5" s="1">
        <v>81340</v>
      </c>
      <c r="KP5" s="1">
        <v>80124</v>
      </c>
      <c r="KQ5" s="1">
        <v>74400</v>
      </c>
      <c r="KR5" s="1">
        <v>74742</v>
      </c>
      <c r="KS5" s="1">
        <v>82676</v>
      </c>
      <c r="KT5" s="1">
        <v>87917</v>
      </c>
      <c r="KU5" s="1">
        <v>77886</v>
      </c>
      <c r="KV5" s="1">
        <v>76651</v>
      </c>
      <c r="KW5" s="1">
        <v>84029</v>
      </c>
    </row>
    <row r="6" spans="1:310" x14ac:dyDescent="0.2">
      <c r="A6" t="s">
        <v>322</v>
      </c>
      <c r="B6" s="1">
        <v>12188000</v>
      </c>
      <c r="C6" s="1">
        <v>12241000</v>
      </c>
      <c r="D6" s="1">
        <v>12316000</v>
      </c>
      <c r="E6" s="1">
        <v>12393000</v>
      </c>
      <c r="F6" s="1">
        <v>12450000</v>
      </c>
      <c r="G6" s="1">
        <v>12507000</v>
      </c>
      <c r="H6" s="1">
        <v>12576000</v>
      </c>
      <c r="I6" s="1">
        <v>12646000</v>
      </c>
      <c r="J6" s="1">
        <v>12710000</v>
      </c>
      <c r="K6" s="1">
        <v>12773000</v>
      </c>
      <c r="L6" s="1">
        <v>12852000</v>
      </c>
      <c r="M6" s="1">
        <v>12930000</v>
      </c>
      <c r="N6" s="1">
        <v>12998000</v>
      </c>
      <c r="O6" s="1">
        <v>13399000</v>
      </c>
      <c r="P6" s="1">
        <v>13475000</v>
      </c>
      <c r="Q6" s="1">
        <v>13548000</v>
      </c>
      <c r="R6" s="1">
        <v>13607000</v>
      </c>
      <c r="S6" s="1">
        <v>13663000</v>
      </c>
      <c r="T6" s="1">
        <v>13737000</v>
      </c>
      <c r="U6" s="1">
        <v>13807000</v>
      </c>
      <c r="V6" s="1">
        <v>13870000</v>
      </c>
      <c r="W6" s="1">
        <v>13937000</v>
      </c>
      <c r="X6" s="1">
        <v>14050000</v>
      </c>
      <c r="Y6" s="1">
        <v>14163000</v>
      </c>
      <c r="Z6" s="1">
        <v>14277000</v>
      </c>
      <c r="AA6" s="1">
        <v>14376000</v>
      </c>
      <c r="AB6" s="1">
        <v>14496000</v>
      </c>
      <c r="AC6" s="1">
        <v>14598000</v>
      </c>
      <c r="AD6" s="1">
        <v>14682000</v>
      </c>
      <c r="AE6" s="1">
        <v>14763000</v>
      </c>
      <c r="AF6" s="1">
        <v>14886000</v>
      </c>
      <c r="AG6" s="1">
        <v>15001000</v>
      </c>
      <c r="AH6" s="1">
        <v>15105000</v>
      </c>
      <c r="AI6" s="1">
        <v>15199000</v>
      </c>
      <c r="AJ6" s="1">
        <v>15330000</v>
      </c>
      <c r="AK6" s="1">
        <v>15444000</v>
      </c>
      <c r="AL6" s="1">
        <v>15535000</v>
      </c>
      <c r="AM6" s="1">
        <v>15620000</v>
      </c>
      <c r="AN6" s="1">
        <v>15736000</v>
      </c>
      <c r="AO6" s="1">
        <v>15834000</v>
      </c>
      <c r="AP6" s="1">
        <v>15919000</v>
      </c>
      <c r="AQ6" s="1">
        <v>16004000</v>
      </c>
      <c r="AR6" s="1">
        <v>16123000</v>
      </c>
      <c r="AS6" s="1">
        <v>16235000</v>
      </c>
      <c r="AT6" s="1">
        <v>16352000</v>
      </c>
      <c r="AU6" s="1">
        <v>16479000</v>
      </c>
      <c r="AV6" s="1">
        <v>16677000</v>
      </c>
      <c r="AW6" s="1">
        <v>16810000</v>
      </c>
      <c r="AX6" s="1">
        <v>16907000</v>
      </c>
      <c r="AY6" s="1">
        <v>16997000</v>
      </c>
      <c r="AZ6" s="1">
        <v>17120000</v>
      </c>
      <c r="BA6" s="1">
        <v>17225000</v>
      </c>
      <c r="BB6" s="1">
        <v>17318000</v>
      </c>
      <c r="BC6" s="1">
        <v>17406000</v>
      </c>
      <c r="BD6" s="1">
        <v>17522000</v>
      </c>
      <c r="BE6" s="1">
        <v>17624000</v>
      </c>
      <c r="BF6" s="1">
        <v>17710000</v>
      </c>
      <c r="BG6" s="1">
        <v>17793000</v>
      </c>
      <c r="BH6" s="1">
        <v>17909000</v>
      </c>
      <c r="BI6" s="1">
        <v>18009000</v>
      </c>
      <c r="BJ6" s="1">
        <v>18092000</v>
      </c>
      <c r="BK6" s="1">
        <v>18172000</v>
      </c>
      <c r="BL6" s="1">
        <v>18271000</v>
      </c>
      <c r="BM6" s="1">
        <v>18363000</v>
      </c>
      <c r="BN6" s="1">
        <v>18442000</v>
      </c>
      <c r="BO6" s="1">
        <v>18519000</v>
      </c>
      <c r="BP6" s="1">
        <v>18614000</v>
      </c>
      <c r="BQ6" s="1">
        <v>18708000</v>
      </c>
      <c r="BR6" s="1">
        <v>18787000</v>
      </c>
      <c r="BS6" s="1">
        <v>18864000</v>
      </c>
      <c r="BT6" s="1">
        <v>18964000</v>
      </c>
      <c r="BU6" s="1">
        <v>19061000</v>
      </c>
      <c r="BV6" s="1">
        <v>19142000</v>
      </c>
      <c r="BW6" s="1">
        <v>19222000</v>
      </c>
      <c r="BX6" s="1">
        <v>19325000</v>
      </c>
      <c r="BY6" s="1">
        <v>19420000</v>
      </c>
      <c r="BZ6" s="1">
        <v>19501000</v>
      </c>
      <c r="CA6" s="1">
        <v>19578000</v>
      </c>
      <c r="CB6" s="1">
        <v>19678000</v>
      </c>
      <c r="CC6" s="1">
        <v>19777000</v>
      </c>
      <c r="CD6" s="1">
        <v>19857000</v>
      </c>
      <c r="CE6" s="1">
        <v>19939000</v>
      </c>
      <c r="CF6" s="1">
        <v>20048000</v>
      </c>
      <c r="CG6" s="1">
        <v>20146000</v>
      </c>
      <c r="CH6" s="1">
        <v>20228000</v>
      </c>
      <c r="CI6" s="1">
        <v>20306000</v>
      </c>
      <c r="CJ6" s="1">
        <v>20412000</v>
      </c>
      <c r="CK6" s="1">
        <v>20509000</v>
      </c>
      <c r="CL6" s="1">
        <v>20581000</v>
      </c>
      <c r="CM6" s="1">
        <v>20644000</v>
      </c>
      <c r="CN6" s="1">
        <v>20729000</v>
      </c>
      <c r="CO6" s="1">
        <v>20814000</v>
      </c>
      <c r="CP6" s="1">
        <v>20888000</v>
      </c>
      <c r="CQ6" s="1">
        <v>20950000</v>
      </c>
      <c r="CR6" s="1">
        <v>21028000</v>
      </c>
      <c r="CS6" s="1">
        <v>21111000</v>
      </c>
      <c r="CT6" s="1">
        <v>21182000</v>
      </c>
      <c r="CU6" s="1">
        <v>21244000</v>
      </c>
      <c r="CV6" s="1">
        <v>21324000</v>
      </c>
      <c r="CW6" s="1">
        <v>21400000</v>
      </c>
      <c r="CX6" s="1">
        <v>21465000</v>
      </c>
      <c r="CY6" s="1">
        <v>21523000</v>
      </c>
      <c r="CZ6" s="1">
        <v>21962032</v>
      </c>
      <c r="DA6" s="1">
        <v>22039243</v>
      </c>
      <c r="DB6" s="1">
        <v>22092498</v>
      </c>
      <c r="DC6" s="1">
        <v>22148919</v>
      </c>
      <c r="DD6" s="1">
        <v>22218463</v>
      </c>
      <c r="DE6" s="1">
        <v>22288499</v>
      </c>
      <c r="DF6" s="1">
        <v>22347459</v>
      </c>
      <c r="DG6" s="1">
        <v>22405392</v>
      </c>
      <c r="DH6" s="1">
        <v>22491777</v>
      </c>
      <c r="DI6" s="1">
        <v>22570338</v>
      </c>
      <c r="DJ6" s="1">
        <v>22649538</v>
      </c>
      <c r="DK6" s="1">
        <v>22723274</v>
      </c>
      <c r="DL6" s="1">
        <v>22807969</v>
      </c>
      <c r="DM6" s="1">
        <v>22907390</v>
      </c>
      <c r="DN6" s="1">
        <v>22979190</v>
      </c>
      <c r="DO6" s="1">
        <v>23048990</v>
      </c>
      <c r="DP6" s="1">
        <v>23143275</v>
      </c>
      <c r="DQ6" s="1">
        <v>23240585</v>
      </c>
      <c r="DR6" s="1">
        <v>23304197</v>
      </c>
      <c r="DS6" s="1">
        <v>23369845</v>
      </c>
      <c r="DT6" s="1">
        <v>23449808</v>
      </c>
      <c r="DU6" s="1">
        <v>23533565</v>
      </c>
      <c r="DV6" s="1">
        <v>23591713</v>
      </c>
      <c r="DW6" s="1">
        <v>23656739</v>
      </c>
      <c r="DX6" s="1">
        <v>23725843</v>
      </c>
      <c r="DY6" s="1">
        <v>23801445</v>
      </c>
      <c r="DZ6" s="1">
        <v>23849503</v>
      </c>
      <c r="EA6" s="1">
        <v>23903687</v>
      </c>
      <c r="EB6" s="1">
        <v>23963203</v>
      </c>
      <c r="EC6" s="1">
        <v>24025447</v>
      </c>
      <c r="ED6" s="1">
        <v>24071889</v>
      </c>
      <c r="EE6" s="1">
        <v>24128180</v>
      </c>
      <c r="EF6" s="1">
        <v>24201544</v>
      </c>
      <c r="EG6" s="1">
        <v>24279044</v>
      </c>
      <c r="EH6" s="1">
        <v>24345365</v>
      </c>
      <c r="EI6" s="1">
        <v>24418295</v>
      </c>
      <c r="EJ6" s="1">
        <v>24515667</v>
      </c>
      <c r="EK6" s="1">
        <v>24603534</v>
      </c>
      <c r="EL6" s="1">
        <v>24665355</v>
      </c>
      <c r="EM6" s="1">
        <v>24732826</v>
      </c>
      <c r="EN6" s="1">
        <v>24819915</v>
      </c>
      <c r="EO6" s="1">
        <v>24920120</v>
      </c>
      <c r="EP6" s="1">
        <v>24979229</v>
      </c>
      <c r="EQ6" s="1">
        <v>25042069</v>
      </c>
      <c r="ER6" s="1">
        <v>25116942</v>
      </c>
      <c r="ES6" s="1">
        <v>25193538</v>
      </c>
      <c r="ET6" s="1">
        <v>25242830</v>
      </c>
      <c r="EU6" s="1">
        <v>25300372</v>
      </c>
      <c r="EV6" s="1">
        <v>25366451</v>
      </c>
      <c r="EW6" s="1">
        <v>25434150</v>
      </c>
      <c r="EX6" s="1">
        <v>25482358</v>
      </c>
      <c r="EY6" s="1">
        <v>25539861</v>
      </c>
      <c r="EZ6" s="1">
        <v>25607053</v>
      </c>
      <c r="FA6" s="1">
        <v>25677668</v>
      </c>
      <c r="FB6" s="1">
        <v>25721170</v>
      </c>
      <c r="FC6" s="1">
        <v>25774717</v>
      </c>
      <c r="FD6" s="1">
        <v>25842116</v>
      </c>
      <c r="FE6" s="1">
        <v>25914797</v>
      </c>
      <c r="FF6" s="1">
        <v>25962414</v>
      </c>
      <c r="FG6" s="1">
        <v>26019615</v>
      </c>
      <c r="FH6" s="1">
        <v>26100278</v>
      </c>
      <c r="FI6" s="1">
        <v>26187639</v>
      </c>
      <c r="FJ6" s="1">
        <v>26256140</v>
      </c>
      <c r="FK6" s="1">
        <v>26346370</v>
      </c>
      <c r="FL6" s="1">
        <v>26446601</v>
      </c>
      <c r="FM6" s="1">
        <v>26542370</v>
      </c>
      <c r="FN6" s="1">
        <v>26602328</v>
      </c>
      <c r="FO6" s="1">
        <v>26679165</v>
      </c>
      <c r="FP6" s="1">
        <v>26791747</v>
      </c>
      <c r="FQ6" s="1">
        <v>26932655</v>
      </c>
      <c r="FR6" s="1">
        <v>27032356</v>
      </c>
      <c r="FS6" s="1">
        <v>27147776</v>
      </c>
      <c r="FT6" s="1">
        <v>27276781</v>
      </c>
      <c r="FU6" s="1">
        <v>27402695</v>
      </c>
      <c r="FV6" s="1">
        <v>27463550</v>
      </c>
      <c r="FW6" s="1">
        <v>27567161</v>
      </c>
      <c r="FX6" s="1">
        <v>27691138</v>
      </c>
      <c r="FY6" s="1">
        <v>27807591</v>
      </c>
      <c r="FZ6" s="1">
        <v>27854861</v>
      </c>
      <c r="GA6" s="1">
        <v>27928837</v>
      </c>
      <c r="GB6" s="1">
        <v>28037420</v>
      </c>
      <c r="GC6" s="1">
        <v>28127327</v>
      </c>
      <c r="GD6" s="1">
        <v>28181477</v>
      </c>
      <c r="GE6" s="1">
        <v>28269699</v>
      </c>
      <c r="GF6" s="1">
        <v>28371264</v>
      </c>
      <c r="GG6" s="1">
        <v>28474177</v>
      </c>
      <c r="GH6" s="1">
        <v>28533602</v>
      </c>
      <c r="GI6" s="1">
        <v>28600864</v>
      </c>
      <c r="GJ6" s="1">
        <v>28684764</v>
      </c>
      <c r="GK6" s="1">
        <v>28786619</v>
      </c>
      <c r="GL6" s="1">
        <v>28835772</v>
      </c>
      <c r="GM6" s="1">
        <v>28907448</v>
      </c>
      <c r="GN6" s="1">
        <v>29000663</v>
      </c>
      <c r="GO6" s="1">
        <v>29096372</v>
      </c>
      <c r="GP6" s="1">
        <v>29141902</v>
      </c>
      <c r="GQ6" s="1">
        <v>29211541</v>
      </c>
      <c r="GR6" s="1">
        <v>29302311</v>
      </c>
      <c r="GS6" s="1">
        <v>29396274</v>
      </c>
      <c r="GT6" s="1">
        <v>29446857</v>
      </c>
      <c r="GU6" s="1">
        <v>29514217</v>
      </c>
      <c r="GV6" s="1">
        <v>29610218</v>
      </c>
      <c r="GW6" s="1">
        <v>29708206</v>
      </c>
      <c r="GX6" s="1">
        <v>29751536</v>
      </c>
      <c r="GY6" s="1">
        <v>29818012</v>
      </c>
      <c r="GZ6" s="1">
        <v>29905948</v>
      </c>
      <c r="HA6" s="1">
        <v>29994790</v>
      </c>
      <c r="HB6" s="1">
        <v>30028506</v>
      </c>
      <c r="HC6" s="1">
        <v>30080180</v>
      </c>
      <c r="HD6" s="1">
        <v>30155173</v>
      </c>
      <c r="HE6" s="1">
        <v>30231639</v>
      </c>
      <c r="HF6" s="1">
        <v>30260117</v>
      </c>
      <c r="HG6" s="1">
        <v>30314696</v>
      </c>
      <c r="HH6" s="1">
        <v>30401286</v>
      </c>
      <c r="HI6" s="1">
        <v>30492106</v>
      </c>
      <c r="HJ6" s="1">
        <v>30525872</v>
      </c>
      <c r="HK6" s="1">
        <v>30594030</v>
      </c>
      <c r="HL6" s="1">
        <v>30685730</v>
      </c>
      <c r="HM6" s="1">
        <v>30783969</v>
      </c>
      <c r="HN6" s="1">
        <v>30824441</v>
      </c>
      <c r="HO6" s="1">
        <v>30910996</v>
      </c>
      <c r="HP6" s="1">
        <v>31020902</v>
      </c>
      <c r="HQ6" s="1">
        <v>31129119</v>
      </c>
      <c r="HR6" s="1">
        <v>31169393</v>
      </c>
      <c r="HS6" s="1">
        <v>31253382</v>
      </c>
      <c r="HT6" s="1">
        <v>31360079</v>
      </c>
      <c r="HU6" s="1">
        <v>31451764</v>
      </c>
      <c r="HV6" s="1">
        <v>31480672</v>
      </c>
      <c r="HW6" s="1">
        <v>31550768</v>
      </c>
      <c r="HX6" s="1">
        <v>31644028</v>
      </c>
      <c r="HY6" s="1">
        <v>31737869</v>
      </c>
      <c r="HZ6" s="1">
        <v>31777704</v>
      </c>
      <c r="IA6" s="1">
        <v>31846669</v>
      </c>
      <c r="IB6" s="1">
        <v>31940655</v>
      </c>
      <c r="IC6" s="1">
        <v>32039959</v>
      </c>
      <c r="ID6" s="1">
        <v>32076720</v>
      </c>
      <c r="IE6" s="1">
        <v>32141943</v>
      </c>
      <c r="IF6" s="1">
        <v>32243753</v>
      </c>
      <c r="IG6" s="1">
        <v>32353968</v>
      </c>
      <c r="IH6" s="1">
        <v>32395309</v>
      </c>
      <c r="II6" s="1">
        <v>32470303</v>
      </c>
      <c r="IJ6" s="1">
        <v>32571174</v>
      </c>
      <c r="IK6" s="1">
        <v>32680712</v>
      </c>
      <c r="IL6" s="1">
        <v>32717701</v>
      </c>
      <c r="IM6" s="1">
        <v>32786014</v>
      </c>
      <c r="IN6" s="1">
        <v>32889025</v>
      </c>
      <c r="IO6" s="1">
        <v>33002138</v>
      </c>
      <c r="IP6" s="1">
        <v>33050613</v>
      </c>
      <c r="IQ6" s="1">
        <v>33127520</v>
      </c>
      <c r="IR6" s="1">
        <v>33247118</v>
      </c>
      <c r="IS6" s="1">
        <v>33372418</v>
      </c>
      <c r="IT6" s="1">
        <v>33427050</v>
      </c>
      <c r="IU6" s="1">
        <v>33511275</v>
      </c>
      <c r="IV6" s="1">
        <v>33628895</v>
      </c>
      <c r="IW6" s="1">
        <v>33757077</v>
      </c>
      <c r="IX6" s="1">
        <v>33807529</v>
      </c>
      <c r="IY6" s="1">
        <v>33889236</v>
      </c>
      <c r="IZ6" s="1">
        <v>34004889</v>
      </c>
      <c r="JA6" s="1">
        <v>34131683</v>
      </c>
      <c r="JB6" s="1">
        <v>34166099</v>
      </c>
      <c r="JC6" s="1">
        <v>34230378</v>
      </c>
      <c r="JD6" s="1">
        <v>34339328</v>
      </c>
      <c r="JE6" s="1">
        <v>34457998</v>
      </c>
      <c r="JF6" s="1">
        <v>34516352</v>
      </c>
      <c r="JG6" s="1">
        <v>34592779</v>
      </c>
      <c r="JH6" s="1">
        <v>34714222</v>
      </c>
      <c r="JI6" s="1">
        <v>34836008</v>
      </c>
      <c r="JJ6" s="1">
        <v>34883119</v>
      </c>
      <c r="JK6" s="1">
        <v>34958216</v>
      </c>
      <c r="JL6" s="1">
        <v>35082954</v>
      </c>
      <c r="JM6" s="1">
        <v>35211866</v>
      </c>
      <c r="JN6" s="1">
        <v>35249639</v>
      </c>
      <c r="JO6" s="1">
        <v>35323533</v>
      </c>
      <c r="JP6" s="1">
        <v>35437435</v>
      </c>
      <c r="JQ6" s="1">
        <v>35559047</v>
      </c>
      <c r="JR6" s="1">
        <v>35575187</v>
      </c>
      <c r="JS6" s="1">
        <v>35611271</v>
      </c>
      <c r="JT6" s="1">
        <v>35702908</v>
      </c>
      <c r="JU6" s="1">
        <v>35822894</v>
      </c>
      <c r="JV6" s="1">
        <v>35871136</v>
      </c>
      <c r="JW6" s="1">
        <v>35970303</v>
      </c>
      <c r="JX6" s="1">
        <v>36109487</v>
      </c>
      <c r="JY6" s="1">
        <v>36258726</v>
      </c>
      <c r="JZ6" s="1">
        <v>36314099</v>
      </c>
      <c r="KA6" s="1">
        <v>36398013</v>
      </c>
      <c r="KB6" s="1">
        <v>36545236</v>
      </c>
      <c r="KC6" s="1">
        <v>36721223</v>
      </c>
      <c r="KD6" s="1">
        <v>36798408</v>
      </c>
      <c r="KE6" s="1">
        <v>36898431</v>
      </c>
      <c r="KF6" s="1">
        <v>37065084</v>
      </c>
      <c r="KG6" s="1">
        <v>37250385</v>
      </c>
      <c r="KH6" s="1">
        <v>37325235</v>
      </c>
      <c r="KI6" s="1">
        <v>37422946</v>
      </c>
      <c r="KJ6" s="1">
        <v>37601230</v>
      </c>
      <c r="KK6" s="1">
        <v>37810038</v>
      </c>
      <c r="KL6" s="1">
        <v>37909001</v>
      </c>
      <c r="KM6" s="1">
        <v>37986182</v>
      </c>
      <c r="KN6" s="1">
        <v>38007166</v>
      </c>
      <c r="KO6" s="1">
        <v>38007048</v>
      </c>
      <c r="KP6" s="1">
        <v>38043450</v>
      </c>
      <c r="KQ6" s="1">
        <v>38124373</v>
      </c>
      <c r="KR6" s="1">
        <v>38226498</v>
      </c>
      <c r="KS6" s="1">
        <v>38426473</v>
      </c>
      <c r="KT6" s="1">
        <v>38516138</v>
      </c>
      <c r="KU6" s="1">
        <v>38644920</v>
      </c>
      <c r="KV6" s="1">
        <v>38929902</v>
      </c>
      <c r="KW6" s="1">
        <v>39292355</v>
      </c>
      <c r="KX6" s="1">
        <v>39566248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391C-264E-DC44-A3AD-F8AFB29D533D}">
  <dimension ref="A1:KW6"/>
  <sheetViews>
    <sheetView workbookViewId="0">
      <selection activeCell="B4" sqref="B4:KW4"/>
    </sheetView>
  </sheetViews>
  <sheetFormatPr baseColWidth="10" defaultRowHeight="16" x14ac:dyDescent="0.2"/>
  <cols>
    <col min="1" max="1" width="10.83203125" customWidth="1"/>
  </cols>
  <sheetData>
    <row r="1" spans="1:309" x14ac:dyDescent="0.2">
      <c r="A1" t="s">
        <v>316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09" x14ac:dyDescent="0.2">
      <c r="A2" t="s">
        <v>314</v>
      </c>
      <c r="B2" s="1">
        <f>'Ontario migration'!B2+'Ontario migration'!B4+'Ontario migration'!B6</f>
        <v>5319</v>
      </c>
      <c r="C2" s="1">
        <f>'Ontario migration'!C2+'Ontario migration'!C4+'Ontario migration'!C6</f>
        <v>9006</v>
      </c>
      <c r="D2" s="1">
        <f>'Ontario migration'!D2+'Ontario migration'!D4+'Ontario migration'!D6</f>
        <v>10151</v>
      </c>
      <c r="E2" s="1">
        <f>'Ontario migration'!E2+'Ontario migration'!E4+'Ontario migration'!E6</f>
        <v>5128</v>
      </c>
      <c r="F2" s="1">
        <f>'Ontario migration'!F2+'Ontario migration'!F4+'Ontario migration'!F6</f>
        <v>3544</v>
      </c>
      <c r="G2" s="1">
        <f>'Ontario migration'!G2+'Ontario migration'!G4+'Ontario migration'!G6</f>
        <v>6524</v>
      </c>
      <c r="H2" s="1">
        <f>'Ontario migration'!H2+'Ontario migration'!H4+'Ontario migration'!H6</f>
        <v>11042</v>
      </c>
      <c r="I2" s="1">
        <f>'Ontario migration'!I2+'Ontario migration'!I4+'Ontario migration'!I6</f>
        <v>14433</v>
      </c>
      <c r="J2" s="1">
        <f>'Ontario migration'!J2+'Ontario migration'!J4+'Ontario migration'!J6</f>
        <v>11504</v>
      </c>
      <c r="K2" s="1">
        <f>'Ontario migration'!K2+'Ontario migration'!K4+'Ontario migration'!K6</f>
        <v>17594</v>
      </c>
      <c r="L2" s="1">
        <f>'Ontario migration'!L2+'Ontario migration'!L4+'Ontario migration'!L6</f>
        <v>16433</v>
      </c>
      <c r="M2" s="1">
        <f>'Ontario migration'!M2+'Ontario migration'!M4+'Ontario migration'!M6</f>
        <v>16090</v>
      </c>
      <c r="N2" s="1">
        <f>'Ontario migration'!N2+'Ontario migration'!N4+'Ontario migration'!N6</f>
        <v>12422</v>
      </c>
      <c r="O2" s="1">
        <f>'Ontario migration'!O2+'Ontario migration'!O4+'Ontario migration'!O6</f>
        <v>15310</v>
      </c>
      <c r="P2" s="1">
        <f>'Ontario migration'!P2+'Ontario migration'!P4+'Ontario migration'!P6</f>
        <v>11240</v>
      </c>
      <c r="Q2" s="1">
        <f>'Ontario migration'!Q2+'Ontario migration'!Q4+'Ontario migration'!Q6</f>
        <v>9635</v>
      </c>
      <c r="R2" s="1">
        <f>'Ontario migration'!R2+'Ontario migration'!R4+'Ontario migration'!R6</f>
        <v>7731</v>
      </c>
      <c r="S2" s="1">
        <f>'Ontario migration'!S2+'Ontario migration'!S4+'Ontario migration'!S6</f>
        <v>11719</v>
      </c>
      <c r="T2" s="1">
        <f>'Ontario migration'!T2+'Ontario migration'!T4+'Ontario migration'!T6</f>
        <v>8815</v>
      </c>
      <c r="U2" s="1">
        <f>'Ontario migration'!U2+'Ontario migration'!U4+'Ontario migration'!U6</f>
        <v>10776</v>
      </c>
      <c r="V2" s="1">
        <f>'Ontario migration'!V2+'Ontario migration'!V4+'Ontario migration'!V6</f>
        <v>14710</v>
      </c>
      <c r="W2" s="1">
        <f>'Ontario migration'!W2+'Ontario migration'!W4+'Ontario migration'!W6</f>
        <v>30372</v>
      </c>
      <c r="X2" s="1">
        <f>'Ontario migration'!X2+'Ontario migration'!X4+'Ontario migration'!X6</f>
        <v>26963</v>
      </c>
      <c r="Y2" s="1">
        <f>'Ontario migration'!Y2+'Ontario migration'!Y4+'Ontario migration'!Y6</f>
        <v>32797</v>
      </c>
      <c r="Z2" s="1">
        <f>'Ontario migration'!Z2+'Ontario migration'!Z4+'Ontario migration'!Z6</f>
        <v>23149</v>
      </c>
      <c r="AA2" s="1">
        <f>'Ontario migration'!AA2+'Ontario migration'!AA4+'Ontario migration'!AA6</f>
        <v>29323</v>
      </c>
      <c r="AB2" s="1">
        <f>'Ontario migration'!AB2+'Ontario migration'!AB4+'Ontario migration'!AB6</f>
        <v>18459</v>
      </c>
      <c r="AC2" s="1">
        <f>'Ontario migration'!AC2+'Ontario migration'!AC4+'Ontario migration'!AC6</f>
        <v>15128</v>
      </c>
      <c r="AD2" s="1">
        <f>'Ontario migration'!AD2+'Ontario migration'!AD4+'Ontario migration'!AD6</f>
        <v>11950</v>
      </c>
      <c r="AE2" s="1">
        <f>'Ontario migration'!AE2+'Ontario migration'!AE4+'Ontario migration'!AE6</f>
        <v>28819</v>
      </c>
      <c r="AF2" s="1">
        <f>'Ontario migration'!AF2+'Ontario migration'!AF4+'Ontario migration'!AF6</f>
        <v>24081</v>
      </c>
      <c r="AG2" s="1">
        <f>'Ontario migration'!AG2+'Ontario migration'!AG4+'Ontario migration'!AG6</f>
        <v>25270</v>
      </c>
      <c r="AH2" s="1">
        <f>'Ontario migration'!AH2+'Ontario migration'!AH4+'Ontario migration'!AH6</f>
        <v>16389</v>
      </c>
      <c r="AI2" s="1">
        <f>'Ontario migration'!AI2+'Ontario migration'!AI4+'Ontario migration'!AI6</f>
        <v>30712</v>
      </c>
      <c r="AJ2" s="1">
        <f>'Ontario migration'!AJ2+'Ontario migration'!AJ4+'Ontario migration'!AJ6</f>
        <v>20942</v>
      </c>
      <c r="AK2" s="1">
        <f>'Ontario migration'!AK2+'Ontario migration'!AK4+'Ontario migration'!AK6</f>
        <v>14986</v>
      </c>
      <c r="AL2" s="1">
        <f>'Ontario migration'!AL2+'Ontario migration'!AL4+'Ontario migration'!AL6</f>
        <v>9338</v>
      </c>
      <c r="AM2" s="1">
        <f>'Ontario migration'!AM2+'Ontario migration'!AM4+'Ontario migration'!AM6</f>
        <v>21611</v>
      </c>
      <c r="AN2" s="1">
        <f>'Ontario migration'!AN2+'Ontario migration'!AN4+'Ontario migration'!AN6</f>
        <v>14153</v>
      </c>
      <c r="AO2" s="1">
        <f>'Ontario migration'!AO2+'Ontario migration'!AO4+'Ontario migration'!AO6</f>
        <v>12461</v>
      </c>
      <c r="AP2" s="1">
        <f>'Ontario migration'!AP2+'Ontario migration'!AP4+'Ontario migration'!AP6</f>
        <v>10209</v>
      </c>
      <c r="AQ2" s="1">
        <f>'Ontario migration'!AQ2+'Ontario migration'!AQ4+'Ontario migration'!AQ6</f>
        <v>29183</v>
      </c>
      <c r="AR2" s="1">
        <f>'Ontario migration'!AR2+'Ontario migration'!AR4+'Ontario migration'!AR6</f>
        <v>21813</v>
      </c>
      <c r="AS2" s="1">
        <f>'Ontario migration'!AS2+'Ontario migration'!AS4+'Ontario migration'!AS6</f>
        <v>31644</v>
      </c>
      <c r="AT2" s="1">
        <f>'Ontario migration'!AT2+'Ontario migration'!AT4+'Ontario migration'!AT6</f>
        <v>32157</v>
      </c>
      <c r="AU2" s="1">
        <f>'Ontario migration'!AU2+'Ontario migration'!AU4+'Ontario migration'!AU6</f>
        <v>64000</v>
      </c>
      <c r="AV2" s="1">
        <f>'Ontario migration'!AV2+'Ontario migration'!AV4+'Ontario migration'!AV6</f>
        <v>30580</v>
      </c>
      <c r="AW2" s="1">
        <f>'Ontario migration'!AW2+'Ontario migration'!AW4+'Ontario migration'!AW6</f>
        <v>20360</v>
      </c>
      <c r="AX2" s="1">
        <f>'Ontario migration'!AX2+'Ontario migration'!AX4+'Ontario migration'!AX6</f>
        <v>10839</v>
      </c>
      <c r="AY2" s="1">
        <f>'Ontario migration'!AY2+'Ontario migration'!AY4+'Ontario migration'!AY6</f>
        <v>23564</v>
      </c>
      <c r="AZ2" s="1">
        <f>'Ontario migration'!AZ2+'Ontario migration'!AZ4+'Ontario migration'!AZ6</f>
        <v>16156</v>
      </c>
      <c r="BA2" s="1">
        <f>'Ontario migration'!BA2+'Ontario migration'!BA4+'Ontario migration'!BA6</f>
        <v>13294</v>
      </c>
      <c r="BB2" s="1">
        <f>'Ontario migration'!BB2+'Ontario migration'!BB4+'Ontario migration'!BB6</f>
        <v>9318</v>
      </c>
      <c r="BC2" s="1">
        <f>'Ontario migration'!BC2+'Ontario migration'!BC4+'Ontario migration'!BC6</f>
        <v>21693</v>
      </c>
      <c r="BD2" s="1">
        <f>'Ontario migration'!BD2+'Ontario migration'!BD4+'Ontario migration'!BD6</f>
        <v>13993</v>
      </c>
      <c r="BE2" s="1">
        <f>'Ontario migration'!BE2+'Ontario migration'!BE4+'Ontario migration'!BE6</f>
        <v>10972</v>
      </c>
      <c r="BF2" s="1">
        <f>'Ontario migration'!BF2+'Ontario migration'!BF4+'Ontario migration'!BF6</f>
        <v>8809</v>
      </c>
      <c r="BG2" s="1">
        <f>'Ontario migration'!BG2+'Ontario migration'!BG4+'Ontario migration'!BG6</f>
        <v>22068</v>
      </c>
      <c r="BH2" s="1">
        <f>'Ontario migration'!BH2+'Ontario migration'!BH4+'Ontario migration'!BH6</f>
        <v>12907</v>
      </c>
      <c r="BI2" s="1">
        <f>'Ontario migration'!BI2+'Ontario migration'!BI4+'Ontario migration'!BI6</f>
        <v>10707</v>
      </c>
      <c r="BJ2" s="1">
        <f>'Ontario migration'!BJ2+'Ontario migration'!BJ4+'Ontario migration'!BJ6</f>
        <v>6504</v>
      </c>
      <c r="BK2" s="1">
        <f>'Ontario migration'!BK2+'Ontario migration'!BK4+'Ontario migration'!BK6</f>
        <v>13083</v>
      </c>
      <c r="BL2" s="1">
        <f>'Ontario migration'!BL2+'Ontario migration'!BL4+'Ontario migration'!BL6</f>
        <v>9217</v>
      </c>
      <c r="BM2" s="1">
        <f>'Ontario migration'!BM2+'Ontario migration'!BM4+'Ontario migration'!BM6</f>
        <v>7714</v>
      </c>
      <c r="BN2" s="1">
        <f>'Ontario migration'!BN2+'Ontario migration'!BN4+'Ontario migration'!BN6</f>
        <v>5829</v>
      </c>
      <c r="BO2" s="1">
        <f>'Ontario migration'!BO2+'Ontario migration'!BO4+'Ontario migration'!BO6</f>
        <v>11404</v>
      </c>
      <c r="BP2" s="1">
        <f>'Ontario migration'!BP2+'Ontario migration'!BP4+'Ontario migration'!BP6</f>
        <v>10746</v>
      </c>
      <c r="BQ2" s="1">
        <f>'Ontario migration'!BQ2+'Ontario migration'!BQ4+'Ontario migration'!BQ6</f>
        <v>9231</v>
      </c>
      <c r="BR2" s="1">
        <f>'Ontario migration'!BR2+'Ontario migration'!BR4+'Ontario migration'!BR6</f>
        <v>6721</v>
      </c>
      <c r="BS2" s="1">
        <f>'Ontario migration'!BS2+'Ontario migration'!BS4+'Ontario migration'!BS6</f>
        <v>15271</v>
      </c>
      <c r="BT2" s="1">
        <f>'Ontario migration'!BT2+'Ontario migration'!BT4+'Ontario migration'!BT6</f>
        <v>14382</v>
      </c>
      <c r="BU2" s="1">
        <f>'Ontario migration'!BU2+'Ontario migration'!BU4+'Ontario migration'!BU6</f>
        <v>12842</v>
      </c>
      <c r="BV2" s="1">
        <f>'Ontario migration'!BV2+'Ontario migration'!BV4+'Ontario migration'!BV6</f>
        <v>9646</v>
      </c>
      <c r="BW2" s="1">
        <f>'Ontario migration'!BW2+'Ontario migration'!BW4+'Ontario migration'!BW6</f>
        <v>19003</v>
      </c>
      <c r="BX2" s="1">
        <f>'Ontario migration'!BX2+'Ontario migration'!BX4+'Ontario migration'!BX6</f>
        <v>17186</v>
      </c>
      <c r="BY2" s="1">
        <f>'Ontario migration'!BY2+'Ontario migration'!BY4+'Ontario migration'!BY6</f>
        <v>15633</v>
      </c>
      <c r="BZ2" s="1">
        <f>'Ontario migration'!BZ2+'Ontario migration'!BZ4+'Ontario migration'!BZ6</f>
        <v>12237</v>
      </c>
      <c r="CA2" s="1">
        <f>'Ontario migration'!CA2+'Ontario migration'!CA4+'Ontario migration'!CA6</f>
        <v>22953</v>
      </c>
      <c r="CB2" s="1">
        <f>'Ontario migration'!CB2+'Ontario migration'!CB4+'Ontario migration'!CB6</f>
        <v>23287</v>
      </c>
      <c r="CC2" s="1">
        <f>'Ontario migration'!CC2+'Ontario migration'!CC4+'Ontario migration'!CC6</f>
        <v>21225</v>
      </c>
      <c r="CD2" s="1">
        <f>'Ontario migration'!CD2+'Ontario migration'!CD4+'Ontario migration'!CD6</f>
        <v>17007</v>
      </c>
      <c r="CE2" s="1">
        <f>'Ontario migration'!CE2+'Ontario migration'!CE4+'Ontario migration'!CE6</f>
        <v>30859</v>
      </c>
      <c r="CF2" s="1">
        <f>'Ontario migration'!CF2+'Ontario migration'!CF4+'Ontario migration'!CF6</f>
        <v>31298</v>
      </c>
      <c r="CG2" s="1">
        <f>'Ontario migration'!CG2+'Ontario migration'!CG4+'Ontario migration'!CG6</f>
        <v>28457</v>
      </c>
      <c r="CH2" s="1">
        <f>'Ontario migration'!CH2+'Ontario migration'!CH4+'Ontario migration'!CH6</f>
        <v>23631</v>
      </c>
      <c r="CI2" s="1">
        <f>'Ontario migration'!CI2+'Ontario migration'!CI4+'Ontario migration'!CI6</f>
        <v>34588</v>
      </c>
      <c r="CJ2" s="1">
        <f>'Ontario migration'!CJ2+'Ontario migration'!CJ4+'Ontario migration'!CJ6</f>
        <v>33413</v>
      </c>
      <c r="CK2" s="1">
        <f>'Ontario migration'!CK2+'Ontario migration'!CK4+'Ontario migration'!CK6</f>
        <v>25218</v>
      </c>
      <c r="CL2" s="1">
        <f>'Ontario migration'!CL2+'Ontario migration'!CL4+'Ontario migration'!CL6</f>
        <v>18980</v>
      </c>
      <c r="CM2" s="1">
        <f>'Ontario migration'!CM2+'Ontario migration'!CM4+'Ontario migration'!CM6</f>
        <v>26819</v>
      </c>
      <c r="CN2" s="1">
        <f>'Ontario migration'!CN2+'Ontario migration'!CN4+'Ontario migration'!CN6</f>
        <v>25467</v>
      </c>
      <c r="CO2" s="1">
        <f>'Ontario migration'!CO2+'Ontario migration'!CO4+'Ontario migration'!CO6</f>
        <v>24889</v>
      </c>
      <c r="CP2" s="1">
        <f>'Ontario migration'!CP2+'Ontario migration'!CP4+'Ontario migration'!CP6</f>
        <v>16177</v>
      </c>
      <c r="CQ2" s="1">
        <f>'Ontario migration'!CQ2+'Ontario migration'!CQ4+'Ontario migration'!CQ6</f>
        <v>22018</v>
      </c>
      <c r="CR2" s="1">
        <f>'Ontario migration'!CR2+'Ontario migration'!CR4+'Ontario migration'!CR6</f>
        <v>25318</v>
      </c>
      <c r="CS2" s="1">
        <f>'Ontario migration'!CS2+'Ontario migration'!CS4+'Ontario migration'!CS6</f>
        <v>23075</v>
      </c>
      <c r="CT2" s="1">
        <f>'Ontario migration'!CT2+'Ontario migration'!CT4+'Ontario migration'!CT6</f>
        <v>17137</v>
      </c>
      <c r="CU2" s="1">
        <f>'Ontario migration'!CU2+'Ontario migration'!CU4+'Ontario migration'!CU6</f>
        <v>22235</v>
      </c>
      <c r="CV2" s="1">
        <f>'Ontario migration'!CV2+'Ontario migration'!CV4+'Ontario migration'!CV6</f>
        <v>22717</v>
      </c>
      <c r="CW2" s="1">
        <f>'Ontario migration'!CW2+'Ontario migration'!CW4+'Ontario migration'!CW6</f>
        <v>18643</v>
      </c>
      <c r="CX2" s="1">
        <f>'Ontario migration'!CX2+'Ontario migration'!CX4+'Ontario migration'!CX6</f>
        <v>14403</v>
      </c>
      <c r="CY2" s="1">
        <f>'Ontario migration'!CY2+'Ontario migration'!CY4+'Ontario migration'!CY6</f>
        <v>16558</v>
      </c>
      <c r="CZ2" s="1">
        <f>'Ontario migration'!CZ2+'Ontario migration'!CZ4+'Ontario migration'!CZ6</f>
        <v>26838</v>
      </c>
      <c r="DA2" s="1">
        <f>'Ontario migration'!DA2+'Ontario migration'!DA4+'Ontario migration'!DA6</f>
        <v>16082</v>
      </c>
      <c r="DB2" s="1">
        <f>'Ontario migration'!DB2+'Ontario migration'!DB4+'Ontario migration'!DB6</f>
        <v>17110</v>
      </c>
      <c r="DC2" s="1">
        <f>'Ontario migration'!DC2+'Ontario migration'!DC4+'Ontario migration'!DC6</f>
        <v>22551</v>
      </c>
      <c r="DD2" s="1">
        <f>'Ontario migration'!DD2+'Ontario migration'!DD4+'Ontario migration'!DD6</f>
        <v>24116</v>
      </c>
      <c r="DE2" s="1">
        <f>'Ontario migration'!DE2+'Ontario migration'!DE4+'Ontario migration'!DE6</f>
        <v>19197</v>
      </c>
      <c r="DF2" s="1">
        <f>'Ontario migration'!DF2+'Ontario migration'!DF4+'Ontario migration'!DF6</f>
        <v>19437</v>
      </c>
      <c r="DG2" s="1">
        <f>'Ontario migration'!DG2+'Ontario migration'!DG4+'Ontario migration'!DG6</f>
        <v>33960</v>
      </c>
      <c r="DH2" s="1">
        <f>'Ontario migration'!DH2+'Ontario migration'!DH4+'Ontario migration'!DH6</f>
        <v>35410</v>
      </c>
      <c r="DI2" s="1">
        <f>'Ontario migration'!DI2+'Ontario migration'!DI4+'Ontario migration'!DI6</f>
        <v>36544</v>
      </c>
      <c r="DJ2" s="1">
        <f>'Ontario migration'!DJ2+'Ontario migration'!DJ4+'Ontario migration'!DJ6</f>
        <v>29645</v>
      </c>
      <c r="DK2" s="1">
        <f>'Ontario migration'!DK2+'Ontario migration'!DK4+'Ontario migration'!DK6</f>
        <v>35164</v>
      </c>
      <c r="DL2" s="1">
        <f>'Ontario migration'!DL2+'Ontario migration'!DL4+'Ontario migration'!DL6</f>
        <v>41164</v>
      </c>
      <c r="DM2" s="1">
        <f>'Ontario migration'!DM2+'Ontario migration'!DM4+'Ontario migration'!DM6</f>
        <v>30233</v>
      </c>
      <c r="DN2" s="1">
        <f>'Ontario migration'!DN2+'Ontario migration'!DN4+'Ontario migration'!DN6</f>
        <v>29036</v>
      </c>
      <c r="DO2" s="1">
        <f>'Ontario migration'!DO2+'Ontario migration'!DO4+'Ontario migration'!DO6</f>
        <v>34577</v>
      </c>
      <c r="DP2" s="1">
        <f>'Ontario migration'!DP2+'Ontario migration'!DP4+'Ontario migration'!DP6</f>
        <v>35216</v>
      </c>
      <c r="DQ2" s="1">
        <f>'Ontario migration'!DQ2+'Ontario migration'!DQ4+'Ontario migration'!DQ6</f>
        <v>21174</v>
      </c>
      <c r="DR2" s="1">
        <f>'Ontario migration'!DR2+'Ontario migration'!DR4+'Ontario migration'!DR6</f>
        <v>20493</v>
      </c>
      <c r="DS2" s="1">
        <f>'Ontario migration'!DS2+'Ontario migration'!DS4+'Ontario migration'!DS6</f>
        <v>24472</v>
      </c>
      <c r="DT2" s="1">
        <f>'Ontario migration'!DT2+'Ontario migration'!DT4+'Ontario migration'!DT6</f>
        <v>28058</v>
      </c>
      <c r="DU2" s="1">
        <f>'Ontario migration'!DU2+'Ontario migration'!DU4+'Ontario migration'!DU6</f>
        <v>14585</v>
      </c>
      <c r="DV2" s="1">
        <f>'Ontario migration'!DV2+'Ontario migration'!DV4+'Ontario migration'!DV6</f>
        <v>16474</v>
      </c>
      <c r="DW2" s="1">
        <f>'Ontario migration'!DW2+'Ontario migration'!DW4+'Ontario migration'!DW6</f>
        <v>18626</v>
      </c>
      <c r="DX2" s="1">
        <f>'Ontario migration'!DX2+'Ontario migration'!DX4+'Ontario migration'!DX6</f>
        <v>24537</v>
      </c>
      <c r="DY2" s="1">
        <f>'Ontario migration'!DY2+'Ontario migration'!DY4+'Ontario migration'!DY6</f>
        <v>11225</v>
      </c>
      <c r="DZ2" s="1">
        <f>'Ontario migration'!DZ2+'Ontario migration'!DZ4+'Ontario migration'!DZ6</f>
        <v>13818</v>
      </c>
      <c r="EA2" s="1">
        <f>'Ontario migration'!EA2+'Ontario migration'!EA4+'Ontario migration'!EA6</f>
        <v>13917</v>
      </c>
      <c r="EB2" s="1">
        <f>'Ontario migration'!EB2+'Ontario migration'!EB4+'Ontario migration'!EB6</f>
        <v>18084</v>
      </c>
      <c r="EC2" s="1">
        <f>'Ontario migration'!EC2+'Ontario migration'!EC4+'Ontario migration'!EC6</f>
        <v>10057</v>
      </c>
      <c r="ED2" s="1">
        <f>'Ontario migration'!ED2+'Ontario migration'!ED4+'Ontario migration'!ED6</f>
        <v>12610</v>
      </c>
      <c r="EE2" s="1">
        <f>'Ontario migration'!EE2+'Ontario migration'!EE4+'Ontario migration'!EE6</f>
        <v>19140</v>
      </c>
      <c r="EF2" s="1">
        <f>'Ontario migration'!EF2+'Ontario migration'!EF4+'Ontario migration'!EF6</f>
        <v>22365</v>
      </c>
      <c r="EG2" s="1">
        <f>'Ontario migration'!EG2+'Ontario migration'!EG4+'Ontario migration'!EG6</f>
        <v>16288</v>
      </c>
      <c r="EH2" s="1">
        <f>'Ontario migration'!EH2+'Ontario migration'!EH4+'Ontario migration'!EH6</f>
        <v>19061</v>
      </c>
      <c r="EI2" s="1">
        <f>'Ontario migration'!EI2+'Ontario migration'!EI4+'Ontario migration'!EI6</f>
        <v>28544</v>
      </c>
      <c r="EJ2" s="1">
        <f>'Ontario migration'!EJ2+'Ontario migration'!EJ4+'Ontario migration'!EJ6</f>
        <v>23016</v>
      </c>
      <c r="EK2" s="1">
        <f>'Ontario migration'!EK2+'Ontario migration'!EK4+'Ontario migration'!EK6</f>
        <v>12386</v>
      </c>
      <c r="EL2" s="1">
        <f>'Ontario migration'!EL2+'Ontario migration'!EL4+'Ontario migration'!EL6</f>
        <v>14947</v>
      </c>
      <c r="EM2" s="1">
        <f>'Ontario migration'!EM2+'Ontario migration'!EM4+'Ontario migration'!EM6</f>
        <v>23880</v>
      </c>
      <c r="EN2" s="1">
        <f>'Ontario migration'!EN2+'Ontario migration'!EN4+'Ontario migration'!EN6</f>
        <v>33850</v>
      </c>
      <c r="EO2" s="1">
        <f>'Ontario migration'!EO2+'Ontario migration'!EO4+'Ontario migration'!EO6</f>
        <v>11849</v>
      </c>
      <c r="EP2" s="1">
        <f>'Ontario migration'!EP2+'Ontario migration'!EP4+'Ontario migration'!EP6</f>
        <v>14731</v>
      </c>
      <c r="EQ2" s="1">
        <f>'Ontario migration'!EQ2+'Ontario migration'!EQ4+'Ontario migration'!EQ6</f>
        <v>18734</v>
      </c>
      <c r="ER2" s="1">
        <f>'Ontario migration'!ER2+'Ontario migration'!ER4+'Ontario migration'!ER6</f>
        <v>23364</v>
      </c>
      <c r="ES2" s="1">
        <f>'Ontario migration'!ES2+'Ontario migration'!ES4+'Ontario migration'!ES6</f>
        <v>9580</v>
      </c>
      <c r="ET2" s="1">
        <f>'Ontario migration'!ET2+'Ontario migration'!ET4+'Ontario migration'!ET6</f>
        <v>13480</v>
      </c>
      <c r="EU2" s="1">
        <f>'Ontario migration'!EU2+'Ontario migration'!EU4+'Ontario migration'!EU6</f>
        <v>14427</v>
      </c>
      <c r="EV2" s="1">
        <f>'Ontario migration'!EV2+'Ontario migration'!EV4+'Ontario migration'!EV6</f>
        <v>18275</v>
      </c>
      <c r="EW2" s="1">
        <f>'Ontario migration'!EW2+'Ontario migration'!EW4+'Ontario migration'!EW6</f>
        <v>7919</v>
      </c>
      <c r="EX2" s="1">
        <f>'Ontario migration'!EX2+'Ontario migration'!EX4+'Ontario migration'!EX6</f>
        <v>12218</v>
      </c>
      <c r="EY2" s="1">
        <f>'Ontario migration'!EY2+'Ontario migration'!EY4+'Ontario migration'!EY6</f>
        <v>15414</v>
      </c>
      <c r="EZ2" s="1">
        <f>'Ontario migration'!EZ2+'Ontario migration'!EZ4+'Ontario migration'!EZ6</f>
        <v>18906</v>
      </c>
      <c r="FA2" s="1">
        <f>'Ontario migration'!FA2+'Ontario migration'!FA4+'Ontario migration'!FA6</f>
        <v>5555</v>
      </c>
      <c r="FB2" s="1">
        <f>'Ontario migration'!FB2+'Ontario migration'!FB4+'Ontario migration'!FB6</f>
        <v>12642</v>
      </c>
      <c r="FC2" s="1">
        <f>'Ontario migration'!FC2+'Ontario migration'!FC4+'Ontario migration'!FC6</f>
        <v>15598</v>
      </c>
      <c r="FD2" s="1">
        <f>'Ontario migration'!FD2+'Ontario migration'!FD4+'Ontario migration'!FD6</f>
        <v>19826</v>
      </c>
      <c r="FE2" s="1">
        <f>'Ontario migration'!FE2+'Ontario migration'!FE4+'Ontario migration'!FE6</f>
        <v>8541</v>
      </c>
      <c r="FF2" s="1">
        <f>'Ontario migration'!FF2+'Ontario migration'!FF4+'Ontario migration'!FF6</f>
        <v>15293</v>
      </c>
      <c r="FG2" s="1">
        <f>'Ontario migration'!FG2+'Ontario migration'!FG4+'Ontario migration'!FG6</f>
        <v>21575</v>
      </c>
      <c r="FH2" s="1">
        <f>'Ontario migration'!FH2+'Ontario migration'!FH4+'Ontario migration'!FH6</f>
        <v>27541</v>
      </c>
      <c r="FI2" s="1">
        <f>'Ontario migration'!FI2+'Ontario migration'!FI4+'Ontario migration'!FI6</f>
        <v>18090</v>
      </c>
      <c r="FJ2" s="1">
        <f>'Ontario migration'!FJ2+'Ontario migration'!FJ4+'Ontario migration'!FJ6</f>
        <v>29985</v>
      </c>
      <c r="FK2" s="1">
        <f>'Ontario migration'!FK2+'Ontario migration'!FK4+'Ontario migration'!FK6</f>
        <v>33639</v>
      </c>
      <c r="FL2" s="1">
        <f>'Ontario migration'!FL2+'Ontario migration'!FL4+'Ontario migration'!FL6</f>
        <v>34790</v>
      </c>
      <c r="FM2" s="1">
        <f>'Ontario migration'!FM2+'Ontario migration'!FM4+'Ontario migration'!FM6</f>
        <v>14681</v>
      </c>
      <c r="FN2" s="1">
        <f>'Ontario migration'!FN2+'Ontario migration'!FN4+'Ontario migration'!FN6</f>
        <v>25628</v>
      </c>
      <c r="FO2" s="1">
        <f>'Ontario migration'!FO2+'Ontario migration'!FO4+'Ontario migration'!FO6</f>
        <v>40598</v>
      </c>
      <c r="FP2" s="1">
        <f>'Ontario migration'!FP2+'Ontario migration'!FP4+'Ontario migration'!FP6</f>
        <v>59469</v>
      </c>
      <c r="FQ2" s="1">
        <f>'Ontario migration'!FQ2+'Ontario migration'!FQ4+'Ontario migration'!FQ6</f>
        <v>38820</v>
      </c>
      <c r="FR2" s="1">
        <f>'Ontario migration'!FR2+'Ontario migration'!FR4+'Ontario migration'!FR6</f>
        <v>49557</v>
      </c>
      <c r="FS2" s="1">
        <f>'Ontario migration'!FS2+'Ontario migration'!FS4+'Ontario migration'!FS6</f>
        <v>51203</v>
      </c>
      <c r="FT2" s="1">
        <f>'Ontario migration'!FT2+'Ontario migration'!FT4+'Ontario migration'!FT6</f>
        <v>46898</v>
      </c>
      <c r="FU2" s="1">
        <f>'Ontario migration'!FU2+'Ontario migration'!FU4+'Ontario migration'!FU6</f>
        <v>10031</v>
      </c>
      <c r="FV2" s="1">
        <f>'Ontario migration'!FV2+'Ontario migration'!FV4+'Ontario migration'!FV6</f>
        <v>35602</v>
      </c>
      <c r="FW2" s="1">
        <f>'Ontario migration'!FW2+'Ontario migration'!FW4+'Ontario migration'!FW6</f>
        <v>41665</v>
      </c>
      <c r="FX2" s="1">
        <f>'Ontario migration'!FX2+'Ontario migration'!FX4+'Ontario migration'!FX6</f>
        <v>37587</v>
      </c>
      <c r="FY2" s="1">
        <f>'Ontario migration'!FY2+'Ontario migration'!FY4+'Ontario migration'!FY6</f>
        <v>-454</v>
      </c>
      <c r="FZ2" s="1">
        <f>'Ontario migration'!FZ2+'Ontario migration'!FZ4+'Ontario migration'!FZ6</f>
        <v>17175</v>
      </c>
      <c r="GA2" s="1">
        <f>'Ontario migration'!GA2+'Ontario migration'!GA4+'Ontario migration'!GA6</f>
        <v>31085</v>
      </c>
      <c r="GB2" s="1">
        <f>'Ontario migration'!GB2+'Ontario migration'!GB4+'Ontario migration'!GB6</f>
        <v>31967</v>
      </c>
      <c r="GC2" s="1">
        <f>'Ontario migration'!GC2+'Ontario migration'!GC4+'Ontario migration'!GC6</f>
        <v>16075</v>
      </c>
      <c r="GD2" s="1">
        <f>'Ontario migration'!GD2+'Ontario migration'!GD4+'Ontario migration'!GD6</f>
        <v>31913</v>
      </c>
      <c r="GE2" s="1">
        <f>'Ontario migration'!GE2+'Ontario migration'!GE4+'Ontario migration'!GE6</f>
        <v>34233</v>
      </c>
      <c r="GF2" s="1">
        <f>'Ontario migration'!GF2+'Ontario migration'!GF4+'Ontario migration'!GF6</f>
        <v>38040</v>
      </c>
      <c r="GG2" s="1">
        <f>'Ontario migration'!GG2+'Ontario migration'!GG4+'Ontario migration'!GG6</f>
        <v>14120</v>
      </c>
      <c r="GH2" s="1">
        <f>'Ontario migration'!GH2+'Ontario migration'!GH4+'Ontario migration'!GH6</f>
        <v>20898</v>
      </c>
      <c r="GI2" s="1">
        <f>'Ontario migration'!GI2+'Ontario migration'!GI4+'Ontario migration'!GI6</f>
        <v>24718</v>
      </c>
      <c r="GJ2" s="1">
        <f>'Ontario migration'!GJ2+'Ontario migration'!GJ4+'Ontario migration'!GJ6</f>
        <v>40368</v>
      </c>
      <c r="GK2" s="1">
        <f>'Ontario migration'!GK2+'Ontario migration'!GK4+'Ontario migration'!GK6</f>
        <v>13243</v>
      </c>
      <c r="GL2" s="1">
        <f>'Ontario migration'!GL2+'Ontario migration'!GL4+'Ontario migration'!GL6</f>
        <v>26859</v>
      </c>
      <c r="GM2" s="1">
        <f>'Ontario migration'!GM2+'Ontario migration'!GM4+'Ontario migration'!GM6</f>
        <v>35246</v>
      </c>
      <c r="GN2" s="1">
        <f>'Ontario migration'!GN2+'Ontario migration'!GN4+'Ontario migration'!GN6</f>
        <v>40039</v>
      </c>
      <c r="GO2" s="1">
        <f>'Ontario migration'!GO2+'Ontario migration'!GO4+'Ontario migration'!GO6</f>
        <v>11676</v>
      </c>
      <c r="GP2" s="1">
        <f>'Ontario migration'!GP2+'Ontario migration'!GP4+'Ontario migration'!GP6</f>
        <v>25579</v>
      </c>
      <c r="GQ2" s="1">
        <f>'Ontario migration'!GQ2+'Ontario migration'!GQ4+'Ontario migration'!GQ6</f>
        <v>34421</v>
      </c>
      <c r="GR2" s="1">
        <f>'Ontario migration'!GR2+'Ontario migration'!GR4+'Ontario migration'!GR6</f>
        <v>39543</v>
      </c>
      <c r="GS2" s="1">
        <f>'Ontario migration'!GS2+'Ontario migration'!GS4+'Ontario migration'!GS6</f>
        <v>14630</v>
      </c>
      <c r="GT2" s="1">
        <f>'Ontario migration'!GT2+'Ontario migration'!GT4+'Ontario migration'!GT6</f>
        <v>22702</v>
      </c>
      <c r="GU2" s="1">
        <f>'Ontario migration'!GU2+'Ontario migration'!GU4+'Ontario migration'!GU6</f>
        <v>37543</v>
      </c>
      <c r="GV2" s="1">
        <f>'Ontario migration'!GV2+'Ontario migration'!GV4+'Ontario migration'!GV6</f>
        <v>42710</v>
      </c>
      <c r="GW2" s="1">
        <f>'Ontario migration'!GW2+'Ontario migration'!GW4+'Ontario migration'!GW6</f>
        <v>13334</v>
      </c>
      <c r="GX2" s="1">
        <f>'Ontario migration'!GX2+'Ontario migration'!GX4+'Ontario migration'!GX6</f>
        <v>29570</v>
      </c>
      <c r="GY2" s="1">
        <f>'Ontario migration'!GY2+'Ontario migration'!GY4+'Ontario migration'!GY6</f>
        <v>38960</v>
      </c>
      <c r="GZ2" s="1">
        <f>'Ontario migration'!GZ2+'Ontario migration'!GZ4+'Ontario migration'!GZ6</f>
        <v>44590</v>
      </c>
      <c r="HA2" s="1">
        <f>'Ontario migration'!HA2+'Ontario migration'!HA4+'Ontario migration'!HA6</f>
        <v>10148</v>
      </c>
      <c r="HB2" s="1">
        <f>'Ontario migration'!HB2+'Ontario migration'!HB4+'Ontario migration'!HB6</f>
        <v>24542</v>
      </c>
      <c r="HC2" s="1">
        <f>'Ontario migration'!HC2+'Ontario migration'!HC4+'Ontario migration'!HC6</f>
        <v>32539</v>
      </c>
      <c r="HD2" s="1">
        <f>'Ontario migration'!HD2+'Ontario migration'!HD4+'Ontario migration'!HD6</f>
        <v>35425</v>
      </c>
      <c r="HE2" s="1">
        <f>'Ontario migration'!HE2+'Ontario migration'!HE4+'Ontario migration'!HE6</f>
        <v>5952</v>
      </c>
      <c r="HF2" s="1">
        <f>'Ontario migration'!HF2+'Ontario migration'!HF4+'Ontario migration'!HF6</f>
        <v>25810</v>
      </c>
      <c r="HG2" s="1">
        <f>'Ontario migration'!HG2+'Ontario migration'!HG4+'Ontario migration'!HG6</f>
        <v>38285</v>
      </c>
      <c r="HH2" s="1">
        <f>'Ontario migration'!HH2+'Ontario migration'!HH4+'Ontario migration'!HH6</f>
        <v>45703</v>
      </c>
      <c r="HI2" s="1">
        <f>'Ontario migration'!HI2+'Ontario migration'!HI4+'Ontario migration'!HI6</f>
        <v>13028</v>
      </c>
      <c r="HJ2" s="1">
        <f>'Ontario migration'!HJ2+'Ontario migration'!HJ4+'Ontario migration'!HJ6</f>
        <v>34151</v>
      </c>
      <c r="HK2" s="1">
        <f>'Ontario migration'!HK2+'Ontario migration'!HK4+'Ontario migration'!HK6</f>
        <v>47180</v>
      </c>
      <c r="HL2" s="1">
        <f>'Ontario migration'!HL2+'Ontario migration'!HL4+'Ontario migration'!HL6</f>
        <v>57535</v>
      </c>
      <c r="HM2" s="1">
        <f>'Ontario migration'!HM2+'Ontario migration'!HM4+'Ontario migration'!HM6</f>
        <v>20203</v>
      </c>
      <c r="HN2" s="1">
        <f>'Ontario migration'!HN2+'Ontario migration'!HN4+'Ontario migration'!HN6</f>
        <v>46889</v>
      </c>
      <c r="HO2" s="1">
        <f>'Ontario migration'!HO2+'Ontario migration'!HO4+'Ontario migration'!HO6</f>
        <v>57014</v>
      </c>
      <c r="HP2" s="1">
        <f>'Ontario migration'!HP2+'Ontario migration'!HP4+'Ontario migration'!HP6</f>
        <v>62701</v>
      </c>
      <c r="HQ2" s="1">
        <f>'Ontario migration'!HQ2+'Ontario migration'!HQ4+'Ontario migration'!HQ6</f>
        <v>17405</v>
      </c>
      <c r="HR2" s="1">
        <f>'Ontario migration'!HR2+'Ontario migration'!HR4+'Ontario migration'!HR6</f>
        <v>43487</v>
      </c>
      <c r="HS2" s="1">
        <f>'Ontario migration'!HS2+'Ontario migration'!HS4+'Ontario migration'!HS6</f>
        <v>56742</v>
      </c>
      <c r="HT2" s="1">
        <f>'Ontario migration'!HT2+'Ontario migration'!HT4+'Ontario migration'!HT6</f>
        <v>50011</v>
      </c>
      <c r="HU2" s="1">
        <f>'Ontario migration'!HU2+'Ontario migration'!HU4+'Ontario migration'!HU6</f>
        <v>11275</v>
      </c>
      <c r="HV2" s="1">
        <f>'Ontario migration'!HV2+'Ontario migration'!HV4+'Ontario migration'!HV6</f>
        <v>37798</v>
      </c>
      <c r="HW2" s="1">
        <f>'Ontario migration'!HW2+'Ontario migration'!HW4+'Ontario migration'!HW6</f>
        <v>45219</v>
      </c>
      <c r="HX2" s="1">
        <f>'Ontario migration'!HX2+'Ontario migration'!HX4+'Ontario migration'!HX6</f>
        <v>47828</v>
      </c>
      <c r="HY2" s="1">
        <f>'Ontario migration'!HY2+'Ontario migration'!HY4+'Ontario migration'!HY6</f>
        <v>15325</v>
      </c>
      <c r="HZ2" s="1">
        <f>'Ontario migration'!HZ2+'Ontario migration'!HZ4+'Ontario migration'!HZ6</f>
        <v>36472</v>
      </c>
      <c r="IA2" s="1">
        <f>'Ontario migration'!IA2+'Ontario migration'!IA4+'Ontario migration'!IA6</f>
        <v>46687</v>
      </c>
      <c r="IB2" s="1">
        <f>'Ontario migration'!IB2+'Ontario migration'!IB4+'Ontario migration'!IB6</f>
        <v>48968</v>
      </c>
      <c r="IC2" s="1">
        <f>'Ontario migration'!IC2+'Ontario migration'!IC4+'Ontario migration'!IC6</f>
        <v>11679</v>
      </c>
      <c r="ID2" s="1">
        <f>'Ontario migration'!ID2+'Ontario migration'!ID4+'Ontario migration'!ID6</f>
        <v>33977</v>
      </c>
      <c r="IE2" s="1">
        <f>'Ontario migration'!IE2+'Ontario migration'!IE4+'Ontario migration'!IE6</f>
        <v>49089</v>
      </c>
      <c r="IF2" s="1">
        <f>'Ontario migration'!IF2+'Ontario migration'!IF4+'Ontario migration'!IF6</f>
        <v>53696</v>
      </c>
      <c r="IG2" s="1">
        <f>'Ontario migration'!IG2+'Ontario migration'!IG4+'Ontario migration'!IG6</f>
        <v>13299</v>
      </c>
      <c r="IH2" s="1">
        <f>'Ontario migration'!IH2+'Ontario migration'!IH4+'Ontario migration'!IH6</f>
        <v>35131</v>
      </c>
      <c r="II2" s="1">
        <f>'Ontario migration'!II2+'Ontario migration'!II4+'Ontario migration'!II6</f>
        <v>46751</v>
      </c>
      <c r="IJ2" s="1">
        <f>'Ontario migration'!IJ2+'Ontario migration'!IJ4+'Ontario migration'!IJ6</f>
        <v>49610</v>
      </c>
      <c r="IK2" s="1">
        <f>'Ontario migration'!IK2+'Ontario migration'!IK4+'Ontario migration'!IK6</f>
        <v>10979</v>
      </c>
      <c r="IL2" s="1">
        <f>'Ontario migration'!IL2+'Ontario migration'!IL4+'Ontario migration'!IL6</f>
        <v>30860</v>
      </c>
      <c r="IM2" s="1">
        <f>'Ontario migration'!IM2+'Ontario migration'!IM4+'Ontario migration'!IM6</f>
        <v>42497</v>
      </c>
      <c r="IN2" s="1">
        <f>'Ontario migration'!IN2+'Ontario migration'!IN4+'Ontario migration'!IN6</f>
        <v>48531</v>
      </c>
      <c r="IO2" s="1">
        <f>'Ontario migration'!IO2+'Ontario migration'!IO4+'Ontario migration'!IO6</f>
        <v>13248</v>
      </c>
      <c r="IP2" s="1">
        <f>'Ontario migration'!IP2+'Ontario migration'!IP4+'Ontario migration'!IP6</f>
        <v>32565</v>
      </c>
      <c r="IQ2" s="1">
        <f>'Ontario migration'!IQ2+'Ontario migration'!IQ4+'Ontario migration'!IQ6</f>
        <v>47555</v>
      </c>
      <c r="IR2" s="1">
        <f>'Ontario migration'!IR2+'Ontario migration'!IR4+'Ontario migration'!IR6</f>
        <v>48451</v>
      </c>
      <c r="IS2" s="1">
        <f>'Ontario migration'!IS2+'Ontario migration'!IS4+'Ontario migration'!IS6</f>
        <v>13086</v>
      </c>
      <c r="IT2" s="1">
        <f>'Ontario migration'!IT2+'Ontario migration'!IT4+'Ontario migration'!IT6</f>
        <v>31250</v>
      </c>
      <c r="IU2" s="1">
        <f>'Ontario migration'!IU2+'Ontario migration'!IU4+'Ontario migration'!IU6</f>
        <v>43683</v>
      </c>
      <c r="IV2" s="1">
        <f>'Ontario migration'!IV2+'Ontario migration'!IV4+'Ontario migration'!IV6</f>
        <v>49861</v>
      </c>
      <c r="IW2" s="1">
        <f>'Ontario migration'!IW2+'Ontario migration'!IW4+'Ontario migration'!IW6</f>
        <v>13636</v>
      </c>
      <c r="IX2" s="1">
        <f>'Ontario migration'!IX2+'Ontario migration'!IX4+'Ontario migration'!IX6</f>
        <v>33303</v>
      </c>
      <c r="IY2" s="1">
        <f>'Ontario migration'!IY2+'Ontario migration'!IY4+'Ontario migration'!IY6</f>
        <v>48813</v>
      </c>
      <c r="IZ2" s="1">
        <f>'Ontario migration'!IZ2+'Ontario migration'!IZ4+'Ontario migration'!IZ6</f>
        <v>54629</v>
      </c>
      <c r="JA2" s="1">
        <f>'Ontario migration'!JA2+'Ontario migration'!JA4+'Ontario migration'!JA6</f>
        <v>13514</v>
      </c>
      <c r="JB2" s="1">
        <f>'Ontario migration'!JB2+'Ontario migration'!JB4+'Ontario migration'!JB6</f>
        <v>28966</v>
      </c>
      <c r="JC2" s="1">
        <f>'Ontario migration'!JC2+'Ontario migration'!JC4+'Ontario migration'!JC6</f>
        <v>40320</v>
      </c>
      <c r="JD2" s="1">
        <f>'Ontario migration'!JD2+'Ontario migration'!JD4+'Ontario migration'!JD6</f>
        <v>48861</v>
      </c>
      <c r="JE2" s="1">
        <f>'Ontario migration'!JE2+'Ontario migration'!JE4+'Ontario migration'!JE6</f>
        <v>18078</v>
      </c>
      <c r="JF2" s="1">
        <f>'Ontario migration'!JF2+'Ontario migration'!JF4+'Ontario migration'!JF6</f>
        <v>30162</v>
      </c>
      <c r="JG2" s="1">
        <f>'Ontario migration'!JG2+'Ontario migration'!JG4+'Ontario migration'!JG6</f>
        <v>45730</v>
      </c>
      <c r="JH2" s="1">
        <f>'Ontario migration'!JH2+'Ontario migration'!JH4+'Ontario migration'!JH6</f>
        <v>48211</v>
      </c>
      <c r="JI2" s="1">
        <f>'Ontario migration'!JI2+'Ontario migration'!JI4+'Ontario migration'!JI6</f>
        <v>12759</v>
      </c>
      <c r="JJ2" s="1">
        <f>'Ontario migration'!JJ2+'Ontario migration'!JJ4+'Ontario migration'!JJ6</f>
        <v>31996</v>
      </c>
      <c r="JK2" s="1">
        <f>'Ontario migration'!JK2+'Ontario migration'!JK4+'Ontario migration'!JK6</f>
        <v>47098</v>
      </c>
      <c r="JL2" s="1">
        <f>'Ontario migration'!JL2+'Ontario migration'!JL4+'Ontario migration'!JL6</f>
        <v>50577</v>
      </c>
      <c r="JM2" s="1">
        <f>'Ontario migration'!JM2+'Ontario migration'!JM4+'Ontario migration'!JM6</f>
        <v>7675</v>
      </c>
      <c r="JN2" s="1">
        <f>'Ontario migration'!JN2+'Ontario migration'!JN4+'Ontario migration'!JN6</f>
        <v>29034</v>
      </c>
      <c r="JO2" s="1">
        <f>'Ontario migration'!JO2+'Ontario migration'!JO4+'Ontario migration'!JO6</f>
        <v>42702</v>
      </c>
      <c r="JP2" s="1">
        <f>'Ontario migration'!JP2+'Ontario migration'!JP4+'Ontario migration'!JP6</f>
        <v>47132</v>
      </c>
      <c r="JQ2" s="1">
        <f>'Ontario migration'!JQ2+'Ontario migration'!JQ4+'Ontario migration'!JQ6</f>
        <v>1476</v>
      </c>
      <c r="JR2" s="1">
        <f>'Ontario migration'!JR2+'Ontario migration'!JR4+'Ontario migration'!JR6</f>
        <v>21847</v>
      </c>
      <c r="JS2" s="1">
        <f>'Ontario migration'!JS2+'Ontario migration'!JS4+'Ontario migration'!JS6</f>
        <v>40100</v>
      </c>
      <c r="JT2" s="1">
        <f>'Ontario migration'!JT2+'Ontario migration'!JT4+'Ontario migration'!JT6</f>
        <v>52113</v>
      </c>
      <c r="JU2" s="1">
        <f>'Ontario migration'!JU2+'Ontario migration'!JU4+'Ontario migration'!JU6</f>
        <v>18247</v>
      </c>
      <c r="JV2" s="1">
        <f>'Ontario migration'!JV2+'Ontario migration'!JV4+'Ontario migration'!JV6</f>
        <v>46581</v>
      </c>
      <c r="JW2" s="1">
        <f>'Ontario migration'!JW2+'Ontario migration'!JW4+'Ontario migration'!JW6</f>
        <v>53798</v>
      </c>
      <c r="JX2" s="1">
        <f>'Ontario migration'!JX2+'Ontario migration'!JX4+'Ontario migration'!JX6</f>
        <v>62355</v>
      </c>
      <c r="JY2" s="1">
        <f>'Ontario migration'!JY2+'Ontario migration'!JY4+'Ontario migration'!JY6</f>
        <v>24070</v>
      </c>
      <c r="JZ2" s="1">
        <f>'Ontario migration'!JZ2+'Ontario migration'!JZ4+'Ontario migration'!JZ6</f>
        <v>37756</v>
      </c>
      <c r="KA2" s="1">
        <f>'Ontario migration'!KA2+'Ontario migration'!KA4+'Ontario migration'!KA6</f>
        <v>57258</v>
      </c>
      <c r="KB2" s="1">
        <f>'Ontario migration'!KB2+'Ontario migration'!KB4+'Ontario migration'!KB6</f>
        <v>73755</v>
      </c>
      <c r="KC2" s="1">
        <f>'Ontario migration'!KC2+'Ontario migration'!KC4+'Ontario migration'!KC6</f>
        <v>33461</v>
      </c>
      <c r="KD2" s="1">
        <f>'Ontario migration'!KD2+'Ontario migration'!KD4+'Ontario migration'!KD6</f>
        <v>51921</v>
      </c>
      <c r="KE2" s="1">
        <f>'Ontario migration'!KE2+'Ontario migration'!KE4+'Ontario migration'!KE6</f>
        <v>70542</v>
      </c>
      <c r="KF2" s="1">
        <f>'Ontario migration'!KF2+'Ontario migration'!KF4+'Ontario migration'!KF6</f>
        <v>77765</v>
      </c>
      <c r="KG2" s="1">
        <f>'Ontario migration'!KG2+'Ontario migration'!KG4+'Ontario migration'!KG6</f>
        <v>32675</v>
      </c>
      <c r="KH2" s="1">
        <f>'Ontario migration'!KH2+'Ontario migration'!KH4+'Ontario migration'!KH6</f>
        <v>43892</v>
      </c>
      <c r="KI2" s="1">
        <f>'Ontario migration'!KI2+'Ontario migration'!KI4+'Ontario migration'!KI6</f>
        <v>75880</v>
      </c>
      <c r="KJ2" s="1">
        <f>'Ontario migration'!KJ2+'Ontario migration'!KJ4+'Ontario migration'!KJ6</f>
        <v>85255</v>
      </c>
      <c r="KK2" s="1">
        <f>'Ontario migration'!KK2+'Ontario migration'!KK4+'Ontario migration'!KK6</f>
        <v>49991</v>
      </c>
      <c r="KL2" s="1">
        <f>'Ontario migration'!KL2+'Ontario migration'!KL4+'Ontario migration'!KL6</f>
        <v>36890</v>
      </c>
      <c r="KM2" s="1">
        <f>'Ontario migration'!KM2+'Ontario migration'!KM4+'Ontario migration'!KM6</f>
        <v>6218</v>
      </c>
      <c r="KN2" s="1">
        <f>'Ontario migration'!KN2+'Ontario migration'!KN4+'Ontario migration'!KN6</f>
        <v>-8195</v>
      </c>
      <c r="KO2" s="1">
        <f>'Ontario migration'!KO2+'Ontario migration'!KO4+'Ontario migration'!KO6</f>
        <v>21744</v>
      </c>
      <c r="KP2" s="1">
        <f>'Ontario migration'!KP2+'Ontario migration'!KP4+'Ontario migration'!KP6</f>
        <v>46008</v>
      </c>
      <c r="KQ2" s="1">
        <f>'Ontario migration'!KQ2+'Ontario migration'!KQ4+'Ontario migration'!KQ6</f>
        <v>47060</v>
      </c>
      <c r="KR2" s="1">
        <f>'Ontario migration'!KR2+'Ontario migration'!KR4+'Ontario migration'!KR6</f>
        <v>100300</v>
      </c>
      <c r="KS2" s="1">
        <f>'Ontario migration'!KS2+'Ontario migration'!KS4+'Ontario migration'!KS6</f>
        <v>53291</v>
      </c>
      <c r="KT2" s="1">
        <f>'Ontario migration'!KT2+'Ontario migration'!KT4+'Ontario migration'!KT6</f>
        <v>76474</v>
      </c>
      <c r="KU2" s="1">
        <f>'Ontario migration'!KU2+'Ontario migration'!KU4+'Ontario migration'!KU6</f>
        <v>134605</v>
      </c>
      <c r="KV2" s="1">
        <f>'Ontario migration'!KV2+'Ontario migration'!KV4+'Ontario migration'!KV6</f>
        <v>165662</v>
      </c>
      <c r="KW2" s="1">
        <f>'Ontario migration'!KW2+'Ontario migration'!KW4+'Ontario migration'!KW6</f>
        <v>134232</v>
      </c>
    </row>
    <row r="3" spans="1:309" x14ac:dyDescent="0.2">
      <c r="A3" t="s">
        <v>315</v>
      </c>
      <c r="B3">
        <f>'Ontario migration'!B3+'Ontario migration'!B5</f>
        <v>0</v>
      </c>
      <c r="C3">
        <f>'Ontario migration'!C3+'Ontario migration'!C5</f>
        <v>0</v>
      </c>
      <c r="D3">
        <f>'Ontario migration'!D3+'Ontario migration'!D5</f>
        <v>0</v>
      </c>
      <c r="E3">
        <f>'Ontario migration'!E3+'Ontario migration'!E5</f>
        <v>0</v>
      </c>
      <c r="F3">
        <f>'Ontario migration'!F3+'Ontario migration'!F5</f>
        <v>0</v>
      </c>
      <c r="G3">
        <f>'Ontario migration'!G3+'Ontario migration'!G5</f>
        <v>0</v>
      </c>
      <c r="H3">
        <f>'Ontario migration'!H3+'Ontario migration'!H5</f>
        <v>0</v>
      </c>
      <c r="I3">
        <f>'Ontario migration'!I3+'Ontario migration'!I5</f>
        <v>0</v>
      </c>
      <c r="J3">
        <f>'Ontario migration'!J3+'Ontario migration'!J5</f>
        <v>0</v>
      </c>
      <c r="K3">
        <f>'Ontario migration'!K3+'Ontario migration'!K5</f>
        <v>0</v>
      </c>
      <c r="L3">
        <f>'Ontario migration'!L3+'Ontario migration'!L5</f>
        <v>0</v>
      </c>
      <c r="M3">
        <f>'Ontario migration'!M3+'Ontario migration'!M5</f>
        <v>0</v>
      </c>
      <c r="N3">
        <f>'Ontario migration'!N3+'Ontario migration'!N5</f>
        <v>0</v>
      </c>
      <c r="O3">
        <f>'Ontario migration'!O3+'Ontario migration'!O5</f>
        <v>0</v>
      </c>
      <c r="P3">
        <f>'Ontario migration'!P3+'Ontario migration'!P5</f>
        <v>0</v>
      </c>
      <c r="Q3">
        <f>'Ontario migration'!Q3+'Ontario migration'!Q5</f>
        <v>0</v>
      </c>
      <c r="R3">
        <f>'Ontario migration'!R3+'Ontario migration'!R5</f>
        <v>0</v>
      </c>
      <c r="S3">
        <f>'Ontario migration'!S3+'Ontario migration'!S5</f>
        <v>0</v>
      </c>
      <c r="T3">
        <f>'Ontario migration'!T3+'Ontario migration'!T5</f>
        <v>0</v>
      </c>
      <c r="U3">
        <f>'Ontario migration'!U3+'Ontario migration'!U5</f>
        <v>0</v>
      </c>
      <c r="V3">
        <f>'Ontario migration'!V3+'Ontario migration'!V5</f>
        <v>0</v>
      </c>
      <c r="W3">
        <f>'Ontario migration'!W3+'Ontario migration'!W5</f>
        <v>0</v>
      </c>
      <c r="X3">
        <f>'Ontario migration'!X3+'Ontario migration'!X5</f>
        <v>4581</v>
      </c>
      <c r="Y3">
        <f>'Ontario migration'!Y3+'Ontario migration'!Y5</f>
        <v>4580</v>
      </c>
      <c r="Z3">
        <f>'Ontario migration'!Z3+'Ontario migration'!Z5</f>
        <v>4581</v>
      </c>
      <c r="AA3">
        <f>'Ontario migration'!AA3+'Ontario migration'!AA5</f>
        <v>4841</v>
      </c>
      <c r="AB3">
        <f>'Ontario migration'!AB3+'Ontario migration'!AB5</f>
        <v>5272</v>
      </c>
      <c r="AC3">
        <f>'Ontario migration'!AC3+'Ontario migration'!AC5</f>
        <v>4978</v>
      </c>
      <c r="AD3">
        <f>'Ontario migration'!AD3+'Ontario migration'!AD5</f>
        <v>3955</v>
      </c>
      <c r="AE3">
        <f>'Ontario migration'!AE3+'Ontario migration'!AE5</f>
        <v>4268</v>
      </c>
      <c r="AF3">
        <f>'Ontario migration'!AF3+'Ontario migration'!AF5</f>
        <v>5442</v>
      </c>
      <c r="AG3">
        <f>'Ontario migration'!AG3+'Ontario migration'!AG5</f>
        <v>5452</v>
      </c>
      <c r="AH3">
        <f>'Ontario migration'!AH3+'Ontario migration'!AH5</f>
        <v>4067</v>
      </c>
      <c r="AI3">
        <f>'Ontario migration'!AI3+'Ontario migration'!AI5</f>
        <v>4520</v>
      </c>
      <c r="AJ3">
        <f>'Ontario migration'!AJ3+'Ontario migration'!AJ5</f>
        <v>5484</v>
      </c>
      <c r="AK3">
        <f>'Ontario migration'!AK3+'Ontario migration'!AK5</f>
        <v>5232</v>
      </c>
      <c r="AL3">
        <f>'Ontario migration'!AL3+'Ontario migration'!AL5</f>
        <v>4076</v>
      </c>
      <c r="AM3">
        <f>'Ontario migration'!AM3+'Ontario migration'!AM5</f>
        <v>4587</v>
      </c>
      <c r="AN3">
        <f>'Ontario migration'!AN3+'Ontario migration'!AN5</f>
        <v>6577</v>
      </c>
      <c r="AO3">
        <f>'Ontario migration'!AO3+'Ontario migration'!AO5</f>
        <v>5791</v>
      </c>
      <c r="AP3">
        <f>'Ontario migration'!AP3+'Ontario migration'!AP5</f>
        <v>4834</v>
      </c>
      <c r="AQ3">
        <f>'Ontario migration'!AQ3+'Ontario migration'!AQ5</f>
        <v>6617</v>
      </c>
      <c r="AR3">
        <f>'Ontario migration'!AR3+'Ontario migration'!AR5</f>
        <v>8959</v>
      </c>
      <c r="AS3">
        <f>'Ontario migration'!AS3+'Ontario migration'!AS5</f>
        <v>8359</v>
      </c>
      <c r="AT3">
        <f>'Ontario migration'!AT3+'Ontario migration'!AT5</f>
        <v>7230</v>
      </c>
      <c r="AU3">
        <f>'Ontario migration'!AU3+'Ontario migration'!AU5</f>
        <v>7890</v>
      </c>
      <c r="AV3">
        <f>'Ontario migration'!AV3+'Ontario migration'!AV5</f>
        <v>9949</v>
      </c>
      <c r="AW3">
        <f>'Ontario migration'!AW3+'Ontario migration'!AW5</f>
        <v>9720</v>
      </c>
      <c r="AX3">
        <f>'Ontario migration'!AX3+'Ontario migration'!AX5</f>
        <v>6088</v>
      </c>
      <c r="AY3">
        <f>'Ontario migration'!AY3+'Ontario migration'!AY5</f>
        <v>6980</v>
      </c>
      <c r="AZ3">
        <f>'Ontario migration'!AZ3+'Ontario migration'!AZ5</f>
        <v>8253</v>
      </c>
      <c r="BA3">
        <f>'Ontario migration'!BA3+'Ontario migration'!BA5</f>
        <v>7589</v>
      </c>
      <c r="BB3">
        <f>'Ontario migration'!BB3+'Ontario migration'!BB5</f>
        <v>5862</v>
      </c>
      <c r="BC3">
        <f>'Ontario migration'!BC3+'Ontario migration'!BC5</f>
        <v>7094</v>
      </c>
      <c r="BD3">
        <f>'Ontario migration'!BD3+'Ontario migration'!BD5</f>
        <v>10076</v>
      </c>
      <c r="BE3">
        <f>'Ontario migration'!BE3+'Ontario migration'!BE5</f>
        <v>9356</v>
      </c>
      <c r="BF3">
        <f>'Ontario migration'!BF3+'Ontario migration'!BF5</f>
        <v>7100</v>
      </c>
      <c r="BG3">
        <f>'Ontario migration'!BG3+'Ontario migration'!BG5</f>
        <v>8236</v>
      </c>
      <c r="BH3">
        <f>'Ontario migration'!BH3+'Ontario migration'!BH5</f>
        <v>10379</v>
      </c>
      <c r="BI3">
        <f>'Ontario migration'!BI3+'Ontario migration'!BI5</f>
        <v>9636</v>
      </c>
      <c r="BJ3">
        <f>'Ontario migration'!BJ3+'Ontario migration'!BJ5</f>
        <v>6559</v>
      </c>
      <c r="BK3">
        <f>'Ontario migration'!BK3+'Ontario migration'!BK5</f>
        <v>7229</v>
      </c>
      <c r="BL3">
        <f>'Ontario migration'!BL3+'Ontario migration'!BL5</f>
        <v>7371</v>
      </c>
      <c r="BM3">
        <f>'Ontario migration'!BM3+'Ontario migration'!BM5</f>
        <v>6730</v>
      </c>
      <c r="BN3">
        <f>'Ontario migration'!BN3+'Ontario migration'!BN5</f>
        <v>5302</v>
      </c>
      <c r="BO3">
        <f>'Ontario migration'!BO3+'Ontario migration'!BO5</f>
        <v>5805</v>
      </c>
      <c r="BP3">
        <f>'Ontario migration'!BP3+'Ontario migration'!BP5</f>
        <v>7747</v>
      </c>
      <c r="BQ3">
        <f>'Ontario migration'!BQ3+'Ontario migration'!BQ5</f>
        <v>7366</v>
      </c>
      <c r="BR3">
        <f>'Ontario migration'!BR3+'Ontario migration'!BR5</f>
        <v>5895</v>
      </c>
      <c r="BS3">
        <f>'Ontario migration'!BS3+'Ontario migration'!BS5</f>
        <v>6380</v>
      </c>
      <c r="BT3">
        <f>'Ontario migration'!BT3+'Ontario migration'!BT5</f>
        <v>8342</v>
      </c>
      <c r="BU3">
        <f>'Ontario migration'!BU3+'Ontario migration'!BU5</f>
        <v>7907</v>
      </c>
      <c r="BV3">
        <f>'Ontario migration'!BV3+'Ontario migration'!BV5</f>
        <v>6399</v>
      </c>
      <c r="BW3">
        <f>'Ontario migration'!BW3+'Ontario migration'!BW5</f>
        <v>7060</v>
      </c>
      <c r="BX3">
        <f>'Ontario migration'!BX3+'Ontario migration'!BX5</f>
        <v>9656</v>
      </c>
      <c r="BY3">
        <f>'Ontario migration'!BY3+'Ontario migration'!BY5</f>
        <v>8497</v>
      </c>
      <c r="BZ3">
        <f>'Ontario migration'!BZ3+'Ontario migration'!BZ5</f>
        <v>7204</v>
      </c>
      <c r="CA3">
        <f>'Ontario migration'!CA3+'Ontario migration'!CA5</f>
        <v>7991</v>
      </c>
      <c r="CB3">
        <f>'Ontario migration'!CB3+'Ontario migration'!CB5</f>
        <v>11066</v>
      </c>
      <c r="CC3">
        <f>'Ontario migration'!CC3+'Ontario migration'!CC5</f>
        <v>9904</v>
      </c>
      <c r="CD3">
        <f>'Ontario migration'!CD3+'Ontario migration'!CD5</f>
        <v>5392</v>
      </c>
      <c r="CE3">
        <f>'Ontario migration'!CE3+'Ontario migration'!CE5</f>
        <v>6116</v>
      </c>
      <c r="CF3">
        <f>'Ontario migration'!CF3+'Ontario migration'!CF5</f>
        <v>10015</v>
      </c>
      <c r="CG3">
        <f>'Ontario migration'!CG3+'Ontario migration'!CG5</f>
        <v>9365</v>
      </c>
      <c r="CH3">
        <f>'Ontario migration'!CH3+'Ontario migration'!CH5</f>
        <v>7625</v>
      </c>
      <c r="CI3">
        <f>'Ontario migration'!CI3+'Ontario migration'!CI5</f>
        <v>8143</v>
      </c>
      <c r="CJ3">
        <f>'Ontario migration'!CJ3+'Ontario migration'!CJ5</f>
        <v>10853</v>
      </c>
      <c r="CK3">
        <f>'Ontario migration'!CK3+'Ontario migration'!CK5</f>
        <v>9698</v>
      </c>
      <c r="CL3">
        <f>'Ontario migration'!CL3+'Ontario migration'!CL5</f>
        <v>8809</v>
      </c>
      <c r="CM3">
        <f>'Ontario migration'!CM3+'Ontario migration'!CM5</f>
        <v>9616</v>
      </c>
      <c r="CN3">
        <f>'Ontario migration'!CN3+'Ontario migration'!CN5</f>
        <v>10086</v>
      </c>
      <c r="CO3">
        <f>'Ontario migration'!CO3+'Ontario migration'!CO5</f>
        <v>8943</v>
      </c>
      <c r="CP3">
        <f>'Ontario migration'!CP3+'Ontario migration'!CP5</f>
        <v>9289</v>
      </c>
      <c r="CQ3">
        <f>'Ontario migration'!CQ3+'Ontario migration'!CQ5</f>
        <v>9916</v>
      </c>
      <c r="CR3">
        <f>'Ontario migration'!CR3+'Ontario migration'!CR5</f>
        <v>12170</v>
      </c>
      <c r="CS3">
        <f>'Ontario migration'!CS3+'Ontario migration'!CS5</f>
        <v>10127</v>
      </c>
      <c r="CT3">
        <f>'Ontario migration'!CT3+'Ontario migration'!CT5</f>
        <v>6726</v>
      </c>
      <c r="CU3">
        <f>'Ontario migration'!CU3+'Ontario migration'!CU5</f>
        <v>7430</v>
      </c>
      <c r="CV3">
        <f>'Ontario migration'!CV3+'Ontario migration'!CV5</f>
        <v>9443</v>
      </c>
      <c r="CW3">
        <f>'Ontario migration'!CW3+'Ontario migration'!CW5</f>
        <v>7663</v>
      </c>
      <c r="CX3">
        <f>'Ontario migration'!CX3+'Ontario migration'!CX5</f>
        <v>6669</v>
      </c>
      <c r="CY3">
        <f>'Ontario migration'!CY3+'Ontario migration'!CY5</f>
        <v>7113</v>
      </c>
      <c r="CZ3">
        <f>'Ontario migration'!CZ3+'Ontario migration'!CZ5</f>
        <v>9518</v>
      </c>
      <c r="DA3">
        <f>'Ontario migration'!DA3+'Ontario migration'!DA5</f>
        <v>8022</v>
      </c>
      <c r="DB3">
        <f>'Ontario migration'!DB3+'Ontario migration'!DB5</f>
        <v>6882</v>
      </c>
      <c r="DC3">
        <f>'Ontario migration'!DC3+'Ontario migration'!DC5</f>
        <v>7265</v>
      </c>
      <c r="DD3">
        <f>'Ontario migration'!DD3+'Ontario migration'!DD5</f>
        <v>9285</v>
      </c>
      <c r="DE3">
        <f>'Ontario migration'!DE3+'Ontario migration'!DE5</f>
        <v>6921</v>
      </c>
      <c r="DF3">
        <f>'Ontario migration'!DF3+'Ontario migration'!DF5</f>
        <v>6456</v>
      </c>
      <c r="DG3">
        <f>'Ontario migration'!DG3+'Ontario migration'!DG5</f>
        <v>7984</v>
      </c>
      <c r="DH3">
        <f>'Ontario migration'!DH3+'Ontario migration'!DH5</f>
        <v>12656</v>
      </c>
      <c r="DI3">
        <f>'Ontario migration'!DI3+'Ontario migration'!DI5</f>
        <v>10569</v>
      </c>
      <c r="DJ3">
        <f>'Ontario migration'!DJ3+'Ontario migration'!DJ5</f>
        <v>7887</v>
      </c>
      <c r="DK3">
        <f>'Ontario migration'!DK3+'Ontario migration'!DK5</f>
        <v>8972</v>
      </c>
      <c r="DL3">
        <f>'Ontario migration'!DL3+'Ontario migration'!DL5</f>
        <v>10585</v>
      </c>
      <c r="DM3">
        <f>'Ontario migration'!DM3+'Ontario migration'!DM5</f>
        <v>10024</v>
      </c>
      <c r="DN3">
        <f>'Ontario migration'!DN3+'Ontario migration'!DN5</f>
        <v>8626</v>
      </c>
      <c r="DO3">
        <f>'Ontario migration'!DO3+'Ontario migration'!DO5</f>
        <v>8193</v>
      </c>
      <c r="DP3">
        <f>'Ontario migration'!DP3+'Ontario migration'!DP5</f>
        <v>9148</v>
      </c>
      <c r="DQ3">
        <f>'Ontario migration'!DQ3+'Ontario migration'!DQ5</f>
        <v>7919</v>
      </c>
      <c r="DR3">
        <f>'Ontario migration'!DR3+'Ontario migration'!DR5</f>
        <v>6816</v>
      </c>
      <c r="DS3">
        <f>'Ontario migration'!DS3+'Ontario migration'!DS5</f>
        <v>8048</v>
      </c>
      <c r="DT3">
        <f>'Ontario migration'!DT3+'Ontario migration'!DT5</f>
        <v>8984</v>
      </c>
      <c r="DU3">
        <f>'Ontario migration'!DU3+'Ontario migration'!DU5</f>
        <v>6911</v>
      </c>
      <c r="DV3">
        <f>'Ontario migration'!DV3+'Ontario migration'!DV5</f>
        <v>5162</v>
      </c>
      <c r="DW3">
        <f>'Ontario migration'!DW3+'Ontario migration'!DW5</f>
        <v>6528</v>
      </c>
      <c r="DX3">
        <f>'Ontario migration'!DX3+'Ontario migration'!DX5</f>
        <v>9922</v>
      </c>
      <c r="DY3">
        <f>'Ontario migration'!DY3+'Ontario migration'!DY5</f>
        <v>7636</v>
      </c>
      <c r="DZ3">
        <f>'Ontario migration'!DZ3+'Ontario migration'!DZ5</f>
        <v>5703</v>
      </c>
      <c r="EA3">
        <f>'Ontario migration'!EA3+'Ontario migration'!EA5</f>
        <v>6865</v>
      </c>
      <c r="EB3">
        <f>'Ontario migration'!EB3+'Ontario migration'!EB5</f>
        <v>9935</v>
      </c>
      <c r="EC3">
        <f>'Ontario migration'!EC3+'Ontario migration'!EC5</f>
        <v>7642</v>
      </c>
      <c r="ED3">
        <f>'Ontario migration'!ED3+'Ontario migration'!ED5</f>
        <v>5705</v>
      </c>
      <c r="EE3">
        <f>'Ontario migration'!EE3+'Ontario migration'!EE5</f>
        <v>6282</v>
      </c>
      <c r="EF3">
        <f>'Ontario migration'!EF3+'Ontario migration'!EF5</f>
        <v>8473</v>
      </c>
      <c r="EG3">
        <f>'Ontario migration'!EG3+'Ontario migration'!EG5</f>
        <v>5424</v>
      </c>
      <c r="EH3">
        <f>'Ontario migration'!EH3+'Ontario migration'!EH5</f>
        <v>4414</v>
      </c>
      <c r="EI3">
        <f>'Ontario migration'!EI3+'Ontario migration'!EI5</f>
        <v>5206</v>
      </c>
      <c r="EJ3">
        <f>'Ontario migration'!EJ3+'Ontario migration'!EJ5</f>
        <v>6689</v>
      </c>
      <c r="EK3">
        <f>'Ontario migration'!EK3+'Ontario migration'!EK5</f>
        <v>4920</v>
      </c>
      <c r="EL3">
        <f>'Ontario migration'!EL3+'Ontario migration'!EL5</f>
        <v>4045</v>
      </c>
      <c r="EM3">
        <f>'Ontario migration'!EM3+'Ontario migration'!EM5</f>
        <v>5226</v>
      </c>
      <c r="EN3">
        <f>'Ontario migration'!EN3+'Ontario migration'!EN5</f>
        <v>7402</v>
      </c>
      <c r="EO3">
        <f>'Ontario migration'!EO3+'Ontario migration'!EO5</f>
        <v>6201</v>
      </c>
      <c r="EP3">
        <f>'Ontario migration'!EP3+'Ontario migration'!EP5</f>
        <v>5443</v>
      </c>
      <c r="EQ3">
        <f>'Ontario migration'!EQ3+'Ontario migration'!EQ5</f>
        <v>6476</v>
      </c>
      <c r="ER3">
        <f>'Ontario migration'!ER3+'Ontario migration'!ER5</f>
        <v>9518</v>
      </c>
      <c r="ES3">
        <f>'Ontario migration'!ES3+'Ontario migration'!ES5</f>
        <v>6233</v>
      </c>
      <c r="ET3">
        <f>'Ontario migration'!ET3+'Ontario migration'!ET5</f>
        <v>4873</v>
      </c>
      <c r="EU3">
        <f>'Ontario migration'!EU3+'Ontario migration'!EU5</f>
        <v>6335</v>
      </c>
      <c r="EV3">
        <f>'Ontario migration'!EV3+'Ontario migration'!EV5</f>
        <v>9573</v>
      </c>
      <c r="EW3">
        <f>'Ontario migration'!EW3+'Ontario migration'!EW5</f>
        <v>5755</v>
      </c>
      <c r="EX3">
        <f>'Ontario migration'!EX3+'Ontario migration'!EX5</f>
        <v>4812</v>
      </c>
      <c r="EY3">
        <f>'Ontario migration'!EY3+'Ontario migration'!EY5</f>
        <v>5940</v>
      </c>
      <c r="EZ3">
        <f>'Ontario migration'!EZ3+'Ontario migration'!EZ5</f>
        <v>8474</v>
      </c>
      <c r="FA3">
        <f>'Ontario migration'!FA3+'Ontario migration'!FA5</f>
        <v>5593</v>
      </c>
      <c r="FB3">
        <f>'Ontario migration'!FB3+'Ontario migration'!FB5</f>
        <v>4945</v>
      </c>
      <c r="FC3">
        <f>'Ontario migration'!FC3+'Ontario migration'!FC5</f>
        <v>5701</v>
      </c>
      <c r="FD3">
        <f>'Ontario migration'!FD3+'Ontario migration'!FD5</f>
        <v>8478</v>
      </c>
      <c r="FE3">
        <f>'Ontario migration'!FE3+'Ontario migration'!FE5</f>
        <v>5016</v>
      </c>
      <c r="FF3">
        <f>'Ontario migration'!FF3+'Ontario migration'!FF5</f>
        <v>3872</v>
      </c>
      <c r="FG3">
        <f>'Ontario migration'!FG3+'Ontario migration'!FG5</f>
        <v>5095</v>
      </c>
      <c r="FH3">
        <f>'Ontario migration'!FH3+'Ontario migration'!FH5</f>
        <v>7847</v>
      </c>
      <c r="FI3">
        <f>'Ontario migration'!FI3+'Ontario migration'!FI5</f>
        <v>4872</v>
      </c>
      <c r="FJ3">
        <f>'Ontario migration'!FJ3+'Ontario migration'!FJ5</f>
        <v>4010</v>
      </c>
      <c r="FK3">
        <f>'Ontario migration'!FK3+'Ontario migration'!FK5</f>
        <v>4270</v>
      </c>
      <c r="FL3">
        <f>'Ontario migration'!FL3+'Ontario migration'!FL5</f>
        <v>7065</v>
      </c>
      <c r="FM3">
        <f>'Ontario migration'!FM3+'Ontario migration'!FM5</f>
        <v>4059</v>
      </c>
      <c r="FN3">
        <f>'Ontario migration'!FN3+'Ontario migration'!FN5</f>
        <v>3273</v>
      </c>
      <c r="FO3">
        <f>'Ontario migration'!FO3+'Ontario migration'!FO5</f>
        <v>3481</v>
      </c>
      <c r="FP3">
        <f>'Ontario migration'!FP3+'Ontario migration'!FP5</f>
        <v>6196</v>
      </c>
      <c r="FQ3">
        <f>'Ontario migration'!FQ3+'Ontario migration'!FQ5</f>
        <v>3852</v>
      </c>
      <c r="FR3">
        <f>'Ontario migration'!FR3+'Ontario migration'!FR5</f>
        <v>3221</v>
      </c>
      <c r="FS3">
        <f>'Ontario migration'!FS3+'Ontario migration'!FS5</f>
        <v>4196</v>
      </c>
      <c r="FT3">
        <f>'Ontario migration'!FT3+'Ontario migration'!FT5</f>
        <v>6294</v>
      </c>
      <c r="FU3">
        <f>'Ontario migration'!FU3+'Ontario migration'!FU5</f>
        <v>3795</v>
      </c>
      <c r="FV3">
        <f>'Ontario migration'!FV3+'Ontario migration'!FV5</f>
        <v>3170</v>
      </c>
      <c r="FW3">
        <f>'Ontario migration'!FW3+'Ontario migration'!FW5</f>
        <v>3473</v>
      </c>
      <c r="FX3">
        <f>'Ontario migration'!FX3+'Ontario migration'!FX5</f>
        <v>6006</v>
      </c>
      <c r="FY3">
        <f>'Ontario migration'!FY3+'Ontario migration'!FY5</f>
        <v>3971</v>
      </c>
      <c r="FZ3">
        <f>'Ontario migration'!FZ3+'Ontario migration'!FZ5</f>
        <v>4088</v>
      </c>
      <c r="GA3">
        <f>'Ontario migration'!GA3+'Ontario migration'!GA5</f>
        <v>4496</v>
      </c>
      <c r="GB3">
        <f>'Ontario migration'!GB3+'Ontario migration'!GB5</f>
        <v>10498</v>
      </c>
      <c r="GC3">
        <f>'Ontario migration'!GC3+'Ontario migration'!GC5</f>
        <v>6542</v>
      </c>
      <c r="GD3">
        <f>'Ontario migration'!GD3+'Ontario migration'!GD5</f>
        <v>5415</v>
      </c>
      <c r="GE3">
        <f>'Ontario migration'!GE3+'Ontario migration'!GE5</f>
        <v>6172</v>
      </c>
      <c r="GF3">
        <f>'Ontario migration'!GF3+'Ontario migration'!GF5</f>
        <v>10143</v>
      </c>
      <c r="GG3">
        <f>'Ontario migration'!GG3+'Ontario migration'!GG5</f>
        <v>6381</v>
      </c>
      <c r="GH3">
        <f>'Ontario migration'!GH3+'Ontario migration'!GH5</f>
        <v>5384</v>
      </c>
      <c r="GI3">
        <f>'Ontario migration'!GI3+'Ontario migration'!GI5</f>
        <v>5899</v>
      </c>
      <c r="GJ3">
        <f>'Ontario migration'!GJ3+'Ontario migration'!GJ5</f>
        <v>11935</v>
      </c>
      <c r="GK3">
        <f>'Ontario migration'!GK3+'Ontario migration'!GK5</f>
        <v>8417</v>
      </c>
      <c r="GL3">
        <f>'Ontario migration'!GL3+'Ontario migration'!GL5</f>
        <v>6272</v>
      </c>
      <c r="GM3">
        <f>'Ontario migration'!GM3+'Ontario migration'!GM5</f>
        <v>8361</v>
      </c>
      <c r="GN3">
        <f>'Ontario migration'!GN3+'Ontario migration'!GN5</f>
        <v>13506</v>
      </c>
      <c r="GO3">
        <f>'Ontario migration'!GO3+'Ontario migration'!GO5</f>
        <v>8142</v>
      </c>
      <c r="GP3">
        <f>'Ontario migration'!GP3+'Ontario migration'!GP5</f>
        <v>5802</v>
      </c>
      <c r="GQ3">
        <f>'Ontario migration'!GQ3+'Ontario migration'!GQ5</f>
        <v>7485</v>
      </c>
      <c r="GR3">
        <f>'Ontario migration'!GR3+'Ontario migration'!GR5</f>
        <v>13157</v>
      </c>
      <c r="GS3">
        <f>'Ontario migration'!GS3+'Ontario migration'!GS5</f>
        <v>7707</v>
      </c>
      <c r="GT3">
        <f>'Ontario migration'!GT3+'Ontario migration'!GT5</f>
        <v>5383</v>
      </c>
      <c r="GU3">
        <f>'Ontario migration'!GU3+'Ontario migration'!GU5</f>
        <v>7124</v>
      </c>
      <c r="GV3">
        <f>'Ontario migration'!GV3+'Ontario migration'!GV5</f>
        <v>12171</v>
      </c>
      <c r="GW3">
        <f>'Ontario migration'!GW3+'Ontario migration'!GW5</f>
        <v>7987</v>
      </c>
      <c r="GX3">
        <f>'Ontario migration'!GX3+'Ontario migration'!GX5</f>
        <v>6598</v>
      </c>
      <c r="GY3">
        <f>'Ontario migration'!GY3+'Ontario migration'!GY5</f>
        <v>8703</v>
      </c>
      <c r="GZ3">
        <f>'Ontario migration'!GZ3+'Ontario migration'!GZ5</f>
        <v>12373</v>
      </c>
      <c r="HA3">
        <f>'Ontario migration'!HA3+'Ontario migration'!HA5</f>
        <v>7835</v>
      </c>
      <c r="HB3">
        <f>'Ontario migration'!HB3+'Ontario migration'!HB5</f>
        <v>6014</v>
      </c>
      <c r="HC3">
        <f>'Ontario migration'!HC3+'Ontario migration'!HC5</f>
        <v>7417</v>
      </c>
      <c r="HD3">
        <f>'Ontario migration'!HD3+'Ontario migration'!HD5</f>
        <v>12171</v>
      </c>
      <c r="HE3">
        <f>'Ontario migration'!HE3+'Ontario migration'!HE5</f>
        <v>6976</v>
      </c>
      <c r="HF3">
        <f>'Ontario migration'!HF3+'Ontario migration'!HF5</f>
        <v>5360</v>
      </c>
      <c r="HG3">
        <f>'Ontario migration'!HG3+'Ontario migration'!HG5</f>
        <v>7082</v>
      </c>
      <c r="HH3">
        <f>'Ontario migration'!HH3+'Ontario migration'!HH5</f>
        <v>11602</v>
      </c>
      <c r="HI3">
        <f>'Ontario migration'!HI3+'Ontario migration'!HI5</f>
        <v>7234</v>
      </c>
      <c r="HJ3">
        <f>'Ontario migration'!HJ3+'Ontario migration'!HJ5</f>
        <v>5614</v>
      </c>
      <c r="HK3">
        <f>'Ontario migration'!HK3+'Ontario migration'!HK5</f>
        <v>7127</v>
      </c>
      <c r="HL3">
        <f>'Ontario migration'!HL3+'Ontario migration'!HL5</f>
        <v>11555</v>
      </c>
      <c r="HM3">
        <f>'Ontario migration'!HM3+'Ontario migration'!HM5</f>
        <v>6966</v>
      </c>
      <c r="HN3">
        <f>'Ontario migration'!HN3+'Ontario migration'!HN5</f>
        <v>5325</v>
      </c>
      <c r="HO3">
        <f>'Ontario migration'!HO3+'Ontario migration'!HO5</f>
        <v>6412</v>
      </c>
      <c r="HP3">
        <f>'Ontario migration'!HP3+'Ontario migration'!HP5</f>
        <v>14174</v>
      </c>
      <c r="HQ3">
        <f>'Ontario migration'!HQ3+'Ontario migration'!HQ5</f>
        <v>8765</v>
      </c>
      <c r="HR3">
        <f>'Ontario migration'!HR3+'Ontario migration'!HR5</f>
        <v>5108</v>
      </c>
      <c r="HS3">
        <f>'Ontario migration'!HS3+'Ontario migration'!HS5</f>
        <v>5702</v>
      </c>
      <c r="HT3">
        <f>'Ontario migration'!HT3+'Ontario migration'!HT5</f>
        <v>13019</v>
      </c>
      <c r="HU3">
        <f>'Ontario migration'!HU3+'Ontario migration'!HU5</f>
        <v>8368</v>
      </c>
      <c r="HV3">
        <f>'Ontario migration'!HV3+'Ontario migration'!HV5</f>
        <v>7550</v>
      </c>
      <c r="HW3">
        <f>'Ontario migration'!HW3+'Ontario migration'!HW5</f>
        <v>7725</v>
      </c>
      <c r="HX3">
        <f>'Ontario migration'!HX3+'Ontario migration'!HX5</f>
        <v>12237</v>
      </c>
      <c r="HY3">
        <f>'Ontario migration'!HY3+'Ontario migration'!HY5</f>
        <v>8646</v>
      </c>
      <c r="HZ3">
        <f>'Ontario migration'!HZ3+'Ontario migration'!HZ5</f>
        <v>8290</v>
      </c>
      <c r="IA3">
        <f>'Ontario migration'!IA3+'Ontario migration'!IA5</f>
        <v>9274</v>
      </c>
      <c r="IB3">
        <f>'Ontario migration'!IB3+'Ontario migration'!IB5</f>
        <v>12825</v>
      </c>
      <c r="IC3">
        <f>'Ontario migration'!IC3+'Ontario migration'!IC5</f>
        <v>9180</v>
      </c>
      <c r="ID3">
        <f>'Ontario migration'!ID3+'Ontario migration'!ID5</f>
        <v>8550</v>
      </c>
      <c r="IE3">
        <f>'Ontario migration'!IE3+'Ontario migration'!IE5</f>
        <v>8998</v>
      </c>
      <c r="IF3">
        <f>'Ontario migration'!IF3+'Ontario migration'!IF5</f>
        <v>13514</v>
      </c>
      <c r="IG3">
        <f>'Ontario migration'!IG3+'Ontario migration'!IG5</f>
        <v>9307</v>
      </c>
      <c r="IH3">
        <f>'Ontario migration'!IH3+'Ontario migration'!IH5</f>
        <v>9562</v>
      </c>
      <c r="II3">
        <f>'Ontario migration'!II3+'Ontario migration'!II5</f>
        <v>10202</v>
      </c>
      <c r="IJ3">
        <f>'Ontario migration'!IJ3+'Ontario migration'!IJ5</f>
        <v>12698</v>
      </c>
      <c r="IK3">
        <f>'Ontario migration'!IK3+'Ontario migration'!IK5</f>
        <v>8871</v>
      </c>
      <c r="IL3">
        <f>'Ontario migration'!IL3+'Ontario migration'!IL5</f>
        <v>8380</v>
      </c>
      <c r="IM3">
        <f>'Ontario migration'!IM3+'Ontario migration'!IM5</f>
        <v>9362</v>
      </c>
      <c r="IN3">
        <f>'Ontario migration'!IN3+'Ontario migration'!IN5</f>
        <v>12962</v>
      </c>
      <c r="IO3">
        <f>'Ontario migration'!IO3+'Ontario migration'!IO5</f>
        <v>8665</v>
      </c>
      <c r="IP3">
        <f>'Ontario migration'!IP3+'Ontario migration'!IP5</f>
        <v>8630</v>
      </c>
      <c r="IQ3">
        <f>'Ontario migration'!IQ3+'Ontario migration'!IQ5</f>
        <v>9271</v>
      </c>
      <c r="IR3">
        <f>'Ontario migration'!IR3+'Ontario migration'!IR5</f>
        <v>13083</v>
      </c>
      <c r="IS3">
        <f>'Ontario migration'!IS3+'Ontario migration'!IS5</f>
        <v>8591</v>
      </c>
      <c r="IT3">
        <f>'Ontario migration'!IT3+'Ontario migration'!IT5</f>
        <v>7464</v>
      </c>
      <c r="IU3">
        <f>'Ontario migration'!IU3+'Ontario migration'!IU5</f>
        <v>7107</v>
      </c>
      <c r="IV3">
        <f>'Ontario migration'!IV3+'Ontario migration'!IV5</f>
        <v>10637</v>
      </c>
      <c r="IW3">
        <f>'Ontario migration'!IW3+'Ontario migration'!IW5</f>
        <v>7861</v>
      </c>
      <c r="IX3">
        <f>'Ontario migration'!IX3+'Ontario migration'!IX5</f>
        <v>7322</v>
      </c>
      <c r="IY3">
        <f>'Ontario migration'!IY3+'Ontario migration'!IY5</f>
        <v>8038</v>
      </c>
      <c r="IZ3">
        <f>'Ontario migration'!IZ3+'Ontario migration'!IZ5</f>
        <v>11263</v>
      </c>
      <c r="JA3">
        <f>'Ontario migration'!JA3+'Ontario migration'!JA5</f>
        <v>7947</v>
      </c>
      <c r="JB3">
        <f>'Ontario migration'!JB3+'Ontario migration'!JB5</f>
        <v>8152</v>
      </c>
      <c r="JC3">
        <f>'Ontario migration'!JC3+'Ontario migration'!JC5</f>
        <v>8283</v>
      </c>
      <c r="JD3">
        <f>'Ontario migration'!JD3+'Ontario migration'!JD5</f>
        <v>13902</v>
      </c>
      <c r="JE3">
        <f>'Ontario migration'!JE3+'Ontario migration'!JE5</f>
        <v>10069</v>
      </c>
      <c r="JF3">
        <f>'Ontario migration'!JF3+'Ontario migration'!JF5</f>
        <v>9684</v>
      </c>
      <c r="JG3">
        <f>'Ontario migration'!JG3+'Ontario migration'!JG5</f>
        <v>9228</v>
      </c>
      <c r="JH3">
        <f>'Ontario migration'!JH3+'Ontario migration'!JH5</f>
        <v>13048</v>
      </c>
      <c r="JI3">
        <f>'Ontario migration'!JI3+'Ontario migration'!JI5</f>
        <v>9093</v>
      </c>
      <c r="JJ3">
        <f>'Ontario migration'!JJ3+'Ontario migration'!JJ5</f>
        <v>9717</v>
      </c>
      <c r="JK3">
        <f>'Ontario migration'!JK3+'Ontario migration'!JK5</f>
        <v>9571</v>
      </c>
      <c r="JL3">
        <f>'Ontario migration'!JL3+'Ontario migration'!JL5</f>
        <v>12933</v>
      </c>
      <c r="JM3">
        <f>'Ontario migration'!JM3+'Ontario migration'!JM5</f>
        <v>9529</v>
      </c>
      <c r="JN3">
        <f>'Ontario migration'!JN3+'Ontario migration'!JN5</f>
        <v>10076</v>
      </c>
      <c r="JO3">
        <f>'Ontario migration'!JO3+'Ontario migration'!JO5</f>
        <v>9832</v>
      </c>
      <c r="JP3">
        <f>'Ontario migration'!JP3+'Ontario migration'!JP5</f>
        <v>13800</v>
      </c>
      <c r="JQ3">
        <f>'Ontario migration'!JQ3+'Ontario migration'!JQ5</f>
        <v>8959</v>
      </c>
      <c r="JR3">
        <f>'Ontario migration'!JR3+'Ontario migration'!JR5</f>
        <v>9980</v>
      </c>
      <c r="JS3">
        <f>'Ontario migration'!JS3+'Ontario migration'!JS5</f>
        <v>9750</v>
      </c>
      <c r="JT3">
        <f>'Ontario migration'!JT3+'Ontario migration'!JT5</f>
        <v>14797</v>
      </c>
      <c r="JU3">
        <f>'Ontario migration'!JU3+'Ontario migration'!JU5</f>
        <v>9970</v>
      </c>
      <c r="JV3">
        <f>'Ontario migration'!JV3+'Ontario migration'!JV5</f>
        <v>10130</v>
      </c>
      <c r="JW3">
        <f>'Ontario migration'!JW3+'Ontario migration'!JW5</f>
        <v>8975</v>
      </c>
      <c r="JX3">
        <f>'Ontario migration'!JX3+'Ontario migration'!JX5</f>
        <v>13311</v>
      </c>
      <c r="JY3">
        <f>'Ontario migration'!JY3+'Ontario migration'!JY5</f>
        <v>8675</v>
      </c>
      <c r="JZ3">
        <f>'Ontario migration'!JZ3+'Ontario migration'!JZ5</f>
        <v>9115</v>
      </c>
      <c r="KA3">
        <f>'Ontario migration'!KA3+'Ontario migration'!KA5</f>
        <v>7845</v>
      </c>
      <c r="KB3">
        <f>'Ontario migration'!KB3+'Ontario migration'!KB5</f>
        <v>10881</v>
      </c>
      <c r="KC3">
        <f>'Ontario migration'!KC3+'Ontario migration'!KC5</f>
        <v>7424</v>
      </c>
      <c r="KD3">
        <f>'Ontario migration'!KD3+'Ontario migration'!KD5</f>
        <v>8993</v>
      </c>
      <c r="KE3">
        <f>'Ontario migration'!KE3+'Ontario migration'!KE5</f>
        <v>7992</v>
      </c>
      <c r="KF3">
        <f>'Ontario migration'!KF3+'Ontario migration'!KF5</f>
        <v>11036</v>
      </c>
      <c r="KG3">
        <f>'Ontario migration'!KG3+'Ontario migration'!KG5</f>
        <v>7914</v>
      </c>
      <c r="KH3">
        <f>'Ontario migration'!KH3+'Ontario migration'!KH5</f>
        <v>8416</v>
      </c>
      <c r="KI3">
        <f>'Ontario migration'!KI3+'Ontario migration'!KI5</f>
        <v>7616</v>
      </c>
      <c r="KJ3">
        <f>'Ontario migration'!KJ3+'Ontario migration'!KJ5</f>
        <v>10844</v>
      </c>
      <c r="KK3">
        <f>'Ontario migration'!KK3+'Ontario migration'!KK5</f>
        <v>7117</v>
      </c>
      <c r="KL3">
        <f>'Ontario migration'!KL3+'Ontario migration'!KL5</f>
        <v>7940</v>
      </c>
      <c r="KM3">
        <f>'Ontario migration'!KM3+'Ontario migration'!KM5</f>
        <v>2463</v>
      </c>
      <c r="KN3">
        <f>'Ontario migration'!KN3+'Ontario migration'!KN5</f>
        <v>5507</v>
      </c>
      <c r="KO3">
        <f>'Ontario migration'!KO3+'Ontario migration'!KO5</f>
        <v>5179</v>
      </c>
      <c r="KP3">
        <f>'Ontario migration'!KP3+'Ontario migration'!KP5</f>
        <v>7694</v>
      </c>
      <c r="KQ3">
        <f>'Ontario migration'!KQ3+'Ontario migration'!KQ5</f>
        <v>7111</v>
      </c>
      <c r="KR3">
        <f>'Ontario migration'!KR3+'Ontario migration'!KR5</f>
        <v>10678</v>
      </c>
      <c r="KS3">
        <f>'Ontario migration'!KS3+'Ontario migration'!KS5</f>
        <v>10428</v>
      </c>
      <c r="KT3">
        <f>'Ontario migration'!KT3+'Ontario migration'!KT5</f>
        <v>8684</v>
      </c>
      <c r="KU3">
        <f>'Ontario migration'!KU3+'Ontario migration'!KU5</f>
        <v>7861</v>
      </c>
      <c r="KV3">
        <f>'Ontario migration'!KV3+'Ontario migration'!KV5</f>
        <v>11591</v>
      </c>
      <c r="KW3">
        <f>'Ontario migration'!KW3+'Ontario migration'!KW5</f>
        <v>8312</v>
      </c>
    </row>
    <row r="4" spans="1:309" x14ac:dyDescent="0.2">
      <c r="A4" t="s">
        <v>319</v>
      </c>
      <c r="B4" s="1">
        <v>20257</v>
      </c>
      <c r="C4" s="1">
        <v>24892</v>
      </c>
      <c r="D4" s="1">
        <v>26280</v>
      </c>
      <c r="E4" s="1">
        <v>26017</v>
      </c>
      <c r="F4" s="1">
        <v>27220</v>
      </c>
      <c r="G4" s="1">
        <v>28895</v>
      </c>
      <c r="H4" s="1">
        <v>27789</v>
      </c>
      <c r="I4" s="1">
        <v>24949</v>
      </c>
      <c r="J4" s="1">
        <v>25543</v>
      </c>
      <c r="K4" s="1">
        <v>26360</v>
      </c>
      <c r="L4" s="1">
        <v>27030</v>
      </c>
      <c r="M4" s="1">
        <v>25262</v>
      </c>
      <c r="N4" s="1">
        <v>25902</v>
      </c>
      <c r="O4" s="1">
        <v>27515</v>
      </c>
      <c r="P4" s="1">
        <v>27630</v>
      </c>
      <c r="Q4" s="1">
        <v>25554</v>
      </c>
      <c r="R4" s="1">
        <v>25818</v>
      </c>
      <c r="S4" s="1">
        <v>27719</v>
      </c>
      <c r="T4" s="1">
        <v>28659</v>
      </c>
      <c r="U4" s="1">
        <v>26512</v>
      </c>
      <c r="V4" s="1">
        <v>27529</v>
      </c>
      <c r="W4" s="1">
        <v>30121</v>
      </c>
      <c r="X4" s="1">
        <v>29987</v>
      </c>
      <c r="Y4" s="1">
        <v>27190</v>
      </c>
      <c r="Z4" s="1">
        <v>29745</v>
      </c>
      <c r="AA4" s="1">
        <v>31902</v>
      </c>
      <c r="AB4" s="1">
        <v>32072</v>
      </c>
      <c r="AC4" s="1">
        <v>30172</v>
      </c>
      <c r="AD4" s="1">
        <v>31044</v>
      </c>
      <c r="AE4" s="1">
        <v>32602</v>
      </c>
      <c r="AF4" s="1">
        <v>34029</v>
      </c>
      <c r="AG4" s="1">
        <v>32096</v>
      </c>
      <c r="AH4" s="1">
        <v>32688</v>
      </c>
      <c r="AI4" s="1">
        <v>34356</v>
      </c>
      <c r="AJ4" s="1">
        <v>35526</v>
      </c>
      <c r="AK4" s="1">
        <v>33691</v>
      </c>
      <c r="AL4" s="1">
        <v>33951</v>
      </c>
      <c r="AM4" s="1">
        <v>36161</v>
      </c>
      <c r="AN4" s="1">
        <v>35552</v>
      </c>
      <c r="AO4" s="1">
        <v>33890</v>
      </c>
      <c r="AP4" s="1">
        <v>34810</v>
      </c>
      <c r="AQ4" s="1">
        <v>35411</v>
      </c>
      <c r="AR4" s="1">
        <v>37867</v>
      </c>
      <c r="AS4" s="1">
        <v>35428</v>
      </c>
      <c r="AT4" s="1">
        <v>35806</v>
      </c>
      <c r="AU4" s="1">
        <v>38948</v>
      </c>
      <c r="AV4" s="1">
        <v>38693</v>
      </c>
      <c r="AW4" s="1">
        <v>37473</v>
      </c>
      <c r="AX4" s="1">
        <v>36883</v>
      </c>
      <c r="AY4" s="1">
        <v>39013</v>
      </c>
      <c r="AZ4" s="1">
        <v>38646</v>
      </c>
      <c r="BA4" s="1">
        <v>38095</v>
      </c>
      <c r="BB4" s="1">
        <v>38759</v>
      </c>
      <c r="BC4" s="1">
        <v>39882</v>
      </c>
      <c r="BD4" s="1">
        <v>40437</v>
      </c>
      <c r="BE4" s="1">
        <v>38046</v>
      </c>
      <c r="BF4" s="1">
        <v>38320</v>
      </c>
      <c r="BG4" s="1">
        <v>39689</v>
      </c>
      <c r="BH4" s="1">
        <v>41807</v>
      </c>
      <c r="BI4" s="1">
        <v>39429</v>
      </c>
      <c r="BJ4" s="1">
        <v>38846</v>
      </c>
      <c r="BK4" s="1">
        <v>40405</v>
      </c>
      <c r="BL4" s="1">
        <v>40244</v>
      </c>
      <c r="BM4" s="1">
        <v>38168</v>
      </c>
      <c r="BN4" s="1">
        <v>37977</v>
      </c>
      <c r="BO4" s="1">
        <v>38830</v>
      </c>
      <c r="BP4" s="1">
        <v>40692</v>
      </c>
      <c r="BQ4" s="1">
        <v>38554</v>
      </c>
      <c r="BR4" s="1">
        <v>37590</v>
      </c>
      <c r="BS4" s="1">
        <v>39993</v>
      </c>
      <c r="BT4" s="1">
        <v>40151</v>
      </c>
      <c r="BU4" s="1">
        <v>37355</v>
      </c>
      <c r="BV4" s="1">
        <v>37462</v>
      </c>
      <c r="BW4" s="1">
        <v>39311</v>
      </c>
      <c r="BX4" s="1">
        <v>39101</v>
      </c>
      <c r="BY4" s="1">
        <v>36855</v>
      </c>
      <c r="BZ4" s="1">
        <v>35329</v>
      </c>
      <c r="CA4" s="1">
        <v>36590</v>
      </c>
      <c r="CB4" s="1">
        <v>36550</v>
      </c>
      <c r="CC4" s="1">
        <v>33141</v>
      </c>
      <c r="CD4" s="1">
        <v>32086</v>
      </c>
      <c r="CE4" s="1">
        <v>34434</v>
      </c>
      <c r="CF4" s="1">
        <v>33426</v>
      </c>
      <c r="CG4" s="1">
        <v>31996</v>
      </c>
      <c r="CH4" s="1">
        <v>30595</v>
      </c>
      <c r="CI4" s="1">
        <v>33316</v>
      </c>
      <c r="CJ4" s="1">
        <v>32515</v>
      </c>
      <c r="CK4" s="1">
        <v>31083</v>
      </c>
      <c r="CL4" s="1">
        <v>30560</v>
      </c>
      <c r="CM4" s="1">
        <v>32465</v>
      </c>
      <c r="CN4" s="1">
        <v>32164</v>
      </c>
      <c r="CO4" s="1">
        <v>31068</v>
      </c>
      <c r="CP4" s="1">
        <v>31141</v>
      </c>
      <c r="CQ4" s="1">
        <v>33134</v>
      </c>
      <c r="CR4" s="1">
        <v>33670</v>
      </c>
      <c r="CS4" s="1">
        <v>32453</v>
      </c>
      <c r="CT4" s="1">
        <v>31991</v>
      </c>
      <c r="CU4" s="1">
        <v>34260</v>
      </c>
      <c r="CV4" s="1">
        <v>34557</v>
      </c>
      <c r="CW4" s="1">
        <v>33916</v>
      </c>
      <c r="CX4" s="1">
        <v>33140</v>
      </c>
      <c r="CY4" s="1">
        <v>33523</v>
      </c>
      <c r="CZ4" s="1">
        <v>32536</v>
      </c>
      <c r="DA4" s="1">
        <v>31196</v>
      </c>
      <c r="DB4" s="1">
        <v>30804</v>
      </c>
      <c r="DC4" s="1">
        <v>31718</v>
      </c>
      <c r="DD4" s="1">
        <v>31650</v>
      </c>
      <c r="DE4" s="1">
        <v>30888</v>
      </c>
      <c r="DF4" s="1">
        <v>30272</v>
      </c>
      <c r="DG4" s="1">
        <v>31543</v>
      </c>
      <c r="DH4" s="1">
        <v>31937</v>
      </c>
      <c r="DI4" s="1">
        <v>30024</v>
      </c>
      <c r="DJ4" s="1">
        <v>29464</v>
      </c>
      <c r="DK4" s="1">
        <v>30697</v>
      </c>
      <c r="DL4" s="1">
        <v>32561</v>
      </c>
      <c r="DM4" s="1">
        <v>31507</v>
      </c>
      <c r="DN4" s="1">
        <v>30797</v>
      </c>
      <c r="DO4" s="1">
        <v>32393</v>
      </c>
      <c r="DP4" s="1">
        <v>32145</v>
      </c>
      <c r="DQ4" s="1">
        <v>30440</v>
      </c>
      <c r="DR4" s="1">
        <v>29967</v>
      </c>
      <c r="DS4" s="1">
        <v>31112</v>
      </c>
      <c r="DT4" s="1">
        <v>31733</v>
      </c>
      <c r="DU4" s="1">
        <v>29888</v>
      </c>
      <c r="DV4" s="1">
        <v>29610</v>
      </c>
      <c r="DW4" s="1">
        <v>31069</v>
      </c>
      <c r="DX4" s="1">
        <v>31693</v>
      </c>
      <c r="DY4" s="1">
        <v>30385</v>
      </c>
      <c r="DZ4" s="1">
        <v>29058</v>
      </c>
      <c r="EA4" s="1">
        <v>30703</v>
      </c>
      <c r="EB4" s="1">
        <v>31015</v>
      </c>
      <c r="EC4" s="1">
        <v>30188</v>
      </c>
      <c r="ED4" s="1">
        <v>29573</v>
      </c>
      <c r="EE4" s="1">
        <v>30943</v>
      </c>
      <c r="EF4" s="1">
        <v>31507</v>
      </c>
      <c r="EG4" s="1">
        <v>29632</v>
      </c>
      <c r="EH4" s="1">
        <v>29659</v>
      </c>
      <c r="EI4" s="1">
        <v>31156</v>
      </c>
      <c r="EJ4" s="1">
        <v>32156</v>
      </c>
      <c r="EK4" s="1">
        <v>30345</v>
      </c>
      <c r="EL4" s="1">
        <v>29243</v>
      </c>
      <c r="EM4" s="1">
        <v>31469</v>
      </c>
      <c r="EN4" s="1">
        <v>31835</v>
      </c>
      <c r="EO4" s="1">
        <v>29636</v>
      </c>
      <c r="EP4" s="1">
        <v>29466</v>
      </c>
      <c r="EQ4" s="1">
        <v>32183</v>
      </c>
      <c r="ER4" s="1">
        <v>32496</v>
      </c>
      <c r="ES4" s="1">
        <v>30711</v>
      </c>
      <c r="ET4" s="1">
        <v>30351</v>
      </c>
      <c r="EU4" s="1">
        <v>33283</v>
      </c>
      <c r="EV4" s="1">
        <v>32261</v>
      </c>
      <c r="EW4" s="1">
        <v>30931</v>
      </c>
      <c r="EX4" s="1">
        <v>31227</v>
      </c>
      <c r="EY4" s="1">
        <v>33561</v>
      </c>
      <c r="EZ4" s="1">
        <v>34504</v>
      </c>
      <c r="FA4" s="1">
        <v>32004</v>
      </c>
      <c r="FB4" s="1">
        <v>31269</v>
      </c>
      <c r="FC4" s="1">
        <v>34107</v>
      </c>
      <c r="FD4" s="1">
        <v>34378</v>
      </c>
      <c r="FE4" s="1">
        <v>32454</v>
      </c>
      <c r="FF4" s="1">
        <v>31637</v>
      </c>
      <c r="FG4" s="1">
        <v>35012</v>
      </c>
      <c r="FH4" s="1">
        <v>34946</v>
      </c>
      <c r="FI4" s="1">
        <v>32287</v>
      </c>
      <c r="FJ4" s="1">
        <v>32069</v>
      </c>
      <c r="FK4" s="1">
        <v>35607</v>
      </c>
      <c r="FL4" s="1">
        <v>34487</v>
      </c>
      <c r="FM4" s="1">
        <v>32454</v>
      </c>
      <c r="FN4" s="1">
        <v>32797</v>
      </c>
      <c r="FO4" s="1">
        <v>35918</v>
      </c>
      <c r="FP4" s="1">
        <v>36228</v>
      </c>
      <c r="FQ4" s="1">
        <v>33123</v>
      </c>
      <c r="FR4" s="1">
        <v>34149</v>
      </c>
      <c r="FS4" s="1">
        <v>37308</v>
      </c>
      <c r="FT4" s="1">
        <v>38204</v>
      </c>
      <c r="FU4" s="1">
        <v>35677</v>
      </c>
      <c r="FV4" s="1">
        <v>36306</v>
      </c>
      <c r="FW4" s="1">
        <v>39900</v>
      </c>
      <c r="FX4" s="1">
        <v>39311</v>
      </c>
      <c r="FY4" s="1">
        <v>35406</v>
      </c>
      <c r="FZ4" s="1">
        <v>35997</v>
      </c>
      <c r="GA4" s="1">
        <v>39916</v>
      </c>
      <c r="GB4" s="1">
        <v>39213</v>
      </c>
      <c r="GC4" s="1">
        <v>36355</v>
      </c>
      <c r="GD4" s="1">
        <v>36781</v>
      </c>
      <c r="GE4" s="1">
        <v>39716</v>
      </c>
      <c r="GF4" s="1">
        <v>38495</v>
      </c>
      <c r="GG4" s="1">
        <v>35602</v>
      </c>
      <c r="GH4" s="1">
        <v>35856</v>
      </c>
      <c r="GI4" s="1">
        <v>38786</v>
      </c>
      <c r="GJ4" s="1">
        <v>38010</v>
      </c>
      <c r="GK4" s="1">
        <v>35196</v>
      </c>
      <c r="GL4" s="1">
        <v>35443</v>
      </c>
      <c r="GM4" s="1">
        <v>38498</v>
      </c>
      <c r="GN4" s="1">
        <v>38201</v>
      </c>
      <c r="GO4" s="1">
        <v>34928</v>
      </c>
      <c r="GP4" s="1">
        <v>35396</v>
      </c>
      <c r="GQ4" s="1">
        <v>38709</v>
      </c>
      <c r="GR4" s="1">
        <v>38156</v>
      </c>
      <c r="GS4" s="1">
        <v>34007</v>
      </c>
      <c r="GT4" s="1">
        <v>34407</v>
      </c>
      <c r="GU4" s="1">
        <v>36520</v>
      </c>
      <c r="GV4" s="1">
        <v>36453</v>
      </c>
      <c r="GW4" s="1">
        <v>32632</v>
      </c>
      <c r="GX4" s="1">
        <v>32054</v>
      </c>
      <c r="GY4" s="1">
        <v>35196</v>
      </c>
      <c r="GZ4" s="1">
        <v>34022</v>
      </c>
      <c r="HA4" s="1">
        <v>31732</v>
      </c>
      <c r="HB4" s="1">
        <v>32350</v>
      </c>
      <c r="HC4" s="1">
        <v>35136</v>
      </c>
      <c r="HD4" s="1">
        <v>34502</v>
      </c>
      <c r="HE4" s="1">
        <v>30635</v>
      </c>
      <c r="HF4" s="1">
        <v>31649</v>
      </c>
      <c r="HG4" s="1">
        <v>34003</v>
      </c>
      <c r="HH4" s="1">
        <v>34348</v>
      </c>
      <c r="HI4" s="1">
        <v>31085</v>
      </c>
      <c r="HJ4" s="1">
        <v>32136</v>
      </c>
      <c r="HK4" s="1">
        <v>33514</v>
      </c>
      <c r="HL4" s="1">
        <v>32451</v>
      </c>
      <c r="HM4" s="1">
        <v>29321</v>
      </c>
      <c r="HN4" s="1">
        <v>31672</v>
      </c>
      <c r="HO4" s="1">
        <v>34297</v>
      </c>
      <c r="HP4" s="1">
        <v>34273</v>
      </c>
      <c r="HQ4" s="1">
        <v>31468</v>
      </c>
      <c r="HR4" s="1">
        <v>30688</v>
      </c>
      <c r="HS4" s="1">
        <v>32517</v>
      </c>
      <c r="HT4" s="1">
        <v>34088</v>
      </c>
      <c r="HU4" s="1">
        <v>31239</v>
      </c>
      <c r="HV4" s="1">
        <v>30858</v>
      </c>
      <c r="HW4" s="1">
        <v>33071</v>
      </c>
      <c r="HX4" s="1">
        <v>34857</v>
      </c>
      <c r="HY4" s="1">
        <v>32142</v>
      </c>
      <c r="HZ4" s="1">
        <v>32062</v>
      </c>
      <c r="IA4" s="1">
        <v>33812</v>
      </c>
      <c r="IB4" s="1">
        <v>34348</v>
      </c>
      <c r="IC4" s="1">
        <v>32334</v>
      </c>
      <c r="ID4" s="1">
        <v>31884</v>
      </c>
      <c r="IE4" s="1">
        <v>34229</v>
      </c>
      <c r="IF4" s="1">
        <v>35535</v>
      </c>
      <c r="IG4" s="1">
        <v>32112</v>
      </c>
      <c r="IH4" s="1">
        <v>31989</v>
      </c>
      <c r="II4" s="1">
        <v>34139</v>
      </c>
      <c r="IJ4" s="1">
        <v>36188</v>
      </c>
      <c r="IK4" s="1">
        <v>33283</v>
      </c>
      <c r="IL4" s="1">
        <v>32577</v>
      </c>
      <c r="IM4" s="1">
        <v>34932</v>
      </c>
      <c r="IN4" s="1">
        <v>36687</v>
      </c>
      <c r="IO4" s="1">
        <v>34241</v>
      </c>
      <c r="IP4" s="1">
        <v>33932</v>
      </c>
      <c r="IQ4" s="1">
        <v>35687</v>
      </c>
      <c r="IR4" s="1">
        <v>37062</v>
      </c>
      <c r="IS4" s="1">
        <v>34111</v>
      </c>
      <c r="IT4" s="1">
        <v>33288</v>
      </c>
      <c r="IU4" s="1">
        <v>35865</v>
      </c>
      <c r="IV4" s="1">
        <v>37236</v>
      </c>
      <c r="IW4" s="1">
        <v>33987</v>
      </c>
      <c r="IX4" s="1">
        <v>33507</v>
      </c>
      <c r="IY4" s="1">
        <v>35041</v>
      </c>
      <c r="IZ4" s="1">
        <v>36219</v>
      </c>
      <c r="JA4" s="1">
        <v>34779</v>
      </c>
      <c r="JB4" s="1">
        <v>33114</v>
      </c>
      <c r="JC4" s="1">
        <v>35336</v>
      </c>
      <c r="JD4" s="1">
        <v>37271</v>
      </c>
      <c r="JE4" s="1">
        <v>34414</v>
      </c>
      <c r="JF4" s="1">
        <v>34084</v>
      </c>
      <c r="JG4" s="1">
        <v>35230</v>
      </c>
      <c r="JH4" s="1">
        <v>37384</v>
      </c>
      <c r="JI4" s="1">
        <v>34899</v>
      </c>
      <c r="JJ4" s="1">
        <v>33522</v>
      </c>
      <c r="JK4" s="1">
        <v>34796</v>
      </c>
      <c r="JL4" s="1">
        <v>37022</v>
      </c>
      <c r="JM4" s="1">
        <v>34396</v>
      </c>
      <c r="JN4" s="1">
        <v>33471</v>
      </c>
      <c r="JO4" s="1">
        <v>35282</v>
      </c>
      <c r="JP4" s="1">
        <v>37292</v>
      </c>
      <c r="JQ4" s="1">
        <v>34136</v>
      </c>
      <c r="JR4" s="1">
        <v>33331</v>
      </c>
      <c r="JS4" s="1">
        <v>35204</v>
      </c>
      <c r="JT4" s="1">
        <v>37080</v>
      </c>
      <c r="JU4" s="1">
        <v>33885</v>
      </c>
      <c r="JV4" s="1">
        <v>33753</v>
      </c>
      <c r="JW4" s="1">
        <v>35206</v>
      </c>
      <c r="JX4" s="1">
        <v>37708</v>
      </c>
      <c r="JY4" s="1">
        <v>33757</v>
      </c>
      <c r="JZ4" s="1">
        <v>33502</v>
      </c>
      <c r="KA4" s="1">
        <v>35564</v>
      </c>
      <c r="KB4" s="1">
        <v>37293</v>
      </c>
      <c r="KC4" s="1">
        <v>34521</v>
      </c>
      <c r="KD4" s="1">
        <v>33652</v>
      </c>
      <c r="KE4" s="1">
        <v>35519</v>
      </c>
      <c r="KF4" s="1">
        <v>37213</v>
      </c>
      <c r="KG4" s="1">
        <v>34256</v>
      </c>
      <c r="KH4" s="1">
        <v>33311</v>
      </c>
      <c r="KI4" s="1">
        <v>35460</v>
      </c>
      <c r="KJ4" s="1">
        <v>37852</v>
      </c>
      <c r="KK4" s="1">
        <v>34454</v>
      </c>
      <c r="KL4" s="1">
        <v>33339</v>
      </c>
      <c r="KM4" s="1">
        <v>34740</v>
      </c>
      <c r="KN4" s="1">
        <v>36174</v>
      </c>
      <c r="KO4" s="1">
        <v>32214</v>
      </c>
      <c r="KP4" s="1">
        <v>32207</v>
      </c>
      <c r="KQ4" s="1">
        <v>35978</v>
      </c>
      <c r="KR4" s="1">
        <v>37746</v>
      </c>
      <c r="KS4" s="1">
        <v>34246</v>
      </c>
      <c r="KT4" s="1">
        <v>32886</v>
      </c>
      <c r="KU4" s="1">
        <v>36821</v>
      </c>
      <c r="KV4" s="1">
        <v>39027</v>
      </c>
      <c r="KW4" s="1">
        <v>35644</v>
      </c>
    </row>
    <row r="5" spans="1:309" x14ac:dyDescent="0.2">
      <c r="A5" t="s">
        <v>318</v>
      </c>
      <c r="B5" s="1">
        <v>10885</v>
      </c>
      <c r="C5" s="1">
        <v>9961</v>
      </c>
      <c r="D5" s="1">
        <v>8872</v>
      </c>
      <c r="E5" s="1">
        <v>10040</v>
      </c>
      <c r="F5" s="1">
        <v>10875</v>
      </c>
      <c r="G5" s="1">
        <v>10609</v>
      </c>
      <c r="H5" s="1">
        <v>9432</v>
      </c>
      <c r="I5" s="1">
        <v>10703</v>
      </c>
      <c r="J5" s="1">
        <v>11531</v>
      </c>
      <c r="K5" s="1">
        <v>10793</v>
      </c>
      <c r="L5" s="1">
        <v>9484</v>
      </c>
      <c r="M5" s="1">
        <v>10556</v>
      </c>
      <c r="N5" s="1">
        <v>11509</v>
      </c>
      <c r="O5" s="1">
        <v>11035</v>
      </c>
      <c r="P5" s="1">
        <v>9836</v>
      </c>
      <c r="Q5" s="1">
        <v>10999</v>
      </c>
      <c r="R5" s="1">
        <v>11716</v>
      </c>
      <c r="S5" s="1">
        <v>11167</v>
      </c>
      <c r="T5" s="1">
        <v>10137</v>
      </c>
      <c r="U5" s="1">
        <v>10928</v>
      </c>
      <c r="V5" s="1">
        <v>12703</v>
      </c>
      <c r="W5" s="1">
        <v>10492</v>
      </c>
      <c r="X5" s="1">
        <v>9749</v>
      </c>
      <c r="Y5" s="1">
        <v>11037</v>
      </c>
      <c r="Z5" s="1">
        <v>11426</v>
      </c>
      <c r="AA5" s="1">
        <v>11269</v>
      </c>
      <c r="AB5" s="1">
        <v>10264</v>
      </c>
      <c r="AC5" s="1">
        <v>11443</v>
      </c>
      <c r="AD5" s="1">
        <v>12126</v>
      </c>
      <c r="AE5" s="1">
        <v>11282</v>
      </c>
      <c r="AF5" s="1">
        <v>10553</v>
      </c>
      <c r="AG5" s="1">
        <v>11281</v>
      </c>
      <c r="AH5" s="1">
        <v>11367</v>
      </c>
      <c r="AI5" s="1">
        <v>11206</v>
      </c>
      <c r="AJ5" s="1">
        <v>10303</v>
      </c>
      <c r="AK5" s="1">
        <v>11639</v>
      </c>
      <c r="AL5" s="1">
        <v>11727</v>
      </c>
      <c r="AM5" s="1">
        <v>11275</v>
      </c>
      <c r="AN5" s="1">
        <v>10870</v>
      </c>
      <c r="AO5" s="1">
        <v>11562</v>
      </c>
      <c r="AP5" s="1">
        <v>12567</v>
      </c>
      <c r="AQ5" s="1">
        <v>11718</v>
      </c>
      <c r="AR5" s="1">
        <v>11006</v>
      </c>
      <c r="AS5" s="1">
        <v>11940</v>
      </c>
      <c r="AT5" s="1">
        <v>12102</v>
      </c>
      <c r="AU5" s="1">
        <v>11908</v>
      </c>
      <c r="AV5" s="1">
        <v>11426</v>
      </c>
      <c r="AW5" s="1">
        <v>13728</v>
      </c>
      <c r="AX5" s="1">
        <v>12726</v>
      </c>
      <c r="AY5" s="1">
        <v>11990</v>
      </c>
      <c r="AZ5" s="1">
        <v>11423</v>
      </c>
      <c r="BA5" s="1">
        <v>12538</v>
      </c>
      <c r="BB5" s="1">
        <v>13238</v>
      </c>
      <c r="BC5" s="1">
        <v>12912</v>
      </c>
      <c r="BD5" s="1">
        <v>11728</v>
      </c>
      <c r="BE5" s="1">
        <v>12722</v>
      </c>
      <c r="BF5" s="1">
        <v>13550</v>
      </c>
      <c r="BG5" s="1">
        <v>12705</v>
      </c>
      <c r="BH5" s="1">
        <v>11930</v>
      </c>
      <c r="BI5" s="1">
        <v>13299</v>
      </c>
      <c r="BJ5" s="1">
        <v>13127</v>
      </c>
      <c r="BK5" s="1">
        <v>12865</v>
      </c>
      <c r="BL5" s="1">
        <v>12017</v>
      </c>
      <c r="BM5" s="1">
        <v>12988</v>
      </c>
      <c r="BN5" s="1">
        <v>13771</v>
      </c>
      <c r="BO5" s="1">
        <v>13081</v>
      </c>
      <c r="BP5" s="1">
        <v>12062</v>
      </c>
      <c r="BQ5" s="1">
        <v>13242</v>
      </c>
      <c r="BR5" s="1">
        <v>14528</v>
      </c>
      <c r="BS5" s="1">
        <v>13159</v>
      </c>
      <c r="BT5" s="1">
        <v>12494</v>
      </c>
      <c r="BU5" s="1">
        <v>13436</v>
      </c>
      <c r="BV5" s="1">
        <v>13097</v>
      </c>
      <c r="BW5" s="1">
        <v>12850</v>
      </c>
      <c r="BX5" s="1">
        <v>12639</v>
      </c>
      <c r="BY5" s="1">
        <v>13618</v>
      </c>
      <c r="BZ5" s="1">
        <v>14144</v>
      </c>
      <c r="CA5" s="1">
        <v>13330</v>
      </c>
      <c r="CB5" s="1">
        <v>12742</v>
      </c>
      <c r="CC5" s="1">
        <v>14130</v>
      </c>
      <c r="CD5" s="1">
        <v>13550</v>
      </c>
      <c r="CE5" s="1">
        <v>14348</v>
      </c>
      <c r="CF5" s="1">
        <v>12738</v>
      </c>
      <c r="CG5" s="1">
        <v>13535</v>
      </c>
      <c r="CH5" s="1">
        <v>13605</v>
      </c>
      <c r="CI5" s="1">
        <v>13611</v>
      </c>
      <c r="CJ5" s="1">
        <v>13169</v>
      </c>
      <c r="CK5" s="1">
        <v>14493</v>
      </c>
      <c r="CL5" s="1">
        <v>14848</v>
      </c>
      <c r="CM5" s="1">
        <v>13440</v>
      </c>
      <c r="CN5" s="1">
        <v>13332</v>
      </c>
      <c r="CO5" s="1">
        <v>13932</v>
      </c>
      <c r="CP5" s="1">
        <v>14499</v>
      </c>
      <c r="CQ5" s="1">
        <v>13638</v>
      </c>
      <c r="CR5" s="1">
        <v>13418</v>
      </c>
      <c r="CS5" s="1">
        <v>14152</v>
      </c>
      <c r="CT5" s="1">
        <v>15333</v>
      </c>
      <c r="CU5" s="1">
        <v>13512</v>
      </c>
      <c r="CV5" s="1">
        <v>13424</v>
      </c>
      <c r="CW5" s="1">
        <v>14500</v>
      </c>
      <c r="CX5" s="1">
        <v>14957</v>
      </c>
      <c r="CY5" s="1">
        <v>13641</v>
      </c>
      <c r="CZ5" s="1">
        <v>13505</v>
      </c>
      <c r="DA5" s="1">
        <v>14520</v>
      </c>
      <c r="DB5" s="1">
        <v>15344</v>
      </c>
      <c r="DC5" s="1">
        <v>14202</v>
      </c>
      <c r="DD5" s="1">
        <v>14211</v>
      </c>
      <c r="DE5" s="1">
        <v>15148</v>
      </c>
      <c r="DF5" s="1">
        <v>15396</v>
      </c>
      <c r="DG5" s="1">
        <v>14278</v>
      </c>
      <c r="DH5" s="1">
        <v>15186</v>
      </c>
      <c r="DI5" s="1">
        <v>15016</v>
      </c>
      <c r="DJ5" s="1">
        <v>15252</v>
      </c>
      <c r="DK5" s="1">
        <v>14922</v>
      </c>
      <c r="DL5" s="1">
        <v>14443</v>
      </c>
      <c r="DM5" s="1">
        <v>15939</v>
      </c>
      <c r="DN5" s="1">
        <v>16419</v>
      </c>
      <c r="DO5" s="1">
        <v>14431</v>
      </c>
      <c r="DP5" s="1">
        <v>14588</v>
      </c>
      <c r="DQ5" s="1">
        <v>15166</v>
      </c>
      <c r="DR5" s="1">
        <v>16340</v>
      </c>
      <c r="DS5" s="1">
        <v>14488</v>
      </c>
      <c r="DT5" s="1">
        <v>14513</v>
      </c>
      <c r="DU5" s="1">
        <v>15304</v>
      </c>
      <c r="DV5" s="1">
        <v>15393</v>
      </c>
      <c r="DW5" s="1">
        <v>15016</v>
      </c>
      <c r="DX5" s="1">
        <v>14632</v>
      </c>
      <c r="DY5" s="1">
        <v>16384</v>
      </c>
      <c r="DZ5" s="1">
        <v>16328</v>
      </c>
      <c r="EA5" s="1">
        <v>14784</v>
      </c>
      <c r="EB5" s="1">
        <v>14511</v>
      </c>
      <c r="EC5" s="1">
        <v>15493</v>
      </c>
      <c r="ED5" s="1">
        <v>15259</v>
      </c>
      <c r="EE5" s="1">
        <v>14985</v>
      </c>
      <c r="EF5" s="1">
        <v>15058</v>
      </c>
      <c r="EG5" s="1">
        <v>16166</v>
      </c>
      <c r="EH5" s="1">
        <v>16663</v>
      </c>
      <c r="EI5" s="1">
        <v>14950</v>
      </c>
      <c r="EJ5" s="1">
        <v>14950</v>
      </c>
      <c r="EK5" s="1">
        <v>16183</v>
      </c>
      <c r="EL5" s="1">
        <v>16314</v>
      </c>
      <c r="EM5" s="1">
        <v>15247</v>
      </c>
      <c r="EN5" s="1">
        <v>15105</v>
      </c>
      <c r="EO5" s="1">
        <v>16172</v>
      </c>
      <c r="EP5" s="1">
        <v>16146</v>
      </c>
      <c r="EQ5" s="1">
        <v>15524</v>
      </c>
      <c r="ER5" s="1">
        <v>15536</v>
      </c>
      <c r="ES5" s="1">
        <v>16490</v>
      </c>
      <c r="ET5" s="1">
        <v>16675</v>
      </c>
      <c r="EU5" s="1">
        <v>16194</v>
      </c>
      <c r="EV5" s="1">
        <v>15261</v>
      </c>
      <c r="EW5" s="1">
        <v>16377</v>
      </c>
      <c r="EX5" s="1">
        <v>16368</v>
      </c>
      <c r="EY5" s="1">
        <v>16052</v>
      </c>
      <c r="EZ5" s="1">
        <v>15531</v>
      </c>
      <c r="FA5" s="1">
        <v>16752</v>
      </c>
      <c r="FB5" s="1">
        <v>17943</v>
      </c>
      <c r="FC5" s="1">
        <v>16210</v>
      </c>
      <c r="FD5" s="1">
        <v>15475</v>
      </c>
      <c r="FE5" s="1">
        <v>17119</v>
      </c>
      <c r="FF5" s="1">
        <v>18349</v>
      </c>
      <c r="FG5" s="1">
        <v>16206</v>
      </c>
      <c r="FH5" s="1">
        <v>15937</v>
      </c>
      <c r="FI5" s="1">
        <v>17373</v>
      </c>
      <c r="FJ5" s="1">
        <v>17437</v>
      </c>
      <c r="FK5" s="1">
        <v>16643</v>
      </c>
      <c r="FL5" s="1">
        <v>16686</v>
      </c>
      <c r="FM5" s="1">
        <v>17353</v>
      </c>
      <c r="FN5" s="1">
        <v>19037</v>
      </c>
      <c r="FO5" s="1">
        <v>17156</v>
      </c>
      <c r="FP5" s="1">
        <v>17058</v>
      </c>
      <c r="FQ5" s="1">
        <v>17428</v>
      </c>
      <c r="FR5" s="1">
        <v>18027</v>
      </c>
      <c r="FS5" s="1">
        <v>17144</v>
      </c>
      <c r="FT5" s="1">
        <v>16920</v>
      </c>
      <c r="FU5" s="1">
        <v>18816</v>
      </c>
      <c r="FV5" s="1">
        <v>18300</v>
      </c>
      <c r="FW5" s="1">
        <v>17238</v>
      </c>
      <c r="FX5" s="1">
        <v>17100</v>
      </c>
      <c r="FY5" s="1">
        <v>18180</v>
      </c>
      <c r="FZ5" s="1">
        <v>18594</v>
      </c>
      <c r="GA5" s="1">
        <v>17633</v>
      </c>
      <c r="GB5" s="1">
        <v>17387</v>
      </c>
      <c r="GC5" s="1">
        <v>19304</v>
      </c>
      <c r="GD5" s="1">
        <v>19119</v>
      </c>
      <c r="GE5" s="1">
        <v>17801</v>
      </c>
      <c r="GF5" s="1">
        <v>17340</v>
      </c>
      <c r="GG5" s="1">
        <v>18946</v>
      </c>
      <c r="GH5" s="1">
        <v>19888</v>
      </c>
      <c r="GI5" s="1">
        <v>18464</v>
      </c>
      <c r="GJ5" s="1">
        <v>17984</v>
      </c>
      <c r="GK5" s="1">
        <v>19517</v>
      </c>
      <c r="GL5" s="1">
        <v>21042</v>
      </c>
      <c r="GM5" s="1">
        <v>18759</v>
      </c>
      <c r="GN5" s="1">
        <v>18030</v>
      </c>
      <c r="GO5" s="1">
        <v>19657</v>
      </c>
      <c r="GP5" s="1">
        <v>20975</v>
      </c>
      <c r="GQ5" s="1">
        <v>19490</v>
      </c>
      <c r="GR5" s="1">
        <v>18337</v>
      </c>
      <c r="GS5" s="1">
        <v>19677</v>
      </c>
      <c r="GT5" s="1">
        <v>20695</v>
      </c>
      <c r="GU5" s="1">
        <v>19028</v>
      </c>
      <c r="GV5" s="1">
        <v>18383</v>
      </c>
      <c r="GW5" s="1">
        <v>21005</v>
      </c>
      <c r="GX5" s="1">
        <v>21583</v>
      </c>
      <c r="GY5" s="1">
        <v>19453</v>
      </c>
      <c r="GZ5" s="1">
        <v>18265</v>
      </c>
      <c r="HA5" s="1">
        <v>20240</v>
      </c>
      <c r="HB5" s="1">
        <v>22573</v>
      </c>
      <c r="HC5" s="1">
        <v>19068</v>
      </c>
      <c r="HD5" s="1">
        <v>18292</v>
      </c>
      <c r="HE5" s="1">
        <v>20251</v>
      </c>
      <c r="HF5" s="1">
        <v>22622</v>
      </c>
      <c r="HG5" s="1">
        <v>19100</v>
      </c>
      <c r="HH5" s="1">
        <v>18687</v>
      </c>
      <c r="HI5" s="1">
        <v>20988</v>
      </c>
      <c r="HJ5" s="1">
        <v>22221</v>
      </c>
      <c r="HK5" s="1">
        <v>19249</v>
      </c>
      <c r="HL5" s="1">
        <v>18870</v>
      </c>
      <c r="HM5" s="1">
        <v>20969</v>
      </c>
      <c r="HN5" s="1">
        <v>21327</v>
      </c>
      <c r="HO5" s="1">
        <v>19952</v>
      </c>
      <c r="HP5" s="1">
        <v>19368</v>
      </c>
      <c r="HQ5" s="1">
        <v>20590</v>
      </c>
      <c r="HR5" s="1">
        <v>21346</v>
      </c>
      <c r="HS5" s="1">
        <v>19684</v>
      </c>
      <c r="HT5" s="1">
        <v>19616</v>
      </c>
      <c r="HU5" s="1">
        <v>21594</v>
      </c>
      <c r="HV5" s="1">
        <v>22037</v>
      </c>
      <c r="HW5" s="1">
        <v>20163</v>
      </c>
      <c r="HX5" s="1">
        <v>19673</v>
      </c>
      <c r="HY5" s="1">
        <v>22336</v>
      </c>
      <c r="HZ5" s="1">
        <v>22191</v>
      </c>
      <c r="IA5" s="1">
        <v>19954</v>
      </c>
      <c r="IB5" s="1">
        <v>19424</v>
      </c>
      <c r="IC5" s="1">
        <v>21582</v>
      </c>
      <c r="ID5" s="1">
        <v>23258</v>
      </c>
      <c r="IE5" s="1">
        <v>21018</v>
      </c>
      <c r="IF5" s="1">
        <v>19905</v>
      </c>
      <c r="IG5" s="1">
        <v>21434</v>
      </c>
      <c r="IH5" s="1">
        <v>21786</v>
      </c>
      <c r="II5" s="1">
        <v>20627</v>
      </c>
      <c r="IJ5" s="1">
        <v>20028</v>
      </c>
      <c r="IK5" s="1">
        <v>22088</v>
      </c>
      <c r="IL5" s="1">
        <v>23599</v>
      </c>
      <c r="IM5" s="1">
        <v>21096</v>
      </c>
      <c r="IN5" s="1">
        <v>20150</v>
      </c>
      <c r="IO5" s="1">
        <v>22496</v>
      </c>
      <c r="IP5" s="1">
        <v>23140</v>
      </c>
      <c r="IQ5" s="1">
        <v>21716</v>
      </c>
      <c r="IR5" s="1">
        <v>20435</v>
      </c>
      <c r="IS5" s="1">
        <v>22765</v>
      </c>
      <c r="IT5" s="1">
        <v>23436</v>
      </c>
      <c r="IU5" s="1">
        <v>21723</v>
      </c>
      <c r="IV5" s="1">
        <v>20530</v>
      </c>
      <c r="IW5" s="1">
        <v>22785</v>
      </c>
      <c r="IX5" s="1">
        <v>23038</v>
      </c>
      <c r="IY5" s="1">
        <v>21249</v>
      </c>
      <c r="IZ5" s="1">
        <v>21412</v>
      </c>
      <c r="JA5" s="1">
        <v>23583</v>
      </c>
      <c r="JB5" s="1">
        <v>24193</v>
      </c>
      <c r="JC5" s="1">
        <v>21988</v>
      </c>
      <c r="JD5" s="1">
        <v>21062</v>
      </c>
      <c r="JE5" s="1">
        <v>22733</v>
      </c>
      <c r="JF5" s="1">
        <v>23267</v>
      </c>
      <c r="JG5" s="1">
        <v>21866</v>
      </c>
      <c r="JH5" s="1">
        <v>21489</v>
      </c>
      <c r="JI5" s="1">
        <v>24118</v>
      </c>
      <c r="JJ5" s="1">
        <v>25116</v>
      </c>
      <c r="JK5" s="1">
        <v>22340</v>
      </c>
      <c r="JL5" s="1">
        <v>21801</v>
      </c>
      <c r="JM5" s="1">
        <v>24086</v>
      </c>
      <c r="JN5" s="1">
        <v>24934</v>
      </c>
      <c r="JO5" s="1">
        <v>23509</v>
      </c>
      <c r="JP5" s="1">
        <v>22508</v>
      </c>
      <c r="JQ5" s="1">
        <v>24988</v>
      </c>
      <c r="JR5" s="1">
        <v>26811</v>
      </c>
      <c r="JS5" s="1">
        <v>23338</v>
      </c>
      <c r="JT5" s="1">
        <v>22682</v>
      </c>
      <c r="JU5" s="1">
        <v>24491</v>
      </c>
      <c r="JV5" s="1">
        <v>25876</v>
      </c>
      <c r="JW5" s="1">
        <v>24114</v>
      </c>
      <c r="JX5" s="1">
        <v>23377</v>
      </c>
      <c r="JY5" s="1">
        <v>26052</v>
      </c>
      <c r="JZ5" s="1">
        <v>27772</v>
      </c>
      <c r="KA5" s="1">
        <v>24458</v>
      </c>
      <c r="KB5" s="1">
        <v>24510</v>
      </c>
      <c r="KC5" s="1">
        <v>27003</v>
      </c>
      <c r="KD5" s="1">
        <v>29546</v>
      </c>
      <c r="KE5" s="1">
        <v>25703</v>
      </c>
      <c r="KF5" s="1">
        <v>24854</v>
      </c>
      <c r="KG5" s="1">
        <v>27140</v>
      </c>
      <c r="KH5" s="1">
        <v>28131</v>
      </c>
      <c r="KI5" s="1">
        <v>25970</v>
      </c>
      <c r="KJ5" s="1">
        <v>25233</v>
      </c>
      <c r="KK5" s="1">
        <v>28189</v>
      </c>
      <c r="KL5" s="1">
        <v>28638</v>
      </c>
      <c r="KM5" s="1">
        <v>29788</v>
      </c>
      <c r="KN5" s="1">
        <v>26640</v>
      </c>
      <c r="KO5" s="1">
        <v>30144</v>
      </c>
      <c r="KP5" s="1">
        <v>30765</v>
      </c>
      <c r="KQ5" s="1">
        <v>28510</v>
      </c>
      <c r="KR5" s="1">
        <v>27846</v>
      </c>
      <c r="KS5" s="1">
        <v>30889</v>
      </c>
      <c r="KT5" s="1">
        <v>33457</v>
      </c>
      <c r="KU5" s="1">
        <v>29155</v>
      </c>
      <c r="KV5" s="1">
        <v>28273</v>
      </c>
      <c r="KW5" s="1">
        <v>30506</v>
      </c>
    </row>
    <row r="6" spans="1:309" x14ac:dyDescent="0.2">
      <c r="A6" t="s">
        <v>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8B05-463F-674D-8E8C-2EC9BAED9051}">
  <dimension ref="A1:AI389"/>
  <sheetViews>
    <sheetView tabSelected="1" topLeftCell="H1" workbookViewId="0">
      <selection activeCell="P1" sqref="P1"/>
    </sheetView>
  </sheetViews>
  <sheetFormatPr baseColWidth="10" defaultRowHeight="16" x14ac:dyDescent="0.2"/>
  <cols>
    <col min="1" max="1" width="16.83203125" style="2" bestFit="1" customWidth="1"/>
    <col min="2" max="3" width="16.83203125" style="3" customWidth="1"/>
    <col min="4" max="4" width="10.83203125" style="7"/>
    <col min="16" max="16" width="24.1640625" bestFit="1" customWidth="1"/>
    <col min="17" max="17" width="26.1640625" bestFit="1" customWidth="1"/>
    <col min="18" max="19" width="26.1640625" customWidth="1"/>
    <col min="20" max="20" width="10.83203125" style="6"/>
    <col min="21" max="23" width="10.83203125" style="10"/>
  </cols>
  <sheetData>
    <row r="1" spans="1:35" x14ac:dyDescent="0.2">
      <c r="A1" s="2" t="s">
        <v>316</v>
      </c>
      <c r="B1" s="3" t="s">
        <v>357</v>
      </c>
      <c r="C1" s="3" t="s">
        <v>362</v>
      </c>
      <c r="D1" s="7" t="s">
        <v>322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381</v>
      </c>
      <c r="T1" s="6" t="s">
        <v>356</v>
      </c>
      <c r="U1" s="10" t="s">
        <v>396</v>
      </c>
      <c r="V1" s="10" t="s">
        <v>382</v>
      </c>
      <c r="W1" s="10" t="s">
        <v>383</v>
      </c>
      <c r="X1" t="s">
        <v>384</v>
      </c>
      <c r="Y1" t="s">
        <v>385</v>
      </c>
      <c r="Z1" t="s">
        <v>386</v>
      </c>
      <c r="AA1" t="s">
        <v>387</v>
      </c>
      <c r="AB1" t="s">
        <v>388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395</v>
      </c>
    </row>
    <row r="2" spans="1:35" x14ac:dyDescent="0.2">
      <c r="A2" s="2" t="s">
        <v>323</v>
      </c>
      <c r="B2" s="3">
        <v>1867</v>
      </c>
      <c r="C2" s="3" t="s">
        <v>363</v>
      </c>
      <c r="D2" s="7">
        <v>3463000</v>
      </c>
      <c r="N2">
        <v>3463000</v>
      </c>
      <c r="T2" s="6">
        <v>1525000</v>
      </c>
      <c r="W2" s="9"/>
      <c r="AD2">
        <f t="shared" ref="AD2:AD54" si="0">T2</f>
        <v>1525000</v>
      </c>
    </row>
    <row r="3" spans="1:35" x14ac:dyDescent="0.2">
      <c r="A3" s="2" t="s">
        <v>324</v>
      </c>
      <c r="B3" s="3">
        <v>1868</v>
      </c>
      <c r="C3" s="3" t="s">
        <v>363</v>
      </c>
      <c r="D3" s="7">
        <v>3511000</v>
      </c>
      <c r="N3">
        <v>3511000</v>
      </c>
      <c r="O3">
        <f>D3-D2</f>
        <v>48000</v>
      </c>
      <c r="T3" s="6">
        <v>1545000</v>
      </c>
      <c r="W3" s="9"/>
      <c r="AD3">
        <f t="shared" si="0"/>
        <v>1545000</v>
      </c>
      <c r="AE3">
        <f>T3-T2</f>
        <v>20000</v>
      </c>
    </row>
    <row r="4" spans="1:35" x14ac:dyDescent="0.2">
      <c r="A4" s="2" t="s">
        <v>325</v>
      </c>
      <c r="B4" s="3">
        <v>1869</v>
      </c>
      <c r="C4" s="3" t="s">
        <v>363</v>
      </c>
      <c r="D4" s="7">
        <v>3565000</v>
      </c>
      <c r="N4">
        <v>3565000</v>
      </c>
      <c r="O4">
        <f>D4-D3</f>
        <v>54000</v>
      </c>
      <c r="T4" s="6">
        <v>1569000</v>
      </c>
      <c r="W4" s="9"/>
      <c r="AD4">
        <f t="shared" si="0"/>
        <v>1569000</v>
      </c>
      <c r="AE4">
        <f t="shared" ref="AE4:AE67" si="1">T4-T3</f>
        <v>24000</v>
      </c>
    </row>
    <row r="5" spans="1:35" x14ac:dyDescent="0.2">
      <c r="A5" s="2" t="s">
        <v>326</v>
      </c>
      <c r="B5" s="3">
        <v>1870</v>
      </c>
      <c r="C5" s="3" t="s">
        <v>363</v>
      </c>
      <c r="D5" s="7">
        <v>3625000</v>
      </c>
      <c r="N5">
        <v>3625000</v>
      </c>
      <c r="O5">
        <f>D5-D4</f>
        <v>60000</v>
      </c>
      <c r="T5" s="6">
        <v>1594000</v>
      </c>
      <c r="W5" s="9"/>
      <c r="AD5">
        <f t="shared" si="0"/>
        <v>1594000</v>
      </c>
      <c r="AE5">
        <f t="shared" si="1"/>
        <v>25000</v>
      </c>
    </row>
    <row r="6" spans="1:35" x14ac:dyDescent="0.2">
      <c r="A6" s="2" t="s">
        <v>327</v>
      </c>
      <c r="B6" s="3">
        <v>1871</v>
      </c>
      <c r="C6" s="3" t="s">
        <v>363</v>
      </c>
      <c r="D6" s="7">
        <v>3689000</v>
      </c>
      <c r="N6">
        <v>3689000</v>
      </c>
      <c r="O6">
        <f>D6-D5</f>
        <v>64000</v>
      </c>
      <c r="T6" s="6">
        <v>1621000</v>
      </c>
      <c r="W6" s="9"/>
      <c r="AD6">
        <f t="shared" si="0"/>
        <v>1621000</v>
      </c>
      <c r="AE6">
        <f t="shared" si="1"/>
        <v>27000</v>
      </c>
    </row>
    <row r="7" spans="1:35" x14ac:dyDescent="0.2">
      <c r="A7" s="2" t="s">
        <v>328</v>
      </c>
      <c r="B7" s="3">
        <v>1872</v>
      </c>
      <c r="C7" s="3" t="s">
        <v>363</v>
      </c>
      <c r="D7" s="7">
        <v>3754000</v>
      </c>
      <c r="N7">
        <v>3754000</v>
      </c>
      <c r="O7">
        <f>D7-D6</f>
        <v>65000</v>
      </c>
      <c r="T7" s="6">
        <v>1651000</v>
      </c>
      <c r="W7" s="9"/>
      <c r="AD7">
        <f t="shared" si="0"/>
        <v>1651000</v>
      </c>
      <c r="AE7">
        <f t="shared" si="1"/>
        <v>30000</v>
      </c>
    </row>
    <row r="8" spans="1:35" x14ac:dyDescent="0.2">
      <c r="A8" s="2" t="s">
        <v>329</v>
      </c>
      <c r="B8" s="3">
        <v>1873</v>
      </c>
      <c r="C8" s="3" t="s">
        <v>363</v>
      </c>
      <c r="D8" s="7">
        <v>3826000</v>
      </c>
      <c r="N8">
        <v>3826000</v>
      </c>
      <c r="O8">
        <f>D8-D7</f>
        <v>72000</v>
      </c>
      <c r="T8" s="6">
        <v>1685000</v>
      </c>
      <c r="W8" s="9"/>
      <c r="AD8">
        <f t="shared" si="0"/>
        <v>1685000</v>
      </c>
      <c r="AE8">
        <f t="shared" si="1"/>
        <v>34000</v>
      </c>
    </row>
    <row r="9" spans="1:35" x14ac:dyDescent="0.2">
      <c r="A9" s="2" t="s">
        <v>330</v>
      </c>
      <c r="B9" s="3">
        <v>1874</v>
      </c>
      <c r="C9" s="3" t="s">
        <v>363</v>
      </c>
      <c r="D9" s="7">
        <v>3895000</v>
      </c>
      <c r="N9">
        <v>3895000</v>
      </c>
      <c r="O9">
        <f>D9-D8</f>
        <v>69000</v>
      </c>
      <c r="T9" s="6">
        <v>1718000</v>
      </c>
      <c r="W9" s="9"/>
      <c r="AD9">
        <f t="shared" si="0"/>
        <v>1718000</v>
      </c>
      <c r="AE9">
        <f t="shared" si="1"/>
        <v>33000</v>
      </c>
    </row>
    <row r="10" spans="1:35" x14ac:dyDescent="0.2">
      <c r="A10" s="2" t="s">
        <v>331</v>
      </c>
      <c r="B10" s="3">
        <v>1875</v>
      </c>
      <c r="C10" s="3" t="s">
        <v>363</v>
      </c>
      <c r="D10" s="7">
        <v>3954000</v>
      </c>
      <c r="N10">
        <v>3954000</v>
      </c>
      <c r="O10">
        <f>D10-D9</f>
        <v>59000</v>
      </c>
      <c r="T10" s="6">
        <v>1746000</v>
      </c>
      <c r="W10" s="9"/>
      <c r="AD10">
        <f t="shared" si="0"/>
        <v>1746000</v>
      </c>
      <c r="AE10">
        <f t="shared" si="1"/>
        <v>28000</v>
      </c>
    </row>
    <row r="11" spans="1:35" x14ac:dyDescent="0.2">
      <c r="A11" s="2" t="s">
        <v>332</v>
      </c>
      <c r="B11" s="3">
        <v>1876</v>
      </c>
      <c r="C11" s="3" t="s">
        <v>363</v>
      </c>
      <c r="D11" s="7">
        <v>4009000</v>
      </c>
      <c r="N11">
        <v>4009000</v>
      </c>
      <c r="O11">
        <f>D11-D10</f>
        <v>55000</v>
      </c>
      <c r="T11" s="6">
        <v>1774000</v>
      </c>
      <c r="W11" s="9"/>
      <c r="AD11">
        <f t="shared" si="0"/>
        <v>1774000</v>
      </c>
      <c r="AE11">
        <f t="shared" si="1"/>
        <v>28000</v>
      </c>
    </row>
    <row r="12" spans="1:35" x14ac:dyDescent="0.2">
      <c r="A12" s="2" t="s">
        <v>333</v>
      </c>
      <c r="B12" s="3">
        <v>1877</v>
      </c>
      <c r="C12" s="3" t="s">
        <v>363</v>
      </c>
      <c r="D12" s="7">
        <v>4064000</v>
      </c>
      <c r="N12">
        <v>4064000</v>
      </c>
      <c r="O12">
        <f>D12-D11</f>
        <v>55000</v>
      </c>
      <c r="T12" s="6">
        <v>1802000</v>
      </c>
      <c r="W12" s="9"/>
      <c r="AD12">
        <f t="shared" si="0"/>
        <v>1802000</v>
      </c>
      <c r="AE12">
        <f t="shared" si="1"/>
        <v>28000</v>
      </c>
    </row>
    <row r="13" spans="1:35" x14ac:dyDescent="0.2">
      <c r="A13" s="2" t="s">
        <v>334</v>
      </c>
      <c r="B13" s="3">
        <v>1878</v>
      </c>
      <c r="C13" s="3" t="s">
        <v>363</v>
      </c>
      <c r="D13" s="7">
        <v>4120000</v>
      </c>
      <c r="N13">
        <v>4120000</v>
      </c>
      <c r="O13">
        <f>D13-D12</f>
        <v>56000</v>
      </c>
      <c r="T13" s="6">
        <v>1829000</v>
      </c>
      <c r="W13" s="9"/>
      <c r="AD13">
        <f t="shared" si="0"/>
        <v>1829000</v>
      </c>
      <c r="AE13">
        <f t="shared" si="1"/>
        <v>27000</v>
      </c>
    </row>
    <row r="14" spans="1:35" x14ac:dyDescent="0.2">
      <c r="A14" s="2" t="s">
        <v>335</v>
      </c>
      <c r="B14" s="3">
        <v>1879</v>
      </c>
      <c r="C14" s="3" t="s">
        <v>363</v>
      </c>
      <c r="D14" s="7">
        <v>4185000</v>
      </c>
      <c r="N14">
        <v>4185000</v>
      </c>
      <c r="O14">
        <f>D14-D13</f>
        <v>65000</v>
      </c>
      <c r="T14" s="6">
        <v>1861000</v>
      </c>
      <c r="W14" s="9"/>
      <c r="AD14">
        <f t="shared" si="0"/>
        <v>1861000</v>
      </c>
      <c r="AE14">
        <f t="shared" si="1"/>
        <v>32000</v>
      </c>
    </row>
    <row r="15" spans="1:35" x14ac:dyDescent="0.2">
      <c r="A15" s="2" t="s">
        <v>336</v>
      </c>
      <c r="B15" s="3">
        <v>1880</v>
      </c>
      <c r="C15" s="3" t="s">
        <v>363</v>
      </c>
      <c r="D15" s="7">
        <v>4255000</v>
      </c>
      <c r="N15">
        <v>4255000</v>
      </c>
      <c r="O15">
        <f>D15-D14</f>
        <v>70000</v>
      </c>
      <c r="T15" s="6">
        <v>1894000</v>
      </c>
      <c r="W15" s="9"/>
      <c r="AD15">
        <f t="shared" si="0"/>
        <v>1894000</v>
      </c>
      <c r="AE15">
        <f t="shared" si="1"/>
        <v>33000</v>
      </c>
    </row>
    <row r="16" spans="1:35" x14ac:dyDescent="0.2">
      <c r="A16" s="2" t="s">
        <v>337</v>
      </c>
      <c r="B16" s="3">
        <v>1881</v>
      </c>
      <c r="C16" s="3" t="s">
        <v>363</v>
      </c>
      <c r="D16" s="7">
        <v>4325000</v>
      </c>
      <c r="N16">
        <v>4325000</v>
      </c>
      <c r="O16">
        <f>D16-D15</f>
        <v>70000</v>
      </c>
      <c r="T16" s="6">
        <v>1927000</v>
      </c>
      <c r="W16" s="9"/>
      <c r="AD16">
        <f t="shared" si="0"/>
        <v>1927000</v>
      </c>
      <c r="AE16">
        <f t="shared" si="1"/>
        <v>33000</v>
      </c>
    </row>
    <row r="17" spans="1:31" x14ac:dyDescent="0.2">
      <c r="A17" s="2" t="s">
        <v>338</v>
      </c>
      <c r="B17" s="3">
        <v>1882</v>
      </c>
      <c r="C17" s="3" t="s">
        <v>363</v>
      </c>
      <c r="D17" s="7">
        <v>4375000</v>
      </c>
      <c r="N17">
        <v>4375000</v>
      </c>
      <c r="O17">
        <f>D17-D16</f>
        <v>50000</v>
      </c>
      <c r="T17" s="6">
        <v>1946000</v>
      </c>
      <c r="W17" s="9"/>
      <c r="AD17">
        <f t="shared" si="0"/>
        <v>1946000</v>
      </c>
      <c r="AE17">
        <f t="shared" si="1"/>
        <v>19000</v>
      </c>
    </row>
    <row r="18" spans="1:31" x14ac:dyDescent="0.2">
      <c r="A18" s="2" t="s">
        <v>339</v>
      </c>
      <c r="B18" s="3">
        <v>1883</v>
      </c>
      <c r="C18" s="3" t="s">
        <v>363</v>
      </c>
      <c r="D18" s="7">
        <v>4430000</v>
      </c>
      <c r="N18">
        <v>4430000</v>
      </c>
      <c r="O18">
        <f>D18-D17</f>
        <v>55000</v>
      </c>
      <c r="T18" s="6">
        <v>1968000</v>
      </c>
      <c r="W18" s="9"/>
      <c r="AD18">
        <f t="shared" si="0"/>
        <v>1968000</v>
      </c>
      <c r="AE18">
        <f t="shared" si="1"/>
        <v>22000</v>
      </c>
    </row>
    <row r="19" spans="1:31" x14ac:dyDescent="0.2">
      <c r="A19" s="2" t="s">
        <v>340</v>
      </c>
      <c r="B19" s="3">
        <v>1884</v>
      </c>
      <c r="C19" s="3" t="s">
        <v>363</v>
      </c>
      <c r="D19" s="7">
        <v>4487000</v>
      </c>
      <c r="N19">
        <v>4487000</v>
      </c>
      <c r="O19">
        <f>D19-D18</f>
        <v>57000</v>
      </c>
      <c r="T19" s="6">
        <v>1988000</v>
      </c>
      <c r="W19" s="9"/>
      <c r="AD19">
        <f t="shared" si="0"/>
        <v>1988000</v>
      </c>
      <c r="AE19">
        <f t="shared" si="1"/>
        <v>20000</v>
      </c>
    </row>
    <row r="20" spans="1:31" x14ac:dyDescent="0.2">
      <c r="A20" s="2" t="s">
        <v>341</v>
      </c>
      <c r="B20" s="3">
        <v>1885</v>
      </c>
      <c r="C20" s="3" t="s">
        <v>363</v>
      </c>
      <c r="D20" s="7">
        <v>4537000</v>
      </c>
      <c r="N20">
        <v>4537000</v>
      </c>
      <c r="O20">
        <f>D20-D19</f>
        <v>50000</v>
      </c>
      <c r="T20" s="6">
        <v>2005000</v>
      </c>
      <c r="W20" s="9"/>
      <c r="AD20">
        <f t="shared" si="0"/>
        <v>2005000</v>
      </c>
      <c r="AE20">
        <f t="shared" si="1"/>
        <v>17000</v>
      </c>
    </row>
    <row r="21" spans="1:31" x14ac:dyDescent="0.2">
      <c r="A21" s="2" t="s">
        <v>342</v>
      </c>
      <c r="B21" s="3">
        <v>1886</v>
      </c>
      <c r="C21" s="3" t="s">
        <v>363</v>
      </c>
      <c r="D21" s="7">
        <v>4580000</v>
      </c>
      <c r="N21">
        <v>4580000</v>
      </c>
      <c r="O21">
        <f>D21-D20</f>
        <v>43000</v>
      </c>
      <c r="T21" s="6">
        <v>2020000</v>
      </c>
      <c r="W21" s="9"/>
      <c r="AD21">
        <f t="shared" si="0"/>
        <v>2020000</v>
      </c>
      <c r="AE21">
        <f t="shared" si="1"/>
        <v>15000</v>
      </c>
    </row>
    <row r="22" spans="1:31" x14ac:dyDescent="0.2">
      <c r="A22" s="2" t="s">
        <v>343</v>
      </c>
      <c r="B22" s="3">
        <v>1887</v>
      </c>
      <c r="C22" s="3" t="s">
        <v>363</v>
      </c>
      <c r="D22" s="7">
        <v>4626000</v>
      </c>
      <c r="N22">
        <v>4626000</v>
      </c>
      <c r="O22">
        <f>D22-D21</f>
        <v>46000</v>
      </c>
      <c r="T22" s="6">
        <v>2037000</v>
      </c>
      <c r="W22" s="9"/>
      <c r="AD22">
        <f t="shared" si="0"/>
        <v>2037000</v>
      </c>
      <c r="AE22">
        <f t="shared" si="1"/>
        <v>17000</v>
      </c>
    </row>
    <row r="23" spans="1:31" x14ac:dyDescent="0.2">
      <c r="A23" s="2" t="s">
        <v>344</v>
      </c>
      <c r="B23" s="3">
        <v>1888</v>
      </c>
      <c r="C23" s="3" t="s">
        <v>363</v>
      </c>
      <c r="D23" s="7">
        <v>4678000</v>
      </c>
      <c r="N23">
        <v>4678000</v>
      </c>
      <c r="O23">
        <f>D23-D22</f>
        <v>52000</v>
      </c>
      <c r="T23" s="6">
        <v>2057000</v>
      </c>
      <c r="W23" s="9"/>
      <c r="AD23">
        <f t="shared" si="0"/>
        <v>2057000</v>
      </c>
      <c r="AE23">
        <f t="shared" si="1"/>
        <v>20000</v>
      </c>
    </row>
    <row r="24" spans="1:31" x14ac:dyDescent="0.2">
      <c r="A24" s="2" t="s">
        <v>345</v>
      </c>
      <c r="B24" s="3">
        <v>1889</v>
      </c>
      <c r="C24" s="3" t="s">
        <v>363</v>
      </c>
      <c r="D24" s="7">
        <v>4729000</v>
      </c>
      <c r="N24">
        <v>4729000</v>
      </c>
      <c r="O24">
        <f>D24-D23</f>
        <v>51000</v>
      </c>
      <c r="T24" s="6">
        <v>2075000</v>
      </c>
      <c r="W24" s="9"/>
      <c r="AD24">
        <f t="shared" si="0"/>
        <v>2075000</v>
      </c>
      <c r="AE24">
        <f t="shared" si="1"/>
        <v>18000</v>
      </c>
    </row>
    <row r="25" spans="1:31" x14ac:dyDescent="0.2">
      <c r="A25" s="2" t="s">
        <v>346</v>
      </c>
      <c r="B25" s="3">
        <v>1890</v>
      </c>
      <c r="C25" s="3" t="s">
        <v>363</v>
      </c>
      <c r="D25" s="7">
        <v>4779000</v>
      </c>
      <c r="N25">
        <v>4779000</v>
      </c>
      <c r="O25">
        <f>D25-D24</f>
        <v>50000</v>
      </c>
      <c r="T25" s="6">
        <v>2093000</v>
      </c>
      <c r="W25" s="9"/>
      <c r="AD25">
        <f t="shared" si="0"/>
        <v>2093000</v>
      </c>
      <c r="AE25">
        <f t="shared" si="1"/>
        <v>18000</v>
      </c>
    </row>
    <row r="26" spans="1:31" x14ac:dyDescent="0.2">
      <c r="A26" s="2" t="s">
        <v>347</v>
      </c>
      <c r="B26" s="3">
        <v>1891</v>
      </c>
      <c r="C26" s="3" t="s">
        <v>363</v>
      </c>
      <c r="D26" s="7">
        <v>4833000</v>
      </c>
      <c r="N26">
        <v>4833000</v>
      </c>
      <c r="O26">
        <f>D26-D25</f>
        <v>54000</v>
      </c>
      <c r="T26" s="6">
        <v>2114000</v>
      </c>
      <c r="W26" s="9"/>
      <c r="AD26">
        <f t="shared" si="0"/>
        <v>2114000</v>
      </c>
      <c r="AE26">
        <f t="shared" si="1"/>
        <v>21000</v>
      </c>
    </row>
    <row r="27" spans="1:31" x14ac:dyDescent="0.2">
      <c r="A27" s="2" t="s">
        <v>348</v>
      </c>
      <c r="B27" s="3">
        <v>1892</v>
      </c>
      <c r="C27" s="3" t="s">
        <v>363</v>
      </c>
      <c r="D27" s="7">
        <v>4883000</v>
      </c>
      <c r="N27">
        <v>4883000</v>
      </c>
      <c r="O27">
        <f>D27-D26</f>
        <v>50000</v>
      </c>
      <c r="T27" s="6">
        <v>2119000</v>
      </c>
      <c r="W27" s="9"/>
      <c r="AD27">
        <f t="shared" si="0"/>
        <v>2119000</v>
      </c>
      <c r="AE27">
        <f t="shared" si="1"/>
        <v>5000</v>
      </c>
    </row>
    <row r="28" spans="1:31" x14ac:dyDescent="0.2">
      <c r="A28" s="2" t="s">
        <v>349</v>
      </c>
      <c r="B28" s="3">
        <v>1893</v>
      </c>
      <c r="C28" s="3" t="s">
        <v>363</v>
      </c>
      <c r="D28" s="7">
        <v>4931000</v>
      </c>
      <c r="N28">
        <v>4931000</v>
      </c>
      <c r="O28">
        <f>D28-D27</f>
        <v>48000</v>
      </c>
      <c r="T28" s="6">
        <v>2122000</v>
      </c>
      <c r="W28" s="9"/>
      <c r="AD28">
        <f t="shared" si="0"/>
        <v>2122000</v>
      </c>
      <c r="AE28">
        <f t="shared" si="1"/>
        <v>3000</v>
      </c>
    </row>
    <row r="29" spans="1:31" x14ac:dyDescent="0.2">
      <c r="A29" s="2" t="s">
        <v>350</v>
      </c>
      <c r="B29" s="3">
        <v>1894</v>
      </c>
      <c r="C29" s="3" t="s">
        <v>363</v>
      </c>
      <c r="D29" s="7">
        <v>4979000</v>
      </c>
      <c r="N29">
        <v>4979000</v>
      </c>
      <c r="O29">
        <f>D29-D28</f>
        <v>48000</v>
      </c>
      <c r="T29" s="6">
        <v>2128000</v>
      </c>
      <c r="W29" s="9"/>
      <c r="AD29">
        <f t="shared" si="0"/>
        <v>2128000</v>
      </c>
      <c r="AE29">
        <f t="shared" si="1"/>
        <v>6000</v>
      </c>
    </row>
    <row r="30" spans="1:31" x14ac:dyDescent="0.2">
      <c r="A30" s="2" t="s">
        <v>351</v>
      </c>
      <c r="B30" s="3">
        <v>1895</v>
      </c>
      <c r="C30" s="3" t="s">
        <v>363</v>
      </c>
      <c r="D30" s="7">
        <v>5026000</v>
      </c>
      <c r="N30">
        <v>5026000</v>
      </c>
      <c r="O30">
        <f>D30-D29</f>
        <v>47000</v>
      </c>
      <c r="T30" s="6">
        <v>2133000</v>
      </c>
      <c r="W30" s="9"/>
      <c r="AD30">
        <f t="shared" si="0"/>
        <v>2133000</v>
      </c>
      <c r="AE30">
        <f t="shared" si="1"/>
        <v>5000</v>
      </c>
    </row>
    <row r="31" spans="1:31" x14ac:dyDescent="0.2">
      <c r="A31" s="2" t="s">
        <v>352</v>
      </c>
      <c r="B31" s="3">
        <v>1896</v>
      </c>
      <c r="C31" s="3" t="s">
        <v>363</v>
      </c>
      <c r="D31" s="7">
        <v>5074000</v>
      </c>
      <c r="N31">
        <v>5074000</v>
      </c>
      <c r="O31">
        <f>D31-D30</f>
        <v>48000</v>
      </c>
      <c r="T31" s="6">
        <v>2137000</v>
      </c>
      <c r="W31" s="9"/>
      <c r="AD31">
        <f t="shared" si="0"/>
        <v>2137000</v>
      </c>
      <c r="AE31">
        <f t="shared" si="1"/>
        <v>4000</v>
      </c>
    </row>
    <row r="32" spans="1:31" x14ac:dyDescent="0.2">
      <c r="A32" s="2" t="s">
        <v>353</v>
      </c>
      <c r="B32" s="3">
        <v>1897</v>
      </c>
      <c r="C32" s="3" t="s">
        <v>363</v>
      </c>
      <c r="D32" s="7">
        <v>5122000</v>
      </c>
      <c r="N32">
        <v>5122000</v>
      </c>
      <c r="O32">
        <f>D32-D31</f>
        <v>48000</v>
      </c>
      <c r="T32" s="6">
        <v>2142000</v>
      </c>
      <c r="W32" s="9"/>
      <c r="AD32">
        <f t="shared" si="0"/>
        <v>2142000</v>
      </c>
      <c r="AE32">
        <f t="shared" si="1"/>
        <v>5000</v>
      </c>
    </row>
    <row r="33" spans="1:31" x14ac:dyDescent="0.2">
      <c r="A33" s="2" t="s">
        <v>354</v>
      </c>
      <c r="B33" s="3">
        <v>1898</v>
      </c>
      <c r="C33" s="3" t="s">
        <v>363</v>
      </c>
      <c r="D33" s="7">
        <v>5175000</v>
      </c>
      <c r="N33">
        <v>5175000</v>
      </c>
      <c r="O33">
        <f>D33-D32</f>
        <v>53000</v>
      </c>
      <c r="T33" s="6">
        <v>2149000</v>
      </c>
      <c r="W33" s="9"/>
      <c r="AD33">
        <f t="shared" si="0"/>
        <v>2149000</v>
      </c>
      <c r="AE33">
        <f t="shared" si="1"/>
        <v>7000</v>
      </c>
    </row>
    <row r="34" spans="1:31" x14ac:dyDescent="0.2">
      <c r="A34" s="2" t="s">
        <v>355</v>
      </c>
      <c r="B34" s="3">
        <v>1899</v>
      </c>
      <c r="C34" s="3" t="s">
        <v>363</v>
      </c>
      <c r="D34" s="7">
        <v>5235000</v>
      </c>
      <c r="N34">
        <v>5235000</v>
      </c>
      <c r="O34">
        <f>D34-D33</f>
        <v>60000</v>
      </c>
      <c r="T34" s="6">
        <v>2159000</v>
      </c>
      <c r="W34" s="9"/>
      <c r="AD34">
        <f t="shared" si="0"/>
        <v>2159000</v>
      </c>
      <c r="AE34">
        <f t="shared" si="1"/>
        <v>10000</v>
      </c>
    </row>
    <row r="35" spans="1:31" x14ac:dyDescent="0.2">
      <c r="A35" s="2">
        <v>153</v>
      </c>
      <c r="B35" s="3">
        <v>1900</v>
      </c>
      <c r="C35" s="3" t="s">
        <v>363</v>
      </c>
      <c r="D35" s="7">
        <v>5301000</v>
      </c>
      <c r="N35">
        <v>5301000</v>
      </c>
      <c r="O35">
        <f>D35-D34</f>
        <v>66000</v>
      </c>
      <c r="T35" s="6">
        <v>2172000</v>
      </c>
      <c r="W35" s="9"/>
      <c r="AD35">
        <f t="shared" si="0"/>
        <v>2172000</v>
      </c>
      <c r="AE35">
        <f t="shared" si="1"/>
        <v>13000</v>
      </c>
    </row>
    <row r="36" spans="1:31" x14ac:dyDescent="0.2">
      <c r="A36" s="2">
        <v>518</v>
      </c>
      <c r="B36" s="3">
        <v>1901</v>
      </c>
      <c r="C36" s="3" t="s">
        <v>363</v>
      </c>
      <c r="D36" s="7">
        <v>5371000</v>
      </c>
      <c r="N36">
        <v>5371000</v>
      </c>
      <c r="O36">
        <f>D36-D35</f>
        <v>70000</v>
      </c>
      <c r="T36" s="6">
        <v>2183000</v>
      </c>
      <c r="W36" s="9"/>
      <c r="AD36">
        <f t="shared" si="0"/>
        <v>2183000</v>
      </c>
      <c r="AE36">
        <f t="shared" si="1"/>
        <v>11000</v>
      </c>
    </row>
    <row r="37" spans="1:31" x14ac:dyDescent="0.2">
      <c r="A37" s="2">
        <v>883</v>
      </c>
      <c r="B37" s="3">
        <v>1902</v>
      </c>
      <c r="C37" s="3" t="s">
        <v>363</v>
      </c>
      <c r="D37" s="7">
        <v>5494000</v>
      </c>
      <c r="N37">
        <v>5494000</v>
      </c>
      <c r="O37">
        <f>D37-D36</f>
        <v>123000</v>
      </c>
      <c r="T37" s="6">
        <v>2194000</v>
      </c>
      <c r="W37" s="9"/>
      <c r="AD37">
        <f t="shared" si="0"/>
        <v>2194000</v>
      </c>
      <c r="AE37">
        <f t="shared" si="1"/>
        <v>11000</v>
      </c>
    </row>
    <row r="38" spans="1:31" x14ac:dyDescent="0.2">
      <c r="A38" s="2">
        <v>1248</v>
      </c>
      <c r="B38" s="3">
        <v>1903</v>
      </c>
      <c r="C38" s="3" t="s">
        <v>363</v>
      </c>
      <c r="D38" s="7">
        <v>5651000</v>
      </c>
      <c r="N38">
        <v>5651000</v>
      </c>
      <c r="O38">
        <f>D38-D37</f>
        <v>157000</v>
      </c>
      <c r="T38" s="6">
        <v>2217000</v>
      </c>
      <c r="W38" s="9"/>
      <c r="AD38">
        <f t="shared" si="0"/>
        <v>2217000</v>
      </c>
      <c r="AE38">
        <f t="shared" si="1"/>
        <v>23000</v>
      </c>
    </row>
    <row r="39" spans="1:31" x14ac:dyDescent="0.2">
      <c r="A39" s="2">
        <v>1614</v>
      </c>
      <c r="B39" s="3">
        <v>1904</v>
      </c>
      <c r="C39" s="3" t="s">
        <v>363</v>
      </c>
      <c r="D39" s="7">
        <v>5827000</v>
      </c>
      <c r="N39">
        <v>5827000</v>
      </c>
      <c r="O39">
        <f>D39-D38</f>
        <v>176000</v>
      </c>
      <c r="T39" s="6">
        <v>2246000</v>
      </c>
      <c r="W39" s="9"/>
      <c r="AD39">
        <f t="shared" si="0"/>
        <v>2246000</v>
      </c>
      <c r="AE39">
        <f t="shared" si="1"/>
        <v>29000</v>
      </c>
    </row>
    <row r="40" spans="1:31" x14ac:dyDescent="0.2">
      <c r="A40" s="2">
        <v>1979</v>
      </c>
      <c r="B40" s="3">
        <v>1905</v>
      </c>
      <c r="C40" s="3" t="s">
        <v>363</v>
      </c>
      <c r="D40" s="7">
        <v>6002000</v>
      </c>
      <c r="N40">
        <v>6002000</v>
      </c>
      <c r="O40">
        <f>D40-D39</f>
        <v>175000</v>
      </c>
      <c r="T40" s="6">
        <v>2289000</v>
      </c>
      <c r="W40" s="9"/>
      <c r="AD40">
        <f t="shared" si="0"/>
        <v>2289000</v>
      </c>
      <c r="AE40">
        <f t="shared" si="1"/>
        <v>43000</v>
      </c>
    </row>
    <row r="41" spans="1:31" x14ac:dyDescent="0.2">
      <c r="A41" s="2">
        <v>2344</v>
      </c>
      <c r="B41" s="3">
        <v>1906</v>
      </c>
      <c r="C41" s="3" t="s">
        <v>363</v>
      </c>
      <c r="D41" s="7">
        <v>6097000</v>
      </c>
      <c r="N41">
        <v>6097000</v>
      </c>
      <c r="O41">
        <f>D41-D40</f>
        <v>95000</v>
      </c>
      <c r="T41" s="6">
        <v>2299000</v>
      </c>
      <c r="W41" s="9"/>
      <c r="AD41">
        <f t="shared" si="0"/>
        <v>2299000</v>
      </c>
      <c r="AE41">
        <f t="shared" si="1"/>
        <v>10000</v>
      </c>
    </row>
    <row r="42" spans="1:31" x14ac:dyDescent="0.2">
      <c r="A42" s="2">
        <v>2709</v>
      </c>
      <c r="B42" s="3">
        <v>1907</v>
      </c>
      <c r="C42" s="3" t="s">
        <v>363</v>
      </c>
      <c r="D42" s="7">
        <v>6411000</v>
      </c>
      <c r="N42">
        <v>6411000</v>
      </c>
      <c r="O42">
        <f>D42-D41</f>
        <v>314000</v>
      </c>
      <c r="T42" s="6">
        <v>2365000</v>
      </c>
      <c r="W42" s="9"/>
      <c r="AD42">
        <f t="shared" si="0"/>
        <v>2365000</v>
      </c>
      <c r="AE42">
        <f t="shared" si="1"/>
        <v>66000</v>
      </c>
    </row>
    <row r="43" spans="1:31" x14ac:dyDescent="0.2">
      <c r="A43" s="2">
        <v>3075</v>
      </c>
      <c r="B43" s="3">
        <v>1908</v>
      </c>
      <c r="C43" s="3" t="s">
        <v>363</v>
      </c>
      <c r="D43" s="7">
        <v>6625000</v>
      </c>
      <c r="N43">
        <v>6625000</v>
      </c>
      <c r="O43">
        <f>D43-D42</f>
        <v>214000</v>
      </c>
      <c r="T43" s="6">
        <v>2412000</v>
      </c>
      <c r="W43" s="9"/>
      <c r="AD43">
        <f t="shared" si="0"/>
        <v>2412000</v>
      </c>
      <c r="AE43">
        <f t="shared" si="1"/>
        <v>47000</v>
      </c>
    </row>
    <row r="44" spans="1:31" x14ac:dyDescent="0.2">
      <c r="A44" s="2">
        <v>3440</v>
      </c>
      <c r="B44" s="3">
        <v>1909</v>
      </c>
      <c r="C44" s="3" t="s">
        <v>363</v>
      </c>
      <c r="D44" s="7">
        <v>6800000</v>
      </c>
      <c r="N44">
        <v>6800000</v>
      </c>
      <c r="O44">
        <f>D44-D43</f>
        <v>175000</v>
      </c>
      <c r="T44" s="6">
        <v>2444000</v>
      </c>
      <c r="W44" s="9"/>
      <c r="AD44">
        <f t="shared" si="0"/>
        <v>2444000</v>
      </c>
      <c r="AE44">
        <f t="shared" si="1"/>
        <v>32000</v>
      </c>
    </row>
    <row r="45" spans="1:31" x14ac:dyDescent="0.2">
      <c r="A45" s="2">
        <v>3805</v>
      </c>
      <c r="B45" s="3">
        <v>1910</v>
      </c>
      <c r="C45" s="3" t="s">
        <v>363</v>
      </c>
      <c r="D45" s="7">
        <v>6988000</v>
      </c>
      <c r="N45">
        <v>6988000</v>
      </c>
      <c r="O45">
        <f>D45-D44</f>
        <v>188000</v>
      </c>
      <c r="T45" s="6">
        <v>2482000</v>
      </c>
      <c r="W45" s="9"/>
      <c r="AD45">
        <f t="shared" si="0"/>
        <v>2482000</v>
      </c>
      <c r="AE45">
        <f t="shared" si="1"/>
        <v>38000</v>
      </c>
    </row>
    <row r="46" spans="1:31" x14ac:dyDescent="0.2">
      <c r="A46" s="2">
        <v>4170</v>
      </c>
      <c r="B46" s="3">
        <v>1911</v>
      </c>
      <c r="C46" s="3" t="s">
        <v>363</v>
      </c>
      <c r="D46" s="7">
        <v>7207000</v>
      </c>
      <c r="N46">
        <v>7207000</v>
      </c>
      <c r="O46">
        <f>D46-D45</f>
        <v>219000</v>
      </c>
      <c r="T46" s="6">
        <v>2527000</v>
      </c>
      <c r="W46" s="9"/>
      <c r="AD46">
        <f t="shared" si="0"/>
        <v>2527000</v>
      </c>
      <c r="AE46">
        <f t="shared" si="1"/>
        <v>45000</v>
      </c>
    </row>
    <row r="47" spans="1:31" x14ac:dyDescent="0.2">
      <c r="A47" s="2">
        <v>4536</v>
      </c>
      <c r="B47" s="3">
        <v>1912</v>
      </c>
      <c r="C47" s="3" t="s">
        <v>363</v>
      </c>
      <c r="D47" s="7">
        <v>7389000</v>
      </c>
      <c r="N47">
        <v>7389000</v>
      </c>
      <c r="O47">
        <f>D47-D46</f>
        <v>182000</v>
      </c>
      <c r="T47" s="6">
        <v>2572000</v>
      </c>
      <c r="W47" s="9"/>
      <c r="AD47">
        <f t="shared" si="0"/>
        <v>2572000</v>
      </c>
      <c r="AE47">
        <f t="shared" si="1"/>
        <v>45000</v>
      </c>
    </row>
    <row r="48" spans="1:31" x14ac:dyDescent="0.2">
      <c r="A48" s="2">
        <v>4901</v>
      </c>
      <c r="B48" s="3">
        <v>1913</v>
      </c>
      <c r="C48" s="3" t="s">
        <v>363</v>
      </c>
      <c r="D48" s="7">
        <v>7632000</v>
      </c>
      <c r="N48">
        <v>7632000</v>
      </c>
      <c r="O48">
        <f>D48-D47</f>
        <v>243000</v>
      </c>
      <c r="T48" s="6">
        <v>2639000</v>
      </c>
      <c r="W48" s="9"/>
      <c r="AD48">
        <f t="shared" si="0"/>
        <v>2639000</v>
      </c>
      <c r="AE48">
        <f t="shared" si="1"/>
        <v>67000</v>
      </c>
    </row>
    <row r="49" spans="1:31" x14ac:dyDescent="0.2">
      <c r="A49" s="2">
        <v>5266</v>
      </c>
      <c r="B49" s="3">
        <v>1914</v>
      </c>
      <c r="C49" s="3" t="s">
        <v>363</v>
      </c>
      <c r="D49" s="7">
        <v>7879000</v>
      </c>
      <c r="N49">
        <v>7879000</v>
      </c>
      <c r="O49">
        <f>D49-D48</f>
        <v>247000</v>
      </c>
      <c r="T49" s="6">
        <v>2705000</v>
      </c>
      <c r="W49" s="9"/>
      <c r="AD49">
        <f t="shared" si="0"/>
        <v>2705000</v>
      </c>
      <c r="AE49">
        <f t="shared" si="1"/>
        <v>66000</v>
      </c>
    </row>
    <row r="50" spans="1:31" x14ac:dyDescent="0.2">
      <c r="A50" s="2">
        <v>5631</v>
      </c>
      <c r="B50" s="3">
        <v>1915</v>
      </c>
      <c r="C50" s="3" t="s">
        <v>363</v>
      </c>
      <c r="D50" s="7">
        <v>7981000</v>
      </c>
      <c r="N50">
        <v>7981000</v>
      </c>
      <c r="O50">
        <f>D50-D49</f>
        <v>102000</v>
      </c>
      <c r="T50" s="6">
        <v>2724000</v>
      </c>
      <c r="W50" s="9"/>
      <c r="AD50">
        <f t="shared" si="0"/>
        <v>2724000</v>
      </c>
      <c r="AE50">
        <f t="shared" si="1"/>
        <v>19000</v>
      </c>
    </row>
    <row r="51" spans="1:31" x14ac:dyDescent="0.2">
      <c r="A51" s="2">
        <v>5997</v>
      </c>
      <c r="B51" s="3">
        <v>1916</v>
      </c>
      <c r="C51" s="3" t="s">
        <v>363</v>
      </c>
      <c r="D51" s="7">
        <v>8001000</v>
      </c>
      <c r="N51">
        <v>8001000</v>
      </c>
      <c r="O51">
        <f>D51-D50</f>
        <v>20000</v>
      </c>
      <c r="T51" s="6">
        <v>2713000</v>
      </c>
      <c r="W51" s="9"/>
      <c r="AD51">
        <f t="shared" si="0"/>
        <v>2713000</v>
      </c>
      <c r="AE51">
        <f t="shared" si="1"/>
        <v>-11000</v>
      </c>
    </row>
    <row r="52" spans="1:31" x14ac:dyDescent="0.2">
      <c r="A52" s="2">
        <v>6362</v>
      </c>
      <c r="B52" s="3">
        <v>1917</v>
      </c>
      <c r="C52" s="3" t="s">
        <v>363</v>
      </c>
      <c r="D52" s="7">
        <v>8060000</v>
      </c>
      <c r="N52">
        <v>8060000</v>
      </c>
      <c r="O52">
        <f>D52-D51</f>
        <v>59000</v>
      </c>
      <c r="T52" s="6">
        <v>2724000</v>
      </c>
      <c r="W52" s="9"/>
      <c r="AD52">
        <f t="shared" si="0"/>
        <v>2724000</v>
      </c>
      <c r="AE52">
        <f t="shared" si="1"/>
        <v>11000</v>
      </c>
    </row>
    <row r="53" spans="1:31" x14ac:dyDescent="0.2">
      <c r="A53" s="2">
        <v>6727</v>
      </c>
      <c r="B53" s="3">
        <v>1918</v>
      </c>
      <c r="C53" s="3" t="s">
        <v>363</v>
      </c>
      <c r="D53" s="7">
        <v>8148000</v>
      </c>
      <c r="N53">
        <v>8148000</v>
      </c>
      <c r="O53">
        <f>D53-D52</f>
        <v>88000</v>
      </c>
      <c r="T53" s="6">
        <v>2744000</v>
      </c>
      <c r="W53" s="9"/>
      <c r="AD53">
        <f t="shared" si="0"/>
        <v>2744000</v>
      </c>
      <c r="AE53">
        <f t="shared" si="1"/>
        <v>20000</v>
      </c>
    </row>
    <row r="54" spans="1:31" x14ac:dyDescent="0.2">
      <c r="A54" s="2">
        <v>7092</v>
      </c>
      <c r="B54" s="3">
        <v>1919</v>
      </c>
      <c r="C54" s="3" t="s">
        <v>363</v>
      </c>
      <c r="D54" s="7">
        <v>8311000</v>
      </c>
      <c r="N54">
        <v>8311000</v>
      </c>
      <c r="O54">
        <f>D54-D53</f>
        <v>163000</v>
      </c>
      <c r="T54" s="6">
        <v>2789000</v>
      </c>
      <c r="W54" s="9"/>
      <c r="AD54">
        <f t="shared" si="0"/>
        <v>2789000</v>
      </c>
      <c r="AE54">
        <f t="shared" si="1"/>
        <v>45000</v>
      </c>
    </row>
    <row r="55" spans="1:31" x14ac:dyDescent="0.2">
      <c r="A55" s="2">
        <v>7458</v>
      </c>
      <c r="B55" s="3">
        <v>1920</v>
      </c>
      <c r="C55" s="3" t="s">
        <v>363</v>
      </c>
      <c r="D55" s="7">
        <v>8556000</v>
      </c>
      <c r="N55">
        <v>8556000</v>
      </c>
      <c r="O55">
        <f>D55-D54</f>
        <v>245000</v>
      </c>
      <c r="T55" s="6">
        <v>2863000</v>
      </c>
      <c r="W55" s="9"/>
      <c r="AD55">
        <f>T55</f>
        <v>2863000</v>
      </c>
      <c r="AE55">
        <f t="shared" si="1"/>
        <v>74000</v>
      </c>
    </row>
    <row r="56" spans="1:31" x14ac:dyDescent="0.2">
      <c r="A56" s="2">
        <v>7823</v>
      </c>
      <c r="B56" s="3">
        <v>1921</v>
      </c>
      <c r="C56" s="3" t="s">
        <v>363</v>
      </c>
      <c r="D56" s="7">
        <v>8788000</v>
      </c>
      <c r="N56">
        <v>8788000</v>
      </c>
      <c r="O56">
        <f>D56-D55</f>
        <v>232000</v>
      </c>
      <c r="T56" s="6">
        <v>2934000</v>
      </c>
      <c r="W56" s="9"/>
      <c r="Y56" s="8">
        <v>72544</v>
      </c>
      <c r="Z56" s="8">
        <v>34872</v>
      </c>
      <c r="AA56">
        <f>Y56-Z56</f>
        <v>37672</v>
      </c>
      <c r="AB56">
        <f>AA56</f>
        <v>37672</v>
      </c>
      <c r="AC56" s="10">
        <f>AA56+W56</f>
        <v>37672</v>
      </c>
      <c r="AD56">
        <v>2863000</v>
      </c>
      <c r="AE56">
        <f t="shared" si="1"/>
        <v>71000</v>
      </c>
    </row>
    <row r="57" spans="1:31" x14ac:dyDescent="0.2">
      <c r="A57" s="2">
        <v>8188</v>
      </c>
      <c r="B57" s="3">
        <v>1922</v>
      </c>
      <c r="C57" s="3" t="s">
        <v>363</v>
      </c>
      <c r="D57" s="7">
        <v>8919000</v>
      </c>
      <c r="I57">
        <v>256875</v>
      </c>
      <c r="J57">
        <v>102761</v>
      </c>
      <c r="K57">
        <f>I57-J57</f>
        <v>154114</v>
      </c>
      <c r="L57">
        <f>K57</f>
        <v>154114</v>
      </c>
      <c r="M57">
        <f>G57+K57</f>
        <v>154114</v>
      </c>
      <c r="N57">
        <v>8788000</v>
      </c>
      <c r="O57">
        <f>D57-D56</f>
        <v>131000</v>
      </c>
      <c r="T57" s="6">
        <v>2980000</v>
      </c>
      <c r="W57" s="9"/>
      <c r="Y57" s="8">
        <v>71225</v>
      </c>
      <c r="Z57" s="8">
        <v>36422</v>
      </c>
      <c r="AA57">
        <f t="shared" ref="AA57:AA120" si="2">Y57-Z57</f>
        <v>34803</v>
      </c>
      <c r="AB57">
        <f>AB56+AA57</f>
        <v>72475</v>
      </c>
      <c r="AC57" s="10">
        <f t="shared" ref="AC57:AC120" si="3">AA57+W57</f>
        <v>34803</v>
      </c>
      <c r="AD57">
        <v>2863000</v>
      </c>
      <c r="AE57">
        <f t="shared" si="1"/>
        <v>46000</v>
      </c>
    </row>
    <row r="58" spans="1:31" x14ac:dyDescent="0.2">
      <c r="A58" s="2">
        <v>8553</v>
      </c>
      <c r="B58" s="3">
        <v>1923</v>
      </c>
      <c r="C58" s="3" t="s">
        <v>363</v>
      </c>
      <c r="D58" s="7">
        <v>9010000</v>
      </c>
      <c r="I58">
        <v>247285</v>
      </c>
      <c r="J58">
        <v>106008</v>
      </c>
      <c r="K58">
        <f t="shared" ref="K58:K121" si="4">I58-J58</f>
        <v>141277</v>
      </c>
      <c r="L58">
        <f>L57+K58</f>
        <v>295391</v>
      </c>
      <c r="M58">
        <f t="shared" ref="M57:M88" si="5">G58+K58</f>
        <v>141277</v>
      </c>
      <c r="N58">
        <v>8788000</v>
      </c>
      <c r="O58">
        <f>D58-D57</f>
        <v>91000</v>
      </c>
      <c r="T58" s="6">
        <v>3013000</v>
      </c>
      <c r="W58" s="9"/>
      <c r="Y58" s="8">
        <v>70557</v>
      </c>
      <c r="Z58" s="8">
        <v>32316</v>
      </c>
      <c r="AA58">
        <f t="shared" si="2"/>
        <v>38241</v>
      </c>
      <c r="AB58">
        <f t="shared" ref="AB58:AB121" si="6">AB57+AA58</f>
        <v>110716</v>
      </c>
      <c r="AC58" s="10">
        <f t="shared" si="3"/>
        <v>38241</v>
      </c>
      <c r="AD58">
        <v>2863000</v>
      </c>
      <c r="AE58">
        <f t="shared" si="1"/>
        <v>33000</v>
      </c>
    </row>
    <row r="59" spans="1:31" x14ac:dyDescent="0.2">
      <c r="A59" s="2">
        <v>8919</v>
      </c>
      <c r="B59" s="3">
        <v>1924</v>
      </c>
      <c r="C59" s="3" t="s">
        <v>363</v>
      </c>
      <c r="D59" s="7">
        <v>9143000</v>
      </c>
      <c r="I59">
        <v>242120</v>
      </c>
      <c r="J59">
        <v>99507</v>
      </c>
      <c r="K59">
        <f t="shared" si="4"/>
        <v>142613</v>
      </c>
      <c r="L59">
        <f t="shared" ref="L59:L122" si="7">L58+K59</f>
        <v>438004</v>
      </c>
      <c r="M59">
        <f t="shared" si="5"/>
        <v>142613</v>
      </c>
      <c r="N59">
        <v>8788000</v>
      </c>
      <c r="O59">
        <f>D59-D58</f>
        <v>133000</v>
      </c>
      <c r="T59" s="6">
        <v>3059000</v>
      </c>
      <c r="W59" s="9"/>
      <c r="Y59" s="8">
        <v>71124</v>
      </c>
      <c r="Z59" s="8">
        <v>33169</v>
      </c>
      <c r="AA59">
        <f t="shared" si="2"/>
        <v>37955</v>
      </c>
      <c r="AB59">
        <f t="shared" si="6"/>
        <v>148671</v>
      </c>
      <c r="AC59" s="10">
        <f t="shared" si="3"/>
        <v>37955</v>
      </c>
      <c r="AD59">
        <v>2863000</v>
      </c>
      <c r="AE59">
        <f t="shared" si="1"/>
        <v>46000</v>
      </c>
    </row>
    <row r="60" spans="1:31" x14ac:dyDescent="0.2">
      <c r="A60" s="2">
        <v>9284</v>
      </c>
      <c r="B60" s="3">
        <v>1925</v>
      </c>
      <c r="C60" s="3" t="s">
        <v>363</v>
      </c>
      <c r="D60" s="7">
        <v>9294000</v>
      </c>
      <c r="I60">
        <v>243740</v>
      </c>
      <c r="J60">
        <v>98227</v>
      </c>
      <c r="K60">
        <f t="shared" si="4"/>
        <v>145513</v>
      </c>
      <c r="L60">
        <f t="shared" si="7"/>
        <v>583517</v>
      </c>
      <c r="M60">
        <f t="shared" si="5"/>
        <v>145513</v>
      </c>
      <c r="N60">
        <v>8788000</v>
      </c>
      <c r="O60">
        <f>D60-D59</f>
        <v>151000</v>
      </c>
      <c r="T60" s="6">
        <v>3111000</v>
      </c>
      <c r="W60" s="9"/>
      <c r="Y60" s="8">
        <v>69093</v>
      </c>
      <c r="Z60" s="8">
        <v>35858</v>
      </c>
      <c r="AA60">
        <f t="shared" si="2"/>
        <v>33235</v>
      </c>
      <c r="AB60">
        <f t="shared" si="6"/>
        <v>181906</v>
      </c>
      <c r="AC60" s="10">
        <f t="shared" si="3"/>
        <v>33235</v>
      </c>
      <c r="AD60">
        <v>2863000</v>
      </c>
      <c r="AE60">
        <f t="shared" si="1"/>
        <v>52000</v>
      </c>
    </row>
    <row r="61" spans="1:31" x14ac:dyDescent="0.2">
      <c r="A61" s="2">
        <v>9649</v>
      </c>
      <c r="B61" s="3">
        <v>1926</v>
      </c>
      <c r="C61" s="3" t="s">
        <v>363</v>
      </c>
      <c r="D61" s="7">
        <v>9451000</v>
      </c>
      <c r="I61">
        <v>240303</v>
      </c>
      <c r="J61">
        <v>105695</v>
      </c>
      <c r="K61">
        <f t="shared" si="4"/>
        <v>134608</v>
      </c>
      <c r="L61">
        <f t="shared" si="7"/>
        <v>718125</v>
      </c>
      <c r="M61">
        <f t="shared" si="5"/>
        <v>134608</v>
      </c>
      <c r="N61">
        <v>8788000</v>
      </c>
      <c r="O61">
        <f>D61-D60</f>
        <v>157000</v>
      </c>
      <c r="T61" s="6">
        <v>3164300</v>
      </c>
      <c r="W61" s="9"/>
      <c r="Y61" s="8">
        <v>66809</v>
      </c>
      <c r="Z61" s="8">
        <v>34637</v>
      </c>
      <c r="AA61">
        <f t="shared" si="2"/>
        <v>32172</v>
      </c>
      <c r="AB61">
        <f t="shared" si="6"/>
        <v>214078</v>
      </c>
      <c r="AC61" s="10">
        <f t="shared" si="3"/>
        <v>32172</v>
      </c>
      <c r="AD61">
        <v>2863000</v>
      </c>
      <c r="AE61">
        <f t="shared" si="1"/>
        <v>53300</v>
      </c>
    </row>
    <row r="62" spans="1:31" x14ac:dyDescent="0.2">
      <c r="A62" s="2">
        <v>10014</v>
      </c>
      <c r="B62" s="3">
        <v>1927</v>
      </c>
      <c r="C62" s="3" t="s">
        <v>363</v>
      </c>
      <c r="D62" s="7">
        <v>9637000</v>
      </c>
      <c r="I62">
        <v>231119</v>
      </c>
      <c r="J62">
        <v>104760</v>
      </c>
      <c r="K62">
        <f t="shared" si="4"/>
        <v>126359</v>
      </c>
      <c r="L62">
        <f t="shared" si="7"/>
        <v>844484</v>
      </c>
      <c r="M62">
        <f t="shared" si="5"/>
        <v>126359</v>
      </c>
      <c r="N62">
        <v>8788000</v>
      </c>
      <c r="O62">
        <f>D62-D61</f>
        <v>186000</v>
      </c>
      <c r="T62" s="6">
        <v>3219000</v>
      </c>
      <c r="W62" s="9"/>
      <c r="Y62" s="8">
        <v>68454</v>
      </c>
      <c r="Z62" s="8">
        <v>35313</v>
      </c>
      <c r="AA62">
        <f t="shared" si="2"/>
        <v>33141</v>
      </c>
      <c r="AB62">
        <f t="shared" si="6"/>
        <v>247219</v>
      </c>
      <c r="AC62" s="10">
        <f t="shared" si="3"/>
        <v>33141</v>
      </c>
      <c r="AD62">
        <v>2863000</v>
      </c>
      <c r="AE62">
        <f t="shared" si="1"/>
        <v>54700</v>
      </c>
    </row>
    <row r="63" spans="1:31" x14ac:dyDescent="0.2">
      <c r="A63" s="2">
        <v>10380</v>
      </c>
      <c r="B63" s="3">
        <v>1928</v>
      </c>
      <c r="C63" s="3" t="s">
        <v>363</v>
      </c>
      <c r="D63" s="7">
        <v>9835000</v>
      </c>
      <c r="I63">
        <v>236501</v>
      </c>
      <c r="J63">
        <v>105534</v>
      </c>
      <c r="K63">
        <f t="shared" si="4"/>
        <v>130967</v>
      </c>
      <c r="L63">
        <f t="shared" si="7"/>
        <v>975451</v>
      </c>
      <c r="M63">
        <f t="shared" si="5"/>
        <v>130967</v>
      </c>
      <c r="N63">
        <v>8788000</v>
      </c>
      <c r="O63">
        <f>D63-D62</f>
        <v>198000</v>
      </c>
      <c r="T63" s="6">
        <v>3278000</v>
      </c>
      <c r="W63" s="9"/>
      <c r="Y63" s="8">
        <v>68149</v>
      </c>
      <c r="Z63" s="8">
        <v>39024</v>
      </c>
      <c r="AA63">
        <f t="shared" si="2"/>
        <v>29125</v>
      </c>
      <c r="AB63">
        <f t="shared" si="6"/>
        <v>276344</v>
      </c>
      <c r="AC63" s="10">
        <f t="shared" si="3"/>
        <v>29125</v>
      </c>
      <c r="AD63">
        <v>2863000</v>
      </c>
      <c r="AE63">
        <f t="shared" si="1"/>
        <v>59000</v>
      </c>
    </row>
    <row r="64" spans="1:31" x14ac:dyDescent="0.2">
      <c r="A64" s="2">
        <v>10745</v>
      </c>
      <c r="B64" s="3">
        <v>1929</v>
      </c>
      <c r="C64" s="3" t="s">
        <v>363</v>
      </c>
      <c r="D64" s="7">
        <v>10029000</v>
      </c>
      <c r="I64">
        <v>235400</v>
      </c>
      <c r="J64">
        <v>116403</v>
      </c>
      <c r="K64">
        <f t="shared" si="4"/>
        <v>118997</v>
      </c>
      <c r="L64">
        <f t="shared" si="7"/>
        <v>1094448</v>
      </c>
      <c r="M64">
        <f t="shared" si="5"/>
        <v>118997</v>
      </c>
      <c r="N64">
        <v>8788000</v>
      </c>
      <c r="O64">
        <f>D64-D63</f>
        <v>194000</v>
      </c>
      <c r="T64" s="6">
        <v>3334000</v>
      </c>
      <c r="W64" s="9"/>
      <c r="Y64" s="8">
        <v>70235</v>
      </c>
      <c r="Z64" s="8">
        <v>36835</v>
      </c>
      <c r="AA64">
        <f t="shared" si="2"/>
        <v>33400</v>
      </c>
      <c r="AB64">
        <f t="shared" si="6"/>
        <v>309744</v>
      </c>
      <c r="AC64" s="10">
        <f t="shared" si="3"/>
        <v>33400</v>
      </c>
      <c r="AD64">
        <v>2863000</v>
      </c>
      <c r="AE64">
        <f t="shared" si="1"/>
        <v>56000</v>
      </c>
    </row>
    <row r="65" spans="1:31" x14ac:dyDescent="0.2">
      <c r="A65" s="2">
        <v>11110</v>
      </c>
      <c r="B65" s="3">
        <v>1930</v>
      </c>
      <c r="C65" s="3" t="s">
        <v>363</v>
      </c>
      <c r="D65" s="7">
        <v>10208000</v>
      </c>
      <c r="I65">
        <v>240473</v>
      </c>
      <c r="J65">
        <v>108150</v>
      </c>
      <c r="K65">
        <f t="shared" si="4"/>
        <v>132323</v>
      </c>
      <c r="L65">
        <f t="shared" si="7"/>
        <v>1226771</v>
      </c>
      <c r="M65">
        <f t="shared" si="5"/>
        <v>132323</v>
      </c>
      <c r="N65">
        <v>8788000</v>
      </c>
      <c r="O65">
        <f>D65-D64</f>
        <v>179000</v>
      </c>
      <c r="T65" s="6">
        <v>3386000</v>
      </c>
      <c r="W65" s="9"/>
      <c r="Y65" s="8">
        <v>70499</v>
      </c>
      <c r="Z65" s="8">
        <v>36833</v>
      </c>
      <c r="AA65">
        <f t="shared" si="2"/>
        <v>33666</v>
      </c>
      <c r="AB65">
        <f t="shared" si="6"/>
        <v>343410</v>
      </c>
      <c r="AC65" s="10">
        <f t="shared" si="3"/>
        <v>33666</v>
      </c>
      <c r="AD65">
        <v>2863000</v>
      </c>
      <c r="AE65">
        <f t="shared" si="1"/>
        <v>52000</v>
      </c>
    </row>
    <row r="66" spans="1:31" x14ac:dyDescent="0.2">
      <c r="A66" s="2">
        <v>11475</v>
      </c>
      <c r="B66" s="3">
        <v>1931</v>
      </c>
      <c r="C66" s="3" t="s">
        <v>363</v>
      </c>
      <c r="D66" s="7">
        <v>10376700</v>
      </c>
      <c r="E66">
        <v>23340</v>
      </c>
      <c r="G66">
        <f>E66-F66</f>
        <v>23340</v>
      </c>
      <c r="H66">
        <f>G66</f>
        <v>23340</v>
      </c>
      <c r="I66">
        <v>241429</v>
      </c>
      <c r="J66">
        <v>107895</v>
      </c>
      <c r="K66">
        <f t="shared" si="4"/>
        <v>133534</v>
      </c>
      <c r="L66">
        <f t="shared" si="7"/>
        <v>1360305</v>
      </c>
      <c r="M66">
        <f t="shared" si="5"/>
        <v>156874</v>
      </c>
      <c r="N66">
        <v>8788000</v>
      </c>
      <c r="O66">
        <f>D66-D65</f>
        <v>168700</v>
      </c>
      <c r="P66">
        <f>K66/M66</f>
        <v>0.85121817509593689</v>
      </c>
      <c r="Q66">
        <f>G66/M66</f>
        <v>0.14878182490406314</v>
      </c>
      <c r="R66">
        <f>1-P66</f>
        <v>0.14878182490406311</v>
      </c>
      <c r="S66">
        <f>1-Q66</f>
        <v>0.85121817509593689</v>
      </c>
      <c r="T66" s="6">
        <v>3431700</v>
      </c>
      <c r="U66" s="9">
        <v>10333</v>
      </c>
      <c r="W66" s="9">
        <f>U66-V66</f>
        <v>10333</v>
      </c>
      <c r="X66" s="10">
        <f>W66</f>
        <v>10333</v>
      </c>
      <c r="Y66" s="8">
        <v>67795</v>
      </c>
      <c r="Z66" s="8">
        <v>36281</v>
      </c>
      <c r="AA66">
        <f t="shared" si="2"/>
        <v>31514</v>
      </c>
      <c r="AB66">
        <f t="shared" si="6"/>
        <v>374924</v>
      </c>
      <c r="AC66" s="10">
        <f t="shared" si="3"/>
        <v>41847</v>
      </c>
      <c r="AD66">
        <v>2863000</v>
      </c>
      <c r="AE66">
        <f t="shared" si="1"/>
        <v>45700</v>
      </c>
    </row>
    <row r="67" spans="1:31" x14ac:dyDescent="0.2">
      <c r="A67" s="2">
        <v>11841</v>
      </c>
      <c r="B67" s="3">
        <v>1932</v>
      </c>
      <c r="C67" s="3" t="s">
        <v>363</v>
      </c>
      <c r="D67" s="7">
        <v>10510000</v>
      </c>
      <c r="E67">
        <v>17906</v>
      </c>
      <c r="G67">
        <f t="shared" ref="G67:G130" si="8">E67-F67</f>
        <v>17906</v>
      </c>
      <c r="H67">
        <f>H66+G67</f>
        <v>41246</v>
      </c>
      <c r="I67">
        <v>238788</v>
      </c>
      <c r="J67">
        <v>104890</v>
      </c>
      <c r="K67">
        <f t="shared" si="4"/>
        <v>133898</v>
      </c>
      <c r="L67">
        <f t="shared" si="7"/>
        <v>1494203</v>
      </c>
      <c r="M67">
        <f t="shared" si="5"/>
        <v>151804</v>
      </c>
      <c r="N67">
        <v>8788000</v>
      </c>
      <c r="O67">
        <f>D67-D66</f>
        <v>133300</v>
      </c>
      <c r="P67">
        <f>K67/M67</f>
        <v>0.88204526889937029</v>
      </c>
      <c r="Q67">
        <f>G67/M67</f>
        <v>0.11795473110062976</v>
      </c>
      <c r="R67">
        <f t="shared" ref="R67:R130" si="9">1-P67</f>
        <v>0.11795473110062971</v>
      </c>
      <c r="S67">
        <f t="shared" ref="S67:S130" si="10">1-Q67</f>
        <v>0.88204526889937029</v>
      </c>
      <c r="T67" s="6">
        <v>3473000</v>
      </c>
      <c r="U67" s="9">
        <v>8019</v>
      </c>
      <c r="W67" s="9">
        <f t="shared" ref="W67:W130" si="11">U67-V67</f>
        <v>8019</v>
      </c>
      <c r="X67" s="10">
        <f>X66+W67</f>
        <v>18352</v>
      </c>
      <c r="Y67" s="8">
        <v>66201</v>
      </c>
      <c r="Z67" s="8">
        <v>35438</v>
      </c>
      <c r="AA67">
        <f t="shared" si="2"/>
        <v>30763</v>
      </c>
      <c r="AB67">
        <f t="shared" si="6"/>
        <v>405687</v>
      </c>
      <c r="AC67" s="10">
        <f t="shared" si="3"/>
        <v>38782</v>
      </c>
      <c r="AD67">
        <v>2863000</v>
      </c>
      <c r="AE67">
        <f t="shared" si="1"/>
        <v>41300</v>
      </c>
    </row>
    <row r="68" spans="1:31" x14ac:dyDescent="0.2">
      <c r="A68" s="2">
        <v>12206</v>
      </c>
      <c r="B68" s="3">
        <v>1933</v>
      </c>
      <c r="C68" s="3" t="s">
        <v>363</v>
      </c>
      <c r="D68" s="7">
        <v>10633000</v>
      </c>
      <c r="E68">
        <v>13513</v>
      </c>
      <c r="G68">
        <f t="shared" si="8"/>
        <v>13513</v>
      </c>
      <c r="H68">
        <f t="shared" ref="H68:H131" si="12">H67+G68</f>
        <v>54759</v>
      </c>
      <c r="I68">
        <v>232674</v>
      </c>
      <c r="J68">
        <v>103629</v>
      </c>
      <c r="K68">
        <f t="shared" si="4"/>
        <v>129045</v>
      </c>
      <c r="L68">
        <f t="shared" si="7"/>
        <v>1623248</v>
      </c>
      <c r="M68">
        <f t="shared" si="5"/>
        <v>142558</v>
      </c>
      <c r="N68">
        <v>8788000</v>
      </c>
      <c r="O68">
        <f>D68-D67</f>
        <v>123000</v>
      </c>
      <c r="P68">
        <f>K68/M68</f>
        <v>0.90521051080963533</v>
      </c>
      <c r="Q68">
        <f>G68/M68</f>
        <v>9.4789489190364618E-2</v>
      </c>
      <c r="R68">
        <f t="shared" si="9"/>
        <v>9.4789489190364673E-2</v>
      </c>
      <c r="S68">
        <f t="shared" si="10"/>
        <v>0.90521051080963533</v>
      </c>
      <c r="T68" s="6">
        <v>3512000</v>
      </c>
      <c r="U68" s="9">
        <v>5676</v>
      </c>
      <c r="W68" s="9">
        <f t="shared" si="11"/>
        <v>5676</v>
      </c>
      <c r="X68" s="10">
        <f>X67+W68</f>
        <v>24028</v>
      </c>
      <c r="Y68" s="8">
        <v>62052</v>
      </c>
      <c r="Z68" s="8">
        <v>35337</v>
      </c>
      <c r="AA68">
        <f t="shared" si="2"/>
        <v>26715</v>
      </c>
      <c r="AB68">
        <f t="shared" si="6"/>
        <v>432402</v>
      </c>
      <c r="AC68" s="10">
        <f t="shared" si="3"/>
        <v>32391</v>
      </c>
      <c r="AD68">
        <v>2863000</v>
      </c>
      <c r="AE68">
        <f t="shared" ref="AE68:AE131" si="13">T68-T67</f>
        <v>39000</v>
      </c>
    </row>
    <row r="69" spans="1:31" x14ac:dyDescent="0.2">
      <c r="A69" s="2">
        <v>12571</v>
      </c>
      <c r="B69" s="3">
        <v>1934</v>
      </c>
      <c r="C69" s="3" t="s">
        <v>363</v>
      </c>
      <c r="D69" s="7">
        <v>10741000</v>
      </c>
      <c r="E69">
        <v>11609</v>
      </c>
      <c r="G69">
        <f t="shared" si="8"/>
        <v>11609</v>
      </c>
      <c r="H69">
        <f t="shared" si="12"/>
        <v>66368</v>
      </c>
      <c r="I69">
        <v>219536</v>
      </c>
      <c r="J69">
        <v>100928</v>
      </c>
      <c r="K69">
        <f t="shared" si="4"/>
        <v>118608</v>
      </c>
      <c r="L69">
        <f t="shared" si="7"/>
        <v>1741856</v>
      </c>
      <c r="M69">
        <f t="shared" si="5"/>
        <v>130217</v>
      </c>
      <c r="N69">
        <v>8788000</v>
      </c>
      <c r="O69">
        <f>D69-D68</f>
        <v>108000</v>
      </c>
      <c r="P69">
        <f>K69/M69</f>
        <v>0.91084881390294659</v>
      </c>
      <c r="Q69">
        <f>G69/M69</f>
        <v>8.9151186097053386E-2</v>
      </c>
      <c r="R69">
        <f t="shared" si="9"/>
        <v>8.9151186097053414E-2</v>
      </c>
      <c r="S69">
        <f t="shared" si="10"/>
        <v>0.91084881390294659</v>
      </c>
      <c r="T69" s="6">
        <v>3544000</v>
      </c>
      <c r="U69" s="9">
        <v>5323</v>
      </c>
      <c r="W69" s="9">
        <f t="shared" si="11"/>
        <v>5323</v>
      </c>
      <c r="X69" s="10">
        <f t="shared" ref="X69:X132" si="14">X68+W69</f>
        <v>29351</v>
      </c>
      <c r="Y69" s="8">
        <v>62899</v>
      </c>
      <c r="Z69" s="8">
        <v>35855</v>
      </c>
      <c r="AA69">
        <f t="shared" si="2"/>
        <v>27044</v>
      </c>
      <c r="AB69">
        <f t="shared" si="6"/>
        <v>459446</v>
      </c>
      <c r="AC69" s="10">
        <f t="shared" si="3"/>
        <v>32367</v>
      </c>
      <c r="AD69">
        <v>2863000</v>
      </c>
      <c r="AE69">
        <f t="shared" si="13"/>
        <v>32000</v>
      </c>
    </row>
    <row r="70" spans="1:31" x14ac:dyDescent="0.2">
      <c r="A70" s="2">
        <v>12936</v>
      </c>
      <c r="B70" s="3">
        <v>1935</v>
      </c>
      <c r="C70" s="3" t="s">
        <v>363</v>
      </c>
      <c r="D70" s="7">
        <v>10845000</v>
      </c>
      <c r="E70">
        <v>11474</v>
      </c>
      <c r="G70">
        <f t="shared" si="8"/>
        <v>11474</v>
      </c>
      <c r="H70">
        <f t="shared" si="12"/>
        <v>77842</v>
      </c>
      <c r="I70">
        <v>222072</v>
      </c>
      <c r="J70">
        <v>105136</v>
      </c>
      <c r="K70">
        <f t="shared" si="4"/>
        <v>116936</v>
      </c>
      <c r="L70">
        <f t="shared" si="7"/>
        <v>1858792</v>
      </c>
      <c r="M70">
        <f t="shared" si="5"/>
        <v>128410</v>
      </c>
      <c r="N70">
        <v>8788000</v>
      </c>
      <c r="O70">
        <f>D70-D69</f>
        <v>104000</v>
      </c>
      <c r="P70">
        <f>K70/M70</f>
        <v>0.91064558834981701</v>
      </c>
      <c r="Q70">
        <f>G70/M70</f>
        <v>8.9354411650183013E-2</v>
      </c>
      <c r="R70">
        <f t="shared" si="9"/>
        <v>8.9354411650182985E-2</v>
      </c>
      <c r="S70">
        <f t="shared" si="10"/>
        <v>0.91064558834981701</v>
      </c>
      <c r="T70" s="6">
        <v>3575000</v>
      </c>
      <c r="U70" s="9">
        <v>4752</v>
      </c>
      <c r="W70" s="9">
        <f t="shared" si="11"/>
        <v>4752</v>
      </c>
      <c r="X70" s="10">
        <f t="shared" si="14"/>
        <v>34103</v>
      </c>
      <c r="Y70" s="8">
        <v>62932</v>
      </c>
      <c r="Z70" s="8">
        <v>36301</v>
      </c>
      <c r="AA70">
        <f t="shared" si="2"/>
        <v>26631</v>
      </c>
      <c r="AB70">
        <f t="shared" si="6"/>
        <v>486077</v>
      </c>
      <c r="AC70" s="10">
        <f t="shared" si="3"/>
        <v>31383</v>
      </c>
      <c r="AD70">
        <v>2863000</v>
      </c>
      <c r="AE70">
        <f t="shared" si="13"/>
        <v>31000</v>
      </c>
    </row>
    <row r="71" spans="1:31" x14ac:dyDescent="0.2">
      <c r="A71" s="2">
        <v>13302</v>
      </c>
      <c r="B71" s="3">
        <v>1936</v>
      </c>
      <c r="C71" s="3" t="s">
        <v>363</v>
      </c>
      <c r="D71" s="7">
        <v>10950000</v>
      </c>
      <c r="E71">
        <v>12767</v>
      </c>
      <c r="G71">
        <f t="shared" si="8"/>
        <v>12767</v>
      </c>
      <c r="H71">
        <f t="shared" si="12"/>
        <v>90609</v>
      </c>
      <c r="I71">
        <v>222344</v>
      </c>
      <c r="J71">
        <v>105150</v>
      </c>
      <c r="K71">
        <f t="shared" si="4"/>
        <v>117194</v>
      </c>
      <c r="L71">
        <f t="shared" si="7"/>
        <v>1975986</v>
      </c>
      <c r="M71">
        <f t="shared" si="5"/>
        <v>129961</v>
      </c>
      <c r="N71">
        <v>8788000</v>
      </c>
      <c r="O71">
        <f>D71-D70</f>
        <v>105000</v>
      </c>
      <c r="P71">
        <f>K71/M71</f>
        <v>0.90176283654327072</v>
      </c>
      <c r="Q71">
        <f>G71/M71</f>
        <v>9.8237163456729323E-2</v>
      </c>
      <c r="R71">
        <f t="shared" si="9"/>
        <v>9.8237163456729282E-2</v>
      </c>
      <c r="S71">
        <f t="shared" si="10"/>
        <v>0.90176283654327072</v>
      </c>
      <c r="T71" s="6">
        <v>3605500</v>
      </c>
      <c r="U71" s="9">
        <v>5304</v>
      </c>
      <c r="W71" s="9">
        <f t="shared" si="11"/>
        <v>5304</v>
      </c>
      <c r="X71" s="10">
        <f t="shared" si="14"/>
        <v>39407</v>
      </c>
      <c r="Y71" s="8">
        <v>61704</v>
      </c>
      <c r="Z71" s="8">
        <v>38589</v>
      </c>
      <c r="AA71">
        <f t="shared" si="2"/>
        <v>23115</v>
      </c>
      <c r="AB71">
        <f t="shared" si="6"/>
        <v>509192</v>
      </c>
      <c r="AC71" s="10">
        <f t="shared" si="3"/>
        <v>28419</v>
      </c>
      <c r="AD71">
        <v>2863000</v>
      </c>
      <c r="AE71">
        <f t="shared" si="13"/>
        <v>30500</v>
      </c>
    </row>
    <row r="72" spans="1:31" x14ac:dyDescent="0.2">
      <c r="A72" s="2">
        <v>13667</v>
      </c>
      <c r="B72" s="3">
        <v>1937</v>
      </c>
      <c r="C72" s="3" t="s">
        <v>363</v>
      </c>
      <c r="D72" s="7">
        <v>11045000</v>
      </c>
      <c r="E72">
        <v>16193</v>
      </c>
      <c r="G72">
        <f t="shared" si="8"/>
        <v>16193</v>
      </c>
      <c r="H72">
        <f t="shared" si="12"/>
        <v>106802</v>
      </c>
      <c r="I72">
        <v>218769</v>
      </c>
      <c r="J72">
        <v>111570</v>
      </c>
      <c r="K72">
        <f t="shared" si="4"/>
        <v>107199</v>
      </c>
      <c r="L72">
        <f t="shared" si="7"/>
        <v>2083185</v>
      </c>
      <c r="M72">
        <f t="shared" si="5"/>
        <v>123392</v>
      </c>
      <c r="N72">
        <v>8788000</v>
      </c>
      <c r="O72">
        <f>D72-D71</f>
        <v>95000</v>
      </c>
      <c r="P72">
        <f>K72/M72</f>
        <v>0.86876782935684649</v>
      </c>
      <c r="Q72">
        <f>G72/M72</f>
        <v>0.13123217064315354</v>
      </c>
      <c r="R72">
        <f t="shared" si="9"/>
        <v>0.13123217064315351</v>
      </c>
      <c r="S72">
        <f t="shared" si="10"/>
        <v>0.86876782935684649</v>
      </c>
      <c r="T72" s="6">
        <v>3637000</v>
      </c>
      <c r="U72" s="9">
        <v>7292</v>
      </c>
      <c r="W72" s="9">
        <f t="shared" si="11"/>
        <v>7292</v>
      </c>
      <c r="X72" s="10">
        <f t="shared" si="14"/>
        <v>46699</v>
      </c>
      <c r="Y72" s="8">
        <v>63149</v>
      </c>
      <c r="Z72" s="8">
        <v>37280</v>
      </c>
      <c r="AA72">
        <f t="shared" si="2"/>
        <v>25869</v>
      </c>
      <c r="AB72">
        <f t="shared" si="6"/>
        <v>535061</v>
      </c>
      <c r="AC72" s="10">
        <f t="shared" si="3"/>
        <v>33161</v>
      </c>
      <c r="AD72">
        <v>2863000</v>
      </c>
      <c r="AE72">
        <f t="shared" si="13"/>
        <v>31500</v>
      </c>
    </row>
    <row r="73" spans="1:31" x14ac:dyDescent="0.2">
      <c r="A73" s="2">
        <v>14032</v>
      </c>
      <c r="B73" s="3">
        <v>1938</v>
      </c>
      <c r="C73" s="3" t="s">
        <v>363</v>
      </c>
      <c r="D73" s="7">
        <v>11152000</v>
      </c>
      <c r="E73">
        <v>17858</v>
      </c>
      <c r="G73">
        <f t="shared" si="8"/>
        <v>17858</v>
      </c>
      <c r="H73">
        <f t="shared" si="12"/>
        <v>124660</v>
      </c>
      <c r="I73">
        <v>224027</v>
      </c>
      <c r="J73">
        <v>109768</v>
      </c>
      <c r="K73">
        <f t="shared" si="4"/>
        <v>114259</v>
      </c>
      <c r="L73">
        <f t="shared" si="7"/>
        <v>2197444</v>
      </c>
      <c r="M73">
        <f t="shared" si="5"/>
        <v>132117</v>
      </c>
      <c r="N73">
        <v>8788000</v>
      </c>
      <c r="O73">
        <f>D73-D72</f>
        <v>107000</v>
      </c>
      <c r="P73">
        <f>K73/M73</f>
        <v>0.86483192927480945</v>
      </c>
      <c r="Q73">
        <f>G73/M73</f>
        <v>0.13516807072519055</v>
      </c>
      <c r="R73">
        <f t="shared" si="9"/>
        <v>0.13516807072519055</v>
      </c>
      <c r="S73">
        <f t="shared" si="10"/>
        <v>0.86483192927480945</v>
      </c>
      <c r="T73" s="6">
        <v>3672000</v>
      </c>
      <c r="U73" s="9">
        <v>6680</v>
      </c>
      <c r="W73" s="9">
        <f t="shared" si="11"/>
        <v>6680</v>
      </c>
      <c r="X73" s="10">
        <f t="shared" si="14"/>
        <v>53379</v>
      </c>
      <c r="Y73" s="8">
        <v>65523</v>
      </c>
      <c r="Z73" s="8">
        <v>38104</v>
      </c>
      <c r="AA73">
        <f t="shared" si="2"/>
        <v>27419</v>
      </c>
      <c r="AB73">
        <f t="shared" si="6"/>
        <v>562480</v>
      </c>
      <c r="AC73" s="10">
        <f t="shared" si="3"/>
        <v>34099</v>
      </c>
      <c r="AD73">
        <v>2863000</v>
      </c>
      <c r="AE73">
        <f t="shared" si="13"/>
        <v>35000</v>
      </c>
    </row>
    <row r="74" spans="1:31" x14ac:dyDescent="0.2">
      <c r="A74" s="2">
        <v>14397</v>
      </c>
      <c r="B74" s="3">
        <v>1939</v>
      </c>
      <c r="C74" s="3" t="s">
        <v>363</v>
      </c>
      <c r="D74" s="7">
        <v>11267000</v>
      </c>
      <c r="E74">
        <v>13540</v>
      </c>
      <c r="G74">
        <f t="shared" si="8"/>
        <v>13540</v>
      </c>
      <c r="H74">
        <f t="shared" si="12"/>
        <v>138200</v>
      </c>
      <c r="I74">
        <v>231096</v>
      </c>
      <c r="J74">
        <v>109742</v>
      </c>
      <c r="K74">
        <f t="shared" si="4"/>
        <v>121354</v>
      </c>
      <c r="L74">
        <f t="shared" si="7"/>
        <v>2318798</v>
      </c>
      <c r="M74">
        <f t="shared" si="5"/>
        <v>134894</v>
      </c>
      <c r="N74">
        <v>8788000</v>
      </c>
      <c r="O74">
        <f>D74-D73</f>
        <v>115000</v>
      </c>
      <c r="P74">
        <f>K74/M74</f>
        <v>0.8996248906548846</v>
      </c>
      <c r="Q74">
        <f>G74/M74</f>
        <v>0.10037510934511543</v>
      </c>
      <c r="R74">
        <f t="shared" si="9"/>
        <v>0.1003751093451154</v>
      </c>
      <c r="S74">
        <f t="shared" si="10"/>
        <v>0.8996248906548846</v>
      </c>
      <c r="T74" s="6">
        <v>3708000</v>
      </c>
      <c r="U74" s="9">
        <v>4731</v>
      </c>
      <c r="W74" s="9">
        <f t="shared" si="11"/>
        <v>4731</v>
      </c>
      <c r="X74" s="10">
        <f t="shared" si="14"/>
        <v>58110</v>
      </c>
      <c r="Y74" s="8">
        <v>64781</v>
      </c>
      <c r="Z74" s="8">
        <v>36490</v>
      </c>
      <c r="AA74">
        <f t="shared" si="2"/>
        <v>28291</v>
      </c>
      <c r="AB74">
        <f t="shared" si="6"/>
        <v>590771</v>
      </c>
      <c r="AC74" s="10">
        <f t="shared" si="3"/>
        <v>33022</v>
      </c>
      <c r="AD74">
        <v>2863000</v>
      </c>
      <c r="AE74">
        <f t="shared" si="13"/>
        <v>36000</v>
      </c>
    </row>
    <row r="75" spans="1:31" x14ac:dyDescent="0.2">
      <c r="A75" s="2">
        <v>14763</v>
      </c>
      <c r="B75" s="3">
        <v>1940</v>
      </c>
      <c r="C75" s="3" t="s">
        <v>363</v>
      </c>
      <c r="D75" s="7">
        <v>11381000</v>
      </c>
      <c r="E75">
        <v>11279</v>
      </c>
      <c r="G75">
        <f t="shared" si="8"/>
        <v>11279</v>
      </c>
      <c r="H75">
        <f t="shared" si="12"/>
        <v>149479</v>
      </c>
      <c r="I75">
        <v>231295</v>
      </c>
      <c r="J75">
        <v>106440</v>
      </c>
      <c r="K75">
        <f t="shared" si="4"/>
        <v>124855</v>
      </c>
      <c r="L75">
        <f t="shared" si="7"/>
        <v>2443653</v>
      </c>
      <c r="M75">
        <f t="shared" si="5"/>
        <v>136134</v>
      </c>
      <c r="N75">
        <v>8788000</v>
      </c>
      <c r="O75">
        <f>D75-D74</f>
        <v>114000</v>
      </c>
      <c r="P75">
        <f>K75/M75</f>
        <v>0.91714781024578729</v>
      </c>
      <c r="Q75">
        <f>G75/M75</f>
        <v>8.2852189754212754E-2</v>
      </c>
      <c r="R75">
        <f t="shared" si="9"/>
        <v>8.2852189754212713E-2</v>
      </c>
      <c r="S75">
        <f t="shared" si="10"/>
        <v>0.91714781024578729</v>
      </c>
      <c r="T75" s="6">
        <v>3747000</v>
      </c>
      <c r="U75" s="9">
        <v>4439</v>
      </c>
      <c r="W75" s="9">
        <f t="shared" si="11"/>
        <v>4439</v>
      </c>
      <c r="X75" s="10">
        <f t="shared" si="14"/>
        <v>62549</v>
      </c>
      <c r="Y75" s="8">
        <v>70309</v>
      </c>
      <c r="Z75" s="8">
        <v>39182</v>
      </c>
      <c r="AA75">
        <f t="shared" si="2"/>
        <v>31127</v>
      </c>
      <c r="AB75">
        <f t="shared" si="6"/>
        <v>621898</v>
      </c>
      <c r="AC75" s="10">
        <f t="shared" si="3"/>
        <v>35566</v>
      </c>
      <c r="AD75">
        <v>2863000</v>
      </c>
      <c r="AE75">
        <f t="shared" si="13"/>
        <v>39000</v>
      </c>
    </row>
    <row r="76" spans="1:31" x14ac:dyDescent="0.2">
      <c r="A76" s="2">
        <v>15128</v>
      </c>
      <c r="B76" s="3">
        <v>1941</v>
      </c>
      <c r="C76" s="3" t="s">
        <v>363</v>
      </c>
      <c r="D76" s="7">
        <v>11506700</v>
      </c>
      <c r="E76">
        <v>8845</v>
      </c>
      <c r="G76">
        <f t="shared" si="8"/>
        <v>8845</v>
      </c>
      <c r="H76">
        <f t="shared" si="12"/>
        <v>158324</v>
      </c>
      <c r="I76">
        <v>253438</v>
      </c>
      <c r="J76">
        <v>114999</v>
      </c>
      <c r="K76">
        <f t="shared" si="4"/>
        <v>138439</v>
      </c>
      <c r="L76">
        <f t="shared" si="7"/>
        <v>2582092</v>
      </c>
      <c r="M76">
        <f t="shared" si="5"/>
        <v>147284</v>
      </c>
      <c r="N76">
        <v>8788000</v>
      </c>
      <c r="O76">
        <f>D76-D75</f>
        <v>125700</v>
      </c>
      <c r="P76">
        <f>K76/M76</f>
        <v>0.9399459547540806</v>
      </c>
      <c r="Q76">
        <f>G76/M76</f>
        <v>6.0054045245919445E-2</v>
      </c>
      <c r="R76">
        <f t="shared" si="9"/>
        <v>6.0054045245919396E-2</v>
      </c>
      <c r="S76">
        <f t="shared" si="10"/>
        <v>0.9399459547540806</v>
      </c>
      <c r="T76" s="6">
        <v>3787700</v>
      </c>
      <c r="U76" s="9">
        <v>3200</v>
      </c>
      <c r="W76" s="9">
        <f t="shared" si="11"/>
        <v>3200</v>
      </c>
      <c r="X76" s="10">
        <f t="shared" si="14"/>
        <v>65749</v>
      </c>
      <c r="Y76" s="8">
        <v>74630</v>
      </c>
      <c r="Z76" s="8">
        <v>39985</v>
      </c>
      <c r="AA76">
        <f t="shared" si="2"/>
        <v>34645</v>
      </c>
      <c r="AB76">
        <f t="shared" si="6"/>
        <v>656543</v>
      </c>
      <c r="AC76" s="10">
        <f t="shared" si="3"/>
        <v>37845</v>
      </c>
      <c r="AD76">
        <v>2863000</v>
      </c>
      <c r="AE76">
        <f t="shared" si="13"/>
        <v>40700</v>
      </c>
    </row>
    <row r="77" spans="1:31" x14ac:dyDescent="0.2">
      <c r="A77" s="2">
        <v>15493</v>
      </c>
      <c r="B77" s="3">
        <v>1942</v>
      </c>
      <c r="C77" s="3" t="s">
        <v>363</v>
      </c>
      <c r="D77" s="7">
        <v>11654000</v>
      </c>
      <c r="E77">
        <v>7521</v>
      </c>
      <c r="G77">
        <f t="shared" si="8"/>
        <v>7521</v>
      </c>
      <c r="H77">
        <f t="shared" si="12"/>
        <v>165845</v>
      </c>
      <c r="I77">
        <v>260962</v>
      </c>
      <c r="J77">
        <v>114751</v>
      </c>
      <c r="K77">
        <f t="shared" si="4"/>
        <v>146211</v>
      </c>
      <c r="L77">
        <f t="shared" si="7"/>
        <v>2728303</v>
      </c>
      <c r="M77">
        <f t="shared" si="5"/>
        <v>153732</v>
      </c>
      <c r="N77">
        <v>8788000</v>
      </c>
      <c r="O77">
        <f>D77-D76</f>
        <v>147300</v>
      </c>
      <c r="P77">
        <f>K77/M77</f>
        <v>0.95107719928186718</v>
      </c>
      <c r="Q77">
        <f>G77/M77</f>
        <v>4.8922800718132854E-2</v>
      </c>
      <c r="R77">
        <f t="shared" si="9"/>
        <v>4.8922800718132819E-2</v>
      </c>
      <c r="S77">
        <f t="shared" si="10"/>
        <v>0.95107719928186718</v>
      </c>
      <c r="T77" s="6">
        <v>3884000</v>
      </c>
      <c r="U77" s="9">
        <v>3508</v>
      </c>
      <c r="W77" s="9">
        <f t="shared" si="11"/>
        <v>3508</v>
      </c>
      <c r="X77" s="10">
        <f t="shared" si="14"/>
        <v>69257</v>
      </c>
      <c r="Y77" s="8">
        <v>80572</v>
      </c>
      <c r="Z77" s="8">
        <v>42236</v>
      </c>
      <c r="AA77">
        <f t="shared" si="2"/>
        <v>38336</v>
      </c>
      <c r="AB77">
        <f t="shared" si="6"/>
        <v>694879</v>
      </c>
      <c r="AC77" s="10">
        <f t="shared" si="3"/>
        <v>41844</v>
      </c>
      <c r="AD77">
        <v>2863000</v>
      </c>
      <c r="AE77">
        <f t="shared" si="13"/>
        <v>96300</v>
      </c>
    </row>
    <row r="78" spans="1:31" x14ac:dyDescent="0.2">
      <c r="A78" s="2">
        <v>15858</v>
      </c>
      <c r="B78" s="3">
        <v>1943</v>
      </c>
      <c r="C78" s="3" t="s">
        <v>363</v>
      </c>
      <c r="D78" s="7">
        <v>11795000</v>
      </c>
      <c r="E78">
        <v>9127</v>
      </c>
      <c r="G78">
        <f t="shared" si="8"/>
        <v>9127</v>
      </c>
      <c r="H78">
        <f t="shared" si="12"/>
        <v>174972</v>
      </c>
      <c r="I78">
        <v>279873</v>
      </c>
      <c r="J78">
        <v>121367</v>
      </c>
      <c r="K78">
        <f t="shared" si="4"/>
        <v>158506</v>
      </c>
      <c r="L78">
        <f t="shared" si="7"/>
        <v>2886809</v>
      </c>
      <c r="M78">
        <f t="shared" si="5"/>
        <v>167633</v>
      </c>
      <c r="N78">
        <v>8788000</v>
      </c>
      <c r="O78">
        <f>D78-D77</f>
        <v>141000</v>
      </c>
      <c r="P78">
        <f>K78/M78</f>
        <v>0.94555367976472415</v>
      </c>
      <c r="Q78">
        <f>G78/M78</f>
        <v>5.4446320235275868E-2</v>
      </c>
      <c r="R78">
        <f t="shared" si="9"/>
        <v>5.4446320235275847E-2</v>
      </c>
      <c r="S78">
        <f t="shared" si="10"/>
        <v>0.94555367976472415</v>
      </c>
      <c r="T78" s="6">
        <v>3915000</v>
      </c>
      <c r="U78" s="9">
        <v>4020</v>
      </c>
      <c r="W78" s="9">
        <f t="shared" si="11"/>
        <v>4020</v>
      </c>
      <c r="X78" s="10">
        <f t="shared" si="14"/>
        <v>73277</v>
      </c>
      <c r="Y78" s="8">
        <v>79691</v>
      </c>
      <c r="Z78" s="8">
        <v>44285</v>
      </c>
      <c r="AA78">
        <f t="shared" si="2"/>
        <v>35406</v>
      </c>
      <c r="AB78">
        <f t="shared" si="6"/>
        <v>730285</v>
      </c>
      <c r="AC78" s="10">
        <f t="shared" si="3"/>
        <v>39426</v>
      </c>
      <c r="AD78">
        <v>2863000</v>
      </c>
      <c r="AE78">
        <f t="shared" si="13"/>
        <v>31000</v>
      </c>
    </row>
    <row r="79" spans="1:31" x14ac:dyDescent="0.2">
      <c r="A79" s="2">
        <v>16224</v>
      </c>
      <c r="B79" s="3">
        <v>1944</v>
      </c>
      <c r="C79" s="3" t="s">
        <v>363</v>
      </c>
      <c r="D79" s="7">
        <v>11946000</v>
      </c>
      <c r="E79">
        <v>20438</v>
      </c>
      <c r="G79">
        <f t="shared" si="8"/>
        <v>20438</v>
      </c>
      <c r="H79">
        <f t="shared" si="12"/>
        <v>195410</v>
      </c>
      <c r="I79">
        <v>284471</v>
      </c>
      <c r="J79">
        <v>127850</v>
      </c>
      <c r="K79">
        <f t="shared" si="4"/>
        <v>156621</v>
      </c>
      <c r="L79">
        <f t="shared" si="7"/>
        <v>3043430</v>
      </c>
      <c r="M79">
        <f t="shared" si="5"/>
        <v>177059</v>
      </c>
      <c r="N79">
        <v>8788000</v>
      </c>
      <c r="O79">
        <f>D79-D78</f>
        <v>151000</v>
      </c>
      <c r="P79">
        <f>K79/M79</f>
        <v>0.88456955026290673</v>
      </c>
      <c r="Q79">
        <f>G79/M79</f>
        <v>0.11543044973709328</v>
      </c>
      <c r="R79">
        <f t="shared" si="9"/>
        <v>0.11543044973709327</v>
      </c>
      <c r="S79">
        <f t="shared" si="10"/>
        <v>0.88456955026290673</v>
      </c>
      <c r="T79" s="6">
        <v>3963000</v>
      </c>
      <c r="U79" s="9">
        <v>8451</v>
      </c>
      <c r="W79" s="9">
        <f t="shared" si="11"/>
        <v>8451</v>
      </c>
      <c r="X79" s="10">
        <f t="shared" si="14"/>
        <v>81728</v>
      </c>
      <c r="Y79" s="8">
        <v>77813</v>
      </c>
      <c r="Z79" s="8">
        <v>46998</v>
      </c>
      <c r="AA79">
        <f t="shared" si="2"/>
        <v>30815</v>
      </c>
      <c r="AB79">
        <f t="shared" si="6"/>
        <v>761100</v>
      </c>
      <c r="AC79" s="10">
        <f t="shared" si="3"/>
        <v>39266</v>
      </c>
      <c r="AD79">
        <v>2863000</v>
      </c>
      <c r="AE79">
        <f t="shared" si="13"/>
        <v>48000</v>
      </c>
    </row>
    <row r="80" spans="1:31" x14ac:dyDescent="0.2">
      <c r="A80" s="2">
        <v>16589</v>
      </c>
      <c r="B80" s="3">
        <v>1945</v>
      </c>
      <c r="C80" s="3" t="s">
        <v>363</v>
      </c>
      <c r="D80" s="7">
        <v>12072000</v>
      </c>
      <c r="E80">
        <v>38341</v>
      </c>
      <c r="G80">
        <f t="shared" si="8"/>
        <v>38341</v>
      </c>
      <c r="H80">
        <f t="shared" si="12"/>
        <v>233751</v>
      </c>
      <c r="I80">
        <v>285177</v>
      </c>
      <c r="J80">
        <v>133451</v>
      </c>
      <c r="K80">
        <f t="shared" si="4"/>
        <v>151726</v>
      </c>
      <c r="L80">
        <f t="shared" si="7"/>
        <v>3195156</v>
      </c>
      <c r="M80">
        <f t="shared" si="5"/>
        <v>190067</v>
      </c>
      <c r="N80">
        <v>8788000</v>
      </c>
      <c r="O80">
        <f>D80-D79</f>
        <v>126000</v>
      </c>
      <c r="P80">
        <f>K80/M80</f>
        <v>0.7982763972704362</v>
      </c>
      <c r="Q80">
        <f>G80/M80</f>
        <v>0.20172360272956377</v>
      </c>
      <c r="R80">
        <f t="shared" si="9"/>
        <v>0.2017236027295638</v>
      </c>
      <c r="S80">
        <f t="shared" si="10"/>
        <v>0.7982763972704362</v>
      </c>
      <c r="T80" s="6">
        <v>4000000</v>
      </c>
      <c r="U80" s="9">
        <v>16098</v>
      </c>
      <c r="W80" s="9">
        <f t="shared" si="11"/>
        <v>16098</v>
      </c>
      <c r="X80" s="10">
        <f t="shared" si="14"/>
        <v>97826</v>
      </c>
      <c r="Y80" s="8">
        <v>82805</v>
      </c>
      <c r="Z80" s="8">
        <v>40423</v>
      </c>
      <c r="AA80">
        <f t="shared" si="2"/>
        <v>42382</v>
      </c>
      <c r="AB80">
        <f t="shared" si="6"/>
        <v>803482</v>
      </c>
      <c r="AC80" s="10">
        <f t="shared" si="3"/>
        <v>58480</v>
      </c>
      <c r="AD80">
        <v>2863000</v>
      </c>
      <c r="AE80">
        <f t="shared" si="13"/>
        <v>37000</v>
      </c>
    </row>
    <row r="81" spans="1:31" x14ac:dyDescent="0.2">
      <c r="A81" s="2">
        <v>16862</v>
      </c>
      <c r="B81" s="3">
        <v>1946</v>
      </c>
      <c r="C81" s="3" t="s">
        <v>364</v>
      </c>
      <c r="D81" s="7">
        <v>12188000</v>
      </c>
      <c r="E81">
        <v>12738</v>
      </c>
      <c r="G81">
        <f t="shared" si="8"/>
        <v>12738</v>
      </c>
      <c r="H81">
        <f t="shared" si="12"/>
        <v>246489</v>
      </c>
      <c r="I81">
        <v>73273</v>
      </c>
      <c r="J81">
        <v>31629</v>
      </c>
      <c r="K81">
        <f t="shared" si="4"/>
        <v>41644</v>
      </c>
      <c r="L81">
        <f t="shared" si="7"/>
        <v>3236800</v>
      </c>
      <c r="M81">
        <f t="shared" si="5"/>
        <v>54382</v>
      </c>
      <c r="N81">
        <v>8788000</v>
      </c>
      <c r="O81">
        <f>D81-D80</f>
        <v>116000</v>
      </c>
      <c r="P81">
        <f>K81/M81</f>
        <v>0.76576808502813432</v>
      </c>
      <c r="Q81">
        <f>G81/M81</f>
        <v>0.23423191497186568</v>
      </c>
      <c r="R81">
        <f t="shared" si="9"/>
        <v>0.23423191497186568</v>
      </c>
      <c r="S81">
        <f t="shared" si="10"/>
        <v>0.76576808502813432</v>
      </c>
      <c r="T81" s="6">
        <v>4093000</v>
      </c>
      <c r="U81" s="10">
        <v>5319</v>
      </c>
      <c r="W81" s="9">
        <f t="shared" si="11"/>
        <v>5319</v>
      </c>
      <c r="X81" s="10">
        <f t="shared" si="14"/>
        <v>103145</v>
      </c>
      <c r="Y81" s="1">
        <v>20257</v>
      </c>
      <c r="Z81" s="1">
        <v>10885</v>
      </c>
      <c r="AA81">
        <f t="shared" si="2"/>
        <v>9372</v>
      </c>
      <c r="AB81">
        <f t="shared" si="6"/>
        <v>812854</v>
      </c>
      <c r="AC81" s="10">
        <f t="shared" si="3"/>
        <v>14691</v>
      </c>
      <c r="AD81">
        <v>2863000</v>
      </c>
      <c r="AE81">
        <f t="shared" si="13"/>
        <v>93000</v>
      </c>
    </row>
    <row r="82" spans="1:31" x14ac:dyDescent="0.2">
      <c r="A82" s="2">
        <v>16954</v>
      </c>
      <c r="B82" s="3">
        <v>1946</v>
      </c>
      <c r="C82" s="3" t="s">
        <v>363</v>
      </c>
      <c r="D82" s="7">
        <v>12241000</v>
      </c>
      <c r="E82">
        <v>21176</v>
      </c>
      <c r="G82">
        <f t="shared" si="8"/>
        <v>21176</v>
      </c>
      <c r="H82">
        <f t="shared" si="12"/>
        <v>267665</v>
      </c>
      <c r="I82">
        <v>86530</v>
      </c>
      <c r="J82">
        <v>28938</v>
      </c>
      <c r="K82">
        <f t="shared" si="4"/>
        <v>57592</v>
      </c>
      <c r="L82">
        <f t="shared" si="7"/>
        <v>3294392</v>
      </c>
      <c r="M82">
        <f t="shared" si="5"/>
        <v>78768</v>
      </c>
      <c r="N82">
        <v>8788000</v>
      </c>
      <c r="O82">
        <f>D82-D81</f>
        <v>53000</v>
      </c>
      <c r="P82">
        <f>K82/M82</f>
        <v>0.73115986187284177</v>
      </c>
      <c r="Q82">
        <f>G82/M82</f>
        <v>0.26884013812715823</v>
      </c>
      <c r="R82">
        <f t="shared" si="9"/>
        <v>0.26884013812715823</v>
      </c>
      <c r="S82">
        <f t="shared" si="10"/>
        <v>0.73115986187284177</v>
      </c>
      <c r="T82" s="6">
        <v>4093000</v>
      </c>
      <c r="U82" s="9">
        <v>9006</v>
      </c>
      <c r="W82" s="9">
        <f t="shared" si="11"/>
        <v>9006</v>
      </c>
      <c r="X82" s="10">
        <f t="shared" si="14"/>
        <v>112151</v>
      </c>
      <c r="Y82" s="1">
        <v>24892</v>
      </c>
      <c r="Z82" s="1">
        <v>9961</v>
      </c>
      <c r="AA82">
        <f t="shared" si="2"/>
        <v>14931</v>
      </c>
      <c r="AB82">
        <f t="shared" si="6"/>
        <v>827785</v>
      </c>
      <c r="AC82" s="10">
        <f t="shared" si="3"/>
        <v>23937</v>
      </c>
      <c r="AD82">
        <v>2863000</v>
      </c>
      <c r="AE82">
        <f t="shared" si="13"/>
        <v>0</v>
      </c>
    </row>
    <row r="83" spans="1:31" x14ac:dyDescent="0.2">
      <c r="A83" s="2">
        <v>17046</v>
      </c>
      <c r="B83" s="3">
        <v>1946</v>
      </c>
      <c r="C83" s="3" t="s">
        <v>365</v>
      </c>
      <c r="D83" s="7">
        <v>12316000</v>
      </c>
      <c r="E83">
        <v>25078</v>
      </c>
      <c r="G83">
        <f t="shared" si="8"/>
        <v>25078</v>
      </c>
      <c r="H83">
        <f t="shared" si="12"/>
        <v>292743</v>
      </c>
      <c r="I83">
        <v>88465</v>
      </c>
      <c r="J83">
        <v>26021</v>
      </c>
      <c r="K83">
        <f t="shared" si="4"/>
        <v>62444</v>
      </c>
      <c r="L83">
        <f t="shared" si="7"/>
        <v>3356836</v>
      </c>
      <c r="M83">
        <f t="shared" si="5"/>
        <v>87522</v>
      </c>
      <c r="N83">
        <v>8788000</v>
      </c>
      <c r="O83">
        <f>D83-D82</f>
        <v>75000</v>
      </c>
      <c r="P83">
        <f>K83/M83</f>
        <v>0.71346632846598568</v>
      </c>
      <c r="Q83">
        <f>G83/M83</f>
        <v>0.28653367153401432</v>
      </c>
      <c r="R83">
        <f t="shared" si="9"/>
        <v>0.28653367153401432</v>
      </c>
      <c r="S83">
        <f t="shared" si="10"/>
        <v>0.71346632846598568</v>
      </c>
      <c r="T83" s="6">
        <v>4093000</v>
      </c>
      <c r="U83" s="10">
        <v>10151</v>
      </c>
      <c r="W83" s="9">
        <f t="shared" si="11"/>
        <v>10151</v>
      </c>
      <c r="X83" s="10">
        <f t="shared" si="14"/>
        <v>122302</v>
      </c>
      <c r="Y83" s="1">
        <v>26280</v>
      </c>
      <c r="Z83" s="1">
        <v>8872</v>
      </c>
      <c r="AA83">
        <f t="shared" si="2"/>
        <v>17408</v>
      </c>
      <c r="AB83">
        <f t="shared" si="6"/>
        <v>845193</v>
      </c>
      <c r="AC83" s="10">
        <f t="shared" si="3"/>
        <v>27559</v>
      </c>
      <c r="AD83">
        <v>2863000</v>
      </c>
      <c r="AE83">
        <f t="shared" si="13"/>
        <v>0</v>
      </c>
    </row>
    <row r="84" spans="1:31" x14ac:dyDescent="0.2">
      <c r="A84" s="2">
        <v>17137</v>
      </c>
      <c r="B84" s="3">
        <v>1946</v>
      </c>
      <c r="C84" s="3" t="s">
        <v>366</v>
      </c>
      <c r="D84" s="7">
        <v>12393000</v>
      </c>
      <c r="E84">
        <v>12727</v>
      </c>
      <c r="G84">
        <f t="shared" si="8"/>
        <v>12727</v>
      </c>
      <c r="H84">
        <f t="shared" si="12"/>
        <v>305470</v>
      </c>
      <c r="I84">
        <v>83203</v>
      </c>
      <c r="J84">
        <v>28770</v>
      </c>
      <c r="K84">
        <f t="shared" si="4"/>
        <v>54433</v>
      </c>
      <c r="L84">
        <f t="shared" si="7"/>
        <v>3411269</v>
      </c>
      <c r="M84">
        <f t="shared" si="5"/>
        <v>67160</v>
      </c>
      <c r="N84">
        <v>8788000</v>
      </c>
      <c r="O84">
        <f>D84-D83</f>
        <v>77000</v>
      </c>
      <c r="P84">
        <f>K84/M84</f>
        <v>0.81049731983323403</v>
      </c>
      <c r="Q84">
        <f>G84/M84</f>
        <v>0.18950268016676594</v>
      </c>
      <c r="R84">
        <f t="shared" si="9"/>
        <v>0.18950268016676597</v>
      </c>
      <c r="S84">
        <f t="shared" si="10"/>
        <v>0.81049731983323403</v>
      </c>
      <c r="T84" s="6">
        <v>4093000</v>
      </c>
      <c r="U84" s="10">
        <v>5128</v>
      </c>
      <c r="W84" s="9">
        <f t="shared" si="11"/>
        <v>5128</v>
      </c>
      <c r="X84" s="10">
        <f t="shared" si="14"/>
        <v>127430</v>
      </c>
      <c r="Y84" s="1">
        <v>26017</v>
      </c>
      <c r="Z84" s="1">
        <v>10040</v>
      </c>
      <c r="AA84">
        <f t="shared" si="2"/>
        <v>15977</v>
      </c>
      <c r="AB84">
        <f t="shared" si="6"/>
        <v>861170</v>
      </c>
      <c r="AC84" s="10">
        <f t="shared" si="3"/>
        <v>21105</v>
      </c>
      <c r="AD84">
        <v>2863000</v>
      </c>
      <c r="AE84">
        <f t="shared" si="13"/>
        <v>0</v>
      </c>
    </row>
    <row r="85" spans="1:31" x14ac:dyDescent="0.2">
      <c r="A85" s="2">
        <v>17227</v>
      </c>
      <c r="B85" s="3">
        <v>1947</v>
      </c>
      <c r="C85" s="3" t="s">
        <v>364</v>
      </c>
      <c r="D85" s="7">
        <v>12450000</v>
      </c>
      <c r="E85">
        <v>8009</v>
      </c>
      <c r="G85">
        <f t="shared" si="8"/>
        <v>8009</v>
      </c>
      <c r="H85">
        <f t="shared" si="12"/>
        <v>313479</v>
      </c>
      <c r="I85">
        <v>89319</v>
      </c>
      <c r="J85">
        <v>30985</v>
      </c>
      <c r="K85">
        <f t="shared" si="4"/>
        <v>58334</v>
      </c>
      <c r="L85">
        <f t="shared" si="7"/>
        <v>3469603</v>
      </c>
      <c r="M85">
        <f t="shared" si="5"/>
        <v>66343</v>
      </c>
      <c r="N85">
        <v>8788000</v>
      </c>
      <c r="O85">
        <f>D85-D84</f>
        <v>57000</v>
      </c>
      <c r="P85">
        <f>K85/M85</f>
        <v>0.87927889905491163</v>
      </c>
      <c r="Q85">
        <f>G85/M85</f>
        <v>0.12072110094508841</v>
      </c>
      <c r="R85">
        <f t="shared" si="9"/>
        <v>0.12072110094508837</v>
      </c>
      <c r="S85">
        <f t="shared" si="10"/>
        <v>0.87927889905491163</v>
      </c>
      <c r="T85" s="6">
        <v>4176000</v>
      </c>
      <c r="U85" s="10">
        <v>3544</v>
      </c>
      <c r="W85" s="9">
        <f t="shared" si="11"/>
        <v>3544</v>
      </c>
      <c r="X85" s="10">
        <f t="shared" si="14"/>
        <v>130974</v>
      </c>
      <c r="Y85" s="1">
        <v>27220</v>
      </c>
      <c r="Z85" s="1">
        <v>10875</v>
      </c>
      <c r="AA85">
        <f t="shared" si="2"/>
        <v>16345</v>
      </c>
      <c r="AB85">
        <f t="shared" si="6"/>
        <v>877515</v>
      </c>
      <c r="AC85" s="10">
        <f t="shared" si="3"/>
        <v>19889</v>
      </c>
      <c r="AD85">
        <v>2863000</v>
      </c>
      <c r="AE85">
        <f t="shared" si="13"/>
        <v>83000</v>
      </c>
    </row>
    <row r="86" spans="1:31" x14ac:dyDescent="0.2">
      <c r="A86" s="2">
        <v>17319</v>
      </c>
      <c r="B86" s="3">
        <v>1947</v>
      </c>
      <c r="C86" s="3" t="s">
        <v>363</v>
      </c>
      <c r="D86" s="7">
        <v>12507000</v>
      </c>
      <c r="E86">
        <v>13404</v>
      </c>
      <c r="G86">
        <f t="shared" si="8"/>
        <v>13404</v>
      </c>
      <c r="H86">
        <f t="shared" si="12"/>
        <v>326883</v>
      </c>
      <c r="I86">
        <v>96722</v>
      </c>
      <c r="J86">
        <v>30269</v>
      </c>
      <c r="K86">
        <f t="shared" si="4"/>
        <v>66453</v>
      </c>
      <c r="L86">
        <f t="shared" si="7"/>
        <v>3536056</v>
      </c>
      <c r="M86">
        <f t="shared" si="5"/>
        <v>79857</v>
      </c>
      <c r="N86">
        <v>8788000</v>
      </c>
      <c r="O86">
        <f>D86-D85</f>
        <v>57000</v>
      </c>
      <c r="P86">
        <f>K86/M86</f>
        <v>0.83214996806792141</v>
      </c>
      <c r="Q86">
        <f>G86/M86</f>
        <v>0.16785003193207859</v>
      </c>
      <c r="R86">
        <f t="shared" si="9"/>
        <v>0.16785003193207859</v>
      </c>
      <c r="S86">
        <f t="shared" si="10"/>
        <v>0.83214996806792141</v>
      </c>
      <c r="T86" s="6">
        <v>4176000</v>
      </c>
      <c r="U86" s="10">
        <v>6524</v>
      </c>
      <c r="W86" s="9">
        <f t="shared" si="11"/>
        <v>6524</v>
      </c>
      <c r="X86" s="10">
        <f t="shared" si="14"/>
        <v>137498</v>
      </c>
      <c r="Y86" s="1">
        <v>28895</v>
      </c>
      <c r="Z86" s="1">
        <v>10609</v>
      </c>
      <c r="AA86">
        <f t="shared" si="2"/>
        <v>18286</v>
      </c>
      <c r="AB86">
        <f t="shared" si="6"/>
        <v>895801</v>
      </c>
      <c r="AC86" s="10">
        <f t="shared" si="3"/>
        <v>24810</v>
      </c>
      <c r="AD86">
        <v>2863000</v>
      </c>
      <c r="AE86">
        <f t="shared" si="13"/>
        <v>0</v>
      </c>
    </row>
    <row r="87" spans="1:31" x14ac:dyDescent="0.2">
      <c r="A87" s="2">
        <v>17411</v>
      </c>
      <c r="B87" s="3">
        <v>1947</v>
      </c>
      <c r="C87" s="3" t="s">
        <v>365</v>
      </c>
      <c r="D87" s="7">
        <v>12576000</v>
      </c>
      <c r="E87">
        <v>18624</v>
      </c>
      <c r="G87">
        <f t="shared" si="8"/>
        <v>18624</v>
      </c>
      <c r="H87">
        <f t="shared" si="12"/>
        <v>345507</v>
      </c>
      <c r="I87">
        <v>91900</v>
      </c>
      <c r="J87">
        <v>27229</v>
      </c>
      <c r="K87">
        <f t="shared" si="4"/>
        <v>64671</v>
      </c>
      <c r="L87">
        <f t="shared" si="7"/>
        <v>3600727</v>
      </c>
      <c r="M87">
        <f t="shared" si="5"/>
        <v>83295</v>
      </c>
      <c r="N87">
        <v>8788000</v>
      </c>
      <c r="O87">
        <f>D87-D86</f>
        <v>69000</v>
      </c>
      <c r="P87">
        <f>K87/M87</f>
        <v>0.77640914820817575</v>
      </c>
      <c r="Q87">
        <f>G87/M87</f>
        <v>0.22359085179182425</v>
      </c>
      <c r="R87">
        <f t="shared" si="9"/>
        <v>0.22359085179182425</v>
      </c>
      <c r="S87">
        <f t="shared" si="10"/>
        <v>0.77640914820817575</v>
      </c>
      <c r="T87" s="6">
        <v>4176000</v>
      </c>
      <c r="U87" s="10">
        <v>11042</v>
      </c>
      <c r="W87" s="9">
        <f t="shared" si="11"/>
        <v>11042</v>
      </c>
      <c r="X87" s="10">
        <f t="shared" si="14"/>
        <v>148540</v>
      </c>
      <c r="Y87" s="1">
        <v>27789</v>
      </c>
      <c r="Z87" s="1">
        <v>9432</v>
      </c>
      <c r="AA87">
        <f t="shared" si="2"/>
        <v>18357</v>
      </c>
      <c r="AB87">
        <f t="shared" si="6"/>
        <v>914158</v>
      </c>
      <c r="AC87" s="10">
        <f t="shared" si="3"/>
        <v>29399</v>
      </c>
      <c r="AD87">
        <v>2863000</v>
      </c>
      <c r="AE87">
        <f t="shared" si="13"/>
        <v>0</v>
      </c>
    </row>
    <row r="88" spans="1:31" x14ac:dyDescent="0.2">
      <c r="A88" s="2">
        <v>17502</v>
      </c>
      <c r="B88" s="3">
        <v>1947</v>
      </c>
      <c r="C88" s="3" t="s">
        <v>366</v>
      </c>
      <c r="D88" s="7">
        <v>12646000</v>
      </c>
      <c r="E88">
        <v>24090</v>
      </c>
      <c r="G88">
        <f t="shared" si="8"/>
        <v>24090</v>
      </c>
      <c r="H88">
        <f t="shared" si="12"/>
        <v>369597</v>
      </c>
      <c r="I88">
        <v>82002</v>
      </c>
      <c r="J88">
        <v>29674</v>
      </c>
      <c r="K88">
        <f t="shared" si="4"/>
        <v>52328</v>
      </c>
      <c r="L88">
        <f t="shared" si="7"/>
        <v>3653055</v>
      </c>
      <c r="M88">
        <f t="shared" si="5"/>
        <v>76418</v>
      </c>
      <c r="N88">
        <v>8788000</v>
      </c>
      <c r="O88">
        <f>D88-D87</f>
        <v>70000</v>
      </c>
      <c r="P88">
        <f>K88/M88</f>
        <v>0.68476013504671673</v>
      </c>
      <c r="Q88">
        <f>G88/M88</f>
        <v>0.31523986495328327</v>
      </c>
      <c r="R88">
        <f t="shared" si="9"/>
        <v>0.31523986495328327</v>
      </c>
      <c r="S88">
        <f t="shared" si="10"/>
        <v>0.68476013504671673</v>
      </c>
      <c r="T88" s="6">
        <v>4176000</v>
      </c>
      <c r="U88" s="10">
        <v>14433</v>
      </c>
      <c r="W88" s="9">
        <f t="shared" si="11"/>
        <v>14433</v>
      </c>
      <c r="X88" s="10">
        <f t="shared" si="14"/>
        <v>162973</v>
      </c>
      <c r="Y88" s="1">
        <v>24949</v>
      </c>
      <c r="Z88" s="1">
        <v>10703</v>
      </c>
      <c r="AA88">
        <f t="shared" si="2"/>
        <v>14246</v>
      </c>
      <c r="AB88">
        <f t="shared" si="6"/>
        <v>928404</v>
      </c>
      <c r="AC88" s="10">
        <f t="shared" si="3"/>
        <v>28679</v>
      </c>
      <c r="AD88">
        <v>2863000</v>
      </c>
      <c r="AE88">
        <f t="shared" si="13"/>
        <v>0</v>
      </c>
    </row>
    <row r="89" spans="1:31" x14ac:dyDescent="0.2">
      <c r="A89" s="2">
        <v>17593</v>
      </c>
      <c r="B89" s="3">
        <v>1948</v>
      </c>
      <c r="C89" s="3" t="s">
        <v>364</v>
      </c>
      <c r="D89" s="7">
        <v>12710000</v>
      </c>
      <c r="E89">
        <v>23076</v>
      </c>
      <c r="G89">
        <f t="shared" si="8"/>
        <v>23076</v>
      </c>
      <c r="H89">
        <f t="shared" si="12"/>
        <v>392673</v>
      </c>
      <c r="I89">
        <v>85176</v>
      </c>
      <c r="J89">
        <v>32815</v>
      </c>
      <c r="K89">
        <f t="shared" si="4"/>
        <v>52361</v>
      </c>
      <c r="L89">
        <f t="shared" si="7"/>
        <v>3705416</v>
      </c>
      <c r="M89">
        <f t="shared" ref="M89:M121" si="15">G89+K89</f>
        <v>75437</v>
      </c>
      <c r="N89">
        <v>8788000</v>
      </c>
      <c r="O89">
        <f>D89-D88</f>
        <v>64000</v>
      </c>
      <c r="P89">
        <f>K89/M89</f>
        <v>0.69410236356164745</v>
      </c>
      <c r="Q89">
        <f>G89/M89</f>
        <v>0.30589763643835255</v>
      </c>
      <c r="R89">
        <f t="shared" si="9"/>
        <v>0.30589763643835255</v>
      </c>
      <c r="S89">
        <f t="shared" si="10"/>
        <v>0.69410236356164745</v>
      </c>
      <c r="T89" s="6">
        <v>4275000</v>
      </c>
      <c r="U89" s="10">
        <v>11504</v>
      </c>
      <c r="W89" s="9">
        <f t="shared" si="11"/>
        <v>11504</v>
      </c>
      <c r="X89" s="10">
        <f t="shared" si="14"/>
        <v>174477</v>
      </c>
      <c r="Y89" s="1">
        <v>25543</v>
      </c>
      <c r="Z89" s="1">
        <v>11531</v>
      </c>
      <c r="AA89">
        <f t="shared" si="2"/>
        <v>14012</v>
      </c>
      <c r="AB89">
        <f t="shared" si="6"/>
        <v>942416</v>
      </c>
      <c r="AC89" s="10">
        <f t="shared" si="3"/>
        <v>25516</v>
      </c>
      <c r="AD89">
        <v>2863000</v>
      </c>
      <c r="AE89">
        <f t="shared" si="13"/>
        <v>99000</v>
      </c>
    </row>
    <row r="90" spans="1:31" x14ac:dyDescent="0.2">
      <c r="A90" s="2">
        <v>17685</v>
      </c>
      <c r="B90" s="3">
        <v>1948</v>
      </c>
      <c r="C90" s="3" t="s">
        <v>363</v>
      </c>
      <c r="D90" s="7">
        <v>12773000</v>
      </c>
      <c r="E90">
        <v>34199</v>
      </c>
      <c r="G90">
        <f t="shared" si="8"/>
        <v>34199</v>
      </c>
      <c r="H90">
        <f t="shared" si="12"/>
        <v>426872</v>
      </c>
      <c r="I90">
        <v>89996</v>
      </c>
      <c r="J90">
        <v>30588</v>
      </c>
      <c r="K90">
        <f t="shared" si="4"/>
        <v>59408</v>
      </c>
      <c r="L90">
        <f t="shared" si="7"/>
        <v>3764824</v>
      </c>
      <c r="M90">
        <f t="shared" si="15"/>
        <v>93607</v>
      </c>
      <c r="N90">
        <v>8788000</v>
      </c>
      <c r="O90">
        <f>D90-D89</f>
        <v>63000</v>
      </c>
      <c r="P90">
        <f>K90/M90</f>
        <v>0.63465339130620568</v>
      </c>
      <c r="Q90">
        <f>G90/M90</f>
        <v>0.36534660869379426</v>
      </c>
      <c r="R90">
        <f t="shared" si="9"/>
        <v>0.36534660869379432</v>
      </c>
      <c r="S90">
        <f t="shared" si="10"/>
        <v>0.63465339130620579</v>
      </c>
      <c r="T90" s="6">
        <v>4275000</v>
      </c>
      <c r="U90" s="10">
        <v>17594</v>
      </c>
      <c r="W90" s="9">
        <f t="shared" si="11"/>
        <v>17594</v>
      </c>
      <c r="X90" s="10">
        <f t="shared" si="14"/>
        <v>192071</v>
      </c>
      <c r="Y90" s="1">
        <v>26360</v>
      </c>
      <c r="Z90" s="1">
        <v>10793</v>
      </c>
      <c r="AA90">
        <f t="shared" si="2"/>
        <v>15567</v>
      </c>
      <c r="AB90">
        <f t="shared" si="6"/>
        <v>957983</v>
      </c>
      <c r="AC90" s="10">
        <f t="shared" si="3"/>
        <v>33161</v>
      </c>
      <c r="AD90">
        <v>2863000</v>
      </c>
      <c r="AE90">
        <f t="shared" si="13"/>
        <v>0</v>
      </c>
    </row>
    <row r="91" spans="1:31" x14ac:dyDescent="0.2">
      <c r="A91" s="2">
        <v>17777</v>
      </c>
      <c r="B91" s="3">
        <v>1948</v>
      </c>
      <c r="C91" s="3" t="s">
        <v>365</v>
      </c>
      <c r="D91" s="7">
        <v>12852000</v>
      </c>
      <c r="E91">
        <v>33932</v>
      </c>
      <c r="G91">
        <f t="shared" si="8"/>
        <v>33932</v>
      </c>
      <c r="H91">
        <f t="shared" si="12"/>
        <v>460804</v>
      </c>
      <c r="I91">
        <v>90676</v>
      </c>
      <c r="J91">
        <v>27530</v>
      </c>
      <c r="K91">
        <f t="shared" si="4"/>
        <v>63146</v>
      </c>
      <c r="L91">
        <f t="shared" si="7"/>
        <v>3827970</v>
      </c>
      <c r="M91">
        <f t="shared" si="15"/>
        <v>97078</v>
      </c>
      <c r="N91">
        <v>8788000</v>
      </c>
      <c r="O91">
        <f>D91-D90</f>
        <v>79000</v>
      </c>
      <c r="P91">
        <f>K91/M91</f>
        <v>0.65046663507694846</v>
      </c>
      <c r="Q91">
        <f>G91/M91</f>
        <v>0.34953336492305159</v>
      </c>
      <c r="R91">
        <f t="shared" si="9"/>
        <v>0.34953336492305154</v>
      </c>
      <c r="S91">
        <f t="shared" si="10"/>
        <v>0.65046663507694835</v>
      </c>
      <c r="T91" s="6">
        <v>4275000</v>
      </c>
      <c r="U91" s="10">
        <v>16433</v>
      </c>
      <c r="W91" s="9">
        <f t="shared" si="11"/>
        <v>16433</v>
      </c>
      <c r="X91" s="10">
        <f t="shared" si="14"/>
        <v>208504</v>
      </c>
      <c r="Y91" s="1">
        <v>27030</v>
      </c>
      <c r="Z91" s="1">
        <v>9484</v>
      </c>
      <c r="AA91">
        <f t="shared" si="2"/>
        <v>17546</v>
      </c>
      <c r="AB91">
        <f t="shared" si="6"/>
        <v>975529</v>
      </c>
      <c r="AC91" s="10">
        <f t="shared" si="3"/>
        <v>33979</v>
      </c>
      <c r="AD91">
        <v>2863000</v>
      </c>
      <c r="AE91">
        <f t="shared" si="13"/>
        <v>0</v>
      </c>
    </row>
    <row r="92" spans="1:31" x14ac:dyDescent="0.2">
      <c r="A92" s="2">
        <v>17868</v>
      </c>
      <c r="B92" s="3">
        <v>1948</v>
      </c>
      <c r="C92" s="3" t="s">
        <v>366</v>
      </c>
      <c r="D92" s="7">
        <v>12930000</v>
      </c>
      <c r="E92">
        <v>34207</v>
      </c>
      <c r="G92">
        <f t="shared" si="8"/>
        <v>34207</v>
      </c>
      <c r="H92">
        <f t="shared" si="12"/>
        <v>495011</v>
      </c>
      <c r="I92">
        <v>82378</v>
      </c>
      <c r="J92">
        <v>28933</v>
      </c>
      <c r="K92">
        <f t="shared" si="4"/>
        <v>53445</v>
      </c>
      <c r="L92">
        <f t="shared" si="7"/>
        <v>3881415</v>
      </c>
      <c r="M92">
        <f t="shared" si="15"/>
        <v>87652</v>
      </c>
      <c r="N92">
        <v>8788000</v>
      </c>
      <c r="O92">
        <f>D92-D91</f>
        <v>78000</v>
      </c>
      <c r="P92">
        <f>K92/M92</f>
        <v>0.60974079313649432</v>
      </c>
      <c r="Q92">
        <f>G92/M92</f>
        <v>0.39025920686350568</v>
      </c>
      <c r="R92">
        <f t="shared" si="9"/>
        <v>0.39025920686350568</v>
      </c>
      <c r="S92">
        <f t="shared" si="10"/>
        <v>0.60974079313649432</v>
      </c>
      <c r="T92" s="6">
        <v>4275000</v>
      </c>
      <c r="U92" s="10">
        <v>16090</v>
      </c>
      <c r="W92" s="9">
        <f t="shared" si="11"/>
        <v>16090</v>
      </c>
      <c r="X92" s="10">
        <f t="shared" si="14"/>
        <v>224594</v>
      </c>
      <c r="Y92" s="1">
        <v>25262</v>
      </c>
      <c r="Z92" s="1">
        <v>10556</v>
      </c>
      <c r="AA92">
        <f t="shared" si="2"/>
        <v>14706</v>
      </c>
      <c r="AB92">
        <f t="shared" si="6"/>
        <v>990235</v>
      </c>
      <c r="AC92" s="10">
        <f t="shared" si="3"/>
        <v>30796</v>
      </c>
      <c r="AD92">
        <v>2863000</v>
      </c>
      <c r="AE92">
        <f t="shared" si="13"/>
        <v>0</v>
      </c>
    </row>
    <row r="93" spans="1:31" x14ac:dyDescent="0.2">
      <c r="A93" s="2">
        <v>17958</v>
      </c>
      <c r="B93" s="3">
        <v>1949</v>
      </c>
      <c r="C93" s="3" t="s">
        <v>364</v>
      </c>
      <c r="D93" s="7">
        <v>12998000</v>
      </c>
      <c r="E93">
        <v>23265</v>
      </c>
      <c r="G93">
        <f t="shared" si="8"/>
        <v>23265</v>
      </c>
      <c r="H93">
        <f t="shared" si="12"/>
        <v>518276</v>
      </c>
      <c r="I93">
        <v>87976</v>
      </c>
      <c r="J93">
        <v>32764</v>
      </c>
      <c r="K93">
        <f t="shared" si="4"/>
        <v>55212</v>
      </c>
      <c r="L93">
        <f t="shared" si="7"/>
        <v>3936627</v>
      </c>
      <c r="M93">
        <f t="shared" si="15"/>
        <v>78477</v>
      </c>
      <c r="N93">
        <v>8788000</v>
      </c>
      <c r="O93">
        <f>D93-D92</f>
        <v>68000</v>
      </c>
      <c r="P93">
        <f>K93/M93</f>
        <v>0.70354371344470357</v>
      </c>
      <c r="Q93">
        <f>G93/M93</f>
        <v>0.29645628655529643</v>
      </c>
      <c r="R93">
        <f t="shared" si="9"/>
        <v>0.29645628655529643</v>
      </c>
      <c r="S93">
        <f t="shared" si="10"/>
        <v>0.70354371344470357</v>
      </c>
      <c r="T93" s="6">
        <v>4378000</v>
      </c>
      <c r="U93" s="10">
        <v>12422</v>
      </c>
      <c r="W93" s="9">
        <f t="shared" si="11"/>
        <v>12422</v>
      </c>
      <c r="X93" s="10">
        <f t="shared" si="14"/>
        <v>237016</v>
      </c>
      <c r="Y93" s="1">
        <v>25902</v>
      </c>
      <c r="Z93" s="1">
        <v>11509</v>
      </c>
      <c r="AA93">
        <f t="shared" si="2"/>
        <v>14393</v>
      </c>
      <c r="AB93">
        <f t="shared" si="6"/>
        <v>1004628</v>
      </c>
      <c r="AC93" s="10">
        <f t="shared" si="3"/>
        <v>26815</v>
      </c>
      <c r="AD93">
        <v>2863000</v>
      </c>
      <c r="AE93">
        <f t="shared" si="13"/>
        <v>103000</v>
      </c>
    </row>
    <row r="94" spans="1:31" x14ac:dyDescent="0.2">
      <c r="A94" s="2">
        <v>18050</v>
      </c>
      <c r="B94" s="3">
        <v>1949</v>
      </c>
      <c r="C94" s="3" t="s">
        <v>363</v>
      </c>
      <c r="D94" s="7">
        <v>13399000</v>
      </c>
      <c r="E94">
        <v>30243</v>
      </c>
      <c r="G94">
        <f t="shared" si="8"/>
        <v>30243</v>
      </c>
      <c r="H94">
        <f t="shared" si="12"/>
        <v>548519</v>
      </c>
      <c r="I94">
        <v>96444</v>
      </c>
      <c r="J94">
        <v>32154</v>
      </c>
      <c r="K94">
        <f t="shared" si="4"/>
        <v>64290</v>
      </c>
      <c r="L94">
        <f t="shared" si="7"/>
        <v>4000917</v>
      </c>
      <c r="M94">
        <f t="shared" si="15"/>
        <v>94533</v>
      </c>
      <c r="N94">
        <v>8788000</v>
      </c>
      <c r="O94">
        <f>D94-D93</f>
        <v>401000</v>
      </c>
      <c r="P94">
        <f>K94/M94</f>
        <v>0.68007997207324422</v>
      </c>
      <c r="Q94">
        <f>G94/M94</f>
        <v>0.31992002792675572</v>
      </c>
      <c r="R94">
        <f t="shared" si="9"/>
        <v>0.31992002792675578</v>
      </c>
      <c r="S94">
        <f t="shared" si="10"/>
        <v>0.68007997207324422</v>
      </c>
      <c r="T94" s="6">
        <v>4378000</v>
      </c>
      <c r="U94" s="10">
        <v>15310</v>
      </c>
      <c r="W94" s="9">
        <f t="shared" si="11"/>
        <v>15310</v>
      </c>
      <c r="X94" s="10">
        <f t="shared" si="14"/>
        <v>252326</v>
      </c>
      <c r="Y94" s="1">
        <v>27515</v>
      </c>
      <c r="Z94" s="1">
        <v>11035</v>
      </c>
      <c r="AA94">
        <f t="shared" si="2"/>
        <v>16480</v>
      </c>
      <c r="AB94">
        <f t="shared" si="6"/>
        <v>1021108</v>
      </c>
      <c r="AC94" s="10">
        <f t="shared" si="3"/>
        <v>31790</v>
      </c>
      <c r="AD94">
        <v>2863000</v>
      </c>
      <c r="AE94">
        <f t="shared" si="13"/>
        <v>0</v>
      </c>
    </row>
    <row r="95" spans="1:31" x14ac:dyDescent="0.2">
      <c r="A95" s="2">
        <v>18142</v>
      </c>
      <c r="B95" s="3">
        <v>1949</v>
      </c>
      <c r="C95" s="3" t="s">
        <v>365</v>
      </c>
      <c r="D95" s="7">
        <v>13475000</v>
      </c>
      <c r="E95">
        <v>22641</v>
      </c>
      <c r="G95">
        <f t="shared" si="8"/>
        <v>22641</v>
      </c>
      <c r="H95">
        <f t="shared" si="12"/>
        <v>571160</v>
      </c>
      <c r="I95">
        <v>95731</v>
      </c>
      <c r="J95">
        <v>28759</v>
      </c>
      <c r="K95">
        <f t="shared" si="4"/>
        <v>66972</v>
      </c>
      <c r="L95">
        <f t="shared" si="7"/>
        <v>4067889</v>
      </c>
      <c r="M95">
        <f t="shared" si="15"/>
        <v>89613</v>
      </c>
      <c r="N95">
        <v>8788000</v>
      </c>
      <c r="O95">
        <f>D95-D94</f>
        <v>76000</v>
      </c>
      <c r="P95">
        <f>K95/M95</f>
        <v>0.74734692511131195</v>
      </c>
      <c r="Q95">
        <f>G95/M95</f>
        <v>0.25265307488868805</v>
      </c>
      <c r="R95">
        <f t="shared" si="9"/>
        <v>0.25265307488868805</v>
      </c>
      <c r="S95">
        <f t="shared" si="10"/>
        <v>0.74734692511131195</v>
      </c>
      <c r="T95" s="6">
        <v>4378000</v>
      </c>
      <c r="U95" s="10">
        <v>11240</v>
      </c>
      <c r="W95" s="9">
        <f t="shared" si="11"/>
        <v>11240</v>
      </c>
      <c r="X95" s="10">
        <f t="shared" si="14"/>
        <v>263566</v>
      </c>
      <c r="Y95" s="1">
        <v>27630</v>
      </c>
      <c r="Z95" s="1">
        <v>9836</v>
      </c>
      <c r="AA95">
        <f t="shared" si="2"/>
        <v>17794</v>
      </c>
      <c r="AB95">
        <f t="shared" si="6"/>
        <v>1038902</v>
      </c>
      <c r="AC95" s="10">
        <f t="shared" si="3"/>
        <v>29034</v>
      </c>
      <c r="AD95">
        <v>2863000</v>
      </c>
      <c r="AE95">
        <f t="shared" si="13"/>
        <v>0</v>
      </c>
    </row>
    <row r="96" spans="1:31" x14ac:dyDescent="0.2">
      <c r="A96" s="2">
        <v>18233</v>
      </c>
      <c r="B96" s="3">
        <v>1949</v>
      </c>
      <c r="C96" s="3" t="s">
        <v>366</v>
      </c>
      <c r="D96" s="7">
        <v>13548000</v>
      </c>
      <c r="E96">
        <v>19068</v>
      </c>
      <c r="G96">
        <f t="shared" si="8"/>
        <v>19068</v>
      </c>
      <c r="H96">
        <f t="shared" si="12"/>
        <v>590228</v>
      </c>
      <c r="I96">
        <v>86941</v>
      </c>
      <c r="J96">
        <v>30890</v>
      </c>
      <c r="K96">
        <f t="shared" si="4"/>
        <v>56051</v>
      </c>
      <c r="L96">
        <f t="shared" si="7"/>
        <v>4123940</v>
      </c>
      <c r="M96">
        <f t="shared" si="15"/>
        <v>75119</v>
      </c>
      <c r="N96">
        <v>8788000</v>
      </c>
      <c r="O96">
        <f>D96-D95</f>
        <v>73000</v>
      </c>
      <c r="P96">
        <f>K96/M96</f>
        <v>0.74616275509524888</v>
      </c>
      <c r="Q96">
        <f>G96/M96</f>
        <v>0.25383724490475112</v>
      </c>
      <c r="R96">
        <f t="shared" si="9"/>
        <v>0.25383724490475112</v>
      </c>
      <c r="S96">
        <f t="shared" si="10"/>
        <v>0.74616275509524888</v>
      </c>
      <c r="T96" s="6">
        <v>4378000</v>
      </c>
      <c r="U96" s="10">
        <v>9635</v>
      </c>
      <c r="W96" s="9">
        <f t="shared" si="11"/>
        <v>9635</v>
      </c>
      <c r="X96" s="10">
        <f t="shared" si="14"/>
        <v>273201</v>
      </c>
      <c r="Y96" s="1">
        <v>25554</v>
      </c>
      <c r="Z96" s="1">
        <v>10999</v>
      </c>
      <c r="AA96">
        <f t="shared" si="2"/>
        <v>14555</v>
      </c>
      <c r="AB96">
        <f t="shared" si="6"/>
        <v>1053457</v>
      </c>
      <c r="AC96" s="10">
        <f t="shared" si="3"/>
        <v>24190</v>
      </c>
      <c r="AD96">
        <v>2863000</v>
      </c>
      <c r="AE96">
        <f t="shared" si="13"/>
        <v>0</v>
      </c>
    </row>
    <row r="97" spans="1:31" x14ac:dyDescent="0.2">
      <c r="A97" s="2">
        <v>18323</v>
      </c>
      <c r="B97" s="3">
        <v>1950</v>
      </c>
      <c r="C97" s="3" t="s">
        <v>364</v>
      </c>
      <c r="D97" s="7">
        <v>13607000</v>
      </c>
      <c r="E97">
        <v>14470</v>
      </c>
      <c r="G97">
        <f t="shared" si="8"/>
        <v>14470</v>
      </c>
      <c r="H97">
        <f t="shared" si="12"/>
        <v>604698</v>
      </c>
      <c r="I97">
        <v>88890</v>
      </c>
      <c r="J97">
        <v>33059</v>
      </c>
      <c r="K97">
        <f t="shared" si="4"/>
        <v>55831</v>
      </c>
      <c r="L97">
        <f t="shared" si="7"/>
        <v>4179771</v>
      </c>
      <c r="M97">
        <f t="shared" si="15"/>
        <v>70301</v>
      </c>
      <c r="N97">
        <v>8788000</v>
      </c>
      <c r="O97">
        <f>D97-D96</f>
        <v>59000</v>
      </c>
      <c r="P97">
        <f>K97/M97</f>
        <v>0.79417077993200669</v>
      </c>
      <c r="Q97">
        <f>G97/M97</f>
        <v>0.20582922006799334</v>
      </c>
      <c r="R97">
        <f t="shared" si="9"/>
        <v>0.20582922006799331</v>
      </c>
      <c r="S97">
        <f t="shared" si="10"/>
        <v>0.79417077993200669</v>
      </c>
      <c r="T97" s="6">
        <v>4471000</v>
      </c>
      <c r="U97" s="10">
        <v>7731</v>
      </c>
      <c r="W97" s="9">
        <f t="shared" si="11"/>
        <v>7731</v>
      </c>
      <c r="X97" s="10">
        <f t="shared" si="14"/>
        <v>280932</v>
      </c>
      <c r="Y97" s="1">
        <v>25818</v>
      </c>
      <c r="Z97" s="1">
        <v>11716</v>
      </c>
      <c r="AA97">
        <f t="shared" si="2"/>
        <v>14102</v>
      </c>
      <c r="AB97">
        <f t="shared" si="6"/>
        <v>1067559</v>
      </c>
      <c r="AC97" s="10">
        <f t="shared" si="3"/>
        <v>21833</v>
      </c>
      <c r="AD97">
        <v>2863000</v>
      </c>
      <c r="AE97">
        <f t="shared" si="13"/>
        <v>93000</v>
      </c>
    </row>
    <row r="98" spans="1:31" x14ac:dyDescent="0.2">
      <c r="A98" s="2">
        <v>18415</v>
      </c>
      <c r="B98" s="3">
        <v>1950</v>
      </c>
      <c r="C98" s="3" t="s">
        <v>363</v>
      </c>
      <c r="D98" s="7">
        <v>13663000</v>
      </c>
      <c r="E98">
        <v>22816</v>
      </c>
      <c r="G98">
        <f t="shared" si="8"/>
        <v>22816</v>
      </c>
      <c r="H98">
        <f t="shared" si="12"/>
        <v>627514</v>
      </c>
      <c r="I98">
        <v>97014</v>
      </c>
      <c r="J98">
        <v>31826</v>
      </c>
      <c r="K98">
        <f t="shared" si="4"/>
        <v>65188</v>
      </c>
      <c r="L98">
        <f t="shared" si="7"/>
        <v>4244959</v>
      </c>
      <c r="M98">
        <f t="shared" si="15"/>
        <v>88004</v>
      </c>
      <c r="N98">
        <v>8788000</v>
      </c>
      <c r="O98">
        <f>D98-D97</f>
        <v>56000</v>
      </c>
      <c r="P98">
        <f>K98/M98</f>
        <v>0.74073905731557654</v>
      </c>
      <c r="Q98">
        <f>G98/M98</f>
        <v>0.25926094268442346</v>
      </c>
      <c r="R98">
        <f t="shared" si="9"/>
        <v>0.25926094268442346</v>
      </c>
      <c r="S98">
        <f t="shared" si="10"/>
        <v>0.74073905731557654</v>
      </c>
      <c r="T98" s="6">
        <v>4471000</v>
      </c>
      <c r="U98" s="10">
        <v>11719</v>
      </c>
      <c r="W98" s="9">
        <f t="shared" si="11"/>
        <v>11719</v>
      </c>
      <c r="X98" s="10">
        <f t="shared" si="14"/>
        <v>292651</v>
      </c>
      <c r="Y98" s="1">
        <v>27719</v>
      </c>
      <c r="Z98" s="1">
        <v>11167</v>
      </c>
      <c r="AA98">
        <f t="shared" si="2"/>
        <v>16552</v>
      </c>
      <c r="AB98">
        <f t="shared" si="6"/>
        <v>1084111</v>
      </c>
      <c r="AC98" s="10">
        <f t="shared" si="3"/>
        <v>28271</v>
      </c>
      <c r="AD98">
        <v>2863000</v>
      </c>
      <c r="AE98">
        <f t="shared" si="13"/>
        <v>0</v>
      </c>
    </row>
    <row r="99" spans="1:31" x14ac:dyDescent="0.2">
      <c r="A99" s="2">
        <v>18507</v>
      </c>
      <c r="B99" s="3">
        <v>1950</v>
      </c>
      <c r="C99" s="3" t="s">
        <v>365</v>
      </c>
      <c r="D99" s="7">
        <v>13737000</v>
      </c>
      <c r="E99">
        <v>16964</v>
      </c>
      <c r="G99">
        <f t="shared" si="8"/>
        <v>16964</v>
      </c>
      <c r="H99">
        <f t="shared" si="12"/>
        <v>644478</v>
      </c>
      <c r="I99">
        <v>97311</v>
      </c>
      <c r="J99">
        <v>28765</v>
      </c>
      <c r="K99">
        <f t="shared" si="4"/>
        <v>68546</v>
      </c>
      <c r="L99">
        <f t="shared" si="7"/>
        <v>4313505</v>
      </c>
      <c r="M99">
        <f t="shared" si="15"/>
        <v>85510</v>
      </c>
      <c r="N99">
        <v>8788000</v>
      </c>
      <c r="O99">
        <f>D99-D98</f>
        <v>74000</v>
      </c>
      <c r="P99">
        <f>K99/M99</f>
        <v>0.80161384633376209</v>
      </c>
      <c r="Q99">
        <f>G99/M99</f>
        <v>0.19838615366623788</v>
      </c>
      <c r="R99">
        <f t="shared" si="9"/>
        <v>0.19838615366623791</v>
      </c>
      <c r="S99">
        <f t="shared" si="10"/>
        <v>0.80161384633376209</v>
      </c>
      <c r="T99" s="6">
        <v>4471000</v>
      </c>
      <c r="U99" s="10">
        <v>8815</v>
      </c>
      <c r="W99" s="9">
        <f t="shared" si="11"/>
        <v>8815</v>
      </c>
      <c r="X99" s="10">
        <f t="shared" si="14"/>
        <v>301466</v>
      </c>
      <c r="Y99" s="1">
        <v>28659</v>
      </c>
      <c r="Z99" s="1">
        <v>10137</v>
      </c>
      <c r="AA99">
        <f t="shared" si="2"/>
        <v>18522</v>
      </c>
      <c r="AB99">
        <f t="shared" si="6"/>
        <v>1102633</v>
      </c>
      <c r="AC99" s="10">
        <f t="shared" si="3"/>
        <v>27337</v>
      </c>
      <c r="AD99">
        <v>2863000</v>
      </c>
      <c r="AE99">
        <f t="shared" si="13"/>
        <v>0</v>
      </c>
    </row>
    <row r="100" spans="1:31" x14ac:dyDescent="0.2">
      <c r="A100" s="2">
        <v>18598</v>
      </c>
      <c r="B100" s="3">
        <v>1950</v>
      </c>
      <c r="C100" s="3" t="s">
        <v>366</v>
      </c>
      <c r="D100" s="7">
        <v>13807000</v>
      </c>
      <c r="E100">
        <v>19662</v>
      </c>
      <c r="G100">
        <f t="shared" si="8"/>
        <v>19662</v>
      </c>
      <c r="H100">
        <f t="shared" si="12"/>
        <v>664140</v>
      </c>
      <c r="I100">
        <v>88794</v>
      </c>
      <c r="J100">
        <v>30570</v>
      </c>
      <c r="K100">
        <f t="shared" si="4"/>
        <v>58224</v>
      </c>
      <c r="L100">
        <f t="shared" si="7"/>
        <v>4371729</v>
      </c>
      <c r="M100">
        <f t="shared" si="15"/>
        <v>77886</v>
      </c>
      <c r="N100">
        <v>8788000</v>
      </c>
      <c r="O100">
        <f>D100-D99</f>
        <v>70000</v>
      </c>
      <c r="P100">
        <f>K100/M100</f>
        <v>0.74755411755642864</v>
      </c>
      <c r="Q100">
        <f>G100/M100</f>
        <v>0.25244588244357136</v>
      </c>
      <c r="R100">
        <f t="shared" si="9"/>
        <v>0.25244588244357136</v>
      </c>
      <c r="S100">
        <f t="shared" si="10"/>
        <v>0.74755411755642864</v>
      </c>
      <c r="T100" s="6">
        <v>4471000</v>
      </c>
      <c r="U100" s="10">
        <v>10776</v>
      </c>
      <c r="W100" s="9">
        <f t="shared" si="11"/>
        <v>10776</v>
      </c>
      <c r="X100" s="10">
        <f t="shared" si="14"/>
        <v>312242</v>
      </c>
      <c r="Y100" s="1">
        <v>26512</v>
      </c>
      <c r="Z100" s="1">
        <v>10928</v>
      </c>
      <c r="AA100">
        <f t="shared" si="2"/>
        <v>15584</v>
      </c>
      <c r="AB100">
        <f t="shared" si="6"/>
        <v>1118217</v>
      </c>
      <c r="AC100" s="10">
        <f t="shared" si="3"/>
        <v>26360</v>
      </c>
      <c r="AD100">
        <v>2863000</v>
      </c>
      <c r="AE100">
        <f t="shared" si="13"/>
        <v>0</v>
      </c>
    </row>
    <row r="101" spans="1:31" x14ac:dyDescent="0.2">
      <c r="A101" s="2">
        <v>18688</v>
      </c>
      <c r="B101" s="3">
        <v>1951</v>
      </c>
      <c r="C101" s="3" t="s">
        <v>364</v>
      </c>
      <c r="D101" s="7">
        <v>13870000</v>
      </c>
      <c r="E101">
        <v>25914</v>
      </c>
      <c r="G101">
        <f t="shared" si="8"/>
        <v>25914</v>
      </c>
      <c r="H101">
        <f t="shared" si="12"/>
        <v>690054</v>
      </c>
      <c r="I101">
        <v>91739</v>
      </c>
      <c r="J101">
        <v>36129</v>
      </c>
      <c r="K101">
        <f t="shared" si="4"/>
        <v>55610</v>
      </c>
      <c r="L101">
        <f t="shared" si="7"/>
        <v>4427339</v>
      </c>
      <c r="M101">
        <f t="shared" si="15"/>
        <v>81524</v>
      </c>
      <c r="N101">
        <v>8788000</v>
      </c>
      <c r="O101">
        <f>D101-D100</f>
        <v>63000</v>
      </c>
      <c r="P101">
        <f>K101/M101</f>
        <v>0.68213041558314114</v>
      </c>
      <c r="Q101">
        <f>G101/M101</f>
        <v>0.31786958441685886</v>
      </c>
      <c r="R101">
        <f t="shared" si="9"/>
        <v>0.31786958441685886</v>
      </c>
      <c r="S101">
        <f t="shared" si="10"/>
        <v>0.68213041558314114</v>
      </c>
      <c r="T101" s="6">
        <v>4471000</v>
      </c>
      <c r="U101" s="10">
        <v>14710</v>
      </c>
      <c r="W101" s="9">
        <f t="shared" si="11"/>
        <v>14710</v>
      </c>
      <c r="X101" s="10">
        <f t="shared" si="14"/>
        <v>326952</v>
      </c>
      <c r="Y101" s="1">
        <v>27529</v>
      </c>
      <c r="Z101" s="1">
        <v>12703</v>
      </c>
      <c r="AA101">
        <f t="shared" si="2"/>
        <v>14826</v>
      </c>
      <c r="AB101">
        <f t="shared" si="6"/>
        <v>1133043</v>
      </c>
      <c r="AC101" s="10">
        <f t="shared" si="3"/>
        <v>29536</v>
      </c>
      <c r="AD101">
        <v>2863000</v>
      </c>
      <c r="AE101">
        <f t="shared" si="13"/>
        <v>0</v>
      </c>
    </row>
    <row r="102" spans="1:31" x14ac:dyDescent="0.2">
      <c r="A102" s="2">
        <v>18780</v>
      </c>
      <c r="B102" s="3">
        <v>1951</v>
      </c>
      <c r="C102" s="3" t="s">
        <v>363</v>
      </c>
      <c r="D102" s="7">
        <v>13937000</v>
      </c>
      <c r="E102">
        <v>53871</v>
      </c>
      <c r="G102">
        <f t="shared" si="8"/>
        <v>53871</v>
      </c>
      <c r="H102">
        <f t="shared" si="12"/>
        <v>743925</v>
      </c>
      <c r="I102">
        <v>101404</v>
      </c>
      <c r="J102">
        <v>30125</v>
      </c>
      <c r="K102">
        <f t="shared" si="4"/>
        <v>71279</v>
      </c>
      <c r="L102">
        <f t="shared" si="7"/>
        <v>4498618</v>
      </c>
      <c r="M102">
        <f t="shared" si="15"/>
        <v>125150</v>
      </c>
      <c r="N102">
        <v>8788000</v>
      </c>
      <c r="O102">
        <f>D102-D101</f>
        <v>67000</v>
      </c>
      <c r="P102">
        <f>K102/M102</f>
        <v>0.56954854174990011</v>
      </c>
      <c r="Q102">
        <f>G102/M102</f>
        <v>0.43045145825009989</v>
      </c>
      <c r="R102">
        <f t="shared" si="9"/>
        <v>0.43045145825009989</v>
      </c>
      <c r="S102">
        <f t="shared" si="10"/>
        <v>0.56954854174990011</v>
      </c>
      <c r="T102" s="6">
        <v>4471000</v>
      </c>
      <c r="U102" s="10">
        <v>30372</v>
      </c>
      <c r="W102" s="9">
        <f t="shared" si="11"/>
        <v>30372</v>
      </c>
      <c r="X102" s="10">
        <f t="shared" si="14"/>
        <v>357324</v>
      </c>
      <c r="Y102" s="1">
        <v>30121</v>
      </c>
      <c r="Z102" s="1">
        <v>10492</v>
      </c>
      <c r="AA102">
        <f t="shared" si="2"/>
        <v>19629</v>
      </c>
      <c r="AB102">
        <f t="shared" si="6"/>
        <v>1152672</v>
      </c>
      <c r="AC102" s="10">
        <f t="shared" si="3"/>
        <v>50001</v>
      </c>
      <c r="AD102">
        <v>2863000</v>
      </c>
      <c r="AE102">
        <f t="shared" si="13"/>
        <v>0</v>
      </c>
    </row>
    <row r="103" spans="1:31" x14ac:dyDescent="0.2">
      <c r="A103" s="2">
        <v>18872</v>
      </c>
      <c r="B103" s="3">
        <v>1951</v>
      </c>
      <c r="C103" s="3" t="s">
        <v>365</v>
      </c>
      <c r="D103" s="7">
        <v>14050000</v>
      </c>
      <c r="E103">
        <v>50100</v>
      </c>
      <c r="F103">
        <v>13637</v>
      </c>
      <c r="G103">
        <f t="shared" si="8"/>
        <v>36463</v>
      </c>
      <c r="H103">
        <f t="shared" si="12"/>
        <v>780388</v>
      </c>
      <c r="I103">
        <v>99029</v>
      </c>
      <c r="J103">
        <v>28371</v>
      </c>
      <c r="K103">
        <f t="shared" si="4"/>
        <v>70658</v>
      </c>
      <c r="L103">
        <f t="shared" si="7"/>
        <v>4569276</v>
      </c>
      <c r="M103">
        <f t="shared" si="15"/>
        <v>107121</v>
      </c>
      <c r="N103">
        <v>8788000</v>
      </c>
      <c r="O103">
        <f>D103-D102</f>
        <v>113000</v>
      </c>
      <c r="P103">
        <f>K103/M103</f>
        <v>0.65960922694896429</v>
      </c>
      <c r="Q103">
        <f>G103/M103</f>
        <v>0.34039077305103577</v>
      </c>
      <c r="R103">
        <f t="shared" si="9"/>
        <v>0.34039077305103571</v>
      </c>
      <c r="S103">
        <f t="shared" si="10"/>
        <v>0.65960922694896418</v>
      </c>
      <c r="T103" s="6">
        <v>4615000</v>
      </c>
      <c r="U103" s="10">
        <v>26963</v>
      </c>
      <c r="V103" s="10">
        <v>4581</v>
      </c>
      <c r="W103" s="9">
        <f t="shared" si="11"/>
        <v>22382</v>
      </c>
      <c r="X103" s="10">
        <f t="shared" si="14"/>
        <v>379706</v>
      </c>
      <c r="Y103" s="1">
        <v>29987</v>
      </c>
      <c r="Z103" s="1">
        <v>9749</v>
      </c>
      <c r="AA103">
        <f t="shared" si="2"/>
        <v>20238</v>
      </c>
      <c r="AB103">
        <f t="shared" si="6"/>
        <v>1172910</v>
      </c>
      <c r="AC103" s="10">
        <f t="shared" si="3"/>
        <v>42620</v>
      </c>
      <c r="AD103">
        <v>2863000</v>
      </c>
      <c r="AE103">
        <f t="shared" si="13"/>
        <v>144000</v>
      </c>
    </row>
    <row r="104" spans="1:31" x14ac:dyDescent="0.2">
      <c r="A104" s="2">
        <v>18963</v>
      </c>
      <c r="B104" s="3">
        <v>1951</v>
      </c>
      <c r="C104" s="3" t="s">
        <v>366</v>
      </c>
      <c r="D104" s="7">
        <v>14163000</v>
      </c>
      <c r="E104">
        <v>64506</v>
      </c>
      <c r="F104">
        <v>13637</v>
      </c>
      <c r="G104">
        <f t="shared" si="8"/>
        <v>50869</v>
      </c>
      <c r="H104">
        <f t="shared" si="12"/>
        <v>831257</v>
      </c>
      <c r="I104">
        <v>88920</v>
      </c>
      <c r="J104">
        <v>31198</v>
      </c>
      <c r="K104">
        <f t="shared" si="4"/>
        <v>57722</v>
      </c>
      <c r="L104">
        <f t="shared" si="7"/>
        <v>4626998</v>
      </c>
      <c r="M104">
        <f t="shared" si="15"/>
        <v>108591</v>
      </c>
      <c r="N104">
        <v>8788000</v>
      </c>
      <c r="O104">
        <f>D104-D103</f>
        <v>113000</v>
      </c>
      <c r="P104">
        <f>K104/M104</f>
        <v>0.53155418036485524</v>
      </c>
      <c r="Q104">
        <f>G104/M104</f>
        <v>0.4684458196351447</v>
      </c>
      <c r="R104">
        <f t="shared" si="9"/>
        <v>0.46844581963514476</v>
      </c>
      <c r="S104">
        <f t="shared" si="10"/>
        <v>0.53155418036485536</v>
      </c>
      <c r="T104" s="6">
        <v>4665000</v>
      </c>
      <c r="U104" s="10">
        <v>32797</v>
      </c>
      <c r="V104" s="10">
        <v>4580</v>
      </c>
      <c r="W104" s="9">
        <f t="shared" si="11"/>
        <v>28217</v>
      </c>
      <c r="X104" s="10">
        <f t="shared" si="14"/>
        <v>407923</v>
      </c>
      <c r="Y104" s="1">
        <v>27190</v>
      </c>
      <c r="Z104" s="1">
        <v>11037</v>
      </c>
      <c r="AA104">
        <f t="shared" si="2"/>
        <v>16153</v>
      </c>
      <c r="AB104">
        <f t="shared" si="6"/>
        <v>1189063</v>
      </c>
      <c r="AC104" s="10">
        <f t="shared" si="3"/>
        <v>44370</v>
      </c>
      <c r="AD104">
        <v>2863000</v>
      </c>
      <c r="AE104">
        <f t="shared" si="13"/>
        <v>50000</v>
      </c>
    </row>
    <row r="105" spans="1:31" x14ac:dyDescent="0.2">
      <c r="A105" s="2">
        <v>19054</v>
      </c>
      <c r="B105" s="3">
        <v>1952</v>
      </c>
      <c r="C105" s="3" t="s">
        <v>364</v>
      </c>
      <c r="D105" s="7">
        <v>14277000</v>
      </c>
      <c r="E105">
        <v>42743</v>
      </c>
      <c r="F105">
        <v>13637</v>
      </c>
      <c r="G105">
        <f t="shared" si="8"/>
        <v>29106</v>
      </c>
      <c r="H105">
        <f t="shared" si="12"/>
        <v>860363</v>
      </c>
      <c r="I105">
        <v>96804</v>
      </c>
      <c r="J105">
        <v>32694</v>
      </c>
      <c r="K105">
        <f t="shared" si="4"/>
        <v>64110</v>
      </c>
      <c r="L105">
        <f t="shared" si="7"/>
        <v>4691108</v>
      </c>
      <c r="M105">
        <f t="shared" si="15"/>
        <v>93216</v>
      </c>
      <c r="N105">
        <v>8788000</v>
      </c>
      <c r="O105">
        <f>D105-D104</f>
        <v>114000</v>
      </c>
      <c r="P105">
        <f>K105/M105</f>
        <v>0.68775746652935121</v>
      </c>
      <c r="Q105">
        <f>G105/M105</f>
        <v>0.31224253347064884</v>
      </c>
      <c r="R105">
        <f t="shared" si="9"/>
        <v>0.31224253347064879</v>
      </c>
      <c r="S105">
        <f t="shared" si="10"/>
        <v>0.6877574665293511</v>
      </c>
      <c r="T105" s="6">
        <v>4717000</v>
      </c>
      <c r="U105" s="10">
        <v>23149</v>
      </c>
      <c r="V105" s="10">
        <v>4581</v>
      </c>
      <c r="W105" s="9">
        <f t="shared" si="11"/>
        <v>18568</v>
      </c>
      <c r="X105" s="10">
        <f t="shared" si="14"/>
        <v>426491</v>
      </c>
      <c r="Y105" s="1">
        <v>29745</v>
      </c>
      <c r="Z105" s="1">
        <v>11426</v>
      </c>
      <c r="AA105">
        <f t="shared" si="2"/>
        <v>18319</v>
      </c>
      <c r="AB105">
        <f t="shared" si="6"/>
        <v>1207382</v>
      </c>
      <c r="AC105" s="10">
        <f t="shared" si="3"/>
        <v>36887</v>
      </c>
      <c r="AD105">
        <v>2863000</v>
      </c>
      <c r="AE105">
        <f t="shared" si="13"/>
        <v>52000</v>
      </c>
    </row>
    <row r="106" spans="1:31" x14ac:dyDescent="0.2">
      <c r="A106" s="2">
        <v>19146</v>
      </c>
      <c r="B106" s="3">
        <v>1952</v>
      </c>
      <c r="C106" s="3" t="s">
        <v>363</v>
      </c>
      <c r="D106" s="7">
        <v>14376000</v>
      </c>
      <c r="E106">
        <v>55314</v>
      </c>
      <c r="F106">
        <v>14685</v>
      </c>
      <c r="G106">
        <f t="shared" si="8"/>
        <v>40629</v>
      </c>
      <c r="H106">
        <f t="shared" si="12"/>
        <v>900992</v>
      </c>
      <c r="I106">
        <v>105616</v>
      </c>
      <c r="J106">
        <v>31895</v>
      </c>
      <c r="K106">
        <f t="shared" si="4"/>
        <v>73721</v>
      </c>
      <c r="L106">
        <f t="shared" si="7"/>
        <v>4764829</v>
      </c>
      <c r="M106">
        <f t="shared" si="15"/>
        <v>114350</v>
      </c>
      <c r="N106">
        <v>8788000</v>
      </c>
      <c r="O106">
        <f>D106-D105</f>
        <v>99000</v>
      </c>
      <c r="P106">
        <f>K106/M106</f>
        <v>0.64469610843900305</v>
      </c>
      <c r="Q106">
        <f>G106/M106</f>
        <v>0.35530389156099695</v>
      </c>
      <c r="R106">
        <f t="shared" si="9"/>
        <v>0.35530389156099695</v>
      </c>
      <c r="S106">
        <f t="shared" si="10"/>
        <v>0.64469610843900305</v>
      </c>
      <c r="T106" s="6">
        <v>4757000</v>
      </c>
      <c r="U106" s="10">
        <v>29323</v>
      </c>
      <c r="V106" s="10">
        <v>4841</v>
      </c>
      <c r="W106" s="9">
        <f t="shared" si="11"/>
        <v>24482</v>
      </c>
      <c r="X106" s="10">
        <f t="shared" si="14"/>
        <v>450973</v>
      </c>
      <c r="Y106" s="1">
        <v>31902</v>
      </c>
      <c r="Z106" s="1">
        <v>11269</v>
      </c>
      <c r="AA106">
        <f t="shared" si="2"/>
        <v>20633</v>
      </c>
      <c r="AB106">
        <f t="shared" si="6"/>
        <v>1228015</v>
      </c>
      <c r="AC106" s="10">
        <f t="shared" si="3"/>
        <v>45115</v>
      </c>
      <c r="AD106">
        <v>2863000</v>
      </c>
      <c r="AE106">
        <f t="shared" si="13"/>
        <v>40000</v>
      </c>
    </row>
    <row r="107" spans="1:31" x14ac:dyDescent="0.2">
      <c r="A107" s="2">
        <v>19238</v>
      </c>
      <c r="B107" s="3">
        <v>1952</v>
      </c>
      <c r="C107" s="3" t="s">
        <v>365</v>
      </c>
      <c r="D107" s="7">
        <v>14496000</v>
      </c>
      <c r="E107">
        <v>37239</v>
      </c>
      <c r="F107">
        <v>16563</v>
      </c>
      <c r="G107">
        <f t="shared" si="8"/>
        <v>20676</v>
      </c>
      <c r="H107">
        <f t="shared" si="12"/>
        <v>921668</v>
      </c>
      <c r="I107">
        <v>104700</v>
      </c>
      <c r="J107">
        <v>29616</v>
      </c>
      <c r="K107">
        <f t="shared" si="4"/>
        <v>75084</v>
      </c>
      <c r="L107">
        <f t="shared" si="7"/>
        <v>4839913</v>
      </c>
      <c r="M107">
        <f t="shared" si="15"/>
        <v>95760</v>
      </c>
      <c r="N107">
        <v>8788000</v>
      </c>
      <c r="O107">
        <f>D107-D106</f>
        <v>120000</v>
      </c>
      <c r="P107">
        <f>K107/M107</f>
        <v>0.7840852130325815</v>
      </c>
      <c r="Q107">
        <f>G107/M107</f>
        <v>0.21591478696741856</v>
      </c>
      <c r="R107">
        <f t="shared" si="9"/>
        <v>0.2159147869674185</v>
      </c>
      <c r="S107">
        <f t="shared" si="10"/>
        <v>0.7840852130325815</v>
      </c>
      <c r="T107" s="6">
        <v>4802000</v>
      </c>
      <c r="U107" s="10">
        <v>18459</v>
      </c>
      <c r="V107" s="10">
        <v>5272</v>
      </c>
      <c r="W107" s="9">
        <f t="shared" si="11"/>
        <v>13187</v>
      </c>
      <c r="X107" s="10">
        <f t="shared" si="14"/>
        <v>464160</v>
      </c>
      <c r="Y107" s="1">
        <v>32072</v>
      </c>
      <c r="Z107" s="1">
        <v>10264</v>
      </c>
      <c r="AA107">
        <f t="shared" si="2"/>
        <v>21808</v>
      </c>
      <c r="AB107">
        <f t="shared" si="6"/>
        <v>1249823</v>
      </c>
      <c r="AC107" s="10">
        <f t="shared" si="3"/>
        <v>34995</v>
      </c>
      <c r="AD107">
        <v>2863000</v>
      </c>
      <c r="AE107">
        <f t="shared" si="13"/>
        <v>45000</v>
      </c>
    </row>
    <row r="108" spans="1:31" x14ac:dyDescent="0.2">
      <c r="A108" s="2">
        <v>19329</v>
      </c>
      <c r="B108" s="3">
        <v>1952</v>
      </c>
      <c r="C108" s="3" t="s">
        <v>366</v>
      </c>
      <c r="D108" s="7">
        <v>14598000</v>
      </c>
      <c r="E108">
        <v>29202</v>
      </c>
      <c r="F108">
        <v>15674</v>
      </c>
      <c r="G108">
        <f t="shared" si="8"/>
        <v>13528</v>
      </c>
      <c r="H108">
        <f t="shared" si="12"/>
        <v>935196</v>
      </c>
      <c r="I108">
        <v>96439</v>
      </c>
      <c r="J108">
        <v>32180</v>
      </c>
      <c r="K108">
        <f t="shared" si="4"/>
        <v>64259</v>
      </c>
      <c r="L108">
        <f t="shared" si="7"/>
        <v>4904172</v>
      </c>
      <c r="M108">
        <f t="shared" si="15"/>
        <v>77787</v>
      </c>
      <c r="N108">
        <v>8788000</v>
      </c>
      <c r="O108">
        <f>D108-D107</f>
        <v>102000</v>
      </c>
      <c r="P108">
        <f>K108/M108</f>
        <v>0.82608919228148658</v>
      </c>
      <c r="Q108">
        <f>G108/M108</f>
        <v>0.17391080771851339</v>
      </c>
      <c r="R108">
        <f t="shared" si="9"/>
        <v>0.17391080771851342</v>
      </c>
      <c r="S108">
        <f t="shared" si="10"/>
        <v>0.82608919228148658</v>
      </c>
      <c r="T108" s="6">
        <v>4841000</v>
      </c>
      <c r="U108" s="10">
        <v>15128</v>
      </c>
      <c r="V108" s="10">
        <v>4978</v>
      </c>
      <c r="W108" s="9">
        <f t="shared" si="11"/>
        <v>10150</v>
      </c>
      <c r="X108" s="10">
        <f t="shared" si="14"/>
        <v>474310</v>
      </c>
      <c r="Y108" s="1">
        <v>30172</v>
      </c>
      <c r="Z108" s="1">
        <v>11443</v>
      </c>
      <c r="AA108">
        <f t="shared" si="2"/>
        <v>18729</v>
      </c>
      <c r="AB108">
        <f t="shared" si="6"/>
        <v>1268552</v>
      </c>
      <c r="AC108" s="10">
        <f t="shared" si="3"/>
        <v>28879</v>
      </c>
      <c r="AD108">
        <v>2863000</v>
      </c>
      <c r="AE108">
        <f t="shared" si="13"/>
        <v>39000</v>
      </c>
    </row>
    <row r="109" spans="1:31" x14ac:dyDescent="0.2">
      <c r="A109" s="2">
        <v>19419</v>
      </c>
      <c r="B109" s="3">
        <v>1953</v>
      </c>
      <c r="C109" s="3" t="s">
        <v>364</v>
      </c>
      <c r="D109" s="7">
        <v>14682000</v>
      </c>
      <c r="E109">
        <v>22937</v>
      </c>
      <c r="F109">
        <v>12550</v>
      </c>
      <c r="G109">
        <f t="shared" si="8"/>
        <v>10387</v>
      </c>
      <c r="H109">
        <f t="shared" si="12"/>
        <v>945583</v>
      </c>
      <c r="I109">
        <v>99549</v>
      </c>
      <c r="J109">
        <v>34469</v>
      </c>
      <c r="K109">
        <f t="shared" si="4"/>
        <v>65080</v>
      </c>
      <c r="L109">
        <f t="shared" si="7"/>
        <v>4969252</v>
      </c>
      <c r="M109">
        <f t="shared" si="15"/>
        <v>75467</v>
      </c>
      <c r="N109">
        <v>8788000</v>
      </c>
      <c r="O109">
        <f>D109-D108</f>
        <v>84000</v>
      </c>
      <c r="P109">
        <f>K109/M109</f>
        <v>0.86236368213921322</v>
      </c>
      <c r="Q109">
        <f>G109/M109</f>
        <v>0.13763631786078684</v>
      </c>
      <c r="R109">
        <f t="shared" si="9"/>
        <v>0.13763631786078678</v>
      </c>
      <c r="S109">
        <f t="shared" si="10"/>
        <v>0.86236368213921311</v>
      </c>
      <c r="T109" s="6">
        <v>4876000</v>
      </c>
      <c r="U109" s="10">
        <v>11950</v>
      </c>
      <c r="V109" s="10">
        <v>3955</v>
      </c>
      <c r="W109" s="9">
        <f t="shared" si="11"/>
        <v>7995</v>
      </c>
      <c r="X109" s="10">
        <f t="shared" si="14"/>
        <v>482305</v>
      </c>
      <c r="Y109" s="1">
        <v>31044</v>
      </c>
      <c r="Z109" s="1">
        <v>12126</v>
      </c>
      <c r="AA109">
        <f t="shared" si="2"/>
        <v>18918</v>
      </c>
      <c r="AB109">
        <f t="shared" si="6"/>
        <v>1287470</v>
      </c>
      <c r="AC109" s="10">
        <f t="shared" si="3"/>
        <v>26913</v>
      </c>
      <c r="AD109">
        <v>2863000</v>
      </c>
      <c r="AE109">
        <f t="shared" si="13"/>
        <v>35000</v>
      </c>
    </row>
    <row r="110" spans="1:31" x14ac:dyDescent="0.2">
      <c r="A110" s="2">
        <v>19511</v>
      </c>
      <c r="B110" s="3">
        <v>1953</v>
      </c>
      <c r="C110" s="3" t="s">
        <v>363</v>
      </c>
      <c r="D110" s="7">
        <v>14763000</v>
      </c>
      <c r="E110">
        <v>55399</v>
      </c>
      <c r="F110">
        <v>13093</v>
      </c>
      <c r="G110">
        <f t="shared" si="8"/>
        <v>42306</v>
      </c>
      <c r="H110">
        <f t="shared" si="12"/>
        <v>987889</v>
      </c>
      <c r="I110">
        <v>107886</v>
      </c>
      <c r="J110">
        <v>31840</v>
      </c>
      <c r="K110">
        <f t="shared" si="4"/>
        <v>76046</v>
      </c>
      <c r="L110">
        <f t="shared" si="7"/>
        <v>5045298</v>
      </c>
      <c r="M110">
        <f t="shared" si="15"/>
        <v>118352</v>
      </c>
      <c r="N110">
        <v>8788000</v>
      </c>
      <c r="O110">
        <f>D110-D109</f>
        <v>81000</v>
      </c>
      <c r="P110">
        <f>K110/M110</f>
        <v>0.64254089495741518</v>
      </c>
      <c r="Q110">
        <f>G110/M110</f>
        <v>0.35745910504258482</v>
      </c>
      <c r="R110">
        <f t="shared" si="9"/>
        <v>0.35745910504258482</v>
      </c>
      <c r="S110">
        <f t="shared" si="10"/>
        <v>0.64254089495741518</v>
      </c>
      <c r="T110" s="6">
        <v>4907000</v>
      </c>
      <c r="U110" s="10">
        <v>28819</v>
      </c>
      <c r="V110" s="10">
        <v>4268</v>
      </c>
      <c r="W110" s="9">
        <f t="shared" si="11"/>
        <v>24551</v>
      </c>
      <c r="X110" s="10">
        <f t="shared" si="14"/>
        <v>506856</v>
      </c>
      <c r="Y110" s="1">
        <v>32602</v>
      </c>
      <c r="Z110" s="1">
        <v>11282</v>
      </c>
      <c r="AA110">
        <f t="shared" si="2"/>
        <v>21320</v>
      </c>
      <c r="AB110">
        <f t="shared" si="6"/>
        <v>1308790</v>
      </c>
      <c r="AC110" s="10">
        <f t="shared" si="3"/>
        <v>45871</v>
      </c>
      <c r="AD110">
        <v>2863000</v>
      </c>
      <c r="AE110">
        <f t="shared" si="13"/>
        <v>31000</v>
      </c>
    </row>
    <row r="111" spans="1:31" x14ac:dyDescent="0.2">
      <c r="A111" s="2">
        <v>19603</v>
      </c>
      <c r="B111" s="3">
        <v>1953</v>
      </c>
      <c r="C111" s="3" t="s">
        <v>365</v>
      </c>
      <c r="D111" s="7">
        <v>14886000</v>
      </c>
      <c r="E111">
        <v>46762</v>
      </c>
      <c r="F111">
        <v>16152</v>
      </c>
      <c r="G111">
        <f t="shared" si="8"/>
        <v>30610</v>
      </c>
      <c r="H111">
        <f t="shared" si="12"/>
        <v>1018499</v>
      </c>
      <c r="I111">
        <v>108888</v>
      </c>
      <c r="J111">
        <v>29944</v>
      </c>
      <c r="K111">
        <f t="shared" si="4"/>
        <v>78944</v>
      </c>
      <c r="L111">
        <f t="shared" si="7"/>
        <v>5124242</v>
      </c>
      <c r="M111">
        <f t="shared" si="15"/>
        <v>109554</v>
      </c>
      <c r="N111">
        <v>8788000</v>
      </c>
      <c r="O111">
        <f>D111-D110</f>
        <v>123000</v>
      </c>
      <c r="P111">
        <f>K111/M111</f>
        <v>0.72059441006261749</v>
      </c>
      <c r="Q111">
        <f>G111/M111</f>
        <v>0.27940558993738246</v>
      </c>
      <c r="R111">
        <f t="shared" si="9"/>
        <v>0.27940558993738251</v>
      </c>
      <c r="S111">
        <f t="shared" si="10"/>
        <v>0.7205944100626176</v>
      </c>
      <c r="T111" s="6">
        <v>4956000</v>
      </c>
      <c r="U111" s="10">
        <v>24081</v>
      </c>
      <c r="V111" s="10">
        <v>5442</v>
      </c>
      <c r="W111" s="9">
        <f t="shared" si="11"/>
        <v>18639</v>
      </c>
      <c r="X111" s="10">
        <f t="shared" si="14"/>
        <v>525495</v>
      </c>
      <c r="Y111" s="1">
        <v>34029</v>
      </c>
      <c r="Z111" s="1">
        <v>10553</v>
      </c>
      <c r="AA111">
        <f t="shared" si="2"/>
        <v>23476</v>
      </c>
      <c r="AB111">
        <f t="shared" si="6"/>
        <v>1332266</v>
      </c>
      <c r="AC111" s="10">
        <f t="shared" si="3"/>
        <v>42115</v>
      </c>
      <c r="AD111">
        <v>2863000</v>
      </c>
      <c r="AE111">
        <f t="shared" si="13"/>
        <v>49000</v>
      </c>
    </row>
    <row r="112" spans="1:31" x14ac:dyDescent="0.2">
      <c r="A112" s="2">
        <v>19694</v>
      </c>
      <c r="B112" s="3">
        <v>1953</v>
      </c>
      <c r="C112" s="3" t="s">
        <v>366</v>
      </c>
      <c r="D112" s="7">
        <v>15001000</v>
      </c>
      <c r="E112">
        <v>43770</v>
      </c>
      <c r="F112">
        <v>16180</v>
      </c>
      <c r="G112">
        <f t="shared" si="8"/>
        <v>27590</v>
      </c>
      <c r="H112">
        <f t="shared" si="12"/>
        <v>1046089</v>
      </c>
      <c r="I112">
        <v>101561</v>
      </c>
      <c r="J112">
        <v>31538</v>
      </c>
      <c r="K112">
        <f t="shared" si="4"/>
        <v>70023</v>
      </c>
      <c r="L112">
        <f t="shared" si="7"/>
        <v>5194265</v>
      </c>
      <c r="M112">
        <f t="shared" si="15"/>
        <v>97613</v>
      </c>
      <c r="N112">
        <v>8788000</v>
      </c>
      <c r="O112">
        <f>D112-D111</f>
        <v>115000</v>
      </c>
      <c r="P112">
        <f>K112/M112</f>
        <v>0.71735322139469127</v>
      </c>
      <c r="Q112">
        <f>G112/M112</f>
        <v>0.28264677860530873</v>
      </c>
      <c r="R112">
        <f t="shared" si="9"/>
        <v>0.28264677860530873</v>
      </c>
      <c r="S112">
        <f t="shared" si="10"/>
        <v>0.71735322139469127</v>
      </c>
      <c r="T112" s="6">
        <v>5002000</v>
      </c>
      <c r="U112" s="10">
        <v>25270</v>
      </c>
      <c r="V112" s="10">
        <v>5452</v>
      </c>
      <c r="W112" s="9">
        <f t="shared" si="11"/>
        <v>19818</v>
      </c>
      <c r="X112" s="10">
        <f t="shared" si="14"/>
        <v>545313</v>
      </c>
      <c r="Y112" s="1">
        <v>32096</v>
      </c>
      <c r="Z112" s="1">
        <v>11281</v>
      </c>
      <c r="AA112">
        <f t="shared" si="2"/>
        <v>20815</v>
      </c>
      <c r="AB112">
        <f t="shared" si="6"/>
        <v>1353081</v>
      </c>
      <c r="AC112" s="10">
        <f t="shared" si="3"/>
        <v>40633</v>
      </c>
      <c r="AD112">
        <v>2863000</v>
      </c>
      <c r="AE112">
        <f t="shared" si="13"/>
        <v>46000</v>
      </c>
    </row>
    <row r="113" spans="1:31" x14ac:dyDescent="0.2">
      <c r="A113" s="2">
        <v>19784</v>
      </c>
      <c r="B113" s="3">
        <v>1954</v>
      </c>
      <c r="C113" s="3" t="s">
        <v>364</v>
      </c>
      <c r="D113" s="7">
        <v>15105000</v>
      </c>
      <c r="E113">
        <v>28223</v>
      </c>
      <c r="F113">
        <v>12025</v>
      </c>
      <c r="G113">
        <f t="shared" si="8"/>
        <v>16198</v>
      </c>
      <c r="H113">
        <f t="shared" si="12"/>
        <v>1062287</v>
      </c>
      <c r="I113">
        <v>105338</v>
      </c>
      <c r="J113">
        <v>31854</v>
      </c>
      <c r="K113">
        <f t="shared" si="4"/>
        <v>73484</v>
      </c>
      <c r="L113">
        <f t="shared" si="7"/>
        <v>5267749</v>
      </c>
      <c r="M113">
        <f t="shared" si="15"/>
        <v>89682</v>
      </c>
      <c r="N113">
        <v>8788000</v>
      </c>
      <c r="O113">
        <f>D113-D112</f>
        <v>104000</v>
      </c>
      <c r="P113">
        <f>K113/M113</f>
        <v>0.81938404585089541</v>
      </c>
      <c r="Q113">
        <f>G113/M113</f>
        <v>0.18061595414910461</v>
      </c>
      <c r="R113">
        <f t="shared" si="9"/>
        <v>0.18061595414910459</v>
      </c>
      <c r="S113">
        <f t="shared" si="10"/>
        <v>0.81938404585089541</v>
      </c>
      <c r="T113" s="6">
        <v>5047000</v>
      </c>
      <c r="U113" s="10">
        <v>16389</v>
      </c>
      <c r="V113" s="10">
        <v>4067</v>
      </c>
      <c r="W113" s="9">
        <f t="shared" si="11"/>
        <v>12322</v>
      </c>
      <c r="X113" s="10">
        <f t="shared" si="14"/>
        <v>557635</v>
      </c>
      <c r="Y113" s="1">
        <v>32688</v>
      </c>
      <c r="Z113" s="1">
        <v>11367</v>
      </c>
      <c r="AA113">
        <f t="shared" si="2"/>
        <v>21321</v>
      </c>
      <c r="AB113">
        <f t="shared" si="6"/>
        <v>1374402</v>
      </c>
      <c r="AC113" s="10">
        <f t="shared" si="3"/>
        <v>33643</v>
      </c>
      <c r="AD113">
        <v>2863000</v>
      </c>
      <c r="AE113">
        <f t="shared" si="13"/>
        <v>45000</v>
      </c>
    </row>
    <row r="114" spans="1:31" x14ac:dyDescent="0.2">
      <c r="A114" s="2">
        <v>19876</v>
      </c>
      <c r="B114" s="3">
        <v>1954</v>
      </c>
      <c r="C114" s="3" t="s">
        <v>363</v>
      </c>
      <c r="D114" s="7">
        <v>15199000</v>
      </c>
      <c r="E114">
        <v>57542</v>
      </c>
      <c r="F114">
        <v>13332</v>
      </c>
      <c r="G114">
        <f t="shared" si="8"/>
        <v>44210</v>
      </c>
      <c r="H114">
        <f t="shared" si="12"/>
        <v>1106497</v>
      </c>
      <c r="I114">
        <v>112916</v>
      </c>
      <c r="J114">
        <v>31612</v>
      </c>
      <c r="K114">
        <f t="shared" si="4"/>
        <v>81304</v>
      </c>
      <c r="L114">
        <f t="shared" si="7"/>
        <v>5349053</v>
      </c>
      <c r="M114">
        <f t="shared" si="15"/>
        <v>125514</v>
      </c>
      <c r="N114">
        <v>8788000</v>
      </c>
      <c r="O114">
        <f>D114-D113</f>
        <v>94000</v>
      </c>
      <c r="P114">
        <f>K114/M114</f>
        <v>0.64776837643609475</v>
      </c>
      <c r="Q114">
        <f>G114/M114</f>
        <v>0.35223162356390519</v>
      </c>
      <c r="R114">
        <f t="shared" si="9"/>
        <v>0.35223162356390525</v>
      </c>
      <c r="S114">
        <f t="shared" si="10"/>
        <v>0.64776837643609486</v>
      </c>
      <c r="T114" s="6">
        <v>5082000</v>
      </c>
      <c r="U114" s="10">
        <v>30712</v>
      </c>
      <c r="V114" s="10">
        <v>4520</v>
      </c>
      <c r="W114" s="9">
        <f t="shared" si="11"/>
        <v>26192</v>
      </c>
      <c r="X114" s="10">
        <f t="shared" si="14"/>
        <v>583827</v>
      </c>
      <c r="Y114" s="1">
        <v>34356</v>
      </c>
      <c r="Z114" s="1">
        <v>11206</v>
      </c>
      <c r="AA114">
        <f t="shared" si="2"/>
        <v>23150</v>
      </c>
      <c r="AB114">
        <f t="shared" si="6"/>
        <v>1397552</v>
      </c>
      <c r="AC114" s="10">
        <f t="shared" si="3"/>
        <v>49342</v>
      </c>
      <c r="AD114">
        <v>2863000</v>
      </c>
      <c r="AE114">
        <f t="shared" si="13"/>
        <v>35000</v>
      </c>
    </row>
    <row r="115" spans="1:31" x14ac:dyDescent="0.2">
      <c r="A115" s="2">
        <v>19968</v>
      </c>
      <c r="B115" s="3">
        <v>1954</v>
      </c>
      <c r="C115" s="3" t="s">
        <v>365</v>
      </c>
      <c r="D115" s="7">
        <v>15330000</v>
      </c>
      <c r="E115">
        <v>41088</v>
      </c>
      <c r="F115">
        <v>16274</v>
      </c>
      <c r="G115">
        <f t="shared" si="8"/>
        <v>24814</v>
      </c>
      <c r="H115">
        <f t="shared" si="12"/>
        <v>1131311</v>
      </c>
      <c r="I115">
        <v>112845</v>
      </c>
      <c r="J115">
        <v>29363</v>
      </c>
      <c r="K115">
        <f t="shared" si="4"/>
        <v>83482</v>
      </c>
      <c r="L115">
        <f t="shared" si="7"/>
        <v>5432535</v>
      </c>
      <c r="M115">
        <f t="shared" si="15"/>
        <v>108296</v>
      </c>
      <c r="N115">
        <v>8788000</v>
      </c>
      <c r="O115">
        <f>D115-D114</f>
        <v>131000</v>
      </c>
      <c r="P115">
        <f>K115/M115</f>
        <v>0.77086873014700452</v>
      </c>
      <c r="Q115">
        <f>G115/M115</f>
        <v>0.22913126985299551</v>
      </c>
      <c r="R115">
        <f t="shared" si="9"/>
        <v>0.22913126985299548</v>
      </c>
      <c r="S115">
        <f t="shared" si="10"/>
        <v>0.77086873014700452</v>
      </c>
      <c r="T115" s="6">
        <v>5130000</v>
      </c>
      <c r="U115" s="10">
        <v>20942</v>
      </c>
      <c r="V115" s="10">
        <v>5484</v>
      </c>
      <c r="W115" s="9">
        <f t="shared" si="11"/>
        <v>15458</v>
      </c>
      <c r="X115" s="10">
        <f t="shared" si="14"/>
        <v>599285</v>
      </c>
      <c r="Y115" s="1">
        <v>35526</v>
      </c>
      <c r="Z115" s="1">
        <v>10303</v>
      </c>
      <c r="AA115">
        <f t="shared" si="2"/>
        <v>25223</v>
      </c>
      <c r="AB115">
        <f t="shared" si="6"/>
        <v>1422775</v>
      </c>
      <c r="AC115" s="10">
        <f t="shared" si="3"/>
        <v>40681</v>
      </c>
      <c r="AD115">
        <v>2863000</v>
      </c>
      <c r="AE115">
        <f t="shared" si="13"/>
        <v>48000</v>
      </c>
    </row>
    <row r="116" spans="1:31" x14ac:dyDescent="0.2">
      <c r="A116" s="2">
        <v>20059</v>
      </c>
      <c r="B116" s="3">
        <v>1954</v>
      </c>
      <c r="C116" s="3" t="s">
        <v>366</v>
      </c>
      <c r="D116" s="7">
        <v>15444000</v>
      </c>
      <c r="E116">
        <v>27374</v>
      </c>
      <c r="F116">
        <v>15519</v>
      </c>
      <c r="G116">
        <f t="shared" si="8"/>
        <v>11855</v>
      </c>
      <c r="H116">
        <f t="shared" si="12"/>
        <v>1143166</v>
      </c>
      <c r="I116">
        <v>105099</v>
      </c>
      <c r="J116">
        <v>32026</v>
      </c>
      <c r="K116">
        <f t="shared" si="4"/>
        <v>73073</v>
      </c>
      <c r="L116">
        <f t="shared" si="7"/>
        <v>5505608</v>
      </c>
      <c r="M116">
        <f t="shared" si="15"/>
        <v>84928</v>
      </c>
      <c r="N116">
        <v>8788000</v>
      </c>
      <c r="O116">
        <f>D116-D115</f>
        <v>114000</v>
      </c>
      <c r="P116">
        <f>K116/M116</f>
        <v>0.86041117181612659</v>
      </c>
      <c r="Q116">
        <f>G116/M116</f>
        <v>0.13958882818387339</v>
      </c>
      <c r="R116">
        <f t="shared" si="9"/>
        <v>0.13958882818387341</v>
      </c>
      <c r="S116">
        <f t="shared" si="10"/>
        <v>0.86041117181612659</v>
      </c>
      <c r="T116" s="6">
        <v>5174000</v>
      </c>
      <c r="U116" s="10">
        <v>14986</v>
      </c>
      <c r="V116" s="10">
        <v>5232</v>
      </c>
      <c r="W116" s="9">
        <f t="shared" si="11"/>
        <v>9754</v>
      </c>
      <c r="X116" s="10">
        <f t="shared" si="14"/>
        <v>609039</v>
      </c>
      <c r="Y116" s="1">
        <v>33691</v>
      </c>
      <c r="Z116" s="1">
        <v>11639</v>
      </c>
      <c r="AA116">
        <f t="shared" si="2"/>
        <v>22052</v>
      </c>
      <c r="AB116">
        <f t="shared" si="6"/>
        <v>1444827</v>
      </c>
      <c r="AC116" s="10">
        <f t="shared" si="3"/>
        <v>31806</v>
      </c>
      <c r="AD116">
        <v>2863000</v>
      </c>
      <c r="AE116">
        <f t="shared" si="13"/>
        <v>44000</v>
      </c>
    </row>
    <row r="117" spans="1:31" x14ac:dyDescent="0.2">
      <c r="A117" s="2">
        <v>20149</v>
      </c>
      <c r="B117" s="3">
        <v>1955</v>
      </c>
      <c r="C117" s="3" t="s">
        <v>364</v>
      </c>
      <c r="D117" s="7">
        <v>15535000</v>
      </c>
      <c r="E117">
        <v>17627</v>
      </c>
      <c r="F117">
        <v>12047</v>
      </c>
      <c r="G117">
        <f t="shared" si="8"/>
        <v>5580</v>
      </c>
      <c r="H117">
        <f t="shared" si="12"/>
        <v>1148746</v>
      </c>
      <c r="I117">
        <v>107963</v>
      </c>
      <c r="J117">
        <v>33115</v>
      </c>
      <c r="K117">
        <f t="shared" si="4"/>
        <v>74848</v>
      </c>
      <c r="L117">
        <f t="shared" si="7"/>
        <v>5580456</v>
      </c>
      <c r="M117">
        <f t="shared" si="15"/>
        <v>80428</v>
      </c>
      <c r="N117">
        <v>8788000</v>
      </c>
      <c r="O117">
        <f>D117-D116</f>
        <v>91000</v>
      </c>
      <c r="P117">
        <f>K117/M117</f>
        <v>0.93062117670463018</v>
      </c>
      <c r="Q117">
        <f>G117/M117</f>
        <v>6.9378823295369776E-2</v>
      </c>
      <c r="R117">
        <f t="shared" si="9"/>
        <v>6.9378823295369818E-2</v>
      </c>
      <c r="S117">
        <f t="shared" si="10"/>
        <v>0.93062117670463018</v>
      </c>
      <c r="T117" s="6">
        <v>5208000</v>
      </c>
      <c r="U117" s="10">
        <v>9338</v>
      </c>
      <c r="V117" s="10">
        <v>4076</v>
      </c>
      <c r="W117" s="9">
        <f t="shared" si="11"/>
        <v>5262</v>
      </c>
      <c r="X117" s="10">
        <f t="shared" si="14"/>
        <v>614301</v>
      </c>
      <c r="Y117" s="1">
        <v>33951</v>
      </c>
      <c r="Z117" s="1">
        <v>11727</v>
      </c>
      <c r="AA117">
        <f t="shared" si="2"/>
        <v>22224</v>
      </c>
      <c r="AB117">
        <f t="shared" si="6"/>
        <v>1467051</v>
      </c>
      <c r="AC117" s="10">
        <f t="shared" si="3"/>
        <v>27486</v>
      </c>
      <c r="AD117">
        <v>2863000</v>
      </c>
      <c r="AE117">
        <f t="shared" si="13"/>
        <v>34000</v>
      </c>
    </row>
    <row r="118" spans="1:31" x14ac:dyDescent="0.2">
      <c r="A118" s="2">
        <v>20241</v>
      </c>
      <c r="B118" s="3">
        <v>1955</v>
      </c>
      <c r="C118" s="3" t="s">
        <v>363</v>
      </c>
      <c r="D118" s="7">
        <v>15620000</v>
      </c>
      <c r="E118">
        <v>40790</v>
      </c>
      <c r="F118">
        <v>13467</v>
      </c>
      <c r="G118">
        <f t="shared" si="8"/>
        <v>27323</v>
      </c>
      <c r="H118">
        <f t="shared" si="12"/>
        <v>1176069</v>
      </c>
      <c r="I118">
        <v>116024</v>
      </c>
      <c r="J118">
        <v>32392</v>
      </c>
      <c r="K118">
        <f t="shared" si="4"/>
        <v>83632</v>
      </c>
      <c r="L118">
        <f t="shared" si="7"/>
        <v>5664088</v>
      </c>
      <c r="M118">
        <f t="shared" si="15"/>
        <v>110955</v>
      </c>
      <c r="N118">
        <v>8788000</v>
      </c>
      <c r="O118">
        <f>D118-D117</f>
        <v>85000</v>
      </c>
      <c r="P118">
        <f>K118/M118</f>
        <v>0.75374701455545046</v>
      </c>
      <c r="Q118">
        <f>G118/M118</f>
        <v>0.2462529854445496</v>
      </c>
      <c r="R118">
        <f t="shared" si="9"/>
        <v>0.24625298544454954</v>
      </c>
      <c r="S118">
        <f t="shared" si="10"/>
        <v>0.75374701455545035</v>
      </c>
      <c r="T118" s="6">
        <v>5236000</v>
      </c>
      <c r="U118" s="10">
        <v>21611</v>
      </c>
      <c r="V118" s="10">
        <v>4587</v>
      </c>
      <c r="W118" s="9">
        <f t="shared" si="11"/>
        <v>17024</v>
      </c>
      <c r="X118" s="10">
        <f t="shared" si="14"/>
        <v>631325</v>
      </c>
      <c r="Y118" s="1">
        <v>36161</v>
      </c>
      <c r="Z118" s="1">
        <v>11275</v>
      </c>
      <c r="AA118">
        <f t="shared" si="2"/>
        <v>24886</v>
      </c>
      <c r="AB118">
        <f t="shared" si="6"/>
        <v>1491937</v>
      </c>
      <c r="AC118" s="10">
        <f t="shared" si="3"/>
        <v>41910</v>
      </c>
      <c r="AD118">
        <v>2863000</v>
      </c>
      <c r="AE118">
        <f t="shared" si="13"/>
        <v>28000</v>
      </c>
    </row>
    <row r="119" spans="1:31" x14ac:dyDescent="0.2">
      <c r="A119" s="2">
        <v>20333</v>
      </c>
      <c r="B119" s="3">
        <v>1955</v>
      </c>
      <c r="C119" s="3" t="s">
        <v>365</v>
      </c>
      <c r="D119" s="7">
        <v>15736000</v>
      </c>
      <c r="E119">
        <v>28190</v>
      </c>
      <c r="F119">
        <v>19361</v>
      </c>
      <c r="G119">
        <f t="shared" si="8"/>
        <v>8829</v>
      </c>
      <c r="H119">
        <f t="shared" si="12"/>
        <v>1184898</v>
      </c>
      <c r="I119">
        <v>113204</v>
      </c>
      <c r="J119">
        <v>30465</v>
      </c>
      <c r="K119">
        <f t="shared" si="4"/>
        <v>82739</v>
      </c>
      <c r="L119">
        <f t="shared" si="7"/>
        <v>5746827</v>
      </c>
      <c r="M119">
        <f t="shared" si="15"/>
        <v>91568</v>
      </c>
      <c r="N119">
        <v>8788000</v>
      </c>
      <c r="O119">
        <f>D119-D118</f>
        <v>116000</v>
      </c>
      <c r="P119">
        <f>K119/M119</f>
        <v>0.90357985322383361</v>
      </c>
      <c r="Q119">
        <f>G119/M119</f>
        <v>9.6420146776166352E-2</v>
      </c>
      <c r="R119">
        <f t="shared" si="9"/>
        <v>9.6420146776166393E-2</v>
      </c>
      <c r="S119">
        <f t="shared" si="10"/>
        <v>0.90357985322383361</v>
      </c>
      <c r="T119" s="6">
        <v>5278000</v>
      </c>
      <c r="U119" s="10">
        <v>14153</v>
      </c>
      <c r="V119" s="10">
        <v>6577</v>
      </c>
      <c r="W119" s="9">
        <f t="shared" si="11"/>
        <v>7576</v>
      </c>
      <c r="X119" s="10">
        <f t="shared" si="14"/>
        <v>638901</v>
      </c>
      <c r="Y119" s="1">
        <v>35552</v>
      </c>
      <c r="Z119" s="1">
        <v>10870</v>
      </c>
      <c r="AA119">
        <f t="shared" si="2"/>
        <v>24682</v>
      </c>
      <c r="AB119">
        <f t="shared" si="6"/>
        <v>1516619</v>
      </c>
      <c r="AC119" s="10">
        <f t="shared" si="3"/>
        <v>32258</v>
      </c>
      <c r="AD119">
        <v>2863000</v>
      </c>
      <c r="AE119">
        <f t="shared" si="13"/>
        <v>42000</v>
      </c>
    </row>
    <row r="120" spans="1:31" x14ac:dyDescent="0.2">
      <c r="A120" s="2">
        <v>20424</v>
      </c>
      <c r="B120" s="3">
        <v>1955</v>
      </c>
      <c r="C120" s="3" t="s">
        <v>366</v>
      </c>
      <c r="D120" s="7">
        <v>15834000</v>
      </c>
      <c r="E120">
        <v>23339</v>
      </c>
      <c r="F120">
        <v>17018</v>
      </c>
      <c r="G120">
        <f t="shared" si="8"/>
        <v>6321</v>
      </c>
      <c r="H120">
        <f t="shared" si="12"/>
        <v>1191219</v>
      </c>
      <c r="I120">
        <v>105746</v>
      </c>
      <c r="J120">
        <v>32504</v>
      </c>
      <c r="K120">
        <f t="shared" si="4"/>
        <v>73242</v>
      </c>
      <c r="L120">
        <f t="shared" si="7"/>
        <v>5820069</v>
      </c>
      <c r="M120">
        <f t="shared" si="15"/>
        <v>79563</v>
      </c>
      <c r="N120">
        <v>8788000</v>
      </c>
      <c r="O120">
        <f>D120-D119</f>
        <v>98000</v>
      </c>
      <c r="P120">
        <f>K120/M120</f>
        <v>0.92055352362278953</v>
      </c>
      <c r="Q120">
        <f>G120/M120</f>
        <v>7.9446476377210515E-2</v>
      </c>
      <c r="R120">
        <f t="shared" si="9"/>
        <v>7.9446476377210473E-2</v>
      </c>
      <c r="S120">
        <f t="shared" si="10"/>
        <v>0.92055352362278953</v>
      </c>
      <c r="T120" s="6">
        <v>5311000</v>
      </c>
      <c r="U120" s="10">
        <v>12461</v>
      </c>
      <c r="V120" s="10">
        <v>5791</v>
      </c>
      <c r="W120" s="9">
        <f t="shared" si="11"/>
        <v>6670</v>
      </c>
      <c r="X120" s="10">
        <f t="shared" si="14"/>
        <v>645571</v>
      </c>
      <c r="Y120" s="1">
        <v>33890</v>
      </c>
      <c r="Z120" s="1">
        <v>11562</v>
      </c>
      <c r="AA120">
        <f t="shared" si="2"/>
        <v>22328</v>
      </c>
      <c r="AB120">
        <f t="shared" si="6"/>
        <v>1538947</v>
      </c>
      <c r="AC120" s="10">
        <f t="shared" si="3"/>
        <v>28998</v>
      </c>
      <c r="AD120">
        <v>2863000</v>
      </c>
      <c r="AE120">
        <f t="shared" si="13"/>
        <v>33000</v>
      </c>
    </row>
    <row r="121" spans="1:31" x14ac:dyDescent="0.2">
      <c r="A121" s="2">
        <v>20515</v>
      </c>
      <c r="B121" s="3">
        <v>1956</v>
      </c>
      <c r="C121" s="3" t="s">
        <v>364</v>
      </c>
      <c r="D121" s="7">
        <v>15919000</v>
      </c>
      <c r="E121">
        <v>18963</v>
      </c>
      <c r="F121">
        <v>14158</v>
      </c>
      <c r="G121">
        <f t="shared" si="8"/>
        <v>4805</v>
      </c>
      <c r="H121">
        <f t="shared" si="12"/>
        <v>1196024</v>
      </c>
      <c r="I121">
        <v>108574</v>
      </c>
      <c r="J121">
        <v>33793</v>
      </c>
      <c r="K121">
        <f t="shared" si="4"/>
        <v>74781</v>
      </c>
      <c r="L121">
        <f t="shared" si="7"/>
        <v>5894850</v>
      </c>
      <c r="M121">
        <f t="shared" si="15"/>
        <v>79586</v>
      </c>
      <c r="N121">
        <v>8788000</v>
      </c>
      <c r="O121">
        <f>D121-D120</f>
        <v>85000</v>
      </c>
      <c r="P121">
        <f>K121/M121</f>
        <v>0.93962505968386401</v>
      </c>
      <c r="Q121">
        <f>G121/M121</f>
        <v>6.0374940316136001E-2</v>
      </c>
      <c r="R121">
        <f t="shared" si="9"/>
        <v>6.0374940316135994E-2</v>
      </c>
      <c r="S121">
        <f t="shared" si="10"/>
        <v>0.93962505968386401</v>
      </c>
      <c r="T121" s="6">
        <v>5344000</v>
      </c>
      <c r="U121" s="10">
        <v>10209</v>
      </c>
      <c r="V121" s="10">
        <v>4834</v>
      </c>
      <c r="W121" s="9">
        <f t="shared" si="11"/>
        <v>5375</v>
      </c>
      <c r="X121" s="10">
        <f t="shared" si="14"/>
        <v>650946</v>
      </c>
      <c r="Y121" s="1">
        <v>34810</v>
      </c>
      <c r="Z121" s="1">
        <v>12567</v>
      </c>
      <c r="AA121">
        <f t="shared" ref="AA121:AA184" si="16">Y121-Z121</f>
        <v>22243</v>
      </c>
      <c r="AB121">
        <f t="shared" si="6"/>
        <v>1561190</v>
      </c>
      <c r="AC121" s="10">
        <f t="shared" ref="AC121:AC184" si="17">AA121+W121</f>
        <v>27618</v>
      </c>
      <c r="AD121">
        <v>2863000</v>
      </c>
      <c r="AE121">
        <f t="shared" si="13"/>
        <v>33000</v>
      </c>
    </row>
    <row r="122" spans="1:31" x14ac:dyDescent="0.2">
      <c r="A122" s="2">
        <v>20607</v>
      </c>
      <c r="B122" s="3">
        <v>1956</v>
      </c>
      <c r="C122" s="3" t="s">
        <v>363</v>
      </c>
      <c r="D122" s="7">
        <v>16004000</v>
      </c>
      <c r="E122">
        <v>50961</v>
      </c>
      <c r="F122">
        <v>17577</v>
      </c>
      <c r="G122">
        <f t="shared" si="8"/>
        <v>33384</v>
      </c>
      <c r="H122">
        <f t="shared" si="12"/>
        <v>1229408</v>
      </c>
      <c r="I122">
        <v>114498</v>
      </c>
      <c r="J122">
        <v>33181</v>
      </c>
      <c r="K122">
        <f t="shared" ref="K122:K185" si="18">I122-J122</f>
        <v>81317</v>
      </c>
      <c r="L122">
        <f t="shared" si="7"/>
        <v>5976167</v>
      </c>
      <c r="M122">
        <f t="shared" ref="M122:M185" si="19">G122+K122</f>
        <v>114701</v>
      </c>
      <c r="N122">
        <v>8788000</v>
      </c>
      <c r="O122">
        <f>D122-D121</f>
        <v>85000</v>
      </c>
      <c r="P122">
        <f>K122/M122</f>
        <v>0.70894761161628927</v>
      </c>
      <c r="Q122">
        <f>G122/M122</f>
        <v>0.29105238838371067</v>
      </c>
      <c r="R122">
        <f t="shared" si="9"/>
        <v>0.29105238838371073</v>
      </c>
      <c r="S122">
        <f t="shared" si="10"/>
        <v>0.70894761161628939</v>
      </c>
      <c r="T122" s="6">
        <v>5375000</v>
      </c>
      <c r="U122" s="10">
        <v>29183</v>
      </c>
      <c r="V122" s="10">
        <v>6617</v>
      </c>
      <c r="W122" s="9">
        <f t="shared" si="11"/>
        <v>22566</v>
      </c>
      <c r="X122" s="10">
        <f t="shared" si="14"/>
        <v>673512</v>
      </c>
      <c r="Y122" s="1">
        <v>35411</v>
      </c>
      <c r="Z122" s="1">
        <v>11718</v>
      </c>
      <c r="AA122">
        <f t="shared" si="16"/>
        <v>23693</v>
      </c>
      <c r="AB122">
        <f t="shared" ref="AB122:AB185" si="20">AB121+AA122</f>
        <v>1584883</v>
      </c>
      <c r="AC122" s="10">
        <f t="shared" si="17"/>
        <v>46259</v>
      </c>
      <c r="AD122">
        <v>2863000</v>
      </c>
      <c r="AE122">
        <f t="shared" si="13"/>
        <v>31000</v>
      </c>
    </row>
    <row r="123" spans="1:31" x14ac:dyDescent="0.2">
      <c r="A123" s="2">
        <v>20699</v>
      </c>
      <c r="B123" s="3">
        <v>1956</v>
      </c>
      <c r="C123" s="3" t="s">
        <v>365</v>
      </c>
      <c r="D123" s="7">
        <v>16123000</v>
      </c>
      <c r="E123">
        <v>40085</v>
      </c>
      <c r="F123">
        <v>19156</v>
      </c>
      <c r="G123">
        <f t="shared" si="8"/>
        <v>20929</v>
      </c>
      <c r="H123">
        <f t="shared" si="12"/>
        <v>1250337</v>
      </c>
      <c r="I123">
        <v>117992</v>
      </c>
      <c r="J123">
        <v>31110</v>
      </c>
      <c r="K123">
        <f t="shared" si="18"/>
        <v>86882</v>
      </c>
      <c r="L123">
        <f t="shared" ref="L123:L186" si="21">L122+K123</f>
        <v>6063049</v>
      </c>
      <c r="M123">
        <f t="shared" si="19"/>
        <v>107811</v>
      </c>
      <c r="N123">
        <v>8788000</v>
      </c>
      <c r="O123">
        <f>D123-D122</f>
        <v>119000</v>
      </c>
      <c r="P123">
        <f>K123/M123</f>
        <v>0.80587324113494907</v>
      </c>
      <c r="Q123">
        <f>G123/M123</f>
        <v>0.19412675886505087</v>
      </c>
      <c r="R123">
        <f t="shared" si="9"/>
        <v>0.19412675886505093</v>
      </c>
      <c r="S123">
        <f t="shared" si="10"/>
        <v>0.80587324113494918</v>
      </c>
      <c r="T123" s="6">
        <v>5423000</v>
      </c>
      <c r="U123" s="10">
        <v>21813</v>
      </c>
      <c r="V123" s="10">
        <v>8959</v>
      </c>
      <c r="W123" s="9">
        <f t="shared" si="11"/>
        <v>12854</v>
      </c>
      <c r="X123" s="10">
        <f t="shared" si="14"/>
        <v>686366</v>
      </c>
      <c r="Y123" s="1">
        <v>37867</v>
      </c>
      <c r="Z123" s="1">
        <v>11006</v>
      </c>
      <c r="AA123">
        <f t="shared" si="16"/>
        <v>26861</v>
      </c>
      <c r="AB123">
        <f t="shared" si="20"/>
        <v>1611744</v>
      </c>
      <c r="AC123" s="10">
        <f t="shared" si="17"/>
        <v>39715</v>
      </c>
      <c r="AD123">
        <v>2863000</v>
      </c>
      <c r="AE123">
        <f t="shared" si="13"/>
        <v>48000</v>
      </c>
    </row>
    <row r="124" spans="1:31" x14ac:dyDescent="0.2">
      <c r="A124" s="2">
        <v>20790</v>
      </c>
      <c r="B124" s="3">
        <v>1956</v>
      </c>
      <c r="C124" s="3" t="s">
        <v>366</v>
      </c>
      <c r="D124" s="7">
        <v>16235000</v>
      </c>
      <c r="E124">
        <v>54848</v>
      </c>
      <c r="F124">
        <v>17862</v>
      </c>
      <c r="G124">
        <f t="shared" si="8"/>
        <v>36986</v>
      </c>
      <c r="H124">
        <f t="shared" si="12"/>
        <v>1287323</v>
      </c>
      <c r="I124">
        <v>109675</v>
      </c>
      <c r="J124">
        <v>33877</v>
      </c>
      <c r="K124">
        <f t="shared" si="18"/>
        <v>75798</v>
      </c>
      <c r="L124">
        <f t="shared" si="21"/>
        <v>6138847</v>
      </c>
      <c r="M124">
        <f t="shared" si="19"/>
        <v>112784</v>
      </c>
      <c r="N124">
        <v>8788000</v>
      </c>
      <c r="O124">
        <f>D124-D123</f>
        <v>112000</v>
      </c>
      <c r="P124">
        <f>K124/M124</f>
        <v>0.67206341325010643</v>
      </c>
      <c r="Q124">
        <f>G124/M124</f>
        <v>0.32793658674989362</v>
      </c>
      <c r="R124">
        <f t="shared" si="9"/>
        <v>0.32793658674989357</v>
      </c>
      <c r="S124">
        <f t="shared" si="10"/>
        <v>0.67206341325010643</v>
      </c>
      <c r="T124" s="6">
        <v>5470000</v>
      </c>
      <c r="U124" s="10">
        <v>31644</v>
      </c>
      <c r="V124" s="10">
        <v>8359</v>
      </c>
      <c r="W124" s="9">
        <f t="shared" si="11"/>
        <v>23285</v>
      </c>
      <c r="X124" s="10">
        <f t="shared" si="14"/>
        <v>709651</v>
      </c>
      <c r="Y124" s="1">
        <v>35428</v>
      </c>
      <c r="Z124" s="1">
        <v>11940</v>
      </c>
      <c r="AA124">
        <f t="shared" si="16"/>
        <v>23488</v>
      </c>
      <c r="AB124">
        <f t="shared" si="20"/>
        <v>1635232</v>
      </c>
      <c r="AC124" s="10">
        <f t="shared" si="17"/>
        <v>46773</v>
      </c>
      <c r="AD124">
        <v>2863000</v>
      </c>
      <c r="AE124">
        <f t="shared" si="13"/>
        <v>47000</v>
      </c>
    </row>
    <row r="125" spans="1:31" x14ac:dyDescent="0.2">
      <c r="A125" s="2">
        <v>20880</v>
      </c>
      <c r="B125" s="3">
        <v>1957</v>
      </c>
      <c r="C125" s="3" t="s">
        <v>364</v>
      </c>
      <c r="D125" s="7">
        <v>16352000</v>
      </c>
      <c r="E125">
        <v>62460</v>
      </c>
      <c r="F125">
        <v>15429</v>
      </c>
      <c r="G125">
        <f t="shared" si="8"/>
        <v>47031</v>
      </c>
      <c r="H125">
        <f t="shared" si="12"/>
        <v>1334354</v>
      </c>
      <c r="I125">
        <v>111143</v>
      </c>
      <c r="J125">
        <v>33914</v>
      </c>
      <c r="K125">
        <f t="shared" si="18"/>
        <v>77229</v>
      </c>
      <c r="L125">
        <f t="shared" si="21"/>
        <v>6216076</v>
      </c>
      <c r="M125">
        <f t="shared" si="19"/>
        <v>124260</v>
      </c>
      <c r="N125">
        <v>8788000</v>
      </c>
      <c r="O125">
        <f>D125-D124</f>
        <v>117000</v>
      </c>
      <c r="P125">
        <f>K125/M125</f>
        <v>0.62151134717527767</v>
      </c>
      <c r="Q125">
        <f>G125/M125</f>
        <v>0.37848865282472238</v>
      </c>
      <c r="R125">
        <f t="shared" si="9"/>
        <v>0.37848865282472233</v>
      </c>
      <c r="S125">
        <f t="shared" si="10"/>
        <v>0.62151134717527756</v>
      </c>
      <c r="T125" s="6">
        <v>5529000</v>
      </c>
      <c r="U125" s="10">
        <v>32157</v>
      </c>
      <c r="V125" s="10">
        <v>7230</v>
      </c>
      <c r="W125" s="9">
        <f t="shared" si="11"/>
        <v>24927</v>
      </c>
      <c r="X125" s="10">
        <f t="shared" si="14"/>
        <v>734578</v>
      </c>
      <c r="Y125" s="1">
        <v>35806</v>
      </c>
      <c r="Z125" s="1">
        <v>12102</v>
      </c>
      <c r="AA125">
        <f t="shared" si="16"/>
        <v>23704</v>
      </c>
      <c r="AB125">
        <f t="shared" si="20"/>
        <v>1658936</v>
      </c>
      <c r="AC125" s="10">
        <f t="shared" si="17"/>
        <v>48631</v>
      </c>
      <c r="AD125">
        <v>2863000</v>
      </c>
      <c r="AE125">
        <f t="shared" si="13"/>
        <v>59000</v>
      </c>
    </row>
    <row r="126" spans="1:31" x14ac:dyDescent="0.2">
      <c r="A126" s="2">
        <v>20972</v>
      </c>
      <c r="B126" s="3">
        <v>1957</v>
      </c>
      <c r="C126" s="3" t="s">
        <v>363</v>
      </c>
      <c r="D126" s="7">
        <v>16479000</v>
      </c>
      <c r="E126">
        <v>119956</v>
      </c>
      <c r="F126">
        <v>16855</v>
      </c>
      <c r="G126">
        <f t="shared" si="8"/>
        <v>103101</v>
      </c>
      <c r="H126">
        <f t="shared" si="12"/>
        <v>1437455</v>
      </c>
      <c r="I126">
        <v>123887</v>
      </c>
      <c r="J126">
        <v>33219</v>
      </c>
      <c r="K126">
        <f t="shared" si="18"/>
        <v>90668</v>
      </c>
      <c r="L126">
        <f t="shared" si="21"/>
        <v>6306744</v>
      </c>
      <c r="M126">
        <f t="shared" si="19"/>
        <v>193769</v>
      </c>
      <c r="N126">
        <v>8788000</v>
      </c>
      <c r="O126">
        <f>D126-D125</f>
        <v>127000</v>
      </c>
      <c r="P126">
        <f>K126/M126</f>
        <v>0.46791798481697278</v>
      </c>
      <c r="Q126">
        <f>G126/M126</f>
        <v>0.53208201518302722</v>
      </c>
      <c r="R126">
        <f t="shared" si="9"/>
        <v>0.53208201518302722</v>
      </c>
      <c r="S126">
        <f t="shared" si="10"/>
        <v>0.46791798481697278</v>
      </c>
      <c r="T126" s="6">
        <v>5580000</v>
      </c>
      <c r="U126" s="10">
        <v>64000</v>
      </c>
      <c r="V126" s="10">
        <v>7890</v>
      </c>
      <c r="W126" s="9">
        <f t="shared" si="11"/>
        <v>56110</v>
      </c>
      <c r="X126" s="10">
        <f t="shared" si="14"/>
        <v>790688</v>
      </c>
      <c r="Y126" s="1">
        <v>38948</v>
      </c>
      <c r="Z126" s="1">
        <v>11908</v>
      </c>
      <c r="AA126">
        <f t="shared" si="16"/>
        <v>27040</v>
      </c>
      <c r="AB126">
        <f t="shared" si="20"/>
        <v>1685976</v>
      </c>
      <c r="AC126" s="10">
        <f t="shared" si="17"/>
        <v>83150</v>
      </c>
      <c r="AD126">
        <v>2863000</v>
      </c>
      <c r="AE126">
        <f t="shared" si="13"/>
        <v>51000</v>
      </c>
    </row>
    <row r="127" spans="1:31" x14ac:dyDescent="0.2">
      <c r="A127" s="2">
        <v>21064</v>
      </c>
      <c r="B127" s="3">
        <v>1957</v>
      </c>
      <c r="C127" s="3" t="s">
        <v>365</v>
      </c>
      <c r="D127" s="7">
        <v>16677000</v>
      </c>
      <c r="E127">
        <v>61850</v>
      </c>
      <c r="F127">
        <v>21296</v>
      </c>
      <c r="G127">
        <f t="shared" si="8"/>
        <v>40554</v>
      </c>
      <c r="H127">
        <f t="shared" si="12"/>
        <v>1478009</v>
      </c>
      <c r="I127">
        <v>121039</v>
      </c>
      <c r="J127">
        <v>32084</v>
      </c>
      <c r="K127">
        <f t="shared" si="18"/>
        <v>88955</v>
      </c>
      <c r="L127">
        <f t="shared" si="21"/>
        <v>6395699</v>
      </c>
      <c r="M127">
        <f t="shared" si="19"/>
        <v>129509</v>
      </c>
      <c r="N127">
        <v>8788000</v>
      </c>
      <c r="O127">
        <f>D127-D126</f>
        <v>198000</v>
      </c>
      <c r="P127">
        <f>K127/M127</f>
        <v>0.68686346122663289</v>
      </c>
      <c r="Q127">
        <f>G127/M127</f>
        <v>0.31313653877336711</v>
      </c>
      <c r="R127">
        <f t="shared" si="9"/>
        <v>0.31313653877336711</v>
      </c>
      <c r="S127">
        <f t="shared" si="10"/>
        <v>0.68686346122663289</v>
      </c>
      <c r="T127" s="6">
        <v>5668000</v>
      </c>
      <c r="U127" s="10">
        <v>30580</v>
      </c>
      <c r="V127" s="10">
        <v>9949</v>
      </c>
      <c r="W127" s="9">
        <f t="shared" si="11"/>
        <v>20631</v>
      </c>
      <c r="X127" s="10">
        <f t="shared" si="14"/>
        <v>811319</v>
      </c>
      <c r="Y127" s="1">
        <v>38693</v>
      </c>
      <c r="Z127" s="1">
        <v>11426</v>
      </c>
      <c r="AA127">
        <f t="shared" si="16"/>
        <v>27267</v>
      </c>
      <c r="AB127">
        <f t="shared" si="20"/>
        <v>1713243</v>
      </c>
      <c r="AC127" s="10">
        <f t="shared" si="17"/>
        <v>47898</v>
      </c>
      <c r="AD127">
        <v>2863000</v>
      </c>
      <c r="AE127">
        <f t="shared" si="13"/>
        <v>88000</v>
      </c>
    </row>
    <row r="128" spans="1:31" x14ac:dyDescent="0.2">
      <c r="A128" s="2">
        <v>21155</v>
      </c>
      <c r="B128" s="3">
        <v>1957</v>
      </c>
      <c r="C128" s="3" t="s">
        <v>366</v>
      </c>
      <c r="D128" s="7">
        <v>16810000</v>
      </c>
      <c r="E128">
        <v>37898</v>
      </c>
      <c r="F128">
        <v>20803</v>
      </c>
      <c r="G128">
        <f t="shared" si="8"/>
        <v>17095</v>
      </c>
      <c r="H128">
        <f t="shared" si="12"/>
        <v>1495104</v>
      </c>
      <c r="I128">
        <v>113024</v>
      </c>
      <c r="J128">
        <v>37362</v>
      </c>
      <c r="K128">
        <f t="shared" si="18"/>
        <v>75662</v>
      </c>
      <c r="L128">
        <f t="shared" si="21"/>
        <v>6471361</v>
      </c>
      <c r="M128">
        <f t="shared" si="19"/>
        <v>92757</v>
      </c>
      <c r="N128">
        <v>8788000</v>
      </c>
      <c r="O128">
        <f>D128-D127</f>
        <v>133000</v>
      </c>
      <c r="P128">
        <f>K128/M128</f>
        <v>0.81570124087669937</v>
      </c>
      <c r="Q128">
        <f>G128/M128</f>
        <v>0.18429875912330065</v>
      </c>
      <c r="R128">
        <f t="shared" si="9"/>
        <v>0.18429875912330063</v>
      </c>
      <c r="S128">
        <f t="shared" si="10"/>
        <v>0.81570124087669937</v>
      </c>
      <c r="T128" s="6">
        <v>5722000</v>
      </c>
      <c r="U128" s="10">
        <v>20360</v>
      </c>
      <c r="V128" s="10">
        <v>9720</v>
      </c>
      <c r="W128" s="9">
        <f t="shared" si="11"/>
        <v>10640</v>
      </c>
      <c r="X128" s="10">
        <f t="shared" si="14"/>
        <v>821959</v>
      </c>
      <c r="Y128" s="1">
        <v>37473</v>
      </c>
      <c r="Z128" s="1">
        <v>13728</v>
      </c>
      <c r="AA128">
        <f t="shared" si="16"/>
        <v>23745</v>
      </c>
      <c r="AB128">
        <f t="shared" si="20"/>
        <v>1736988</v>
      </c>
      <c r="AC128" s="10">
        <f t="shared" si="17"/>
        <v>34385</v>
      </c>
      <c r="AD128">
        <v>2863000</v>
      </c>
      <c r="AE128">
        <f t="shared" si="13"/>
        <v>54000</v>
      </c>
    </row>
    <row r="129" spans="1:31" x14ac:dyDescent="0.2">
      <c r="A129" s="2">
        <v>21245</v>
      </c>
      <c r="B129" s="3">
        <v>1958</v>
      </c>
      <c r="C129" s="3" t="s">
        <v>364</v>
      </c>
      <c r="D129" s="7">
        <v>16907000</v>
      </c>
      <c r="E129">
        <v>21243</v>
      </c>
      <c r="F129">
        <v>12965</v>
      </c>
      <c r="G129">
        <f t="shared" si="8"/>
        <v>8278</v>
      </c>
      <c r="H129">
        <f t="shared" si="12"/>
        <v>1503382</v>
      </c>
      <c r="I129">
        <v>113769</v>
      </c>
      <c r="J129">
        <v>34625</v>
      </c>
      <c r="K129">
        <f t="shared" si="18"/>
        <v>79144</v>
      </c>
      <c r="L129">
        <f t="shared" si="21"/>
        <v>6550505</v>
      </c>
      <c r="M129">
        <f t="shared" si="19"/>
        <v>87422</v>
      </c>
      <c r="N129">
        <v>8788000</v>
      </c>
      <c r="O129">
        <f>D129-D128</f>
        <v>97000</v>
      </c>
      <c r="P129">
        <f>K129/M129</f>
        <v>0.90530987623252723</v>
      </c>
      <c r="Q129">
        <f>G129/M129</f>
        <v>9.4690123767472725E-2</v>
      </c>
      <c r="R129">
        <f t="shared" si="9"/>
        <v>9.4690123767472767E-2</v>
      </c>
      <c r="S129">
        <f t="shared" si="10"/>
        <v>0.90530987623252723</v>
      </c>
      <c r="T129" s="6">
        <v>5759000</v>
      </c>
      <c r="U129" s="10">
        <v>10839</v>
      </c>
      <c r="V129" s="10">
        <v>6088</v>
      </c>
      <c r="W129" s="9">
        <f t="shared" si="11"/>
        <v>4751</v>
      </c>
      <c r="X129" s="10">
        <f t="shared" si="14"/>
        <v>826710</v>
      </c>
      <c r="Y129" s="1">
        <v>36883</v>
      </c>
      <c r="Z129" s="1">
        <v>12726</v>
      </c>
      <c r="AA129">
        <f t="shared" si="16"/>
        <v>24157</v>
      </c>
      <c r="AB129">
        <f t="shared" si="20"/>
        <v>1761145</v>
      </c>
      <c r="AC129" s="10">
        <f t="shared" si="17"/>
        <v>28908</v>
      </c>
      <c r="AD129">
        <v>2863000</v>
      </c>
      <c r="AE129">
        <f t="shared" si="13"/>
        <v>37000</v>
      </c>
    </row>
    <row r="130" spans="1:31" x14ac:dyDescent="0.2">
      <c r="A130" s="2">
        <v>21337</v>
      </c>
      <c r="B130" s="3">
        <v>1958</v>
      </c>
      <c r="C130" s="3" t="s">
        <v>363</v>
      </c>
      <c r="D130" s="7">
        <v>16997000</v>
      </c>
      <c r="E130">
        <v>46501</v>
      </c>
      <c r="F130">
        <v>14888</v>
      </c>
      <c r="G130">
        <f t="shared" si="8"/>
        <v>31613</v>
      </c>
      <c r="H130">
        <f t="shared" si="12"/>
        <v>1534995</v>
      </c>
      <c r="I130">
        <v>122148</v>
      </c>
      <c r="J130">
        <v>33694</v>
      </c>
      <c r="K130">
        <f t="shared" si="18"/>
        <v>88454</v>
      </c>
      <c r="L130">
        <f t="shared" si="21"/>
        <v>6638959</v>
      </c>
      <c r="M130">
        <f t="shared" si="19"/>
        <v>120067</v>
      </c>
      <c r="N130">
        <v>8788000</v>
      </c>
      <c r="O130">
        <f>D130-D129</f>
        <v>90000</v>
      </c>
      <c r="P130">
        <f>K130/M130</f>
        <v>0.73670533951876871</v>
      </c>
      <c r="Q130">
        <f>G130/M130</f>
        <v>0.26329466048123129</v>
      </c>
      <c r="R130">
        <f t="shared" si="9"/>
        <v>0.26329466048123129</v>
      </c>
      <c r="S130">
        <f t="shared" si="10"/>
        <v>0.73670533951876871</v>
      </c>
      <c r="T130" s="6">
        <v>5789000</v>
      </c>
      <c r="U130" s="10">
        <v>23564</v>
      </c>
      <c r="V130" s="10">
        <v>6980</v>
      </c>
      <c r="W130" s="9">
        <f t="shared" si="11"/>
        <v>16584</v>
      </c>
      <c r="X130" s="10">
        <f t="shared" si="14"/>
        <v>843294</v>
      </c>
      <c r="Y130" s="1">
        <v>39013</v>
      </c>
      <c r="Z130" s="1">
        <v>11990</v>
      </c>
      <c r="AA130">
        <f t="shared" si="16"/>
        <v>27023</v>
      </c>
      <c r="AB130">
        <f t="shared" si="20"/>
        <v>1788168</v>
      </c>
      <c r="AC130" s="10">
        <f t="shared" si="17"/>
        <v>43607</v>
      </c>
      <c r="AD130">
        <v>2863000</v>
      </c>
      <c r="AE130">
        <f t="shared" si="13"/>
        <v>30000</v>
      </c>
    </row>
    <row r="131" spans="1:31" x14ac:dyDescent="0.2">
      <c r="A131" s="2">
        <v>21429</v>
      </c>
      <c r="B131" s="3">
        <v>1958</v>
      </c>
      <c r="C131" s="3" t="s">
        <v>365</v>
      </c>
      <c r="D131" s="7">
        <v>17120000</v>
      </c>
      <c r="E131">
        <v>32387</v>
      </c>
      <c r="F131">
        <v>17630</v>
      </c>
      <c r="G131">
        <f t="shared" ref="G131:G194" si="22">E131-F131</f>
        <v>14757</v>
      </c>
      <c r="H131">
        <f t="shared" si="12"/>
        <v>1549752</v>
      </c>
      <c r="I131">
        <v>118500</v>
      </c>
      <c r="J131">
        <v>32158</v>
      </c>
      <c r="K131">
        <f t="shared" si="18"/>
        <v>86342</v>
      </c>
      <c r="L131">
        <f t="shared" si="21"/>
        <v>6725301</v>
      </c>
      <c r="M131">
        <f t="shared" si="19"/>
        <v>101099</v>
      </c>
      <c r="N131">
        <v>8788000</v>
      </c>
      <c r="O131">
        <f>D131-D130</f>
        <v>123000</v>
      </c>
      <c r="P131">
        <f>K131/M131</f>
        <v>0.85403416453179559</v>
      </c>
      <c r="Q131">
        <f>G131/M131</f>
        <v>0.14596583546820444</v>
      </c>
      <c r="R131">
        <f t="shared" ref="R131:R194" si="23">1-P131</f>
        <v>0.14596583546820441</v>
      </c>
      <c r="S131">
        <f t="shared" ref="S131:S194" si="24">1-Q131</f>
        <v>0.85403416453179559</v>
      </c>
      <c r="T131" s="6">
        <v>5835000</v>
      </c>
      <c r="U131" s="10">
        <v>16156</v>
      </c>
      <c r="V131" s="10">
        <v>8253</v>
      </c>
      <c r="W131" s="9">
        <f t="shared" ref="W131:W194" si="25">U131-V131</f>
        <v>7903</v>
      </c>
      <c r="X131" s="10">
        <f t="shared" si="14"/>
        <v>851197</v>
      </c>
      <c r="Y131" s="1">
        <v>38646</v>
      </c>
      <c r="Z131" s="1">
        <v>11423</v>
      </c>
      <c r="AA131">
        <f t="shared" si="16"/>
        <v>27223</v>
      </c>
      <c r="AB131">
        <f t="shared" si="20"/>
        <v>1815391</v>
      </c>
      <c r="AC131" s="10">
        <f t="shared" si="17"/>
        <v>35126</v>
      </c>
      <c r="AD131">
        <v>2863000</v>
      </c>
      <c r="AE131">
        <f t="shared" si="13"/>
        <v>46000</v>
      </c>
    </row>
    <row r="132" spans="1:31" x14ac:dyDescent="0.2">
      <c r="A132" s="2">
        <v>21520</v>
      </c>
      <c r="B132" s="3">
        <v>1958</v>
      </c>
      <c r="C132" s="3" t="s">
        <v>366</v>
      </c>
      <c r="D132" s="7">
        <v>17225000</v>
      </c>
      <c r="E132">
        <v>24720</v>
      </c>
      <c r="F132">
        <v>16198</v>
      </c>
      <c r="G132">
        <f t="shared" si="22"/>
        <v>8522</v>
      </c>
      <c r="H132">
        <f t="shared" ref="H132:H195" si="26">H131+G132</f>
        <v>1558274</v>
      </c>
      <c r="I132">
        <v>115701</v>
      </c>
      <c r="J132">
        <v>34724</v>
      </c>
      <c r="K132">
        <f t="shared" si="18"/>
        <v>80977</v>
      </c>
      <c r="L132">
        <f t="shared" si="21"/>
        <v>6806278</v>
      </c>
      <c r="M132">
        <f t="shared" si="19"/>
        <v>89499</v>
      </c>
      <c r="N132">
        <v>8788000</v>
      </c>
      <c r="O132">
        <f>D132-D131</f>
        <v>105000</v>
      </c>
      <c r="P132">
        <f>K132/M132</f>
        <v>0.90478105900624584</v>
      </c>
      <c r="Q132">
        <f>G132/M132</f>
        <v>9.5218940993754123E-2</v>
      </c>
      <c r="R132">
        <f t="shared" si="23"/>
        <v>9.5218940993754164E-2</v>
      </c>
      <c r="S132">
        <f t="shared" si="24"/>
        <v>0.90478105900624584</v>
      </c>
      <c r="T132" s="6">
        <v>5874000</v>
      </c>
      <c r="U132" s="10">
        <v>13294</v>
      </c>
      <c r="V132" s="10">
        <v>7589</v>
      </c>
      <c r="W132" s="9">
        <f t="shared" si="25"/>
        <v>5705</v>
      </c>
      <c r="X132" s="10">
        <f t="shared" si="14"/>
        <v>856902</v>
      </c>
      <c r="Y132" s="1">
        <v>38095</v>
      </c>
      <c r="Z132" s="1">
        <v>12538</v>
      </c>
      <c r="AA132">
        <f t="shared" si="16"/>
        <v>25557</v>
      </c>
      <c r="AB132">
        <f t="shared" si="20"/>
        <v>1840948</v>
      </c>
      <c r="AC132" s="10">
        <f t="shared" si="17"/>
        <v>31262</v>
      </c>
      <c r="AD132">
        <v>2863000</v>
      </c>
      <c r="AE132">
        <f t="shared" ref="AE132:AE195" si="27">T132-T131</f>
        <v>39000</v>
      </c>
    </row>
    <row r="133" spans="1:31" x14ac:dyDescent="0.2">
      <c r="A133" s="2">
        <v>21610</v>
      </c>
      <c r="B133" s="3">
        <v>1959</v>
      </c>
      <c r="C133" s="3" t="s">
        <v>364</v>
      </c>
      <c r="D133" s="7">
        <v>17318000</v>
      </c>
      <c r="E133">
        <v>16955</v>
      </c>
      <c r="F133">
        <v>12472</v>
      </c>
      <c r="G133">
        <f t="shared" si="22"/>
        <v>4483</v>
      </c>
      <c r="H133">
        <f t="shared" si="26"/>
        <v>1562757</v>
      </c>
      <c r="I133">
        <v>117067</v>
      </c>
      <c r="J133">
        <v>36130</v>
      </c>
      <c r="K133">
        <f t="shared" si="18"/>
        <v>80937</v>
      </c>
      <c r="L133">
        <f>L132+K133</f>
        <v>6887215</v>
      </c>
      <c r="M133">
        <f>G133+K133</f>
        <v>85420</v>
      </c>
      <c r="N133">
        <v>8788000</v>
      </c>
      <c r="O133">
        <f>D133-D132</f>
        <v>93000</v>
      </c>
      <c r="P133">
        <f>K133/M133</f>
        <v>0.94751814563334114</v>
      </c>
      <c r="Q133">
        <f>G133/M133</f>
        <v>5.2481854366658864E-2</v>
      </c>
      <c r="R133">
        <f t="shared" si="23"/>
        <v>5.2481854366658864E-2</v>
      </c>
      <c r="S133">
        <f t="shared" si="24"/>
        <v>0.94751814563334114</v>
      </c>
      <c r="T133" s="6">
        <v>5907000</v>
      </c>
      <c r="U133" s="10">
        <v>9318</v>
      </c>
      <c r="V133" s="10">
        <v>5862</v>
      </c>
      <c r="W133" s="9">
        <f t="shared" si="25"/>
        <v>3456</v>
      </c>
      <c r="X133" s="10">
        <f t="shared" ref="X133:X196" si="28">X132+W133</f>
        <v>860358</v>
      </c>
      <c r="Y133" s="1">
        <v>38759</v>
      </c>
      <c r="Z133" s="1">
        <v>13238</v>
      </c>
      <c r="AA133">
        <f t="shared" si="16"/>
        <v>25521</v>
      </c>
      <c r="AB133">
        <f t="shared" si="20"/>
        <v>1866469</v>
      </c>
      <c r="AC133" s="10">
        <f t="shared" si="17"/>
        <v>28977</v>
      </c>
      <c r="AD133">
        <v>2863000</v>
      </c>
      <c r="AE133">
        <f t="shared" si="27"/>
        <v>33000</v>
      </c>
    </row>
    <row r="134" spans="1:31" x14ac:dyDescent="0.2">
      <c r="A134" s="2">
        <v>21702</v>
      </c>
      <c r="B134" s="3">
        <v>1959</v>
      </c>
      <c r="C134" s="3" t="s">
        <v>363</v>
      </c>
      <c r="D134" s="7">
        <v>17406000</v>
      </c>
      <c r="E134">
        <v>40134</v>
      </c>
      <c r="F134">
        <v>15133</v>
      </c>
      <c r="G134">
        <f t="shared" si="22"/>
        <v>25001</v>
      </c>
      <c r="H134">
        <f t="shared" si="26"/>
        <v>1587758</v>
      </c>
      <c r="I134">
        <v>123930</v>
      </c>
      <c r="J134">
        <v>36276</v>
      </c>
      <c r="K134">
        <f t="shared" si="18"/>
        <v>87654</v>
      </c>
      <c r="L134">
        <f t="shared" si="21"/>
        <v>6974869</v>
      </c>
      <c r="M134">
        <f t="shared" si="19"/>
        <v>112655</v>
      </c>
      <c r="N134">
        <v>8788000</v>
      </c>
      <c r="O134">
        <f>D134-D133</f>
        <v>88000</v>
      </c>
      <c r="P134">
        <f>K134/M134</f>
        <v>0.7780746527007234</v>
      </c>
      <c r="Q134">
        <f>G134/M134</f>
        <v>0.22192534729927654</v>
      </c>
      <c r="R134">
        <f t="shared" si="23"/>
        <v>0.2219253472992766</v>
      </c>
      <c r="S134">
        <f t="shared" si="24"/>
        <v>0.7780746527007234</v>
      </c>
      <c r="T134" s="6">
        <v>5938000</v>
      </c>
      <c r="U134" s="10">
        <v>21693</v>
      </c>
      <c r="V134" s="10">
        <v>7094</v>
      </c>
      <c r="W134" s="9">
        <f t="shared" si="25"/>
        <v>14599</v>
      </c>
      <c r="X134" s="10">
        <f t="shared" si="28"/>
        <v>874957</v>
      </c>
      <c r="Y134" s="1">
        <v>39882</v>
      </c>
      <c r="Z134" s="1">
        <v>12912</v>
      </c>
      <c r="AA134">
        <f t="shared" si="16"/>
        <v>26970</v>
      </c>
      <c r="AB134">
        <f t="shared" si="20"/>
        <v>1893439</v>
      </c>
      <c r="AC134" s="10">
        <f t="shared" si="17"/>
        <v>41569</v>
      </c>
      <c r="AD134">
        <v>2863000</v>
      </c>
      <c r="AE134">
        <f t="shared" si="27"/>
        <v>31000</v>
      </c>
    </row>
    <row r="135" spans="1:31" x14ac:dyDescent="0.2">
      <c r="A135" s="2">
        <v>21794</v>
      </c>
      <c r="B135" s="3">
        <v>1959</v>
      </c>
      <c r="C135" s="3" t="s">
        <v>365</v>
      </c>
      <c r="D135" s="7">
        <v>17522000</v>
      </c>
      <c r="E135">
        <v>28266</v>
      </c>
      <c r="F135">
        <v>21568</v>
      </c>
      <c r="G135">
        <f t="shared" si="22"/>
        <v>6698</v>
      </c>
      <c r="H135">
        <f t="shared" si="26"/>
        <v>1594456</v>
      </c>
      <c r="I135">
        <v>123674</v>
      </c>
      <c r="J135">
        <v>32808</v>
      </c>
      <c r="K135">
        <f t="shared" si="18"/>
        <v>90866</v>
      </c>
      <c r="L135">
        <f t="shared" si="21"/>
        <v>7065735</v>
      </c>
      <c r="M135">
        <f t="shared" si="19"/>
        <v>97564</v>
      </c>
      <c r="N135">
        <v>8788000</v>
      </c>
      <c r="O135">
        <f>D135-D134</f>
        <v>116000</v>
      </c>
      <c r="P135">
        <f>K135/M135</f>
        <v>0.93134762822352513</v>
      </c>
      <c r="Q135">
        <f>G135/M135</f>
        <v>6.865237177647493E-2</v>
      </c>
      <c r="R135">
        <f t="shared" si="23"/>
        <v>6.8652371776474874E-2</v>
      </c>
      <c r="S135">
        <f t="shared" si="24"/>
        <v>0.93134762822352513</v>
      </c>
      <c r="T135" s="6">
        <v>5985000</v>
      </c>
      <c r="U135" s="10">
        <v>13993</v>
      </c>
      <c r="V135" s="10">
        <v>10076</v>
      </c>
      <c r="W135" s="9">
        <f t="shared" si="25"/>
        <v>3917</v>
      </c>
      <c r="X135" s="10">
        <f t="shared" si="28"/>
        <v>878874</v>
      </c>
      <c r="Y135" s="1">
        <v>40437</v>
      </c>
      <c r="Z135" s="1">
        <v>11728</v>
      </c>
      <c r="AA135">
        <f t="shared" si="16"/>
        <v>28709</v>
      </c>
      <c r="AB135">
        <f t="shared" si="20"/>
        <v>1922148</v>
      </c>
      <c r="AC135" s="10">
        <f t="shared" si="17"/>
        <v>32626</v>
      </c>
      <c r="AD135">
        <v>2863000</v>
      </c>
      <c r="AE135">
        <f t="shared" si="27"/>
        <v>47000</v>
      </c>
    </row>
    <row r="136" spans="1:31" x14ac:dyDescent="0.2">
      <c r="A136" s="2">
        <v>21885</v>
      </c>
      <c r="B136" s="3">
        <v>1959</v>
      </c>
      <c r="C136" s="3" t="s">
        <v>366</v>
      </c>
      <c r="D136" s="7">
        <v>17624000</v>
      </c>
      <c r="E136">
        <v>21573</v>
      </c>
      <c r="F136">
        <v>20016</v>
      </c>
      <c r="G136">
        <f t="shared" si="22"/>
        <v>1557</v>
      </c>
      <c r="H136">
        <f t="shared" si="26"/>
        <v>1596013</v>
      </c>
      <c r="I136">
        <v>114604</v>
      </c>
      <c r="J136">
        <v>34699</v>
      </c>
      <c r="K136">
        <f t="shared" si="18"/>
        <v>79905</v>
      </c>
      <c r="L136">
        <f t="shared" si="21"/>
        <v>7145640</v>
      </c>
      <c r="M136">
        <f t="shared" si="19"/>
        <v>81462</v>
      </c>
      <c r="N136">
        <v>8788000</v>
      </c>
      <c r="O136">
        <f>D136-D135</f>
        <v>102000</v>
      </c>
      <c r="P136">
        <f>K136/M136</f>
        <v>0.98088679384252786</v>
      </c>
      <c r="Q136">
        <f>G136/M136</f>
        <v>1.9113206157472196E-2</v>
      </c>
      <c r="R136">
        <f t="shared" si="23"/>
        <v>1.911320615747214E-2</v>
      </c>
      <c r="S136">
        <f t="shared" si="24"/>
        <v>0.98088679384252786</v>
      </c>
      <c r="T136" s="6">
        <v>6020000</v>
      </c>
      <c r="U136" s="10">
        <v>10972</v>
      </c>
      <c r="V136" s="10">
        <v>9356</v>
      </c>
      <c r="W136" s="9">
        <f t="shared" si="25"/>
        <v>1616</v>
      </c>
      <c r="X136" s="10">
        <f t="shared" si="28"/>
        <v>880490</v>
      </c>
      <c r="Y136" s="1">
        <v>38046</v>
      </c>
      <c r="Z136" s="1">
        <v>12722</v>
      </c>
      <c r="AA136">
        <f t="shared" si="16"/>
        <v>25324</v>
      </c>
      <c r="AB136">
        <f t="shared" si="20"/>
        <v>1947472</v>
      </c>
      <c r="AC136" s="10">
        <f t="shared" si="17"/>
        <v>26940</v>
      </c>
      <c r="AD136">
        <v>2863000</v>
      </c>
      <c r="AE136">
        <f t="shared" si="27"/>
        <v>35000</v>
      </c>
    </row>
    <row r="137" spans="1:31" x14ac:dyDescent="0.2">
      <c r="A137" s="2">
        <v>21976</v>
      </c>
      <c r="B137" s="3">
        <v>1960</v>
      </c>
      <c r="C137" s="3" t="s">
        <v>364</v>
      </c>
      <c r="D137" s="7">
        <v>17710000</v>
      </c>
      <c r="E137">
        <v>16599</v>
      </c>
      <c r="F137">
        <v>15151</v>
      </c>
      <c r="G137">
        <f t="shared" si="22"/>
        <v>1448</v>
      </c>
      <c r="H137">
        <f t="shared" si="26"/>
        <v>1597461</v>
      </c>
      <c r="I137">
        <v>114856</v>
      </c>
      <c r="J137">
        <v>36028</v>
      </c>
      <c r="K137">
        <f t="shared" si="18"/>
        <v>78828</v>
      </c>
      <c r="L137">
        <f t="shared" si="21"/>
        <v>7224468</v>
      </c>
      <c r="M137">
        <f t="shared" si="19"/>
        <v>80276</v>
      </c>
      <c r="N137">
        <v>8788000</v>
      </c>
      <c r="O137">
        <f>D137-D136</f>
        <v>86000</v>
      </c>
      <c r="P137">
        <f>K137/M137</f>
        <v>0.98196223030544616</v>
      </c>
      <c r="Q137">
        <f>G137/M137</f>
        <v>1.8037769694553788E-2</v>
      </c>
      <c r="R137">
        <f t="shared" si="23"/>
        <v>1.803776969455384E-2</v>
      </c>
      <c r="S137">
        <f t="shared" si="24"/>
        <v>0.98196223030544616</v>
      </c>
      <c r="T137" s="6">
        <v>6054000</v>
      </c>
      <c r="U137" s="10">
        <v>8809</v>
      </c>
      <c r="V137" s="10">
        <v>7100</v>
      </c>
      <c r="W137" s="9">
        <f t="shared" si="25"/>
        <v>1709</v>
      </c>
      <c r="X137" s="10">
        <f t="shared" si="28"/>
        <v>882199</v>
      </c>
      <c r="Y137" s="1">
        <v>38320</v>
      </c>
      <c r="Z137" s="1">
        <v>13550</v>
      </c>
      <c r="AA137">
        <f t="shared" si="16"/>
        <v>24770</v>
      </c>
      <c r="AB137">
        <f t="shared" si="20"/>
        <v>1972242</v>
      </c>
      <c r="AC137" s="10">
        <f t="shared" si="17"/>
        <v>26479</v>
      </c>
      <c r="AD137">
        <v>2863000</v>
      </c>
      <c r="AE137">
        <f t="shared" si="27"/>
        <v>34000</v>
      </c>
    </row>
    <row r="138" spans="1:31" x14ac:dyDescent="0.2">
      <c r="A138" s="2">
        <v>22068</v>
      </c>
      <c r="B138" s="3">
        <v>1960</v>
      </c>
      <c r="C138" s="3" t="s">
        <v>363</v>
      </c>
      <c r="D138" s="7">
        <v>17793000</v>
      </c>
      <c r="E138">
        <v>41442</v>
      </c>
      <c r="F138">
        <v>17599</v>
      </c>
      <c r="G138">
        <f t="shared" si="22"/>
        <v>23843</v>
      </c>
      <c r="H138">
        <f t="shared" si="26"/>
        <v>1621304</v>
      </c>
      <c r="I138">
        <v>123188</v>
      </c>
      <c r="J138">
        <v>34660</v>
      </c>
      <c r="K138">
        <f t="shared" si="18"/>
        <v>88528</v>
      </c>
      <c r="L138">
        <f t="shared" si="21"/>
        <v>7312996</v>
      </c>
      <c r="M138">
        <f t="shared" si="19"/>
        <v>112371</v>
      </c>
      <c r="N138">
        <v>8788000</v>
      </c>
      <c r="O138">
        <f>D138-D137</f>
        <v>83000</v>
      </c>
      <c r="P138">
        <f>K138/M138</f>
        <v>0.78781892125192443</v>
      </c>
      <c r="Q138">
        <f>G138/M138</f>
        <v>0.21218107874807557</v>
      </c>
      <c r="R138">
        <f t="shared" si="23"/>
        <v>0.21218107874807557</v>
      </c>
      <c r="S138">
        <f t="shared" si="24"/>
        <v>0.78781892125192443</v>
      </c>
      <c r="T138" s="6">
        <v>6083000</v>
      </c>
      <c r="U138" s="10">
        <v>22068</v>
      </c>
      <c r="V138" s="10">
        <v>8236</v>
      </c>
      <c r="W138" s="9">
        <f t="shared" si="25"/>
        <v>13832</v>
      </c>
      <c r="X138" s="10">
        <f t="shared" si="28"/>
        <v>896031</v>
      </c>
      <c r="Y138" s="1">
        <v>39689</v>
      </c>
      <c r="Z138" s="1">
        <v>12705</v>
      </c>
      <c r="AA138">
        <f t="shared" si="16"/>
        <v>26984</v>
      </c>
      <c r="AB138">
        <f t="shared" si="20"/>
        <v>1999226</v>
      </c>
      <c r="AC138" s="10">
        <f t="shared" si="17"/>
        <v>40816</v>
      </c>
      <c r="AD138">
        <v>2863000</v>
      </c>
      <c r="AE138">
        <f t="shared" si="27"/>
        <v>29000</v>
      </c>
    </row>
    <row r="139" spans="1:31" x14ac:dyDescent="0.2">
      <c r="A139" s="2">
        <v>22160</v>
      </c>
      <c r="B139" s="3">
        <v>1960</v>
      </c>
      <c r="C139" s="3" t="s">
        <v>365</v>
      </c>
      <c r="D139" s="7">
        <v>17909000</v>
      </c>
      <c r="E139">
        <v>25802</v>
      </c>
      <c r="F139">
        <v>22224</v>
      </c>
      <c r="G139">
        <f t="shared" si="22"/>
        <v>3578</v>
      </c>
      <c r="H139">
        <f t="shared" si="26"/>
        <v>1624882</v>
      </c>
      <c r="I139">
        <v>125397</v>
      </c>
      <c r="J139">
        <v>33206</v>
      </c>
      <c r="K139">
        <f t="shared" si="18"/>
        <v>92191</v>
      </c>
      <c r="L139">
        <f t="shared" si="21"/>
        <v>7405187</v>
      </c>
      <c r="M139">
        <f t="shared" si="19"/>
        <v>95769</v>
      </c>
      <c r="N139">
        <v>8788000</v>
      </c>
      <c r="O139">
        <f>D139-D138</f>
        <v>116000</v>
      </c>
      <c r="P139">
        <f>K139/M139</f>
        <v>0.96263926740385719</v>
      </c>
      <c r="Q139">
        <f>G139/M139</f>
        <v>3.7360732596142802E-2</v>
      </c>
      <c r="R139">
        <f t="shared" si="23"/>
        <v>3.7360732596142809E-2</v>
      </c>
      <c r="S139">
        <f t="shared" si="24"/>
        <v>0.96263926740385719</v>
      </c>
      <c r="T139" s="6">
        <v>6127000</v>
      </c>
      <c r="U139" s="10">
        <v>12907</v>
      </c>
      <c r="V139" s="10">
        <v>10379</v>
      </c>
      <c r="W139" s="9">
        <f t="shared" si="25"/>
        <v>2528</v>
      </c>
      <c r="X139" s="10">
        <f t="shared" si="28"/>
        <v>898559</v>
      </c>
      <c r="Y139" s="1">
        <v>41807</v>
      </c>
      <c r="Z139" s="1">
        <v>11930</v>
      </c>
      <c r="AA139">
        <f t="shared" si="16"/>
        <v>29877</v>
      </c>
      <c r="AB139">
        <f t="shared" si="20"/>
        <v>2029103</v>
      </c>
      <c r="AC139" s="10">
        <f t="shared" si="17"/>
        <v>32405</v>
      </c>
      <c r="AD139">
        <v>2863000</v>
      </c>
      <c r="AE139">
        <f t="shared" si="27"/>
        <v>44000</v>
      </c>
    </row>
    <row r="140" spans="1:31" x14ac:dyDescent="0.2">
      <c r="A140" s="2">
        <v>22251</v>
      </c>
      <c r="B140" s="3">
        <v>1960</v>
      </c>
      <c r="C140" s="3" t="s">
        <v>366</v>
      </c>
      <c r="D140" s="7">
        <v>18009000</v>
      </c>
      <c r="E140">
        <v>20268</v>
      </c>
      <c r="F140">
        <v>20622</v>
      </c>
      <c r="G140">
        <f t="shared" si="22"/>
        <v>-354</v>
      </c>
      <c r="H140">
        <f t="shared" si="26"/>
        <v>1624528</v>
      </c>
      <c r="I140">
        <v>115110</v>
      </c>
      <c r="J140">
        <v>35799</v>
      </c>
      <c r="K140">
        <f t="shared" si="18"/>
        <v>79311</v>
      </c>
      <c r="L140">
        <f t="shared" si="21"/>
        <v>7484498</v>
      </c>
      <c r="M140">
        <f t="shared" si="19"/>
        <v>78957</v>
      </c>
      <c r="N140">
        <v>8788000</v>
      </c>
      <c r="O140">
        <f>D140-D139</f>
        <v>100000</v>
      </c>
      <c r="P140">
        <f>K140/M140</f>
        <v>1.0044834530187317</v>
      </c>
      <c r="Q140">
        <f>G140/M140</f>
        <v>-4.4834530187317151E-3</v>
      </c>
      <c r="R140">
        <f t="shared" si="23"/>
        <v>-4.4834530187316535E-3</v>
      </c>
      <c r="S140">
        <f t="shared" si="24"/>
        <v>1.0044834530187317</v>
      </c>
      <c r="T140" s="6">
        <v>6158000</v>
      </c>
      <c r="U140" s="10">
        <v>10707</v>
      </c>
      <c r="V140" s="10">
        <v>9636</v>
      </c>
      <c r="W140" s="9">
        <f t="shared" si="25"/>
        <v>1071</v>
      </c>
      <c r="X140" s="10">
        <f t="shared" si="28"/>
        <v>899630</v>
      </c>
      <c r="Y140" s="1">
        <v>39429</v>
      </c>
      <c r="Z140" s="1">
        <v>13299</v>
      </c>
      <c r="AA140">
        <f t="shared" si="16"/>
        <v>26130</v>
      </c>
      <c r="AB140">
        <f t="shared" si="20"/>
        <v>2055233</v>
      </c>
      <c r="AC140" s="10">
        <f t="shared" si="17"/>
        <v>27201</v>
      </c>
      <c r="AD140">
        <v>2863000</v>
      </c>
      <c r="AE140">
        <f t="shared" si="27"/>
        <v>31000</v>
      </c>
    </row>
    <row r="141" spans="1:31" x14ac:dyDescent="0.2">
      <c r="A141" s="2">
        <v>22341</v>
      </c>
      <c r="B141" s="3">
        <v>1961</v>
      </c>
      <c r="C141" s="3" t="s">
        <v>364</v>
      </c>
      <c r="D141" s="7">
        <v>18092000</v>
      </c>
      <c r="E141">
        <v>11839</v>
      </c>
      <c r="F141">
        <v>13984</v>
      </c>
      <c r="G141">
        <f t="shared" si="22"/>
        <v>-2145</v>
      </c>
      <c r="H141">
        <f t="shared" si="26"/>
        <v>1622383</v>
      </c>
      <c r="I141">
        <v>116011</v>
      </c>
      <c r="J141">
        <v>35912</v>
      </c>
      <c r="K141">
        <f t="shared" si="18"/>
        <v>80099</v>
      </c>
      <c r="L141">
        <f t="shared" si="21"/>
        <v>7564597</v>
      </c>
      <c r="M141">
        <f>G141+K141</f>
        <v>77954</v>
      </c>
      <c r="N141">
        <v>8788000</v>
      </c>
      <c r="O141">
        <f>D141-D140</f>
        <v>83000</v>
      </c>
      <c r="P141">
        <f>K141/M141</f>
        <v>1.0275162275187932</v>
      </c>
      <c r="Q141">
        <f>G141/M141</f>
        <v>-2.7516227518793134E-2</v>
      </c>
      <c r="R141">
        <f t="shared" si="23"/>
        <v>-2.7516227518793235E-2</v>
      </c>
      <c r="S141">
        <f t="shared" si="24"/>
        <v>1.0275162275187932</v>
      </c>
      <c r="T141" s="6">
        <v>6187000</v>
      </c>
      <c r="U141" s="10">
        <v>6504</v>
      </c>
      <c r="V141" s="10">
        <v>6559</v>
      </c>
      <c r="W141" s="9">
        <f t="shared" si="25"/>
        <v>-55</v>
      </c>
      <c r="X141" s="10">
        <f t="shared" si="28"/>
        <v>899575</v>
      </c>
      <c r="Y141" s="1">
        <v>38846</v>
      </c>
      <c r="Z141" s="1">
        <v>13127</v>
      </c>
      <c r="AA141">
        <f t="shared" si="16"/>
        <v>25719</v>
      </c>
      <c r="AB141">
        <f t="shared" si="20"/>
        <v>2080952</v>
      </c>
      <c r="AC141" s="10">
        <f t="shared" si="17"/>
        <v>25664</v>
      </c>
      <c r="AD141">
        <v>2863000</v>
      </c>
      <c r="AE141">
        <f t="shared" si="27"/>
        <v>29000</v>
      </c>
    </row>
    <row r="142" spans="1:31" x14ac:dyDescent="0.2">
      <c r="A142" s="2">
        <v>22433</v>
      </c>
      <c r="B142" s="3">
        <v>1961</v>
      </c>
      <c r="C142" s="3" t="s">
        <v>363</v>
      </c>
      <c r="D142" s="7">
        <v>18172000</v>
      </c>
      <c r="E142">
        <v>24943</v>
      </c>
      <c r="F142">
        <v>17075</v>
      </c>
      <c r="G142">
        <f t="shared" si="22"/>
        <v>7868</v>
      </c>
      <c r="H142">
        <f t="shared" si="26"/>
        <v>1630251</v>
      </c>
      <c r="I142">
        <v>122901</v>
      </c>
      <c r="J142">
        <v>35642</v>
      </c>
      <c r="K142">
        <f t="shared" si="18"/>
        <v>87259</v>
      </c>
      <c r="L142">
        <f t="shared" si="21"/>
        <v>7651856</v>
      </c>
      <c r="M142">
        <f t="shared" si="19"/>
        <v>95127</v>
      </c>
      <c r="N142">
        <v>8788000</v>
      </c>
      <c r="O142">
        <f>D142-D141</f>
        <v>80000</v>
      </c>
      <c r="P142">
        <f>K142/M142</f>
        <v>0.91728951822300708</v>
      </c>
      <c r="Q142">
        <f>G142/M142</f>
        <v>8.2710481776992861E-2</v>
      </c>
      <c r="R142">
        <f t="shared" si="23"/>
        <v>8.2710481776992917E-2</v>
      </c>
      <c r="S142">
        <f t="shared" si="24"/>
        <v>0.91728951822300719</v>
      </c>
      <c r="T142" s="6">
        <v>6214000</v>
      </c>
      <c r="U142" s="10">
        <v>13083</v>
      </c>
      <c r="V142" s="10">
        <v>7229</v>
      </c>
      <c r="W142" s="9">
        <f t="shared" si="25"/>
        <v>5854</v>
      </c>
      <c r="X142" s="10">
        <f t="shared" si="28"/>
        <v>905429</v>
      </c>
      <c r="Y142" s="1">
        <v>40405</v>
      </c>
      <c r="Z142" s="1">
        <v>12865</v>
      </c>
      <c r="AA142">
        <f t="shared" si="16"/>
        <v>27540</v>
      </c>
      <c r="AB142">
        <f t="shared" si="20"/>
        <v>2108492</v>
      </c>
      <c r="AC142" s="10">
        <f t="shared" si="17"/>
        <v>33394</v>
      </c>
      <c r="AD142">
        <v>2863000</v>
      </c>
      <c r="AE142">
        <f t="shared" si="27"/>
        <v>27000</v>
      </c>
    </row>
    <row r="143" spans="1:31" x14ac:dyDescent="0.2">
      <c r="A143" s="2">
        <v>22525</v>
      </c>
      <c r="B143" s="3">
        <v>1961</v>
      </c>
      <c r="C143" s="3" t="s">
        <v>365</v>
      </c>
      <c r="D143" s="7">
        <v>18271000</v>
      </c>
      <c r="E143">
        <v>19386</v>
      </c>
      <c r="F143">
        <v>21561</v>
      </c>
      <c r="G143">
        <f t="shared" si="22"/>
        <v>-2175</v>
      </c>
      <c r="H143">
        <f t="shared" si="26"/>
        <v>1628076</v>
      </c>
      <c r="I143">
        <v>122037</v>
      </c>
      <c r="J143">
        <v>33553</v>
      </c>
      <c r="K143">
        <f t="shared" si="18"/>
        <v>88484</v>
      </c>
      <c r="L143">
        <f t="shared" si="21"/>
        <v>7740340</v>
      </c>
      <c r="M143">
        <f t="shared" si="19"/>
        <v>86309</v>
      </c>
      <c r="N143">
        <v>8788000</v>
      </c>
      <c r="O143">
        <f>D143-D142</f>
        <v>99000</v>
      </c>
      <c r="P143">
        <f>K143/M143</f>
        <v>1.0252001529388592</v>
      </c>
      <c r="Q143">
        <f>G143/M143</f>
        <v>-2.5200152938859216E-2</v>
      </c>
      <c r="R143">
        <f t="shared" si="23"/>
        <v>-2.5200152938859244E-2</v>
      </c>
      <c r="S143">
        <f t="shared" si="24"/>
        <v>1.0252001529388592</v>
      </c>
      <c r="T143" s="6">
        <v>6248000</v>
      </c>
      <c r="U143" s="10">
        <v>9217</v>
      </c>
      <c r="V143" s="10">
        <v>7371</v>
      </c>
      <c r="W143" s="9">
        <f t="shared" si="25"/>
        <v>1846</v>
      </c>
      <c r="X143" s="10">
        <f t="shared" si="28"/>
        <v>907275</v>
      </c>
      <c r="Y143" s="1">
        <v>40244</v>
      </c>
      <c r="Z143" s="1">
        <v>12017</v>
      </c>
      <c r="AA143">
        <f t="shared" si="16"/>
        <v>28227</v>
      </c>
      <c r="AB143">
        <f t="shared" si="20"/>
        <v>2136719</v>
      </c>
      <c r="AC143" s="10">
        <f t="shared" si="17"/>
        <v>30073</v>
      </c>
      <c r="AD143">
        <v>2863000</v>
      </c>
      <c r="AE143">
        <f t="shared" si="27"/>
        <v>34000</v>
      </c>
    </row>
    <row r="144" spans="1:31" x14ac:dyDescent="0.2">
      <c r="A144" s="2">
        <v>22616</v>
      </c>
      <c r="B144" s="3">
        <v>1961</v>
      </c>
      <c r="C144" s="3" t="s">
        <v>366</v>
      </c>
      <c r="D144" s="7">
        <v>18363000</v>
      </c>
      <c r="E144">
        <v>15521</v>
      </c>
      <c r="F144">
        <v>19685</v>
      </c>
      <c r="G144">
        <f t="shared" si="22"/>
        <v>-4164</v>
      </c>
      <c r="H144">
        <f t="shared" si="26"/>
        <v>1623912</v>
      </c>
      <c r="I144">
        <v>114751</v>
      </c>
      <c r="J144">
        <v>35878</v>
      </c>
      <c r="K144">
        <f t="shared" si="18"/>
        <v>78873</v>
      </c>
      <c r="L144">
        <f t="shared" si="21"/>
        <v>7819213</v>
      </c>
      <c r="M144">
        <f t="shared" si="19"/>
        <v>74709</v>
      </c>
      <c r="N144">
        <v>8788000</v>
      </c>
      <c r="O144">
        <f>D144-D143</f>
        <v>92000</v>
      </c>
      <c r="P144">
        <f>K144/M144</f>
        <v>1.0557362566759025</v>
      </c>
      <c r="Q144">
        <f>G144/M144</f>
        <v>-5.5736256675902499E-2</v>
      </c>
      <c r="R144">
        <f t="shared" si="23"/>
        <v>-5.573625667590254E-2</v>
      </c>
      <c r="S144">
        <f t="shared" si="24"/>
        <v>1.0557362566759025</v>
      </c>
      <c r="T144" s="6">
        <v>6275000</v>
      </c>
      <c r="U144" s="10">
        <v>7714</v>
      </c>
      <c r="V144" s="10">
        <v>6730</v>
      </c>
      <c r="W144" s="9">
        <f t="shared" si="25"/>
        <v>984</v>
      </c>
      <c r="X144" s="10">
        <f t="shared" si="28"/>
        <v>908259</v>
      </c>
      <c r="Y144" s="1">
        <v>38168</v>
      </c>
      <c r="Z144" s="1">
        <v>12988</v>
      </c>
      <c r="AA144">
        <f t="shared" si="16"/>
        <v>25180</v>
      </c>
      <c r="AB144">
        <f t="shared" si="20"/>
        <v>2161899</v>
      </c>
      <c r="AC144" s="10">
        <f t="shared" si="17"/>
        <v>26164</v>
      </c>
      <c r="AD144">
        <v>2863000</v>
      </c>
      <c r="AE144">
        <f t="shared" si="27"/>
        <v>27000</v>
      </c>
    </row>
    <row r="145" spans="1:31" x14ac:dyDescent="0.2">
      <c r="A145" s="2">
        <v>22706</v>
      </c>
      <c r="B145" s="3">
        <v>1962</v>
      </c>
      <c r="C145" s="3" t="s">
        <v>364</v>
      </c>
      <c r="D145" s="7">
        <v>18442000</v>
      </c>
      <c r="E145">
        <v>11762</v>
      </c>
      <c r="F145">
        <v>15506</v>
      </c>
      <c r="G145">
        <f t="shared" si="22"/>
        <v>-3744</v>
      </c>
      <c r="H145">
        <f t="shared" si="26"/>
        <v>1620168</v>
      </c>
      <c r="I145">
        <v>113641</v>
      </c>
      <c r="J145">
        <v>37534</v>
      </c>
      <c r="K145">
        <f t="shared" si="18"/>
        <v>76107</v>
      </c>
      <c r="L145">
        <f t="shared" si="21"/>
        <v>7895320</v>
      </c>
      <c r="M145">
        <f t="shared" si="19"/>
        <v>72363</v>
      </c>
      <c r="N145">
        <v>8788000</v>
      </c>
      <c r="O145">
        <f>D145-D144</f>
        <v>79000</v>
      </c>
      <c r="P145">
        <f>K145/M145</f>
        <v>1.0517391484598482</v>
      </c>
      <c r="Q145">
        <f>G145/M145</f>
        <v>-5.1739148459848262E-2</v>
      </c>
      <c r="R145">
        <f t="shared" si="23"/>
        <v>-5.1739148459848172E-2</v>
      </c>
      <c r="S145">
        <f t="shared" si="24"/>
        <v>1.0517391484598482</v>
      </c>
      <c r="T145" s="6">
        <v>6303000</v>
      </c>
      <c r="U145" s="10">
        <v>5829</v>
      </c>
      <c r="V145" s="10">
        <v>5302</v>
      </c>
      <c r="W145" s="9">
        <f t="shared" si="25"/>
        <v>527</v>
      </c>
      <c r="X145" s="10">
        <f t="shared" si="28"/>
        <v>908786</v>
      </c>
      <c r="Y145" s="1">
        <v>37977</v>
      </c>
      <c r="Z145" s="1">
        <v>13771</v>
      </c>
      <c r="AA145">
        <f t="shared" si="16"/>
        <v>24206</v>
      </c>
      <c r="AB145">
        <f t="shared" si="20"/>
        <v>2186105</v>
      </c>
      <c r="AC145" s="10">
        <f t="shared" si="17"/>
        <v>24733</v>
      </c>
      <c r="AD145">
        <v>2863000</v>
      </c>
      <c r="AE145">
        <f t="shared" si="27"/>
        <v>28000</v>
      </c>
    </row>
    <row r="146" spans="1:31" x14ac:dyDescent="0.2">
      <c r="A146" s="2">
        <v>22798</v>
      </c>
      <c r="B146" s="3">
        <v>1962</v>
      </c>
      <c r="C146" s="3" t="s">
        <v>363</v>
      </c>
      <c r="D146" s="7">
        <v>18519000</v>
      </c>
      <c r="E146">
        <v>22299</v>
      </c>
      <c r="F146">
        <v>16983</v>
      </c>
      <c r="G146">
        <f t="shared" si="22"/>
        <v>5316</v>
      </c>
      <c r="H146">
        <f t="shared" si="26"/>
        <v>1625484</v>
      </c>
      <c r="I146">
        <v>120641</v>
      </c>
      <c r="J146">
        <v>35955</v>
      </c>
      <c r="K146">
        <f t="shared" si="18"/>
        <v>84686</v>
      </c>
      <c r="L146">
        <f t="shared" si="21"/>
        <v>7980006</v>
      </c>
      <c r="M146">
        <f t="shared" si="19"/>
        <v>90002</v>
      </c>
      <c r="N146">
        <v>8788000</v>
      </c>
      <c r="O146">
        <f>D146-D145</f>
        <v>77000</v>
      </c>
      <c r="P146">
        <f>K146/M146</f>
        <v>0.9409346458967579</v>
      </c>
      <c r="Q146">
        <f>G146/M146</f>
        <v>5.9065354103242151E-2</v>
      </c>
      <c r="R146">
        <f t="shared" si="23"/>
        <v>5.9065354103242096E-2</v>
      </c>
      <c r="S146">
        <f t="shared" si="24"/>
        <v>0.94093464589675779</v>
      </c>
      <c r="T146" s="6">
        <v>6330000</v>
      </c>
      <c r="U146" s="10">
        <v>11404</v>
      </c>
      <c r="V146" s="10">
        <v>5805</v>
      </c>
      <c r="W146" s="9">
        <f t="shared" si="25"/>
        <v>5599</v>
      </c>
      <c r="X146" s="10">
        <f t="shared" si="28"/>
        <v>914385</v>
      </c>
      <c r="Y146" s="1">
        <v>38830</v>
      </c>
      <c r="Z146" s="1">
        <v>13081</v>
      </c>
      <c r="AA146">
        <f t="shared" si="16"/>
        <v>25749</v>
      </c>
      <c r="AB146">
        <f t="shared" si="20"/>
        <v>2211854</v>
      </c>
      <c r="AC146" s="10">
        <f t="shared" si="17"/>
        <v>31348</v>
      </c>
      <c r="AD146">
        <v>2863000</v>
      </c>
      <c r="AE146">
        <f t="shared" si="27"/>
        <v>27000</v>
      </c>
    </row>
    <row r="147" spans="1:31" x14ac:dyDescent="0.2">
      <c r="A147" s="2">
        <v>22890</v>
      </c>
      <c r="B147" s="3">
        <v>1962</v>
      </c>
      <c r="C147" s="3" t="s">
        <v>365</v>
      </c>
      <c r="D147" s="7">
        <v>18614000</v>
      </c>
      <c r="E147">
        <v>22507</v>
      </c>
      <c r="F147">
        <v>22683</v>
      </c>
      <c r="G147">
        <f t="shared" si="22"/>
        <v>-176</v>
      </c>
      <c r="H147">
        <f t="shared" si="26"/>
        <v>1625308</v>
      </c>
      <c r="I147">
        <v>122008</v>
      </c>
      <c r="J147">
        <v>33970</v>
      </c>
      <c r="K147">
        <f t="shared" si="18"/>
        <v>88038</v>
      </c>
      <c r="L147">
        <f t="shared" si="21"/>
        <v>8068044</v>
      </c>
      <c r="M147">
        <f t="shared" si="19"/>
        <v>87862</v>
      </c>
      <c r="N147">
        <v>8788000</v>
      </c>
      <c r="O147">
        <f>D147-D146</f>
        <v>95000</v>
      </c>
      <c r="P147">
        <f>K147/M147</f>
        <v>1.0020031412897499</v>
      </c>
      <c r="Q147">
        <f>G147/M147</f>
        <v>-2.0031412897498348E-3</v>
      </c>
      <c r="R147">
        <f t="shared" si="23"/>
        <v>-2.0031412897498768E-3</v>
      </c>
      <c r="S147">
        <f t="shared" si="24"/>
        <v>1.0020031412897499</v>
      </c>
      <c r="T147" s="6">
        <v>6362000</v>
      </c>
      <c r="U147" s="10">
        <v>10746</v>
      </c>
      <c r="V147" s="10">
        <v>7747</v>
      </c>
      <c r="W147" s="9">
        <f t="shared" si="25"/>
        <v>2999</v>
      </c>
      <c r="X147" s="10">
        <f t="shared" si="28"/>
        <v>917384</v>
      </c>
      <c r="Y147" s="1">
        <v>40692</v>
      </c>
      <c r="Z147" s="1">
        <v>12062</v>
      </c>
      <c r="AA147">
        <f t="shared" si="16"/>
        <v>28630</v>
      </c>
      <c r="AB147">
        <f t="shared" si="20"/>
        <v>2240484</v>
      </c>
      <c r="AC147" s="10">
        <f t="shared" si="17"/>
        <v>31629</v>
      </c>
      <c r="AD147">
        <v>2863000</v>
      </c>
      <c r="AE147">
        <f t="shared" si="27"/>
        <v>32000</v>
      </c>
    </row>
    <row r="148" spans="1:31" x14ac:dyDescent="0.2">
      <c r="A148" s="2">
        <v>22981</v>
      </c>
      <c r="B148" s="3">
        <v>1962</v>
      </c>
      <c r="C148" s="3" t="s">
        <v>366</v>
      </c>
      <c r="D148" s="7">
        <v>18708000</v>
      </c>
      <c r="E148">
        <v>18018</v>
      </c>
      <c r="F148">
        <v>21568</v>
      </c>
      <c r="G148">
        <f t="shared" si="22"/>
        <v>-3550</v>
      </c>
      <c r="H148">
        <f t="shared" si="26"/>
        <v>1621758</v>
      </c>
      <c r="I148">
        <v>113403</v>
      </c>
      <c r="J148">
        <v>36240</v>
      </c>
      <c r="K148">
        <f t="shared" si="18"/>
        <v>77163</v>
      </c>
      <c r="L148">
        <f t="shared" si="21"/>
        <v>8145207</v>
      </c>
      <c r="M148">
        <f t="shared" si="19"/>
        <v>73613</v>
      </c>
      <c r="N148">
        <v>8788000</v>
      </c>
      <c r="O148">
        <f>D148-D147</f>
        <v>94000</v>
      </c>
      <c r="P148">
        <f>K148/M148</f>
        <v>1.0482251776180838</v>
      </c>
      <c r="Q148">
        <f>G148/M148</f>
        <v>-4.8225177618083766E-2</v>
      </c>
      <c r="R148">
        <f t="shared" si="23"/>
        <v>-4.8225177618083759E-2</v>
      </c>
      <c r="S148">
        <f t="shared" si="24"/>
        <v>1.0482251776180838</v>
      </c>
      <c r="T148" s="6">
        <v>6395000</v>
      </c>
      <c r="U148" s="10">
        <v>9231</v>
      </c>
      <c r="V148" s="10">
        <v>7366</v>
      </c>
      <c r="W148" s="9">
        <f t="shared" si="25"/>
        <v>1865</v>
      </c>
      <c r="X148" s="10">
        <f t="shared" si="28"/>
        <v>919249</v>
      </c>
      <c r="Y148" s="1">
        <v>38554</v>
      </c>
      <c r="Z148" s="1">
        <v>13242</v>
      </c>
      <c r="AA148">
        <f t="shared" si="16"/>
        <v>25312</v>
      </c>
      <c r="AB148">
        <f t="shared" si="20"/>
        <v>2265796</v>
      </c>
      <c r="AC148" s="10">
        <f t="shared" si="17"/>
        <v>27177</v>
      </c>
      <c r="AD148">
        <v>2863000</v>
      </c>
      <c r="AE148">
        <f t="shared" si="27"/>
        <v>33000</v>
      </c>
    </row>
    <row r="149" spans="1:31" x14ac:dyDescent="0.2">
      <c r="A149" s="2">
        <v>23071</v>
      </c>
      <c r="B149" s="3">
        <v>1963</v>
      </c>
      <c r="C149" s="3" t="s">
        <v>364</v>
      </c>
      <c r="D149" s="7">
        <v>18787000</v>
      </c>
      <c r="E149">
        <v>13410</v>
      </c>
      <c r="F149">
        <v>17259</v>
      </c>
      <c r="G149">
        <f t="shared" si="22"/>
        <v>-3849</v>
      </c>
      <c r="H149">
        <f t="shared" si="26"/>
        <v>1617909</v>
      </c>
      <c r="I149">
        <v>113861</v>
      </c>
      <c r="J149">
        <v>39054</v>
      </c>
      <c r="K149">
        <f t="shared" si="18"/>
        <v>74807</v>
      </c>
      <c r="L149">
        <f t="shared" si="21"/>
        <v>8220014</v>
      </c>
      <c r="M149">
        <f t="shared" si="19"/>
        <v>70958</v>
      </c>
      <c r="N149">
        <v>8788000</v>
      </c>
      <c r="O149">
        <f>D149-D148</f>
        <v>79000</v>
      </c>
      <c r="P149">
        <f>K149/M149</f>
        <v>1.0542433552242172</v>
      </c>
      <c r="Q149">
        <f>G149/M149</f>
        <v>-5.4243355224217145E-2</v>
      </c>
      <c r="R149">
        <f t="shared" si="23"/>
        <v>-5.4243355224217193E-2</v>
      </c>
      <c r="S149">
        <f t="shared" si="24"/>
        <v>1.0542433552242172</v>
      </c>
      <c r="T149" s="6">
        <v>6427000</v>
      </c>
      <c r="U149" s="10">
        <v>6721</v>
      </c>
      <c r="V149" s="10">
        <v>5895</v>
      </c>
      <c r="W149" s="9">
        <f t="shared" si="25"/>
        <v>826</v>
      </c>
      <c r="X149" s="10">
        <f t="shared" si="28"/>
        <v>920075</v>
      </c>
      <c r="Y149" s="1">
        <v>37590</v>
      </c>
      <c r="Z149" s="1">
        <v>14528</v>
      </c>
      <c r="AA149">
        <f t="shared" si="16"/>
        <v>23062</v>
      </c>
      <c r="AB149">
        <f t="shared" si="20"/>
        <v>2288858</v>
      </c>
      <c r="AC149" s="10">
        <f t="shared" si="17"/>
        <v>23888</v>
      </c>
      <c r="AD149">
        <v>2863000</v>
      </c>
      <c r="AE149">
        <f t="shared" si="27"/>
        <v>32000</v>
      </c>
    </row>
    <row r="150" spans="1:31" x14ac:dyDescent="0.2">
      <c r="A150" s="2">
        <v>23163</v>
      </c>
      <c r="B150" s="3">
        <v>1963</v>
      </c>
      <c r="C150" s="3" t="s">
        <v>363</v>
      </c>
      <c r="D150" s="7">
        <v>18864000</v>
      </c>
      <c r="E150">
        <v>28034</v>
      </c>
      <c r="F150">
        <v>18687</v>
      </c>
      <c r="G150">
        <f t="shared" si="22"/>
        <v>9347</v>
      </c>
      <c r="H150">
        <f t="shared" si="26"/>
        <v>1627256</v>
      </c>
      <c r="I150">
        <v>122139</v>
      </c>
      <c r="J150">
        <v>36763</v>
      </c>
      <c r="K150">
        <f t="shared" si="18"/>
        <v>85376</v>
      </c>
      <c r="L150">
        <f t="shared" si="21"/>
        <v>8305390</v>
      </c>
      <c r="M150">
        <f t="shared" si="19"/>
        <v>94723</v>
      </c>
      <c r="N150">
        <v>8788000</v>
      </c>
      <c r="O150">
        <f>D150-D149</f>
        <v>77000</v>
      </c>
      <c r="P150">
        <f>K150/M150</f>
        <v>0.90132280438752999</v>
      </c>
      <c r="Q150">
        <f>G150/M150</f>
        <v>9.8677195612470042E-2</v>
      </c>
      <c r="R150">
        <f t="shared" si="23"/>
        <v>9.8677195612470014E-2</v>
      </c>
      <c r="S150">
        <f t="shared" si="24"/>
        <v>0.90132280438752999</v>
      </c>
      <c r="T150" s="6">
        <v>6455000</v>
      </c>
      <c r="U150" s="10">
        <v>15271</v>
      </c>
      <c r="V150" s="10">
        <v>6380</v>
      </c>
      <c r="W150" s="9">
        <f t="shared" si="25"/>
        <v>8891</v>
      </c>
      <c r="X150" s="10">
        <f t="shared" si="28"/>
        <v>928966</v>
      </c>
      <c r="Y150" s="1">
        <v>39993</v>
      </c>
      <c r="Z150" s="1">
        <v>13159</v>
      </c>
      <c r="AA150">
        <f t="shared" si="16"/>
        <v>26834</v>
      </c>
      <c r="AB150">
        <f t="shared" si="20"/>
        <v>2315692</v>
      </c>
      <c r="AC150" s="10">
        <f t="shared" si="17"/>
        <v>35725</v>
      </c>
      <c r="AD150">
        <v>2863000</v>
      </c>
      <c r="AE150">
        <f t="shared" si="27"/>
        <v>28000</v>
      </c>
    </row>
    <row r="151" spans="1:31" x14ac:dyDescent="0.2">
      <c r="A151" s="2">
        <v>23255</v>
      </c>
      <c r="B151" s="3">
        <v>1963</v>
      </c>
      <c r="C151" s="3" t="s">
        <v>365</v>
      </c>
      <c r="D151" s="7">
        <v>18964000</v>
      </c>
      <c r="E151">
        <v>27900</v>
      </c>
      <c r="F151">
        <v>24446</v>
      </c>
      <c r="G151">
        <f t="shared" si="22"/>
        <v>3454</v>
      </c>
      <c r="H151">
        <f t="shared" si="26"/>
        <v>1630710</v>
      </c>
      <c r="I151">
        <v>120043</v>
      </c>
      <c r="J151">
        <v>34670</v>
      </c>
      <c r="K151">
        <f t="shared" si="18"/>
        <v>85373</v>
      </c>
      <c r="L151">
        <f t="shared" si="21"/>
        <v>8390763</v>
      </c>
      <c r="M151">
        <f t="shared" si="19"/>
        <v>88827</v>
      </c>
      <c r="N151">
        <v>8788000</v>
      </c>
      <c r="O151">
        <f>D151-D150</f>
        <v>100000</v>
      </c>
      <c r="P151">
        <f>K151/M151</f>
        <v>0.9611154266157812</v>
      </c>
      <c r="Q151">
        <f>G151/M151</f>
        <v>3.888457338421876E-2</v>
      </c>
      <c r="R151">
        <f t="shared" si="23"/>
        <v>3.8884573384218801E-2</v>
      </c>
      <c r="S151">
        <f t="shared" si="24"/>
        <v>0.9611154266157812</v>
      </c>
      <c r="T151" s="6">
        <v>6497000</v>
      </c>
      <c r="U151" s="10">
        <v>14382</v>
      </c>
      <c r="V151" s="10">
        <v>8342</v>
      </c>
      <c r="W151" s="9">
        <f t="shared" si="25"/>
        <v>6040</v>
      </c>
      <c r="X151" s="10">
        <f t="shared" si="28"/>
        <v>935006</v>
      </c>
      <c r="Y151" s="1">
        <v>40151</v>
      </c>
      <c r="Z151" s="1">
        <v>12494</v>
      </c>
      <c r="AA151">
        <f t="shared" si="16"/>
        <v>27657</v>
      </c>
      <c r="AB151">
        <f t="shared" si="20"/>
        <v>2343349</v>
      </c>
      <c r="AC151" s="10">
        <f t="shared" si="17"/>
        <v>33697</v>
      </c>
      <c r="AD151">
        <v>2863000</v>
      </c>
      <c r="AE151">
        <f t="shared" si="27"/>
        <v>42000</v>
      </c>
    </row>
    <row r="152" spans="1:31" x14ac:dyDescent="0.2">
      <c r="A152" s="2">
        <v>23346</v>
      </c>
      <c r="B152" s="3">
        <v>1963</v>
      </c>
      <c r="C152" s="3" t="s">
        <v>366</v>
      </c>
      <c r="D152" s="7">
        <v>19061000</v>
      </c>
      <c r="E152">
        <v>23807</v>
      </c>
      <c r="F152">
        <v>23171</v>
      </c>
      <c r="G152">
        <f t="shared" si="22"/>
        <v>636</v>
      </c>
      <c r="H152">
        <f t="shared" si="26"/>
        <v>1631346</v>
      </c>
      <c r="I152">
        <v>109724</v>
      </c>
      <c r="J152">
        <v>36880</v>
      </c>
      <c r="K152">
        <f t="shared" si="18"/>
        <v>72844</v>
      </c>
      <c r="L152">
        <f t="shared" si="21"/>
        <v>8463607</v>
      </c>
      <c r="M152">
        <f t="shared" si="19"/>
        <v>73480</v>
      </c>
      <c r="N152">
        <v>8788000</v>
      </c>
      <c r="O152">
        <f>D152-D151</f>
        <v>97000</v>
      </c>
      <c r="P152">
        <f>K152/M152</f>
        <v>0.99134458356015243</v>
      </c>
      <c r="Q152">
        <f>G152/M152</f>
        <v>8.6554164398475776E-3</v>
      </c>
      <c r="R152">
        <f t="shared" si="23"/>
        <v>8.6554164398475741E-3</v>
      </c>
      <c r="S152">
        <f t="shared" si="24"/>
        <v>0.99134458356015243</v>
      </c>
      <c r="T152" s="6">
        <v>6535000</v>
      </c>
      <c r="U152" s="10">
        <v>12842</v>
      </c>
      <c r="V152" s="10">
        <v>7907</v>
      </c>
      <c r="W152" s="9">
        <f t="shared" si="25"/>
        <v>4935</v>
      </c>
      <c r="X152" s="10">
        <f t="shared" si="28"/>
        <v>939941</v>
      </c>
      <c r="Y152" s="1">
        <v>37355</v>
      </c>
      <c r="Z152" s="1">
        <v>13436</v>
      </c>
      <c r="AA152">
        <f t="shared" si="16"/>
        <v>23919</v>
      </c>
      <c r="AB152">
        <f t="shared" si="20"/>
        <v>2367268</v>
      </c>
      <c r="AC152" s="10">
        <f t="shared" si="17"/>
        <v>28854</v>
      </c>
      <c r="AD152">
        <v>2863000</v>
      </c>
      <c r="AE152">
        <f t="shared" si="27"/>
        <v>38000</v>
      </c>
    </row>
    <row r="153" spans="1:31" x14ac:dyDescent="0.2">
      <c r="A153" s="2">
        <v>23437</v>
      </c>
      <c r="B153" s="3">
        <v>1964</v>
      </c>
      <c r="C153" s="3" t="s">
        <v>364</v>
      </c>
      <c r="D153" s="7">
        <v>19142000</v>
      </c>
      <c r="E153">
        <v>17546</v>
      </c>
      <c r="F153">
        <v>18755</v>
      </c>
      <c r="G153">
        <f t="shared" si="22"/>
        <v>-1209</v>
      </c>
      <c r="H153">
        <f t="shared" si="26"/>
        <v>1630137</v>
      </c>
      <c r="I153">
        <v>111315</v>
      </c>
      <c r="J153">
        <v>36724</v>
      </c>
      <c r="K153">
        <f t="shared" si="18"/>
        <v>74591</v>
      </c>
      <c r="L153">
        <f t="shared" si="21"/>
        <v>8538198</v>
      </c>
      <c r="M153">
        <f t="shared" si="19"/>
        <v>73382</v>
      </c>
      <c r="N153">
        <v>8788000</v>
      </c>
      <c r="O153">
        <f>D153-D152</f>
        <v>81000</v>
      </c>
      <c r="P153">
        <f>K153/M153</f>
        <v>1.0164754299419476</v>
      </c>
      <c r="Q153">
        <f>G153/M153</f>
        <v>-1.6475429941947617E-2</v>
      </c>
      <c r="R153">
        <f t="shared" si="23"/>
        <v>-1.6475429941947617E-2</v>
      </c>
      <c r="S153">
        <f t="shared" si="24"/>
        <v>1.0164754299419476</v>
      </c>
      <c r="T153" s="6">
        <v>6572000</v>
      </c>
      <c r="U153" s="10">
        <v>9646</v>
      </c>
      <c r="V153" s="10">
        <v>6399</v>
      </c>
      <c r="W153" s="9">
        <f t="shared" si="25"/>
        <v>3247</v>
      </c>
      <c r="X153" s="10">
        <f t="shared" si="28"/>
        <v>943188</v>
      </c>
      <c r="Y153" s="1">
        <v>37462</v>
      </c>
      <c r="Z153" s="1">
        <v>13097</v>
      </c>
      <c r="AA153">
        <f t="shared" si="16"/>
        <v>24365</v>
      </c>
      <c r="AB153">
        <f t="shared" si="20"/>
        <v>2391633</v>
      </c>
      <c r="AC153" s="10">
        <f t="shared" si="17"/>
        <v>27612</v>
      </c>
      <c r="AD153">
        <v>2863000</v>
      </c>
      <c r="AE153">
        <f t="shared" si="27"/>
        <v>37000</v>
      </c>
    </row>
    <row r="154" spans="1:31" x14ac:dyDescent="0.2">
      <c r="A154" s="2">
        <v>23529</v>
      </c>
      <c r="B154" s="3">
        <v>1964</v>
      </c>
      <c r="C154" s="3" t="s">
        <v>363</v>
      </c>
      <c r="D154" s="7">
        <v>19222000</v>
      </c>
      <c r="E154">
        <v>33777</v>
      </c>
      <c r="F154">
        <v>20659</v>
      </c>
      <c r="G154">
        <f t="shared" si="22"/>
        <v>13118</v>
      </c>
      <c r="H154">
        <f t="shared" si="26"/>
        <v>1643255</v>
      </c>
      <c r="I154">
        <v>118283</v>
      </c>
      <c r="J154">
        <v>35845</v>
      </c>
      <c r="K154">
        <f t="shared" si="18"/>
        <v>82438</v>
      </c>
      <c r="L154">
        <f t="shared" si="21"/>
        <v>8620636</v>
      </c>
      <c r="M154">
        <f t="shared" si="19"/>
        <v>95556</v>
      </c>
      <c r="N154">
        <v>8788000</v>
      </c>
      <c r="O154">
        <f>D154-D153</f>
        <v>80000</v>
      </c>
      <c r="P154">
        <f>K154/M154</f>
        <v>0.86271924316631088</v>
      </c>
      <c r="Q154">
        <f>G154/M154</f>
        <v>0.13728075683368915</v>
      </c>
      <c r="R154">
        <f t="shared" si="23"/>
        <v>0.13728075683368912</v>
      </c>
      <c r="S154">
        <f t="shared" si="24"/>
        <v>0.86271924316631088</v>
      </c>
      <c r="T154" s="6">
        <v>6602000</v>
      </c>
      <c r="U154" s="10">
        <v>19003</v>
      </c>
      <c r="V154" s="10">
        <v>7060</v>
      </c>
      <c r="W154" s="9">
        <f t="shared" si="25"/>
        <v>11943</v>
      </c>
      <c r="X154" s="10">
        <f t="shared" si="28"/>
        <v>955131</v>
      </c>
      <c r="Y154" s="1">
        <v>39311</v>
      </c>
      <c r="Z154" s="1">
        <v>12850</v>
      </c>
      <c r="AA154">
        <f t="shared" si="16"/>
        <v>26461</v>
      </c>
      <c r="AB154">
        <f t="shared" si="20"/>
        <v>2418094</v>
      </c>
      <c r="AC154" s="10">
        <f t="shared" si="17"/>
        <v>38404</v>
      </c>
      <c r="AD154">
        <v>2863000</v>
      </c>
      <c r="AE154">
        <f t="shared" si="27"/>
        <v>30000</v>
      </c>
    </row>
    <row r="155" spans="1:31" x14ac:dyDescent="0.2">
      <c r="A155" s="2">
        <v>23621</v>
      </c>
      <c r="B155" s="3">
        <v>1964</v>
      </c>
      <c r="C155" s="3" t="s">
        <v>365</v>
      </c>
      <c r="D155" s="7">
        <v>19325000</v>
      </c>
      <c r="E155">
        <v>33343</v>
      </c>
      <c r="F155">
        <v>28201</v>
      </c>
      <c r="G155">
        <f t="shared" si="22"/>
        <v>5142</v>
      </c>
      <c r="H155">
        <f t="shared" si="26"/>
        <v>1648397</v>
      </c>
      <c r="I155">
        <v>116250</v>
      </c>
      <c r="J155">
        <v>35550</v>
      </c>
      <c r="K155">
        <f t="shared" si="18"/>
        <v>80700</v>
      </c>
      <c r="L155">
        <f t="shared" si="21"/>
        <v>8701336</v>
      </c>
      <c r="M155">
        <f t="shared" si="19"/>
        <v>85842</v>
      </c>
      <c r="N155">
        <v>8788000</v>
      </c>
      <c r="O155">
        <f>D155-D154</f>
        <v>103000</v>
      </c>
      <c r="P155">
        <f>K155/M155</f>
        <v>0.94009925211434964</v>
      </c>
      <c r="Q155">
        <f>G155/M155</f>
        <v>5.9900747885650384E-2</v>
      </c>
      <c r="R155">
        <f t="shared" si="23"/>
        <v>5.9900747885650363E-2</v>
      </c>
      <c r="S155">
        <f t="shared" si="24"/>
        <v>0.94009925211434964</v>
      </c>
      <c r="T155" s="6">
        <v>6646000</v>
      </c>
      <c r="U155" s="10">
        <v>17186</v>
      </c>
      <c r="V155" s="10">
        <v>9656</v>
      </c>
      <c r="W155" s="9">
        <f t="shared" si="25"/>
        <v>7530</v>
      </c>
      <c r="X155" s="10">
        <f t="shared" si="28"/>
        <v>962661</v>
      </c>
      <c r="Y155" s="1">
        <v>39101</v>
      </c>
      <c r="Z155" s="1">
        <v>12639</v>
      </c>
      <c r="AA155">
        <f t="shared" si="16"/>
        <v>26462</v>
      </c>
      <c r="AB155">
        <f t="shared" si="20"/>
        <v>2444556</v>
      </c>
      <c r="AC155" s="10">
        <f t="shared" si="17"/>
        <v>33992</v>
      </c>
      <c r="AD155">
        <v>2863000</v>
      </c>
      <c r="AE155">
        <f t="shared" si="27"/>
        <v>44000</v>
      </c>
    </row>
    <row r="156" spans="1:31" x14ac:dyDescent="0.2">
      <c r="A156" s="2">
        <v>23712</v>
      </c>
      <c r="B156" s="3">
        <v>1964</v>
      </c>
      <c r="C156" s="3" t="s">
        <v>366</v>
      </c>
      <c r="D156" s="7">
        <v>19420000</v>
      </c>
      <c r="E156">
        <v>27940</v>
      </c>
      <c r="F156">
        <v>24815</v>
      </c>
      <c r="G156">
        <f t="shared" si="22"/>
        <v>3125</v>
      </c>
      <c r="H156">
        <f t="shared" si="26"/>
        <v>1651522</v>
      </c>
      <c r="I156">
        <v>107067</v>
      </c>
      <c r="J156">
        <v>37731</v>
      </c>
      <c r="K156">
        <f t="shared" si="18"/>
        <v>69336</v>
      </c>
      <c r="L156">
        <f t="shared" si="21"/>
        <v>8770672</v>
      </c>
      <c r="M156">
        <f t="shared" si="19"/>
        <v>72461</v>
      </c>
      <c r="N156">
        <v>8788000</v>
      </c>
      <c r="O156">
        <f>D156-D155</f>
        <v>95000</v>
      </c>
      <c r="P156">
        <f>K156/M156</f>
        <v>0.95687335256206785</v>
      </c>
      <c r="Q156">
        <f>G156/M156</f>
        <v>4.3126647437932132E-2</v>
      </c>
      <c r="R156">
        <f t="shared" si="23"/>
        <v>4.3126647437932153E-2</v>
      </c>
      <c r="S156">
        <f t="shared" si="24"/>
        <v>0.95687335256206785</v>
      </c>
      <c r="T156" s="6">
        <v>6687000</v>
      </c>
      <c r="U156" s="10">
        <v>15633</v>
      </c>
      <c r="V156" s="10">
        <v>8497</v>
      </c>
      <c r="W156" s="9">
        <f t="shared" si="25"/>
        <v>7136</v>
      </c>
      <c r="X156" s="10">
        <f t="shared" si="28"/>
        <v>969797</v>
      </c>
      <c r="Y156" s="1">
        <v>36855</v>
      </c>
      <c r="Z156" s="1">
        <v>13618</v>
      </c>
      <c r="AA156">
        <f t="shared" si="16"/>
        <v>23237</v>
      </c>
      <c r="AB156">
        <f t="shared" si="20"/>
        <v>2467793</v>
      </c>
      <c r="AC156" s="10">
        <f t="shared" si="17"/>
        <v>30373</v>
      </c>
      <c r="AD156">
        <v>2863000</v>
      </c>
      <c r="AE156">
        <f t="shared" si="27"/>
        <v>41000</v>
      </c>
    </row>
    <row r="157" spans="1:31" x14ac:dyDescent="0.2">
      <c r="A157" s="2">
        <v>23802</v>
      </c>
      <c r="B157" s="3">
        <v>1965</v>
      </c>
      <c r="C157" s="3" t="s">
        <v>364</v>
      </c>
      <c r="D157" s="7">
        <v>19501000</v>
      </c>
      <c r="E157">
        <v>22279</v>
      </c>
      <c r="F157">
        <v>21039</v>
      </c>
      <c r="G157">
        <f t="shared" si="22"/>
        <v>1240</v>
      </c>
      <c r="H157">
        <f t="shared" si="26"/>
        <v>1652762</v>
      </c>
      <c r="I157">
        <v>105247</v>
      </c>
      <c r="J157">
        <v>38200</v>
      </c>
      <c r="K157">
        <f t="shared" si="18"/>
        <v>67047</v>
      </c>
      <c r="L157">
        <f t="shared" si="21"/>
        <v>8837719</v>
      </c>
      <c r="M157">
        <f t="shared" si="19"/>
        <v>68287</v>
      </c>
      <c r="N157">
        <v>8788000</v>
      </c>
      <c r="O157">
        <f>D157-D156</f>
        <v>81000</v>
      </c>
      <c r="P157">
        <f>K157/M157</f>
        <v>0.98184134608344198</v>
      </c>
      <c r="Q157">
        <f>G157/M157</f>
        <v>1.8158653916558055E-2</v>
      </c>
      <c r="R157">
        <f t="shared" si="23"/>
        <v>1.8158653916558021E-2</v>
      </c>
      <c r="S157">
        <f t="shared" si="24"/>
        <v>0.98184134608344198</v>
      </c>
      <c r="T157" s="6">
        <v>6723000</v>
      </c>
      <c r="U157" s="10">
        <v>12237</v>
      </c>
      <c r="V157" s="10">
        <v>7204</v>
      </c>
      <c r="W157" s="9">
        <f t="shared" si="25"/>
        <v>5033</v>
      </c>
      <c r="X157" s="10">
        <f t="shared" si="28"/>
        <v>974830</v>
      </c>
      <c r="Y157" s="1">
        <v>35329</v>
      </c>
      <c r="Z157" s="1">
        <v>14144</v>
      </c>
      <c r="AA157">
        <f t="shared" si="16"/>
        <v>21185</v>
      </c>
      <c r="AB157">
        <f t="shared" si="20"/>
        <v>2488978</v>
      </c>
      <c r="AC157" s="10">
        <f t="shared" si="17"/>
        <v>26218</v>
      </c>
      <c r="AD157">
        <v>2863000</v>
      </c>
      <c r="AE157">
        <f t="shared" si="27"/>
        <v>36000</v>
      </c>
    </row>
    <row r="158" spans="1:31" x14ac:dyDescent="0.2">
      <c r="A158" s="2">
        <v>23894</v>
      </c>
      <c r="B158" s="3">
        <v>1965</v>
      </c>
      <c r="C158" s="3" t="s">
        <v>363</v>
      </c>
      <c r="D158" s="7">
        <v>19578000</v>
      </c>
      <c r="E158">
        <v>40619</v>
      </c>
      <c r="F158">
        <v>23297</v>
      </c>
      <c r="G158">
        <f t="shared" si="22"/>
        <v>17322</v>
      </c>
      <c r="H158">
        <f t="shared" si="26"/>
        <v>1670084</v>
      </c>
      <c r="I158">
        <v>110285</v>
      </c>
      <c r="J158">
        <v>36530</v>
      </c>
      <c r="K158">
        <f t="shared" si="18"/>
        <v>73755</v>
      </c>
      <c r="L158">
        <f t="shared" si="21"/>
        <v>8911474</v>
      </c>
      <c r="M158">
        <f t="shared" si="19"/>
        <v>91077</v>
      </c>
      <c r="N158">
        <v>8788000</v>
      </c>
      <c r="O158">
        <f>D158-D157</f>
        <v>77000</v>
      </c>
      <c r="P158">
        <f>K158/M158</f>
        <v>0.80980928225567372</v>
      </c>
      <c r="Q158">
        <f>G158/M158</f>
        <v>0.19019071774432622</v>
      </c>
      <c r="R158">
        <f t="shared" si="23"/>
        <v>0.19019071774432628</v>
      </c>
      <c r="S158">
        <f t="shared" si="24"/>
        <v>0.80980928225567372</v>
      </c>
      <c r="T158" s="6">
        <v>6758000</v>
      </c>
      <c r="U158" s="10">
        <v>22953</v>
      </c>
      <c r="V158" s="10">
        <v>7991</v>
      </c>
      <c r="W158" s="9">
        <f t="shared" si="25"/>
        <v>14962</v>
      </c>
      <c r="X158" s="10">
        <f t="shared" si="28"/>
        <v>989792</v>
      </c>
      <c r="Y158" s="1">
        <v>36590</v>
      </c>
      <c r="Z158" s="1">
        <v>13330</v>
      </c>
      <c r="AA158">
        <f t="shared" si="16"/>
        <v>23260</v>
      </c>
      <c r="AB158">
        <f t="shared" si="20"/>
        <v>2512238</v>
      </c>
      <c r="AC158" s="10">
        <f t="shared" si="17"/>
        <v>38222</v>
      </c>
      <c r="AD158">
        <v>2863000</v>
      </c>
      <c r="AE158">
        <f t="shared" si="27"/>
        <v>35000</v>
      </c>
    </row>
    <row r="159" spans="1:31" x14ac:dyDescent="0.2">
      <c r="A159" s="2">
        <v>23986</v>
      </c>
      <c r="B159" s="3">
        <v>1965</v>
      </c>
      <c r="C159" s="3" t="s">
        <v>365</v>
      </c>
      <c r="D159" s="7">
        <v>19678000</v>
      </c>
      <c r="E159">
        <v>45511</v>
      </c>
      <c r="F159">
        <v>32175</v>
      </c>
      <c r="G159">
        <f t="shared" si="22"/>
        <v>13336</v>
      </c>
      <c r="H159">
        <f t="shared" si="26"/>
        <v>1683420</v>
      </c>
      <c r="I159">
        <v>106970</v>
      </c>
      <c r="J159">
        <v>35926</v>
      </c>
      <c r="K159">
        <f t="shared" si="18"/>
        <v>71044</v>
      </c>
      <c r="L159">
        <f t="shared" si="21"/>
        <v>8982518</v>
      </c>
      <c r="M159">
        <f t="shared" si="19"/>
        <v>84380</v>
      </c>
      <c r="N159">
        <v>8788000</v>
      </c>
      <c r="O159">
        <f>D159-D158</f>
        <v>100000</v>
      </c>
      <c r="P159">
        <f>K159/M159</f>
        <v>0.8419530694477364</v>
      </c>
      <c r="Q159">
        <f>G159/M159</f>
        <v>0.15804693055226357</v>
      </c>
      <c r="R159">
        <f t="shared" si="23"/>
        <v>0.1580469305522636</v>
      </c>
      <c r="S159">
        <f t="shared" si="24"/>
        <v>0.8419530694477364</v>
      </c>
      <c r="T159" s="6">
        <v>6803000</v>
      </c>
      <c r="U159" s="10">
        <v>23287</v>
      </c>
      <c r="V159" s="10">
        <v>11066</v>
      </c>
      <c r="W159" s="9">
        <f t="shared" si="25"/>
        <v>12221</v>
      </c>
      <c r="X159" s="10">
        <f t="shared" si="28"/>
        <v>1002013</v>
      </c>
      <c r="Y159" s="1">
        <v>36550</v>
      </c>
      <c r="Z159" s="1">
        <v>12742</v>
      </c>
      <c r="AA159">
        <f t="shared" si="16"/>
        <v>23808</v>
      </c>
      <c r="AB159">
        <f t="shared" si="20"/>
        <v>2536046</v>
      </c>
      <c r="AC159" s="10">
        <f t="shared" si="17"/>
        <v>36029</v>
      </c>
      <c r="AD159">
        <v>2863000</v>
      </c>
      <c r="AE159">
        <f t="shared" si="27"/>
        <v>45000</v>
      </c>
    </row>
    <row r="160" spans="1:31" x14ac:dyDescent="0.2">
      <c r="A160" s="2">
        <v>24077</v>
      </c>
      <c r="B160" s="3">
        <v>1965</v>
      </c>
      <c r="C160" s="3" t="s">
        <v>366</v>
      </c>
      <c r="D160" s="7">
        <v>19777000</v>
      </c>
      <c r="E160">
        <v>38349</v>
      </c>
      <c r="F160">
        <v>28796</v>
      </c>
      <c r="G160">
        <f t="shared" si="22"/>
        <v>9553</v>
      </c>
      <c r="H160">
        <f t="shared" si="26"/>
        <v>1692973</v>
      </c>
      <c r="I160">
        <v>96093</v>
      </c>
      <c r="J160">
        <v>38283</v>
      </c>
      <c r="K160">
        <f t="shared" si="18"/>
        <v>57810</v>
      </c>
      <c r="L160">
        <f t="shared" si="21"/>
        <v>9040328</v>
      </c>
      <c r="M160">
        <f t="shared" si="19"/>
        <v>67363</v>
      </c>
      <c r="N160">
        <v>8788000</v>
      </c>
      <c r="O160">
        <f>D160-D159</f>
        <v>99000</v>
      </c>
      <c r="P160">
        <f>K160/M160</f>
        <v>0.8581862446743761</v>
      </c>
      <c r="Q160">
        <f>G160/M160</f>
        <v>0.14181375532562385</v>
      </c>
      <c r="R160">
        <f t="shared" si="23"/>
        <v>0.1418137553256239</v>
      </c>
      <c r="S160">
        <f t="shared" si="24"/>
        <v>0.85818624467437621</v>
      </c>
      <c r="T160" s="6">
        <v>6849000</v>
      </c>
      <c r="U160" s="10">
        <v>21225</v>
      </c>
      <c r="V160" s="10">
        <v>9904</v>
      </c>
      <c r="W160" s="9">
        <f t="shared" si="25"/>
        <v>11321</v>
      </c>
      <c r="X160" s="10">
        <f t="shared" si="28"/>
        <v>1013334</v>
      </c>
      <c r="Y160" s="1">
        <v>33141</v>
      </c>
      <c r="Z160" s="1">
        <v>14130</v>
      </c>
      <c r="AA160">
        <f t="shared" si="16"/>
        <v>19011</v>
      </c>
      <c r="AB160">
        <f t="shared" si="20"/>
        <v>2555057</v>
      </c>
      <c r="AC160" s="10">
        <f t="shared" si="17"/>
        <v>30332</v>
      </c>
      <c r="AD160">
        <v>2863000</v>
      </c>
      <c r="AE160">
        <f t="shared" si="27"/>
        <v>46000</v>
      </c>
    </row>
    <row r="161" spans="1:31" x14ac:dyDescent="0.2">
      <c r="A161" s="2">
        <v>24167</v>
      </c>
      <c r="B161" s="3">
        <v>1966</v>
      </c>
      <c r="C161" s="3" t="s">
        <v>364</v>
      </c>
      <c r="D161" s="7">
        <v>19857000</v>
      </c>
      <c r="E161">
        <v>30713</v>
      </c>
      <c r="F161">
        <v>15677</v>
      </c>
      <c r="G161">
        <f t="shared" si="22"/>
        <v>15036</v>
      </c>
      <c r="H161">
        <f t="shared" si="26"/>
        <v>1708009</v>
      </c>
      <c r="I161">
        <v>95717</v>
      </c>
      <c r="J161">
        <v>38189</v>
      </c>
      <c r="K161">
        <f t="shared" si="18"/>
        <v>57528</v>
      </c>
      <c r="L161">
        <f t="shared" si="21"/>
        <v>9097856</v>
      </c>
      <c r="M161">
        <f t="shared" si="19"/>
        <v>72564</v>
      </c>
      <c r="N161">
        <v>8788000</v>
      </c>
      <c r="O161">
        <f>D161-D160</f>
        <v>80000</v>
      </c>
      <c r="P161">
        <f>K161/M161</f>
        <v>0.79278981313047792</v>
      </c>
      <c r="Q161">
        <f>G161/M161</f>
        <v>0.20721018686952208</v>
      </c>
      <c r="R161">
        <f t="shared" si="23"/>
        <v>0.20721018686952208</v>
      </c>
      <c r="S161">
        <f t="shared" si="24"/>
        <v>0.79278981313047792</v>
      </c>
      <c r="T161" s="6">
        <v>6888000</v>
      </c>
      <c r="U161" s="10">
        <v>17007</v>
      </c>
      <c r="V161" s="10">
        <v>5392</v>
      </c>
      <c r="W161" s="9">
        <f t="shared" si="25"/>
        <v>11615</v>
      </c>
      <c r="X161" s="10">
        <f t="shared" si="28"/>
        <v>1024949</v>
      </c>
      <c r="Y161" s="1">
        <v>32086</v>
      </c>
      <c r="Z161" s="1">
        <v>13550</v>
      </c>
      <c r="AA161">
        <f t="shared" si="16"/>
        <v>18536</v>
      </c>
      <c r="AB161">
        <f t="shared" si="20"/>
        <v>2573593</v>
      </c>
      <c r="AC161" s="10">
        <f t="shared" si="17"/>
        <v>30151</v>
      </c>
      <c r="AD161">
        <v>2863000</v>
      </c>
      <c r="AE161">
        <f t="shared" si="27"/>
        <v>39000</v>
      </c>
    </row>
    <row r="162" spans="1:31" x14ac:dyDescent="0.2">
      <c r="A162" s="2">
        <v>24259</v>
      </c>
      <c r="B162" s="3">
        <v>1966</v>
      </c>
      <c r="C162" s="3" t="s">
        <v>363</v>
      </c>
      <c r="D162" s="7">
        <v>19939000</v>
      </c>
      <c r="E162">
        <v>55288</v>
      </c>
      <c r="F162">
        <v>17631</v>
      </c>
      <c r="G162">
        <f t="shared" si="22"/>
        <v>37657</v>
      </c>
      <c r="H162">
        <f t="shared" si="26"/>
        <v>1745666</v>
      </c>
      <c r="I162">
        <v>102192</v>
      </c>
      <c r="J162">
        <v>38463</v>
      </c>
      <c r="K162">
        <f t="shared" si="18"/>
        <v>63729</v>
      </c>
      <c r="L162">
        <f t="shared" si="21"/>
        <v>9161585</v>
      </c>
      <c r="M162">
        <f t="shared" si="19"/>
        <v>101386</v>
      </c>
      <c r="N162">
        <v>8788000</v>
      </c>
      <c r="O162">
        <f>D162-D161</f>
        <v>82000</v>
      </c>
      <c r="P162">
        <f>K162/M162</f>
        <v>0.62857791016511155</v>
      </c>
      <c r="Q162">
        <f>G162/M162</f>
        <v>0.37142208983488845</v>
      </c>
      <c r="R162">
        <f t="shared" si="23"/>
        <v>0.37142208983488845</v>
      </c>
      <c r="S162">
        <f t="shared" si="24"/>
        <v>0.62857791016511155</v>
      </c>
      <c r="T162" s="6">
        <v>6926000</v>
      </c>
      <c r="U162" s="10">
        <v>30859</v>
      </c>
      <c r="V162" s="10">
        <v>6116</v>
      </c>
      <c r="W162" s="9">
        <f t="shared" si="25"/>
        <v>24743</v>
      </c>
      <c r="X162" s="10">
        <f t="shared" si="28"/>
        <v>1049692</v>
      </c>
      <c r="Y162" s="1">
        <v>34434</v>
      </c>
      <c r="Z162" s="1">
        <v>14348</v>
      </c>
      <c r="AA162">
        <f t="shared" si="16"/>
        <v>20086</v>
      </c>
      <c r="AB162">
        <f t="shared" si="20"/>
        <v>2593679</v>
      </c>
      <c r="AC162" s="10">
        <f t="shared" si="17"/>
        <v>44829</v>
      </c>
      <c r="AD162">
        <v>2863000</v>
      </c>
      <c r="AE162">
        <f t="shared" si="27"/>
        <v>38000</v>
      </c>
    </row>
    <row r="163" spans="1:31" x14ac:dyDescent="0.2">
      <c r="A163" s="2">
        <v>24351</v>
      </c>
      <c r="B163" s="3">
        <v>1966</v>
      </c>
      <c r="C163" s="3" t="s">
        <v>365</v>
      </c>
      <c r="D163" s="7">
        <v>20048000</v>
      </c>
      <c r="E163">
        <v>58533</v>
      </c>
      <c r="F163">
        <v>30120</v>
      </c>
      <c r="G163">
        <f t="shared" si="22"/>
        <v>28413</v>
      </c>
      <c r="H163">
        <f t="shared" si="26"/>
        <v>1774079</v>
      </c>
      <c r="I163">
        <v>98726</v>
      </c>
      <c r="J163">
        <v>35675</v>
      </c>
      <c r="K163">
        <f t="shared" si="18"/>
        <v>63051</v>
      </c>
      <c r="L163">
        <f t="shared" si="21"/>
        <v>9224636</v>
      </c>
      <c r="M163">
        <f t="shared" si="19"/>
        <v>91464</v>
      </c>
      <c r="N163">
        <v>8788000</v>
      </c>
      <c r="O163">
        <f>D163-D162</f>
        <v>109000</v>
      </c>
      <c r="P163">
        <f>K163/M163</f>
        <v>0.6893531881395959</v>
      </c>
      <c r="Q163">
        <f>G163/M163</f>
        <v>0.3106468118604041</v>
      </c>
      <c r="R163">
        <f t="shared" si="23"/>
        <v>0.3106468118604041</v>
      </c>
      <c r="S163">
        <f t="shared" si="24"/>
        <v>0.6893531881395959</v>
      </c>
      <c r="T163" s="6">
        <v>6977000</v>
      </c>
      <c r="U163" s="10">
        <v>31298</v>
      </c>
      <c r="V163" s="10">
        <v>10015</v>
      </c>
      <c r="W163" s="9">
        <f t="shared" si="25"/>
        <v>21283</v>
      </c>
      <c r="X163" s="10">
        <f t="shared" si="28"/>
        <v>1070975</v>
      </c>
      <c r="Y163" s="1">
        <v>33426</v>
      </c>
      <c r="Z163" s="1">
        <v>12738</v>
      </c>
      <c r="AA163">
        <f t="shared" si="16"/>
        <v>20688</v>
      </c>
      <c r="AB163">
        <f t="shared" si="20"/>
        <v>2614367</v>
      </c>
      <c r="AC163" s="10">
        <f t="shared" si="17"/>
        <v>41971</v>
      </c>
      <c r="AD163">
        <v>2863000</v>
      </c>
      <c r="AE163">
        <f t="shared" si="27"/>
        <v>51000</v>
      </c>
    </row>
    <row r="164" spans="1:31" x14ac:dyDescent="0.2">
      <c r="A164" s="2">
        <v>24442</v>
      </c>
      <c r="B164" s="3">
        <v>1966</v>
      </c>
      <c r="C164" s="3" t="s">
        <v>366</v>
      </c>
      <c r="D164" s="7">
        <v>20146000</v>
      </c>
      <c r="E164">
        <v>50209</v>
      </c>
      <c r="F164">
        <v>28061</v>
      </c>
      <c r="G164">
        <f t="shared" si="22"/>
        <v>22148</v>
      </c>
      <c r="H164">
        <f t="shared" si="26"/>
        <v>1796227</v>
      </c>
      <c r="I164">
        <v>91075</v>
      </c>
      <c r="J164">
        <v>37536</v>
      </c>
      <c r="K164">
        <f t="shared" si="18"/>
        <v>53539</v>
      </c>
      <c r="L164">
        <f t="shared" si="21"/>
        <v>9278175</v>
      </c>
      <c r="M164">
        <f t="shared" si="19"/>
        <v>75687</v>
      </c>
      <c r="N164">
        <v>8788000</v>
      </c>
      <c r="O164">
        <f>D164-D163</f>
        <v>98000</v>
      </c>
      <c r="P164">
        <f>K164/M164</f>
        <v>0.70737378942222573</v>
      </c>
      <c r="Q164">
        <f>G164/M164</f>
        <v>0.29262621057777427</v>
      </c>
      <c r="R164">
        <f t="shared" si="23"/>
        <v>0.29262621057777427</v>
      </c>
      <c r="S164">
        <f t="shared" si="24"/>
        <v>0.70737378942222573</v>
      </c>
      <c r="T164" s="6">
        <v>7025000</v>
      </c>
      <c r="U164" s="10">
        <v>28457</v>
      </c>
      <c r="V164" s="10">
        <v>9365</v>
      </c>
      <c r="W164" s="9">
        <f t="shared" si="25"/>
        <v>19092</v>
      </c>
      <c r="X164" s="10">
        <f t="shared" si="28"/>
        <v>1090067</v>
      </c>
      <c r="Y164" s="1">
        <v>31996</v>
      </c>
      <c r="Z164" s="1">
        <v>13535</v>
      </c>
      <c r="AA164">
        <f t="shared" si="16"/>
        <v>18461</v>
      </c>
      <c r="AB164">
        <f t="shared" si="20"/>
        <v>2632828</v>
      </c>
      <c r="AC164" s="10">
        <f t="shared" si="17"/>
        <v>37553</v>
      </c>
      <c r="AD164">
        <v>2863000</v>
      </c>
      <c r="AE164">
        <f t="shared" si="27"/>
        <v>48000</v>
      </c>
    </row>
    <row r="165" spans="1:31" x14ac:dyDescent="0.2">
      <c r="A165" s="2">
        <v>24532</v>
      </c>
      <c r="B165" s="3">
        <v>1967</v>
      </c>
      <c r="C165" s="3" t="s">
        <v>364</v>
      </c>
      <c r="D165" s="7">
        <v>20228000</v>
      </c>
      <c r="E165">
        <v>43989</v>
      </c>
      <c r="F165">
        <v>22833</v>
      </c>
      <c r="G165">
        <f t="shared" si="22"/>
        <v>21156</v>
      </c>
      <c r="H165">
        <f t="shared" si="26"/>
        <v>1817383</v>
      </c>
      <c r="I165">
        <v>90988</v>
      </c>
      <c r="J165">
        <v>37305</v>
      </c>
      <c r="K165">
        <f t="shared" si="18"/>
        <v>53683</v>
      </c>
      <c r="L165">
        <f t="shared" si="21"/>
        <v>9331858</v>
      </c>
      <c r="M165">
        <f t="shared" si="19"/>
        <v>74839</v>
      </c>
      <c r="N165">
        <v>8788000</v>
      </c>
      <c r="O165">
        <f>D165-D164</f>
        <v>82000</v>
      </c>
      <c r="P165">
        <f>K165/M165</f>
        <v>0.71731316559547831</v>
      </c>
      <c r="Q165">
        <f>G165/M165</f>
        <v>0.28268683440452169</v>
      </c>
      <c r="R165">
        <f t="shared" si="23"/>
        <v>0.28268683440452169</v>
      </c>
      <c r="S165">
        <f t="shared" si="24"/>
        <v>0.71731316559547831</v>
      </c>
      <c r="T165" s="6">
        <v>7063000</v>
      </c>
      <c r="U165" s="10">
        <v>23631</v>
      </c>
      <c r="V165" s="10">
        <v>7625</v>
      </c>
      <c r="W165" s="9">
        <f t="shared" si="25"/>
        <v>16006</v>
      </c>
      <c r="X165" s="10">
        <f t="shared" si="28"/>
        <v>1106073</v>
      </c>
      <c r="Y165" s="1">
        <v>30595</v>
      </c>
      <c r="Z165" s="1">
        <v>13605</v>
      </c>
      <c r="AA165">
        <f t="shared" si="16"/>
        <v>16990</v>
      </c>
      <c r="AB165">
        <f t="shared" si="20"/>
        <v>2649818</v>
      </c>
      <c r="AC165" s="10">
        <f t="shared" si="17"/>
        <v>32996</v>
      </c>
      <c r="AD165">
        <v>2863000</v>
      </c>
      <c r="AE165">
        <f t="shared" si="27"/>
        <v>38000</v>
      </c>
    </row>
    <row r="166" spans="1:31" x14ac:dyDescent="0.2">
      <c r="A166" s="2">
        <v>24624</v>
      </c>
      <c r="B166" s="3">
        <v>1967</v>
      </c>
      <c r="C166" s="3" t="s">
        <v>363</v>
      </c>
      <c r="D166" s="7">
        <v>20306000</v>
      </c>
      <c r="E166">
        <v>64969</v>
      </c>
      <c r="F166">
        <v>24281</v>
      </c>
      <c r="G166">
        <f t="shared" si="22"/>
        <v>40688</v>
      </c>
      <c r="H166">
        <f t="shared" si="26"/>
        <v>1858071</v>
      </c>
      <c r="I166">
        <v>97962</v>
      </c>
      <c r="J166">
        <v>37343</v>
      </c>
      <c r="K166">
        <f t="shared" si="18"/>
        <v>60619</v>
      </c>
      <c r="L166">
        <f t="shared" si="21"/>
        <v>9392477</v>
      </c>
      <c r="M166">
        <f t="shared" si="19"/>
        <v>101307</v>
      </c>
      <c r="N166">
        <v>8788000</v>
      </c>
      <c r="O166">
        <f>D166-D165</f>
        <v>78000</v>
      </c>
      <c r="P166">
        <f>K166/M166</f>
        <v>0.59836931307806962</v>
      </c>
      <c r="Q166">
        <f>G166/M166</f>
        <v>0.40163068692193038</v>
      </c>
      <c r="R166">
        <f t="shared" si="23"/>
        <v>0.40163068692193038</v>
      </c>
      <c r="S166">
        <f t="shared" si="24"/>
        <v>0.59836931307806962</v>
      </c>
      <c r="T166" s="6">
        <v>7096000</v>
      </c>
      <c r="U166" s="10">
        <v>34588</v>
      </c>
      <c r="V166" s="10">
        <v>8143</v>
      </c>
      <c r="W166" s="9">
        <f t="shared" si="25"/>
        <v>26445</v>
      </c>
      <c r="X166" s="10">
        <f t="shared" si="28"/>
        <v>1132518</v>
      </c>
      <c r="Y166" s="1">
        <v>33316</v>
      </c>
      <c r="Z166" s="1">
        <v>13611</v>
      </c>
      <c r="AA166">
        <f t="shared" si="16"/>
        <v>19705</v>
      </c>
      <c r="AB166">
        <f t="shared" si="20"/>
        <v>2669523</v>
      </c>
      <c r="AC166" s="10">
        <f t="shared" si="17"/>
        <v>46150</v>
      </c>
      <c r="AD166">
        <v>2863000</v>
      </c>
      <c r="AE166">
        <f t="shared" si="27"/>
        <v>33000</v>
      </c>
    </row>
    <row r="167" spans="1:31" x14ac:dyDescent="0.2">
      <c r="A167" s="2">
        <v>24716</v>
      </c>
      <c r="B167" s="3">
        <v>1967</v>
      </c>
      <c r="C167" s="3" t="s">
        <v>365</v>
      </c>
      <c r="D167" s="7">
        <v>20412000</v>
      </c>
      <c r="E167">
        <v>65635</v>
      </c>
      <c r="F167">
        <v>32408</v>
      </c>
      <c r="G167">
        <f t="shared" si="22"/>
        <v>33227</v>
      </c>
      <c r="H167">
        <f t="shared" si="26"/>
        <v>1891298</v>
      </c>
      <c r="I167">
        <v>94611</v>
      </c>
      <c r="J167">
        <v>36809</v>
      </c>
      <c r="K167">
        <f t="shared" si="18"/>
        <v>57802</v>
      </c>
      <c r="L167">
        <f t="shared" si="21"/>
        <v>9450279</v>
      </c>
      <c r="M167">
        <f t="shared" si="19"/>
        <v>91029</v>
      </c>
      <c r="N167">
        <v>8788000</v>
      </c>
      <c r="O167">
        <f>D167-D166</f>
        <v>106000</v>
      </c>
      <c r="P167">
        <f>K167/M167</f>
        <v>0.63498445550319127</v>
      </c>
      <c r="Q167">
        <f>G167/M167</f>
        <v>0.36501554449680873</v>
      </c>
      <c r="R167">
        <f t="shared" si="23"/>
        <v>0.36501554449680873</v>
      </c>
      <c r="S167">
        <f t="shared" si="24"/>
        <v>0.63498445550319127</v>
      </c>
      <c r="T167" s="6">
        <v>7142000</v>
      </c>
      <c r="U167" s="10">
        <v>33413</v>
      </c>
      <c r="V167" s="10">
        <v>10853</v>
      </c>
      <c r="W167" s="9">
        <f t="shared" si="25"/>
        <v>22560</v>
      </c>
      <c r="X167" s="10">
        <f t="shared" si="28"/>
        <v>1155078</v>
      </c>
      <c r="Y167" s="1">
        <v>32515</v>
      </c>
      <c r="Z167" s="1">
        <v>13169</v>
      </c>
      <c r="AA167">
        <f t="shared" si="16"/>
        <v>19346</v>
      </c>
      <c r="AB167">
        <f t="shared" si="20"/>
        <v>2688869</v>
      </c>
      <c r="AC167" s="10">
        <f t="shared" si="17"/>
        <v>41906</v>
      </c>
      <c r="AD167">
        <v>2863000</v>
      </c>
      <c r="AE167">
        <f t="shared" si="27"/>
        <v>46000</v>
      </c>
    </row>
    <row r="168" spans="1:31" x14ac:dyDescent="0.2">
      <c r="A168" s="2">
        <v>24807</v>
      </c>
      <c r="B168" s="3">
        <v>1967</v>
      </c>
      <c r="C168" s="3" t="s">
        <v>366</v>
      </c>
      <c r="D168" s="7">
        <v>20509000</v>
      </c>
      <c r="E168">
        <v>48283</v>
      </c>
      <c r="F168">
        <v>28940</v>
      </c>
      <c r="G168">
        <f t="shared" si="22"/>
        <v>19343</v>
      </c>
      <c r="H168">
        <f t="shared" si="26"/>
        <v>1910641</v>
      </c>
      <c r="I168">
        <v>87333</v>
      </c>
      <c r="J168">
        <v>38826</v>
      </c>
      <c r="K168">
        <f t="shared" si="18"/>
        <v>48507</v>
      </c>
      <c r="L168">
        <f t="shared" si="21"/>
        <v>9498786</v>
      </c>
      <c r="M168">
        <f t="shared" si="19"/>
        <v>67850</v>
      </c>
      <c r="N168">
        <v>8788000</v>
      </c>
      <c r="O168">
        <f>D168-D167</f>
        <v>97000</v>
      </c>
      <c r="P168">
        <f>K168/M168</f>
        <v>0.71491525423728819</v>
      </c>
      <c r="Q168">
        <f>G168/M168</f>
        <v>0.28508474576271187</v>
      </c>
      <c r="R168">
        <f t="shared" si="23"/>
        <v>0.28508474576271181</v>
      </c>
      <c r="S168">
        <f t="shared" si="24"/>
        <v>0.71491525423728808</v>
      </c>
      <c r="T168" s="6">
        <v>7186000</v>
      </c>
      <c r="U168" s="10">
        <v>25218</v>
      </c>
      <c r="V168" s="10">
        <v>9698</v>
      </c>
      <c r="W168" s="9">
        <f t="shared" si="25"/>
        <v>15520</v>
      </c>
      <c r="X168" s="10">
        <f t="shared" si="28"/>
        <v>1170598</v>
      </c>
      <c r="Y168" s="1">
        <v>31083</v>
      </c>
      <c r="Z168" s="1">
        <v>14493</v>
      </c>
      <c r="AA168">
        <f t="shared" si="16"/>
        <v>16590</v>
      </c>
      <c r="AB168">
        <f t="shared" si="20"/>
        <v>2705459</v>
      </c>
      <c r="AC168" s="10">
        <f t="shared" si="17"/>
        <v>32110</v>
      </c>
      <c r="AD168">
        <v>2863000</v>
      </c>
      <c r="AE168">
        <f t="shared" si="27"/>
        <v>44000</v>
      </c>
    </row>
    <row r="169" spans="1:31" x14ac:dyDescent="0.2">
      <c r="A169" s="2">
        <v>24898</v>
      </c>
      <c r="B169" s="3">
        <v>1968</v>
      </c>
      <c r="C169" s="3" t="s">
        <v>364</v>
      </c>
      <c r="D169" s="7">
        <v>20581000</v>
      </c>
      <c r="E169">
        <v>35601</v>
      </c>
      <c r="F169">
        <v>24798</v>
      </c>
      <c r="G169">
        <f t="shared" si="22"/>
        <v>10803</v>
      </c>
      <c r="H169">
        <f t="shared" si="26"/>
        <v>1921444</v>
      </c>
      <c r="I169">
        <v>89091</v>
      </c>
      <c r="J169">
        <v>40802</v>
      </c>
      <c r="K169">
        <f t="shared" si="18"/>
        <v>48289</v>
      </c>
      <c r="L169">
        <f t="shared" si="21"/>
        <v>9547075</v>
      </c>
      <c r="M169">
        <f t="shared" si="19"/>
        <v>59092</v>
      </c>
      <c r="N169">
        <v>8788000</v>
      </c>
      <c r="O169">
        <f>D169-D168</f>
        <v>72000</v>
      </c>
      <c r="P169">
        <f>K169/M169</f>
        <v>0.81718337507615246</v>
      </c>
      <c r="Q169">
        <f>G169/M169</f>
        <v>0.18281662492384756</v>
      </c>
      <c r="R169">
        <f t="shared" si="23"/>
        <v>0.18281662492384754</v>
      </c>
      <c r="S169">
        <f t="shared" si="24"/>
        <v>0.81718337507615246</v>
      </c>
      <c r="T169" s="6">
        <v>7213000</v>
      </c>
      <c r="U169" s="10">
        <v>18980</v>
      </c>
      <c r="V169" s="10">
        <v>8809</v>
      </c>
      <c r="W169" s="9">
        <f t="shared" si="25"/>
        <v>10171</v>
      </c>
      <c r="X169" s="10">
        <f t="shared" si="28"/>
        <v>1180769</v>
      </c>
      <c r="Y169" s="1">
        <v>30560</v>
      </c>
      <c r="Z169" s="1">
        <v>14848</v>
      </c>
      <c r="AA169">
        <f t="shared" si="16"/>
        <v>15712</v>
      </c>
      <c r="AB169">
        <f t="shared" si="20"/>
        <v>2721171</v>
      </c>
      <c r="AC169" s="10">
        <f t="shared" si="17"/>
        <v>25883</v>
      </c>
      <c r="AD169">
        <v>2863000</v>
      </c>
      <c r="AE169">
        <f t="shared" si="27"/>
        <v>27000</v>
      </c>
    </row>
    <row r="170" spans="1:31" x14ac:dyDescent="0.2">
      <c r="A170" s="2">
        <v>24990</v>
      </c>
      <c r="B170" s="3">
        <v>1968</v>
      </c>
      <c r="C170" s="3" t="s">
        <v>363</v>
      </c>
      <c r="D170" s="7">
        <v>20644000</v>
      </c>
      <c r="E170">
        <v>49738</v>
      </c>
      <c r="F170">
        <v>26187</v>
      </c>
      <c r="G170">
        <f t="shared" si="22"/>
        <v>23551</v>
      </c>
      <c r="H170">
        <f t="shared" si="26"/>
        <v>1944995</v>
      </c>
      <c r="I170">
        <v>95423</v>
      </c>
      <c r="J170">
        <v>37435</v>
      </c>
      <c r="K170">
        <f t="shared" si="18"/>
        <v>57988</v>
      </c>
      <c r="L170">
        <f t="shared" si="21"/>
        <v>9605063</v>
      </c>
      <c r="M170">
        <f t="shared" si="19"/>
        <v>81539</v>
      </c>
      <c r="N170">
        <v>8788000</v>
      </c>
      <c r="O170">
        <f>D170-D169</f>
        <v>63000</v>
      </c>
      <c r="P170">
        <f>K170/M170</f>
        <v>0.71116888850734006</v>
      </c>
      <c r="Q170">
        <f>G170/M170</f>
        <v>0.28883111149265994</v>
      </c>
      <c r="R170">
        <f t="shared" si="23"/>
        <v>0.28883111149265994</v>
      </c>
      <c r="S170">
        <f t="shared" si="24"/>
        <v>0.71116888850734006</v>
      </c>
      <c r="T170" s="6">
        <v>7238000</v>
      </c>
      <c r="U170" s="10">
        <v>26819</v>
      </c>
      <c r="V170" s="10">
        <v>9616</v>
      </c>
      <c r="W170" s="9">
        <f t="shared" si="25"/>
        <v>17203</v>
      </c>
      <c r="X170" s="10">
        <f t="shared" si="28"/>
        <v>1197972</v>
      </c>
      <c r="Y170" s="1">
        <v>32465</v>
      </c>
      <c r="Z170" s="1">
        <v>13440</v>
      </c>
      <c r="AA170">
        <f t="shared" si="16"/>
        <v>19025</v>
      </c>
      <c r="AB170">
        <f t="shared" si="20"/>
        <v>2740196</v>
      </c>
      <c r="AC170" s="10">
        <f t="shared" si="17"/>
        <v>36228</v>
      </c>
      <c r="AD170">
        <v>2863000</v>
      </c>
      <c r="AE170">
        <f t="shared" si="27"/>
        <v>25000</v>
      </c>
    </row>
    <row r="171" spans="1:31" x14ac:dyDescent="0.2">
      <c r="A171" s="2">
        <v>25082</v>
      </c>
      <c r="B171" s="3">
        <v>1968</v>
      </c>
      <c r="C171" s="3" t="s">
        <v>365</v>
      </c>
      <c r="D171" s="7">
        <v>20729000</v>
      </c>
      <c r="E171">
        <v>51037</v>
      </c>
      <c r="F171">
        <v>26071</v>
      </c>
      <c r="G171">
        <f t="shared" si="22"/>
        <v>24966</v>
      </c>
      <c r="H171">
        <f t="shared" si="26"/>
        <v>1969961</v>
      </c>
      <c r="I171">
        <v>93622</v>
      </c>
      <c r="J171">
        <v>36729</v>
      </c>
      <c r="K171">
        <f t="shared" si="18"/>
        <v>56893</v>
      </c>
      <c r="L171">
        <f t="shared" si="21"/>
        <v>9661956</v>
      </c>
      <c r="M171">
        <f t="shared" si="19"/>
        <v>81859</v>
      </c>
      <c r="N171">
        <v>8788000</v>
      </c>
      <c r="O171">
        <f>D171-D170</f>
        <v>85000</v>
      </c>
      <c r="P171">
        <f>K171/M171</f>
        <v>0.69501215504709313</v>
      </c>
      <c r="Q171">
        <f>G171/M171</f>
        <v>0.30498784495290682</v>
      </c>
      <c r="R171">
        <f t="shared" si="23"/>
        <v>0.30498784495290687</v>
      </c>
      <c r="S171">
        <f t="shared" si="24"/>
        <v>0.69501215504709313</v>
      </c>
      <c r="T171" s="6">
        <v>7275000</v>
      </c>
      <c r="U171" s="10">
        <v>25467</v>
      </c>
      <c r="V171" s="10">
        <v>10086</v>
      </c>
      <c r="W171" s="9">
        <f t="shared" si="25"/>
        <v>15381</v>
      </c>
      <c r="X171" s="10">
        <f t="shared" si="28"/>
        <v>1213353</v>
      </c>
      <c r="Y171" s="1">
        <v>32164</v>
      </c>
      <c r="Z171" s="1">
        <v>13332</v>
      </c>
      <c r="AA171">
        <f t="shared" si="16"/>
        <v>18832</v>
      </c>
      <c r="AB171">
        <f t="shared" si="20"/>
        <v>2759028</v>
      </c>
      <c r="AC171" s="10">
        <f t="shared" si="17"/>
        <v>34213</v>
      </c>
      <c r="AD171">
        <v>2863000</v>
      </c>
      <c r="AE171">
        <f t="shared" si="27"/>
        <v>37000</v>
      </c>
    </row>
    <row r="172" spans="1:31" x14ac:dyDescent="0.2">
      <c r="A172" s="2">
        <v>25173</v>
      </c>
      <c r="B172" s="3">
        <v>1968</v>
      </c>
      <c r="C172" s="3" t="s">
        <v>366</v>
      </c>
      <c r="D172" s="7">
        <v>20814000</v>
      </c>
      <c r="E172">
        <v>47598</v>
      </c>
      <c r="F172">
        <v>22980</v>
      </c>
      <c r="G172">
        <f t="shared" si="22"/>
        <v>24618</v>
      </c>
      <c r="H172">
        <f t="shared" si="26"/>
        <v>1994579</v>
      </c>
      <c r="I172">
        <v>86174</v>
      </c>
      <c r="J172">
        <v>38230</v>
      </c>
      <c r="K172">
        <f t="shared" si="18"/>
        <v>47944</v>
      </c>
      <c r="L172">
        <f t="shared" si="21"/>
        <v>9709900</v>
      </c>
      <c r="M172">
        <f t="shared" si="19"/>
        <v>72562</v>
      </c>
      <c r="N172">
        <v>8788000</v>
      </c>
      <c r="O172">
        <f>D172-D171</f>
        <v>85000</v>
      </c>
      <c r="P172">
        <f>K172/M172</f>
        <v>0.66073151236184224</v>
      </c>
      <c r="Q172">
        <f>G172/M172</f>
        <v>0.3392684876381577</v>
      </c>
      <c r="R172">
        <f t="shared" si="23"/>
        <v>0.33926848763815776</v>
      </c>
      <c r="S172">
        <f t="shared" si="24"/>
        <v>0.66073151236184224</v>
      </c>
      <c r="T172" s="6">
        <v>7305000</v>
      </c>
      <c r="U172" s="10">
        <v>24889</v>
      </c>
      <c r="V172" s="10">
        <v>8943</v>
      </c>
      <c r="W172" s="9">
        <f t="shared" si="25"/>
        <v>15946</v>
      </c>
      <c r="X172" s="10">
        <f t="shared" si="28"/>
        <v>1229299</v>
      </c>
      <c r="Y172" s="1">
        <v>31068</v>
      </c>
      <c r="Z172" s="1">
        <v>13932</v>
      </c>
      <c r="AA172">
        <f t="shared" si="16"/>
        <v>17136</v>
      </c>
      <c r="AB172">
        <f t="shared" si="20"/>
        <v>2776164</v>
      </c>
      <c r="AC172" s="10">
        <f t="shared" si="17"/>
        <v>33082</v>
      </c>
      <c r="AD172">
        <v>2863000</v>
      </c>
      <c r="AE172">
        <f t="shared" si="27"/>
        <v>30000</v>
      </c>
    </row>
    <row r="173" spans="1:31" x14ac:dyDescent="0.2">
      <c r="A173" s="2">
        <v>25263</v>
      </c>
      <c r="B173" s="3">
        <v>1969</v>
      </c>
      <c r="C173" s="3" t="s">
        <v>364</v>
      </c>
      <c r="D173" s="7">
        <v>20888000</v>
      </c>
      <c r="E173">
        <v>30788</v>
      </c>
      <c r="F173">
        <v>19892</v>
      </c>
      <c r="G173">
        <f t="shared" si="22"/>
        <v>10896</v>
      </c>
      <c r="H173">
        <f t="shared" si="26"/>
        <v>2005475</v>
      </c>
      <c r="I173">
        <v>89765</v>
      </c>
      <c r="J173">
        <v>40175</v>
      </c>
      <c r="K173">
        <f t="shared" si="18"/>
        <v>49590</v>
      </c>
      <c r="L173">
        <f t="shared" si="21"/>
        <v>9759490</v>
      </c>
      <c r="M173">
        <f t="shared" si="19"/>
        <v>60486</v>
      </c>
      <c r="N173">
        <v>8788000</v>
      </c>
      <c r="O173">
        <f>D173-D172</f>
        <v>74000</v>
      </c>
      <c r="P173">
        <f>K173/M173</f>
        <v>0.81985914095823831</v>
      </c>
      <c r="Q173">
        <f>G173/M173</f>
        <v>0.18014085904176172</v>
      </c>
      <c r="R173">
        <f t="shared" si="23"/>
        <v>0.18014085904176169</v>
      </c>
      <c r="S173">
        <f t="shared" si="24"/>
        <v>0.81985914095823831</v>
      </c>
      <c r="T173" s="6">
        <v>7338000</v>
      </c>
      <c r="U173" s="10">
        <v>16177</v>
      </c>
      <c r="V173" s="10">
        <v>9289</v>
      </c>
      <c r="W173" s="9">
        <f t="shared" si="25"/>
        <v>6888</v>
      </c>
      <c r="X173" s="10">
        <f t="shared" si="28"/>
        <v>1236187</v>
      </c>
      <c r="Y173" s="1">
        <v>31141</v>
      </c>
      <c r="Z173" s="1">
        <v>14499</v>
      </c>
      <c r="AA173">
        <f t="shared" si="16"/>
        <v>16642</v>
      </c>
      <c r="AB173">
        <f t="shared" si="20"/>
        <v>2792806</v>
      </c>
      <c r="AC173" s="10">
        <f t="shared" si="17"/>
        <v>23530</v>
      </c>
      <c r="AD173">
        <v>2863000</v>
      </c>
      <c r="AE173">
        <f t="shared" si="27"/>
        <v>33000</v>
      </c>
    </row>
    <row r="174" spans="1:31" x14ac:dyDescent="0.2">
      <c r="A174" s="2">
        <v>25355</v>
      </c>
      <c r="B174" s="3">
        <v>1969</v>
      </c>
      <c r="C174" s="3" t="s">
        <v>363</v>
      </c>
      <c r="D174" s="7">
        <v>20950000</v>
      </c>
      <c r="E174">
        <v>40333</v>
      </c>
      <c r="F174">
        <v>21295</v>
      </c>
      <c r="G174">
        <f t="shared" si="22"/>
        <v>19038</v>
      </c>
      <c r="H174">
        <f t="shared" si="26"/>
        <v>2024513</v>
      </c>
      <c r="I174">
        <v>96561</v>
      </c>
      <c r="J174">
        <v>38164</v>
      </c>
      <c r="K174">
        <f t="shared" si="18"/>
        <v>58397</v>
      </c>
      <c r="L174">
        <f t="shared" si="21"/>
        <v>9817887</v>
      </c>
      <c r="M174">
        <f t="shared" si="19"/>
        <v>77435</v>
      </c>
      <c r="N174">
        <v>8788000</v>
      </c>
      <c r="O174">
        <f>D174-D173</f>
        <v>62000</v>
      </c>
      <c r="P174">
        <f>K174/M174</f>
        <v>0.75414218376703046</v>
      </c>
      <c r="Q174">
        <f>G174/M174</f>
        <v>0.24585781623296959</v>
      </c>
      <c r="R174">
        <f t="shared" si="23"/>
        <v>0.24585781623296954</v>
      </c>
      <c r="S174">
        <f t="shared" si="24"/>
        <v>0.75414218376703035</v>
      </c>
      <c r="T174" s="6">
        <v>7362000</v>
      </c>
      <c r="U174" s="10">
        <v>22018</v>
      </c>
      <c r="V174" s="10">
        <v>9916</v>
      </c>
      <c r="W174" s="9">
        <f t="shared" si="25"/>
        <v>12102</v>
      </c>
      <c r="X174" s="10">
        <f t="shared" si="28"/>
        <v>1248289</v>
      </c>
      <c r="Y174" s="1">
        <v>33134</v>
      </c>
      <c r="Z174" s="1">
        <v>13638</v>
      </c>
      <c r="AA174">
        <f t="shared" si="16"/>
        <v>19496</v>
      </c>
      <c r="AB174">
        <f t="shared" si="20"/>
        <v>2812302</v>
      </c>
      <c r="AC174" s="10">
        <f t="shared" si="17"/>
        <v>31598</v>
      </c>
      <c r="AD174">
        <v>2863000</v>
      </c>
      <c r="AE174">
        <f t="shared" si="27"/>
        <v>24000</v>
      </c>
    </row>
    <row r="175" spans="1:31" x14ac:dyDescent="0.2">
      <c r="A175" s="2">
        <v>25447</v>
      </c>
      <c r="B175" s="3">
        <v>1969</v>
      </c>
      <c r="C175" s="3" t="s">
        <v>365</v>
      </c>
      <c r="D175" s="7">
        <v>21028000</v>
      </c>
      <c r="E175">
        <v>48571</v>
      </c>
      <c r="F175">
        <v>26342</v>
      </c>
      <c r="G175">
        <f t="shared" si="22"/>
        <v>22229</v>
      </c>
      <c r="H175">
        <f t="shared" si="26"/>
        <v>2046742</v>
      </c>
      <c r="I175">
        <v>95002</v>
      </c>
      <c r="J175">
        <v>37290</v>
      </c>
      <c r="K175">
        <f t="shared" si="18"/>
        <v>57712</v>
      </c>
      <c r="L175">
        <f t="shared" si="21"/>
        <v>9875599</v>
      </c>
      <c r="M175">
        <f t="shared" si="19"/>
        <v>79941</v>
      </c>
      <c r="N175">
        <v>8788000</v>
      </c>
      <c r="O175">
        <f>D175-D174</f>
        <v>78000</v>
      </c>
      <c r="P175">
        <f>K175/M175</f>
        <v>0.72193242516355816</v>
      </c>
      <c r="Q175">
        <f>G175/M175</f>
        <v>0.2780675748364419</v>
      </c>
      <c r="R175">
        <f t="shared" si="23"/>
        <v>0.27806757483644184</v>
      </c>
      <c r="S175">
        <f t="shared" si="24"/>
        <v>0.72193242516355816</v>
      </c>
      <c r="T175" s="6">
        <v>7399000</v>
      </c>
      <c r="U175" s="10">
        <v>25318</v>
      </c>
      <c r="V175" s="10">
        <v>12170</v>
      </c>
      <c r="W175" s="9">
        <f t="shared" si="25"/>
        <v>13148</v>
      </c>
      <c r="X175" s="10">
        <f t="shared" si="28"/>
        <v>1261437</v>
      </c>
      <c r="Y175" s="1">
        <v>33670</v>
      </c>
      <c r="Z175" s="1">
        <v>13418</v>
      </c>
      <c r="AA175">
        <f t="shared" si="16"/>
        <v>20252</v>
      </c>
      <c r="AB175">
        <f t="shared" si="20"/>
        <v>2832554</v>
      </c>
      <c r="AC175" s="10">
        <f t="shared" si="17"/>
        <v>33400</v>
      </c>
      <c r="AD175">
        <v>2863000</v>
      </c>
      <c r="AE175">
        <f t="shared" si="27"/>
        <v>37000</v>
      </c>
    </row>
    <row r="176" spans="1:31" x14ac:dyDescent="0.2">
      <c r="A176" s="2">
        <v>25538</v>
      </c>
      <c r="B176" s="3">
        <v>1969</v>
      </c>
      <c r="C176" s="3" t="s">
        <v>366</v>
      </c>
      <c r="D176" s="7">
        <v>21111000</v>
      </c>
      <c r="E176">
        <v>41839</v>
      </c>
      <c r="F176">
        <v>22560</v>
      </c>
      <c r="G176">
        <f t="shared" si="22"/>
        <v>19279</v>
      </c>
      <c r="H176">
        <f t="shared" si="26"/>
        <v>2066021</v>
      </c>
      <c r="I176">
        <v>88319</v>
      </c>
      <c r="J176">
        <v>38848</v>
      </c>
      <c r="K176">
        <f t="shared" si="18"/>
        <v>49471</v>
      </c>
      <c r="L176">
        <f t="shared" si="21"/>
        <v>9925070</v>
      </c>
      <c r="M176">
        <f t="shared" si="19"/>
        <v>68750</v>
      </c>
      <c r="N176">
        <v>8788000</v>
      </c>
      <c r="O176">
        <f>D176-D175</f>
        <v>83000</v>
      </c>
      <c r="P176">
        <f>K176/M176</f>
        <v>0.71957818181818178</v>
      </c>
      <c r="Q176">
        <f>G176/M176</f>
        <v>0.28042181818181816</v>
      </c>
      <c r="R176">
        <f t="shared" si="23"/>
        <v>0.28042181818181822</v>
      </c>
      <c r="S176">
        <f t="shared" si="24"/>
        <v>0.71957818181818189</v>
      </c>
      <c r="T176" s="6">
        <v>7442000</v>
      </c>
      <c r="U176" s="10">
        <v>23075</v>
      </c>
      <c r="V176" s="10">
        <v>10127</v>
      </c>
      <c r="W176" s="9">
        <f t="shared" si="25"/>
        <v>12948</v>
      </c>
      <c r="X176" s="10">
        <f t="shared" si="28"/>
        <v>1274385</v>
      </c>
      <c r="Y176" s="1">
        <v>32453</v>
      </c>
      <c r="Z176" s="1">
        <v>14152</v>
      </c>
      <c r="AA176">
        <f t="shared" si="16"/>
        <v>18301</v>
      </c>
      <c r="AB176">
        <f t="shared" si="20"/>
        <v>2850855</v>
      </c>
      <c r="AC176" s="10">
        <f t="shared" si="17"/>
        <v>31249</v>
      </c>
      <c r="AD176">
        <v>2863000</v>
      </c>
      <c r="AE176">
        <f t="shared" si="27"/>
        <v>43000</v>
      </c>
    </row>
    <row r="177" spans="1:31" x14ac:dyDescent="0.2">
      <c r="A177" s="2">
        <v>25628</v>
      </c>
      <c r="B177" s="3">
        <v>1970</v>
      </c>
      <c r="C177" s="3" t="s">
        <v>364</v>
      </c>
      <c r="D177" s="7">
        <v>21182000</v>
      </c>
      <c r="E177">
        <v>30783</v>
      </c>
      <c r="F177">
        <v>17651</v>
      </c>
      <c r="G177">
        <f t="shared" si="22"/>
        <v>13132</v>
      </c>
      <c r="H177">
        <f t="shared" si="26"/>
        <v>2079153</v>
      </c>
      <c r="I177">
        <v>89932</v>
      </c>
      <c r="J177">
        <v>41197</v>
      </c>
      <c r="K177">
        <f t="shared" si="18"/>
        <v>48735</v>
      </c>
      <c r="L177">
        <f t="shared" si="21"/>
        <v>9973805</v>
      </c>
      <c r="M177">
        <f t="shared" si="19"/>
        <v>61867</v>
      </c>
      <c r="N177">
        <v>8788000</v>
      </c>
      <c r="O177">
        <f>D177-D176</f>
        <v>71000</v>
      </c>
      <c r="P177">
        <f>K177/M177</f>
        <v>0.78773821261738897</v>
      </c>
      <c r="Q177">
        <f>G177/M177</f>
        <v>0.21226178738261109</v>
      </c>
      <c r="R177">
        <f t="shared" si="23"/>
        <v>0.21226178738261103</v>
      </c>
      <c r="S177">
        <f t="shared" si="24"/>
        <v>0.78773821261738886</v>
      </c>
      <c r="T177" s="6">
        <v>7488000</v>
      </c>
      <c r="U177" s="10">
        <v>17137</v>
      </c>
      <c r="V177" s="10">
        <v>6726</v>
      </c>
      <c r="W177" s="9">
        <f t="shared" si="25"/>
        <v>10411</v>
      </c>
      <c r="X177" s="10">
        <f t="shared" si="28"/>
        <v>1284796</v>
      </c>
      <c r="Y177" s="1">
        <v>31991</v>
      </c>
      <c r="Z177" s="1">
        <v>15333</v>
      </c>
      <c r="AA177">
        <f t="shared" si="16"/>
        <v>16658</v>
      </c>
      <c r="AB177">
        <f t="shared" si="20"/>
        <v>2867513</v>
      </c>
      <c r="AC177" s="10">
        <f t="shared" si="17"/>
        <v>27069</v>
      </c>
      <c r="AD177">
        <v>2863000</v>
      </c>
      <c r="AE177">
        <f t="shared" si="27"/>
        <v>46000</v>
      </c>
    </row>
    <row r="178" spans="1:31" x14ac:dyDescent="0.2">
      <c r="A178" s="2">
        <v>25720</v>
      </c>
      <c r="B178" s="3">
        <v>1970</v>
      </c>
      <c r="C178" s="3" t="s">
        <v>363</v>
      </c>
      <c r="D178" s="7">
        <v>21244000</v>
      </c>
      <c r="E178">
        <v>40052</v>
      </c>
      <c r="F178">
        <v>19336</v>
      </c>
      <c r="G178">
        <f t="shared" si="22"/>
        <v>20716</v>
      </c>
      <c r="H178">
        <f t="shared" si="26"/>
        <v>2099869</v>
      </c>
      <c r="I178">
        <v>96831</v>
      </c>
      <c r="J178">
        <v>37790</v>
      </c>
      <c r="K178">
        <f t="shared" si="18"/>
        <v>59041</v>
      </c>
      <c r="L178">
        <f t="shared" si="21"/>
        <v>10032846</v>
      </c>
      <c r="M178">
        <f t="shared" si="19"/>
        <v>79757</v>
      </c>
      <c r="N178">
        <v>8788000</v>
      </c>
      <c r="O178">
        <f>D178-D177</f>
        <v>62000</v>
      </c>
      <c r="P178">
        <f>K178/M178</f>
        <v>0.74026104291786299</v>
      </c>
      <c r="Q178">
        <f>G178/M178</f>
        <v>0.25973895708213701</v>
      </c>
      <c r="R178">
        <f t="shared" si="23"/>
        <v>0.25973895708213701</v>
      </c>
      <c r="S178">
        <f t="shared" si="24"/>
        <v>0.74026104291786299</v>
      </c>
      <c r="T178" s="6">
        <v>7528000</v>
      </c>
      <c r="U178" s="10">
        <v>22235</v>
      </c>
      <c r="V178" s="10">
        <v>7430</v>
      </c>
      <c r="W178" s="9">
        <f t="shared" si="25"/>
        <v>14805</v>
      </c>
      <c r="X178" s="10">
        <f t="shared" si="28"/>
        <v>1299601</v>
      </c>
      <c r="Y178" s="1">
        <v>34260</v>
      </c>
      <c r="Z178" s="1">
        <v>13512</v>
      </c>
      <c r="AA178">
        <f t="shared" si="16"/>
        <v>20748</v>
      </c>
      <c r="AB178">
        <f t="shared" si="20"/>
        <v>2888261</v>
      </c>
      <c r="AC178" s="10">
        <f t="shared" si="17"/>
        <v>35553</v>
      </c>
      <c r="AD178">
        <v>2863000</v>
      </c>
      <c r="AE178">
        <f t="shared" si="27"/>
        <v>40000</v>
      </c>
    </row>
    <row r="179" spans="1:31" x14ac:dyDescent="0.2">
      <c r="A179" s="2">
        <v>25812</v>
      </c>
      <c r="B179" s="3">
        <v>1970</v>
      </c>
      <c r="C179" s="3" t="s">
        <v>365</v>
      </c>
      <c r="D179" s="7">
        <v>21324000</v>
      </c>
      <c r="E179">
        <v>42488</v>
      </c>
      <c r="F179">
        <v>24273</v>
      </c>
      <c r="G179">
        <f t="shared" si="22"/>
        <v>18215</v>
      </c>
      <c r="H179">
        <f t="shared" si="26"/>
        <v>2118084</v>
      </c>
      <c r="I179">
        <v>94840</v>
      </c>
      <c r="J179">
        <v>37729</v>
      </c>
      <c r="K179">
        <f t="shared" si="18"/>
        <v>57111</v>
      </c>
      <c r="L179">
        <f t="shared" si="21"/>
        <v>10089957</v>
      </c>
      <c r="M179">
        <f t="shared" si="19"/>
        <v>75326</v>
      </c>
      <c r="N179">
        <v>8788000</v>
      </c>
      <c r="O179">
        <f>D179-D178</f>
        <v>80000</v>
      </c>
      <c r="P179">
        <f>K179/M179</f>
        <v>0.75818442503252526</v>
      </c>
      <c r="Q179">
        <f>G179/M179</f>
        <v>0.24181557496747472</v>
      </c>
      <c r="R179">
        <f t="shared" si="23"/>
        <v>0.24181557496747474</v>
      </c>
      <c r="S179">
        <f t="shared" si="24"/>
        <v>0.75818442503252526</v>
      </c>
      <c r="T179" s="6">
        <v>7566000</v>
      </c>
      <c r="U179" s="10">
        <v>22717</v>
      </c>
      <c r="V179" s="10">
        <v>9443</v>
      </c>
      <c r="W179" s="9">
        <f t="shared" si="25"/>
        <v>13274</v>
      </c>
      <c r="X179" s="10">
        <f t="shared" si="28"/>
        <v>1312875</v>
      </c>
      <c r="Y179" s="1">
        <v>34557</v>
      </c>
      <c r="Z179" s="1">
        <v>13424</v>
      </c>
      <c r="AA179">
        <f t="shared" si="16"/>
        <v>21133</v>
      </c>
      <c r="AB179">
        <f t="shared" si="20"/>
        <v>2909394</v>
      </c>
      <c r="AC179" s="10">
        <f t="shared" si="17"/>
        <v>34407</v>
      </c>
      <c r="AD179">
        <v>2863000</v>
      </c>
      <c r="AE179">
        <f t="shared" si="27"/>
        <v>38000</v>
      </c>
    </row>
    <row r="180" spans="1:31" x14ac:dyDescent="0.2">
      <c r="A180" s="2">
        <v>25903</v>
      </c>
      <c r="B180" s="3">
        <v>1970</v>
      </c>
      <c r="C180" s="3" t="s">
        <v>366</v>
      </c>
      <c r="D180" s="7">
        <v>21400000</v>
      </c>
      <c r="E180">
        <v>34390</v>
      </c>
      <c r="F180">
        <v>19701</v>
      </c>
      <c r="G180">
        <f t="shared" si="22"/>
        <v>14689</v>
      </c>
      <c r="H180">
        <f t="shared" si="26"/>
        <v>2132773</v>
      </c>
      <c r="I180">
        <v>90385</v>
      </c>
      <c r="J180">
        <v>39245</v>
      </c>
      <c r="K180">
        <f t="shared" si="18"/>
        <v>51140</v>
      </c>
      <c r="L180">
        <f t="shared" si="21"/>
        <v>10141097</v>
      </c>
      <c r="M180">
        <f t="shared" si="19"/>
        <v>65829</v>
      </c>
      <c r="N180">
        <v>8788000</v>
      </c>
      <c r="O180">
        <f>D180-D179</f>
        <v>76000</v>
      </c>
      <c r="P180">
        <f>K180/M180</f>
        <v>0.77686126175393821</v>
      </c>
      <c r="Q180">
        <f>G180/M180</f>
        <v>0.22313873824606176</v>
      </c>
      <c r="R180">
        <f t="shared" si="23"/>
        <v>0.22313873824606179</v>
      </c>
      <c r="S180">
        <f t="shared" si="24"/>
        <v>0.77686126175393821</v>
      </c>
      <c r="T180" s="6">
        <v>7613000</v>
      </c>
      <c r="U180" s="10">
        <v>18643</v>
      </c>
      <c r="V180" s="10">
        <v>7663</v>
      </c>
      <c r="W180" s="9">
        <f t="shared" si="25"/>
        <v>10980</v>
      </c>
      <c r="X180" s="10">
        <f t="shared" si="28"/>
        <v>1323855</v>
      </c>
      <c r="Y180" s="1">
        <v>33916</v>
      </c>
      <c r="Z180" s="1">
        <v>14500</v>
      </c>
      <c r="AA180">
        <f t="shared" si="16"/>
        <v>19416</v>
      </c>
      <c r="AB180">
        <f t="shared" si="20"/>
        <v>2928810</v>
      </c>
      <c r="AC180" s="10">
        <f t="shared" si="17"/>
        <v>30396</v>
      </c>
      <c r="AD180">
        <v>2863000</v>
      </c>
      <c r="AE180">
        <f t="shared" si="27"/>
        <v>47000</v>
      </c>
    </row>
    <row r="181" spans="1:31" x14ac:dyDescent="0.2">
      <c r="A181" s="2">
        <v>25993</v>
      </c>
      <c r="B181" s="3">
        <v>1971</v>
      </c>
      <c r="C181" s="3" t="s">
        <v>364</v>
      </c>
      <c r="D181" s="7">
        <v>21465000</v>
      </c>
      <c r="E181">
        <v>27899</v>
      </c>
      <c r="F181">
        <v>16594</v>
      </c>
      <c r="G181">
        <f t="shared" si="22"/>
        <v>11305</v>
      </c>
      <c r="H181">
        <f t="shared" si="26"/>
        <v>2144078</v>
      </c>
      <c r="I181">
        <v>92879</v>
      </c>
      <c r="J181">
        <v>40731</v>
      </c>
      <c r="K181">
        <f t="shared" si="18"/>
        <v>52148</v>
      </c>
      <c r="L181">
        <f t="shared" si="21"/>
        <v>10193245</v>
      </c>
      <c r="M181">
        <f t="shared" si="19"/>
        <v>63453</v>
      </c>
      <c r="N181">
        <v>8788000</v>
      </c>
      <c r="O181">
        <f>D181-D180</f>
        <v>65000</v>
      </c>
      <c r="P181">
        <f>K181/M181</f>
        <v>0.82183663498967741</v>
      </c>
      <c r="Q181">
        <f>G181/M181</f>
        <v>0.17816336501032259</v>
      </c>
      <c r="R181">
        <f t="shared" si="23"/>
        <v>0.17816336501032259</v>
      </c>
      <c r="S181">
        <f t="shared" si="24"/>
        <v>0.82183663498967741</v>
      </c>
      <c r="T181" s="6">
        <v>7656000</v>
      </c>
      <c r="U181" s="10">
        <v>14403</v>
      </c>
      <c r="V181" s="10">
        <v>6669</v>
      </c>
      <c r="W181" s="9">
        <f t="shared" si="25"/>
        <v>7734</v>
      </c>
      <c r="X181" s="10">
        <f t="shared" si="28"/>
        <v>1331589</v>
      </c>
      <c r="Y181" s="1">
        <v>33140</v>
      </c>
      <c r="Z181" s="1">
        <v>14957</v>
      </c>
      <c r="AA181">
        <f t="shared" si="16"/>
        <v>18183</v>
      </c>
      <c r="AB181">
        <f t="shared" si="20"/>
        <v>2946993</v>
      </c>
      <c r="AC181" s="10">
        <f t="shared" si="17"/>
        <v>25917</v>
      </c>
      <c r="AD181">
        <v>2863000</v>
      </c>
      <c r="AE181">
        <f t="shared" si="27"/>
        <v>43000</v>
      </c>
    </row>
    <row r="182" spans="1:31" x14ac:dyDescent="0.2">
      <c r="A182" s="2">
        <v>26085</v>
      </c>
      <c r="B182" s="3">
        <v>1971</v>
      </c>
      <c r="C182" s="3" t="s">
        <v>363</v>
      </c>
      <c r="D182" s="7">
        <v>21523000</v>
      </c>
      <c r="E182">
        <v>31278</v>
      </c>
      <c r="F182">
        <v>16951</v>
      </c>
      <c r="G182">
        <f t="shared" si="22"/>
        <v>14327</v>
      </c>
      <c r="H182">
        <f t="shared" si="26"/>
        <v>2158405</v>
      </c>
      <c r="I182">
        <v>93710</v>
      </c>
      <c r="J182">
        <v>38527</v>
      </c>
      <c r="K182">
        <f t="shared" si="18"/>
        <v>55183</v>
      </c>
      <c r="L182">
        <f t="shared" si="21"/>
        <v>10248428</v>
      </c>
      <c r="M182">
        <f t="shared" si="19"/>
        <v>69510</v>
      </c>
      <c r="N182">
        <v>8788000</v>
      </c>
      <c r="O182">
        <f>D182-D181</f>
        <v>58000</v>
      </c>
      <c r="P182">
        <f>K182/M182</f>
        <v>0.7938857718313912</v>
      </c>
      <c r="Q182">
        <f>G182/M182</f>
        <v>0.20611422816860883</v>
      </c>
      <c r="R182">
        <f t="shared" si="23"/>
        <v>0.2061142281686088</v>
      </c>
      <c r="S182">
        <f t="shared" si="24"/>
        <v>0.7938857718313912</v>
      </c>
      <c r="T182" s="6">
        <v>7683000</v>
      </c>
      <c r="U182" s="10">
        <v>16558</v>
      </c>
      <c r="V182" s="10">
        <v>7113</v>
      </c>
      <c r="W182" s="9">
        <f t="shared" si="25"/>
        <v>9445</v>
      </c>
      <c r="X182" s="10">
        <f t="shared" si="28"/>
        <v>1341034</v>
      </c>
      <c r="Y182" s="1">
        <v>33523</v>
      </c>
      <c r="Z182" s="1">
        <v>13641</v>
      </c>
      <c r="AA182">
        <f t="shared" si="16"/>
        <v>19882</v>
      </c>
      <c r="AB182">
        <f t="shared" si="20"/>
        <v>2966875</v>
      </c>
      <c r="AC182" s="10">
        <f t="shared" si="17"/>
        <v>29327</v>
      </c>
      <c r="AD182">
        <v>2863000</v>
      </c>
      <c r="AE182">
        <f t="shared" si="27"/>
        <v>27000</v>
      </c>
    </row>
    <row r="183" spans="1:31" x14ac:dyDescent="0.2">
      <c r="A183" s="2">
        <v>26177</v>
      </c>
      <c r="B183" s="3">
        <v>1971</v>
      </c>
      <c r="C183" s="3" t="s">
        <v>365</v>
      </c>
      <c r="D183" s="7">
        <v>21962032</v>
      </c>
      <c r="E183">
        <v>51026</v>
      </c>
      <c r="F183">
        <v>19835</v>
      </c>
      <c r="G183">
        <f t="shared" si="22"/>
        <v>31191</v>
      </c>
      <c r="H183">
        <f t="shared" si="26"/>
        <v>2189596</v>
      </c>
      <c r="I183">
        <v>90942</v>
      </c>
      <c r="J183">
        <v>37697</v>
      </c>
      <c r="K183">
        <f t="shared" si="18"/>
        <v>53245</v>
      </c>
      <c r="L183">
        <f t="shared" si="21"/>
        <v>10301673</v>
      </c>
      <c r="M183">
        <f t="shared" si="19"/>
        <v>84436</v>
      </c>
      <c r="N183">
        <v>8788000</v>
      </c>
      <c r="O183">
        <f>D183-D182</f>
        <v>439032</v>
      </c>
      <c r="P183">
        <f>K183/M183</f>
        <v>0.63059595433227533</v>
      </c>
      <c r="Q183">
        <f>G183/M183</f>
        <v>0.36940404566772467</v>
      </c>
      <c r="R183">
        <f t="shared" si="23"/>
        <v>0.36940404566772467</v>
      </c>
      <c r="S183">
        <f t="shared" si="24"/>
        <v>0.63059595433227533</v>
      </c>
      <c r="T183" s="6">
        <v>7849027</v>
      </c>
      <c r="U183" s="10">
        <v>26838</v>
      </c>
      <c r="V183" s="10">
        <v>9518</v>
      </c>
      <c r="W183" s="9">
        <f t="shared" si="25"/>
        <v>17320</v>
      </c>
      <c r="X183" s="10">
        <f t="shared" si="28"/>
        <v>1358354</v>
      </c>
      <c r="Y183" s="1">
        <v>32536</v>
      </c>
      <c r="Z183" s="1">
        <v>13505</v>
      </c>
      <c r="AA183">
        <f t="shared" si="16"/>
        <v>19031</v>
      </c>
      <c r="AB183">
        <f t="shared" si="20"/>
        <v>2985906</v>
      </c>
      <c r="AC183" s="10">
        <f t="shared" si="17"/>
        <v>36351</v>
      </c>
      <c r="AD183">
        <v>2863000</v>
      </c>
      <c r="AE183">
        <f t="shared" si="27"/>
        <v>166027</v>
      </c>
    </row>
    <row r="184" spans="1:31" x14ac:dyDescent="0.2">
      <c r="A184" s="2">
        <v>26268</v>
      </c>
      <c r="B184" s="3">
        <v>1971</v>
      </c>
      <c r="C184" s="3" t="s">
        <v>366</v>
      </c>
      <c r="D184" s="7">
        <v>22039243</v>
      </c>
      <c r="E184">
        <v>32860</v>
      </c>
      <c r="F184">
        <v>16717</v>
      </c>
      <c r="G184">
        <f t="shared" si="22"/>
        <v>16143</v>
      </c>
      <c r="H184">
        <f t="shared" si="26"/>
        <v>2205739</v>
      </c>
      <c r="I184">
        <v>84656</v>
      </c>
      <c r="J184">
        <v>40317</v>
      </c>
      <c r="K184">
        <f t="shared" si="18"/>
        <v>44339</v>
      </c>
      <c r="L184">
        <f t="shared" si="21"/>
        <v>10346012</v>
      </c>
      <c r="M184">
        <f t="shared" si="19"/>
        <v>60482</v>
      </c>
      <c r="N184">
        <v>8788000</v>
      </c>
      <c r="O184">
        <f>D184-D183</f>
        <v>77211</v>
      </c>
      <c r="P184">
        <f>K184/M184</f>
        <v>0.73309414371217885</v>
      </c>
      <c r="Q184">
        <f>G184/M184</f>
        <v>0.26690585628782115</v>
      </c>
      <c r="R184">
        <f t="shared" si="23"/>
        <v>0.26690585628782115</v>
      </c>
      <c r="S184">
        <f t="shared" si="24"/>
        <v>0.73309414371217885</v>
      </c>
      <c r="T184" s="6">
        <v>7882241</v>
      </c>
      <c r="U184" s="10">
        <v>16082</v>
      </c>
      <c r="V184" s="10">
        <v>8022</v>
      </c>
      <c r="W184" s="9">
        <f t="shared" si="25"/>
        <v>8060</v>
      </c>
      <c r="X184" s="10">
        <f t="shared" si="28"/>
        <v>1366414</v>
      </c>
      <c r="Y184" s="1">
        <v>31196</v>
      </c>
      <c r="Z184" s="1">
        <v>14520</v>
      </c>
      <c r="AA184">
        <f t="shared" si="16"/>
        <v>16676</v>
      </c>
      <c r="AB184">
        <f t="shared" si="20"/>
        <v>3002582</v>
      </c>
      <c r="AC184" s="10">
        <f t="shared" si="17"/>
        <v>24736</v>
      </c>
      <c r="AD184">
        <v>2863000</v>
      </c>
      <c r="AE184">
        <f t="shared" si="27"/>
        <v>33214</v>
      </c>
    </row>
    <row r="185" spans="1:31" x14ac:dyDescent="0.2">
      <c r="A185" s="2">
        <v>26359</v>
      </c>
      <c r="B185" s="3">
        <v>1972</v>
      </c>
      <c r="C185" s="3" t="s">
        <v>364</v>
      </c>
      <c r="D185" s="7">
        <v>22092498</v>
      </c>
      <c r="E185">
        <v>33887</v>
      </c>
      <c r="F185">
        <v>14340</v>
      </c>
      <c r="G185">
        <f t="shared" si="22"/>
        <v>19547</v>
      </c>
      <c r="H185">
        <f t="shared" si="26"/>
        <v>2225286</v>
      </c>
      <c r="I185">
        <v>86630</v>
      </c>
      <c r="J185">
        <v>42608</v>
      </c>
      <c r="K185">
        <f t="shared" si="18"/>
        <v>44022</v>
      </c>
      <c r="L185">
        <f t="shared" si="21"/>
        <v>10390034</v>
      </c>
      <c r="M185">
        <f t="shared" si="19"/>
        <v>63569</v>
      </c>
      <c r="N185">
        <v>8788000</v>
      </c>
      <c r="O185">
        <f>D185-D184</f>
        <v>53255</v>
      </c>
      <c r="P185">
        <f>K185/M185</f>
        <v>0.69250735421353171</v>
      </c>
      <c r="Q185">
        <f>G185/M185</f>
        <v>0.30749264578646823</v>
      </c>
      <c r="R185">
        <f t="shared" si="23"/>
        <v>0.30749264578646829</v>
      </c>
      <c r="S185">
        <f t="shared" si="24"/>
        <v>0.69250735421353182</v>
      </c>
      <c r="T185" s="6">
        <v>7906337</v>
      </c>
      <c r="U185" s="10">
        <v>17110</v>
      </c>
      <c r="V185" s="10">
        <v>6882</v>
      </c>
      <c r="W185" s="9">
        <f t="shared" si="25"/>
        <v>10228</v>
      </c>
      <c r="X185" s="10">
        <f t="shared" si="28"/>
        <v>1376642</v>
      </c>
      <c r="Y185" s="1">
        <v>30804</v>
      </c>
      <c r="Z185" s="1">
        <v>15344</v>
      </c>
      <c r="AA185">
        <f t="shared" ref="AA185:AA248" si="29">Y185-Z185</f>
        <v>15460</v>
      </c>
      <c r="AB185">
        <f t="shared" si="20"/>
        <v>3018042</v>
      </c>
      <c r="AC185" s="10">
        <f t="shared" ref="AC185:AC248" si="30">AA185+W185</f>
        <v>25688</v>
      </c>
      <c r="AD185">
        <v>2863000</v>
      </c>
      <c r="AE185">
        <f t="shared" si="27"/>
        <v>24096</v>
      </c>
    </row>
    <row r="186" spans="1:31" x14ac:dyDescent="0.2">
      <c r="A186" s="2">
        <v>26451</v>
      </c>
      <c r="B186" s="3">
        <v>1972</v>
      </c>
      <c r="C186" s="3" t="s">
        <v>363</v>
      </c>
      <c r="D186" s="7">
        <v>22148919</v>
      </c>
      <c r="E186">
        <v>41717</v>
      </c>
      <c r="F186">
        <v>15142</v>
      </c>
      <c r="G186">
        <f t="shared" si="22"/>
        <v>26575</v>
      </c>
      <c r="H186">
        <f t="shared" si="26"/>
        <v>2251861</v>
      </c>
      <c r="I186">
        <v>89028</v>
      </c>
      <c r="J186">
        <v>38911</v>
      </c>
      <c r="K186">
        <f t="shared" ref="K186:K249" si="31">I186-J186</f>
        <v>50117</v>
      </c>
      <c r="L186">
        <f t="shared" si="21"/>
        <v>10440151</v>
      </c>
      <c r="M186">
        <f t="shared" ref="M186:M249" si="32">G186+K186</f>
        <v>76692</v>
      </c>
      <c r="N186">
        <v>8788000</v>
      </c>
      <c r="O186">
        <f>D186-D185</f>
        <v>56421</v>
      </c>
      <c r="P186">
        <f>K186/M186</f>
        <v>0.65348406613466858</v>
      </c>
      <c r="Q186">
        <f>G186/M186</f>
        <v>0.34651593386533147</v>
      </c>
      <c r="R186">
        <f t="shared" si="23"/>
        <v>0.34651593386533142</v>
      </c>
      <c r="S186">
        <f t="shared" si="24"/>
        <v>0.65348406613466858</v>
      </c>
      <c r="T186" s="6">
        <v>7927220</v>
      </c>
      <c r="U186" s="10">
        <v>22551</v>
      </c>
      <c r="V186" s="10">
        <v>7265</v>
      </c>
      <c r="W186" s="9">
        <f t="shared" si="25"/>
        <v>15286</v>
      </c>
      <c r="X186" s="10">
        <f t="shared" si="28"/>
        <v>1391928</v>
      </c>
      <c r="Y186" s="1">
        <v>31718</v>
      </c>
      <c r="Z186" s="1">
        <v>14202</v>
      </c>
      <c r="AA186">
        <f t="shared" si="29"/>
        <v>17516</v>
      </c>
      <c r="AB186">
        <f t="shared" ref="AB186:AB249" si="33">AB185+AA186</f>
        <v>3035558</v>
      </c>
      <c r="AC186" s="10">
        <f t="shared" si="30"/>
        <v>32802</v>
      </c>
      <c r="AD186">
        <v>2863000</v>
      </c>
      <c r="AE186">
        <f t="shared" si="27"/>
        <v>20883</v>
      </c>
    </row>
    <row r="187" spans="1:31" x14ac:dyDescent="0.2">
      <c r="A187" s="2">
        <v>26543</v>
      </c>
      <c r="B187" s="3">
        <v>1972</v>
      </c>
      <c r="C187" s="3" t="s">
        <v>365</v>
      </c>
      <c r="D187" s="7">
        <v>22218463</v>
      </c>
      <c r="E187">
        <v>48117</v>
      </c>
      <c r="F187">
        <v>19340</v>
      </c>
      <c r="G187">
        <f t="shared" si="22"/>
        <v>28777</v>
      </c>
      <c r="H187">
        <f t="shared" si="26"/>
        <v>2280638</v>
      </c>
      <c r="I187">
        <v>87974</v>
      </c>
      <c r="J187">
        <v>39488</v>
      </c>
      <c r="K187">
        <f t="shared" si="31"/>
        <v>48486</v>
      </c>
      <c r="L187">
        <f t="shared" ref="L187:L250" si="34">L186+K187</f>
        <v>10488637</v>
      </c>
      <c r="M187">
        <f t="shared" si="32"/>
        <v>77263</v>
      </c>
      <c r="N187">
        <v>8788000</v>
      </c>
      <c r="O187">
        <f>D187-D186</f>
        <v>69544</v>
      </c>
      <c r="P187">
        <f>K187/M187</f>
        <v>0.62754487917890844</v>
      </c>
      <c r="Q187">
        <f>G187/M187</f>
        <v>0.37245512082109161</v>
      </c>
      <c r="R187">
        <f t="shared" si="23"/>
        <v>0.37245512082109156</v>
      </c>
      <c r="S187">
        <f t="shared" si="24"/>
        <v>0.62754487917890844</v>
      </c>
      <c r="T187" s="6">
        <v>7963117</v>
      </c>
      <c r="U187" s="10">
        <v>24116</v>
      </c>
      <c r="V187" s="10">
        <v>9285</v>
      </c>
      <c r="W187" s="9">
        <f t="shared" si="25"/>
        <v>14831</v>
      </c>
      <c r="X187" s="10">
        <f t="shared" si="28"/>
        <v>1406759</v>
      </c>
      <c r="Y187" s="1">
        <v>31650</v>
      </c>
      <c r="Z187" s="1">
        <v>14211</v>
      </c>
      <c r="AA187">
        <f t="shared" si="29"/>
        <v>17439</v>
      </c>
      <c r="AB187">
        <f t="shared" si="33"/>
        <v>3052997</v>
      </c>
      <c r="AC187" s="10">
        <f t="shared" si="30"/>
        <v>32270</v>
      </c>
      <c r="AD187">
        <v>2863000</v>
      </c>
      <c r="AE187">
        <f t="shared" si="27"/>
        <v>35897</v>
      </c>
    </row>
    <row r="188" spans="1:31" x14ac:dyDescent="0.2">
      <c r="A188" s="2">
        <v>26634</v>
      </c>
      <c r="B188" s="3">
        <v>1972</v>
      </c>
      <c r="C188" s="3" t="s">
        <v>366</v>
      </c>
      <c r="D188" s="7">
        <v>22288499</v>
      </c>
      <c r="E188">
        <v>38323</v>
      </c>
      <c r="F188">
        <v>14416</v>
      </c>
      <c r="G188">
        <f t="shared" si="22"/>
        <v>23907</v>
      </c>
      <c r="H188">
        <f t="shared" si="26"/>
        <v>2304545</v>
      </c>
      <c r="I188">
        <v>83687</v>
      </c>
      <c r="J188">
        <v>41406</v>
      </c>
      <c r="K188">
        <f t="shared" si="31"/>
        <v>42281</v>
      </c>
      <c r="L188">
        <f t="shared" si="34"/>
        <v>10530918</v>
      </c>
      <c r="M188">
        <f t="shared" si="32"/>
        <v>66188</v>
      </c>
      <c r="N188">
        <v>8788000</v>
      </c>
      <c r="O188">
        <f>D188-D187</f>
        <v>70036</v>
      </c>
      <c r="P188">
        <f>K188/M188</f>
        <v>0.63880159545536952</v>
      </c>
      <c r="Q188">
        <f>G188/M188</f>
        <v>0.36119840454463042</v>
      </c>
      <c r="R188">
        <f t="shared" si="23"/>
        <v>0.36119840454463048</v>
      </c>
      <c r="S188">
        <f t="shared" si="24"/>
        <v>0.63880159545536963</v>
      </c>
      <c r="T188" s="6">
        <v>7992037</v>
      </c>
      <c r="U188" s="10">
        <v>19197</v>
      </c>
      <c r="V188" s="10">
        <v>6921</v>
      </c>
      <c r="W188" s="9">
        <f t="shared" si="25"/>
        <v>12276</v>
      </c>
      <c r="X188" s="10">
        <f t="shared" si="28"/>
        <v>1419035</v>
      </c>
      <c r="Y188" s="1">
        <v>30888</v>
      </c>
      <c r="Z188" s="1">
        <v>15148</v>
      </c>
      <c r="AA188">
        <f t="shared" si="29"/>
        <v>15740</v>
      </c>
      <c r="AB188">
        <f t="shared" si="33"/>
        <v>3068737</v>
      </c>
      <c r="AC188" s="10">
        <f t="shared" si="30"/>
        <v>28016</v>
      </c>
      <c r="AD188">
        <v>2863000</v>
      </c>
      <c r="AE188">
        <f t="shared" si="27"/>
        <v>28920</v>
      </c>
    </row>
    <row r="189" spans="1:31" x14ac:dyDescent="0.2">
      <c r="A189" s="2">
        <v>26724</v>
      </c>
      <c r="B189" s="3">
        <v>1973</v>
      </c>
      <c r="C189" s="3" t="s">
        <v>364</v>
      </c>
      <c r="D189" s="7">
        <v>22347459</v>
      </c>
      <c r="E189">
        <v>35847</v>
      </c>
      <c r="F189">
        <v>13454</v>
      </c>
      <c r="G189">
        <f t="shared" si="22"/>
        <v>22393</v>
      </c>
      <c r="H189">
        <f t="shared" si="26"/>
        <v>2326938</v>
      </c>
      <c r="I189">
        <v>84829</v>
      </c>
      <c r="J189">
        <v>42222</v>
      </c>
      <c r="K189">
        <f t="shared" si="31"/>
        <v>42607</v>
      </c>
      <c r="L189">
        <f t="shared" si="34"/>
        <v>10573525</v>
      </c>
      <c r="M189">
        <f t="shared" si="32"/>
        <v>65000</v>
      </c>
      <c r="N189">
        <v>8788000</v>
      </c>
      <c r="O189">
        <f>D189-D188</f>
        <v>58960</v>
      </c>
      <c r="P189">
        <f>K189/M189</f>
        <v>0.65549230769230771</v>
      </c>
      <c r="Q189">
        <f>G189/M189</f>
        <v>0.34450769230769229</v>
      </c>
      <c r="R189">
        <f t="shared" si="23"/>
        <v>0.34450769230769229</v>
      </c>
      <c r="S189">
        <f t="shared" si="24"/>
        <v>0.65549230769230771</v>
      </c>
      <c r="T189" s="6">
        <v>8013391</v>
      </c>
      <c r="U189" s="10">
        <v>19437</v>
      </c>
      <c r="V189" s="10">
        <v>6456</v>
      </c>
      <c r="W189" s="9">
        <f t="shared" si="25"/>
        <v>12981</v>
      </c>
      <c r="X189" s="10">
        <f t="shared" si="28"/>
        <v>1432016</v>
      </c>
      <c r="Y189" s="1">
        <v>30272</v>
      </c>
      <c r="Z189" s="1">
        <v>15396</v>
      </c>
      <c r="AA189">
        <f t="shared" si="29"/>
        <v>14876</v>
      </c>
      <c r="AB189">
        <f t="shared" si="33"/>
        <v>3083613</v>
      </c>
      <c r="AC189" s="10">
        <f t="shared" si="30"/>
        <v>27857</v>
      </c>
      <c r="AD189">
        <v>2863000</v>
      </c>
      <c r="AE189">
        <f t="shared" si="27"/>
        <v>21354</v>
      </c>
    </row>
    <row r="190" spans="1:31" x14ac:dyDescent="0.2">
      <c r="A190" s="2">
        <v>26816</v>
      </c>
      <c r="B190" s="3">
        <v>1973</v>
      </c>
      <c r="C190" s="3" t="s">
        <v>363</v>
      </c>
      <c r="D190" s="7">
        <v>22405392</v>
      </c>
      <c r="E190">
        <v>60350</v>
      </c>
      <c r="F190">
        <v>16640</v>
      </c>
      <c r="G190">
        <f t="shared" si="22"/>
        <v>43710</v>
      </c>
      <c r="H190">
        <f t="shared" si="26"/>
        <v>2370648</v>
      </c>
      <c r="I190">
        <v>89325</v>
      </c>
      <c r="J190">
        <v>39502</v>
      </c>
      <c r="K190">
        <f t="shared" si="31"/>
        <v>49823</v>
      </c>
      <c r="L190">
        <f t="shared" si="34"/>
        <v>10623348</v>
      </c>
      <c r="M190">
        <f t="shared" si="32"/>
        <v>93533</v>
      </c>
      <c r="N190">
        <v>8788000</v>
      </c>
      <c r="O190">
        <f>D190-D189</f>
        <v>57933</v>
      </c>
      <c r="P190">
        <f>K190/M190</f>
        <v>0.53267830605240929</v>
      </c>
      <c r="Q190">
        <f>G190/M190</f>
        <v>0.46732169394759071</v>
      </c>
      <c r="R190">
        <f t="shared" si="23"/>
        <v>0.46732169394759071</v>
      </c>
      <c r="S190">
        <f t="shared" si="24"/>
        <v>0.53267830605240929</v>
      </c>
      <c r="T190" s="6">
        <v>8035129</v>
      </c>
      <c r="U190" s="10">
        <v>33960</v>
      </c>
      <c r="V190" s="10">
        <v>7984</v>
      </c>
      <c r="W190" s="9">
        <f t="shared" si="25"/>
        <v>25976</v>
      </c>
      <c r="X190" s="10">
        <f t="shared" si="28"/>
        <v>1457992</v>
      </c>
      <c r="Y190" s="1">
        <v>31543</v>
      </c>
      <c r="Z190" s="1">
        <v>14278</v>
      </c>
      <c r="AA190">
        <f t="shared" si="29"/>
        <v>17265</v>
      </c>
      <c r="AB190">
        <f t="shared" si="33"/>
        <v>3100878</v>
      </c>
      <c r="AC190" s="10">
        <f t="shared" si="30"/>
        <v>43241</v>
      </c>
      <c r="AD190">
        <v>2863000</v>
      </c>
      <c r="AE190">
        <f t="shared" si="27"/>
        <v>21738</v>
      </c>
    </row>
    <row r="191" spans="1:31" x14ac:dyDescent="0.2">
      <c r="A191" s="2">
        <v>26908</v>
      </c>
      <c r="B191" s="3">
        <v>1973</v>
      </c>
      <c r="C191" s="3" t="s">
        <v>365</v>
      </c>
      <c r="D191" s="7">
        <v>22491777</v>
      </c>
      <c r="E191">
        <v>65456</v>
      </c>
      <c r="F191">
        <v>26364</v>
      </c>
      <c r="G191">
        <f t="shared" si="22"/>
        <v>39092</v>
      </c>
      <c r="H191">
        <f t="shared" si="26"/>
        <v>2409740</v>
      </c>
      <c r="I191">
        <v>87774</v>
      </c>
      <c r="J191">
        <v>41077</v>
      </c>
      <c r="K191">
        <f t="shared" si="31"/>
        <v>46697</v>
      </c>
      <c r="L191">
        <f t="shared" si="34"/>
        <v>10670045</v>
      </c>
      <c r="M191">
        <f t="shared" si="32"/>
        <v>85789</v>
      </c>
      <c r="N191">
        <v>8788000</v>
      </c>
      <c r="O191">
        <f>D191-D190</f>
        <v>86385</v>
      </c>
      <c r="P191">
        <f>K191/M191</f>
        <v>0.54432386436489522</v>
      </c>
      <c r="Q191">
        <f>G191/M191</f>
        <v>0.45567613563510473</v>
      </c>
      <c r="R191">
        <f t="shared" si="23"/>
        <v>0.45567613563510478</v>
      </c>
      <c r="S191">
        <f t="shared" si="24"/>
        <v>0.54432386436489533</v>
      </c>
      <c r="T191" s="6">
        <v>8075547</v>
      </c>
      <c r="U191" s="10">
        <v>35410</v>
      </c>
      <c r="V191" s="10">
        <v>12656</v>
      </c>
      <c r="W191" s="9">
        <f t="shared" si="25"/>
        <v>22754</v>
      </c>
      <c r="X191" s="10">
        <f t="shared" si="28"/>
        <v>1480746</v>
      </c>
      <c r="Y191" s="1">
        <v>31937</v>
      </c>
      <c r="Z191" s="1">
        <v>15186</v>
      </c>
      <c r="AA191">
        <f t="shared" si="29"/>
        <v>16751</v>
      </c>
      <c r="AB191">
        <f t="shared" si="33"/>
        <v>3117629</v>
      </c>
      <c r="AC191" s="10">
        <f t="shared" si="30"/>
        <v>39505</v>
      </c>
      <c r="AD191">
        <v>2863000</v>
      </c>
      <c r="AE191">
        <f t="shared" si="27"/>
        <v>40418</v>
      </c>
    </row>
    <row r="192" spans="1:31" x14ac:dyDescent="0.2">
      <c r="A192" s="2">
        <v>26999</v>
      </c>
      <c r="B192" s="3">
        <v>1973</v>
      </c>
      <c r="C192" s="3" t="s">
        <v>366</v>
      </c>
      <c r="D192" s="7">
        <v>22570338</v>
      </c>
      <c r="E192">
        <v>68244</v>
      </c>
      <c r="F192">
        <v>22025</v>
      </c>
      <c r="G192">
        <f t="shared" si="22"/>
        <v>46219</v>
      </c>
      <c r="H192">
        <f t="shared" si="26"/>
        <v>2455959</v>
      </c>
      <c r="I192">
        <v>81445</v>
      </c>
      <c r="J192">
        <v>41238</v>
      </c>
      <c r="K192">
        <f t="shared" si="31"/>
        <v>40207</v>
      </c>
      <c r="L192">
        <f t="shared" si="34"/>
        <v>10710252</v>
      </c>
      <c r="M192">
        <f t="shared" si="32"/>
        <v>86426</v>
      </c>
      <c r="N192">
        <v>8788000</v>
      </c>
      <c r="O192">
        <f>D192-D191</f>
        <v>78561</v>
      </c>
      <c r="P192">
        <f>K192/M192</f>
        <v>0.46521879989817877</v>
      </c>
      <c r="Q192">
        <f>G192/M192</f>
        <v>0.53478120010182117</v>
      </c>
      <c r="R192">
        <f t="shared" si="23"/>
        <v>0.53478120010182129</v>
      </c>
      <c r="S192">
        <f t="shared" si="24"/>
        <v>0.46521879989817883</v>
      </c>
      <c r="T192" s="6">
        <v>8107108</v>
      </c>
      <c r="U192" s="10">
        <v>36544</v>
      </c>
      <c r="V192" s="10">
        <v>10569</v>
      </c>
      <c r="W192" s="9">
        <f t="shared" si="25"/>
        <v>25975</v>
      </c>
      <c r="X192" s="10">
        <f t="shared" si="28"/>
        <v>1506721</v>
      </c>
      <c r="Y192" s="1">
        <v>30024</v>
      </c>
      <c r="Z192" s="1">
        <v>15016</v>
      </c>
      <c r="AA192">
        <f t="shared" si="29"/>
        <v>15008</v>
      </c>
      <c r="AB192">
        <f t="shared" si="33"/>
        <v>3132637</v>
      </c>
      <c r="AC192" s="10">
        <f t="shared" si="30"/>
        <v>40983</v>
      </c>
      <c r="AD192">
        <v>2863000</v>
      </c>
      <c r="AE192">
        <f t="shared" si="27"/>
        <v>31561</v>
      </c>
    </row>
    <row r="193" spans="1:31" x14ac:dyDescent="0.2">
      <c r="A193" s="2">
        <v>27089</v>
      </c>
      <c r="B193" s="3">
        <v>1974</v>
      </c>
      <c r="C193" s="3" t="s">
        <v>364</v>
      </c>
      <c r="D193" s="7">
        <v>22649538</v>
      </c>
      <c r="E193">
        <v>54437</v>
      </c>
      <c r="F193">
        <v>16430</v>
      </c>
      <c r="G193">
        <f t="shared" si="22"/>
        <v>38007</v>
      </c>
      <c r="H193">
        <f t="shared" si="26"/>
        <v>2493966</v>
      </c>
      <c r="I193">
        <v>84685</v>
      </c>
      <c r="J193">
        <v>41885</v>
      </c>
      <c r="K193">
        <f t="shared" si="31"/>
        <v>42800</v>
      </c>
      <c r="L193">
        <f t="shared" si="34"/>
        <v>10753052</v>
      </c>
      <c r="M193">
        <f t="shared" si="32"/>
        <v>80807</v>
      </c>
      <c r="N193">
        <v>8788000</v>
      </c>
      <c r="O193">
        <f>D193-D192</f>
        <v>79200</v>
      </c>
      <c r="P193">
        <f>K193/M193</f>
        <v>0.52965708416350066</v>
      </c>
      <c r="Q193">
        <f>G193/M193</f>
        <v>0.47034291583649929</v>
      </c>
      <c r="R193">
        <f t="shared" si="23"/>
        <v>0.47034291583649934</v>
      </c>
      <c r="S193">
        <f t="shared" si="24"/>
        <v>0.52965708416350066</v>
      </c>
      <c r="T193" s="6">
        <v>8139808</v>
      </c>
      <c r="U193" s="10">
        <v>29645</v>
      </c>
      <c r="V193" s="10">
        <v>7887</v>
      </c>
      <c r="W193" s="9">
        <f t="shared" si="25"/>
        <v>21758</v>
      </c>
      <c r="X193" s="10">
        <f t="shared" si="28"/>
        <v>1528479</v>
      </c>
      <c r="Y193" s="1">
        <v>29464</v>
      </c>
      <c r="Z193" s="1">
        <v>15252</v>
      </c>
      <c r="AA193">
        <f t="shared" si="29"/>
        <v>14212</v>
      </c>
      <c r="AB193">
        <f t="shared" si="33"/>
        <v>3146849</v>
      </c>
      <c r="AC193" s="10">
        <f t="shared" si="30"/>
        <v>35970</v>
      </c>
      <c r="AD193">
        <v>2863000</v>
      </c>
      <c r="AE193">
        <f t="shared" si="27"/>
        <v>32700</v>
      </c>
    </row>
    <row r="194" spans="1:31" x14ac:dyDescent="0.2">
      <c r="A194" s="2">
        <v>27181</v>
      </c>
      <c r="B194" s="3">
        <v>1974</v>
      </c>
      <c r="C194" s="3" t="s">
        <v>363</v>
      </c>
      <c r="D194" s="7">
        <v>22723274</v>
      </c>
      <c r="E194">
        <v>64065</v>
      </c>
      <c r="F194">
        <v>18682</v>
      </c>
      <c r="G194">
        <f t="shared" si="22"/>
        <v>45383</v>
      </c>
      <c r="H194">
        <f t="shared" si="26"/>
        <v>2539349</v>
      </c>
      <c r="I194">
        <v>88542</v>
      </c>
      <c r="J194">
        <v>42084</v>
      </c>
      <c r="K194">
        <f t="shared" si="31"/>
        <v>46458</v>
      </c>
      <c r="L194">
        <f t="shared" si="34"/>
        <v>10799510</v>
      </c>
      <c r="M194">
        <f t="shared" si="32"/>
        <v>91841</v>
      </c>
      <c r="N194">
        <v>8788000</v>
      </c>
      <c r="O194">
        <f>D194-D193</f>
        <v>73736</v>
      </c>
      <c r="P194">
        <f>K194/M194</f>
        <v>0.50585250596138975</v>
      </c>
      <c r="Q194">
        <f>G194/M194</f>
        <v>0.49414749403861019</v>
      </c>
      <c r="R194">
        <f t="shared" si="23"/>
        <v>0.49414749403861025</v>
      </c>
      <c r="S194">
        <f t="shared" si="24"/>
        <v>0.50585250596138986</v>
      </c>
      <c r="T194" s="6">
        <v>8172562</v>
      </c>
      <c r="U194" s="10">
        <v>35164</v>
      </c>
      <c r="V194" s="10">
        <v>8972</v>
      </c>
      <c r="W194" s="9">
        <f t="shared" si="25"/>
        <v>26192</v>
      </c>
      <c r="X194" s="10">
        <f t="shared" si="28"/>
        <v>1554671</v>
      </c>
      <c r="Y194" s="1">
        <v>30697</v>
      </c>
      <c r="Z194" s="1">
        <v>14922</v>
      </c>
      <c r="AA194">
        <f t="shared" si="29"/>
        <v>15775</v>
      </c>
      <c r="AB194">
        <f t="shared" si="33"/>
        <v>3162624</v>
      </c>
      <c r="AC194" s="10">
        <f t="shared" si="30"/>
        <v>41967</v>
      </c>
      <c r="AD194">
        <v>2863000</v>
      </c>
      <c r="AE194">
        <f t="shared" si="27"/>
        <v>32754</v>
      </c>
    </row>
    <row r="195" spans="1:31" x14ac:dyDescent="0.2">
      <c r="A195" s="2">
        <v>27273</v>
      </c>
      <c r="B195" s="3">
        <v>1974</v>
      </c>
      <c r="C195" s="3" t="s">
        <v>365</v>
      </c>
      <c r="D195" s="7">
        <v>22807969</v>
      </c>
      <c r="E195">
        <v>77584</v>
      </c>
      <c r="F195">
        <v>22047</v>
      </c>
      <c r="G195">
        <f t="shared" ref="G195:G258" si="35">E195-F195</f>
        <v>55537</v>
      </c>
      <c r="H195">
        <f t="shared" si="26"/>
        <v>2594886</v>
      </c>
      <c r="I195">
        <v>91558</v>
      </c>
      <c r="J195">
        <v>40445</v>
      </c>
      <c r="K195">
        <f t="shared" si="31"/>
        <v>51113</v>
      </c>
      <c r="L195">
        <f t="shared" si="34"/>
        <v>10850623</v>
      </c>
      <c r="M195">
        <f t="shared" si="32"/>
        <v>106650</v>
      </c>
      <c r="N195">
        <v>8788000</v>
      </c>
      <c r="O195">
        <f>D195-D194</f>
        <v>84695</v>
      </c>
      <c r="P195">
        <f>K195/M195</f>
        <v>0.47925925925925927</v>
      </c>
      <c r="Q195">
        <f>G195/M195</f>
        <v>0.52074074074074073</v>
      </c>
      <c r="R195">
        <f t="shared" ref="R195:R258" si="36">1-P195</f>
        <v>0.52074074074074073</v>
      </c>
      <c r="S195">
        <f t="shared" ref="S195:S258" si="37">1-Q195</f>
        <v>0.47925925925925927</v>
      </c>
      <c r="T195" s="6">
        <v>8204275</v>
      </c>
      <c r="U195" s="10">
        <v>41164</v>
      </c>
      <c r="V195" s="10">
        <v>10585</v>
      </c>
      <c r="W195" s="9">
        <f t="shared" ref="W195:W258" si="38">U195-V195</f>
        <v>30579</v>
      </c>
      <c r="X195" s="10">
        <f t="shared" si="28"/>
        <v>1585250</v>
      </c>
      <c r="Y195" s="1">
        <v>32561</v>
      </c>
      <c r="Z195" s="1">
        <v>14443</v>
      </c>
      <c r="AA195">
        <f t="shared" si="29"/>
        <v>18118</v>
      </c>
      <c r="AB195">
        <f t="shared" si="33"/>
        <v>3180742</v>
      </c>
      <c r="AC195" s="10">
        <f t="shared" si="30"/>
        <v>48697</v>
      </c>
      <c r="AD195">
        <v>2863000</v>
      </c>
      <c r="AE195">
        <f t="shared" si="27"/>
        <v>31713</v>
      </c>
    </row>
    <row r="196" spans="1:31" x14ac:dyDescent="0.2">
      <c r="A196" s="2">
        <v>27364</v>
      </c>
      <c r="B196" s="3">
        <v>1974</v>
      </c>
      <c r="C196" s="3" t="s">
        <v>366</v>
      </c>
      <c r="D196" s="7">
        <v>22907390</v>
      </c>
      <c r="E196">
        <v>56431</v>
      </c>
      <c r="F196">
        <v>20890</v>
      </c>
      <c r="G196">
        <f t="shared" si="35"/>
        <v>35541</v>
      </c>
      <c r="H196">
        <f t="shared" ref="H196:H259" si="39">H195+G196</f>
        <v>2630427</v>
      </c>
      <c r="I196">
        <v>85865</v>
      </c>
      <c r="J196">
        <v>42380</v>
      </c>
      <c r="K196">
        <f t="shared" si="31"/>
        <v>43485</v>
      </c>
      <c r="L196">
        <f t="shared" si="34"/>
        <v>10894108</v>
      </c>
      <c r="M196">
        <f t="shared" si="32"/>
        <v>79026</v>
      </c>
      <c r="N196">
        <v>8788000</v>
      </c>
      <c r="O196">
        <f>D196-D195</f>
        <v>99421</v>
      </c>
      <c r="P196">
        <f>K196/M196</f>
        <v>0.55026193910864774</v>
      </c>
      <c r="Q196">
        <f>G196/M196</f>
        <v>0.44973806089135221</v>
      </c>
      <c r="R196">
        <f t="shared" si="36"/>
        <v>0.44973806089135226</v>
      </c>
      <c r="S196">
        <f t="shared" si="37"/>
        <v>0.55026193910864785</v>
      </c>
      <c r="T196" s="6">
        <v>8240114</v>
      </c>
      <c r="U196" s="10">
        <v>30233</v>
      </c>
      <c r="V196" s="10">
        <v>10024</v>
      </c>
      <c r="W196" s="9">
        <f t="shared" si="38"/>
        <v>20209</v>
      </c>
      <c r="X196" s="10">
        <f t="shared" si="28"/>
        <v>1605459</v>
      </c>
      <c r="Y196" s="1">
        <v>31507</v>
      </c>
      <c r="Z196" s="1">
        <v>15939</v>
      </c>
      <c r="AA196">
        <f t="shared" si="29"/>
        <v>15568</v>
      </c>
      <c r="AB196">
        <f t="shared" si="33"/>
        <v>3196310</v>
      </c>
      <c r="AC196" s="10">
        <f t="shared" si="30"/>
        <v>35777</v>
      </c>
      <c r="AD196">
        <v>2863000</v>
      </c>
      <c r="AE196">
        <f t="shared" ref="AE196:AE259" si="40">T196-T195</f>
        <v>35839</v>
      </c>
    </row>
    <row r="197" spans="1:31" x14ac:dyDescent="0.2">
      <c r="A197" s="2">
        <v>27454</v>
      </c>
      <c r="B197" s="3">
        <v>1975</v>
      </c>
      <c r="C197" s="3" t="s">
        <v>364</v>
      </c>
      <c r="D197" s="7">
        <v>22979190</v>
      </c>
      <c r="E197">
        <v>53921</v>
      </c>
      <c r="F197">
        <v>17989</v>
      </c>
      <c r="G197">
        <f t="shared" si="35"/>
        <v>35932</v>
      </c>
      <c r="H197">
        <f t="shared" si="39"/>
        <v>2666359</v>
      </c>
      <c r="I197">
        <v>86619</v>
      </c>
      <c r="J197">
        <v>45680</v>
      </c>
      <c r="K197">
        <f t="shared" si="31"/>
        <v>40939</v>
      </c>
      <c r="L197">
        <f t="shared" si="34"/>
        <v>10935047</v>
      </c>
      <c r="M197">
        <f t="shared" si="32"/>
        <v>76871</v>
      </c>
      <c r="N197">
        <v>8788000</v>
      </c>
      <c r="O197">
        <f>D197-D196</f>
        <v>71800</v>
      </c>
      <c r="P197">
        <f>K197/M197</f>
        <v>0.53256754823015184</v>
      </c>
      <c r="Q197">
        <f>G197/M197</f>
        <v>0.46743245176984821</v>
      </c>
      <c r="R197">
        <f t="shared" si="36"/>
        <v>0.46743245176984816</v>
      </c>
      <c r="S197">
        <f t="shared" si="37"/>
        <v>0.53256754823015173</v>
      </c>
      <c r="T197" s="6">
        <v>8260161</v>
      </c>
      <c r="U197" s="10">
        <v>29036</v>
      </c>
      <c r="V197" s="10">
        <v>8626</v>
      </c>
      <c r="W197" s="9">
        <f t="shared" si="38"/>
        <v>20410</v>
      </c>
      <c r="X197" s="10">
        <f t="shared" ref="X197:X260" si="41">X196+W197</f>
        <v>1625869</v>
      </c>
      <c r="Y197" s="1">
        <v>30797</v>
      </c>
      <c r="Z197" s="1">
        <v>16419</v>
      </c>
      <c r="AA197">
        <f t="shared" si="29"/>
        <v>14378</v>
      </c>
      <c r="AB197">
        <f t="shared" si="33"/>
        <v>3210688</v>
      </c>
      <c r="AC197" s="10">
        <f t="shared" si="30"/>
        <v>34788</v>
      </c>
      <c r="AD197">
        <v>2863000</v>
      </c>
      <c r="AE197">
        <f t="shared" si="40"/>
        <v>20047</v>
      </c>
    </row>
    <row r="198" spans="1:31" x14ac:dyDescent="0.2">
      <c r="A198" s="2">
        <v>27546</v>
      </c>
      <c r="B198" s="3">
        <v>1975</v>
      </c>
      <c r="C198" s="3" t="s">
        <v>363</v>
      </c>
      <c r="D198" s="7">
        <v>23048990</v>
      </c>
      <c r="E198">
        <v>66855</v>
      </c>
      <c r="F198">
        <v>17095</v>
      </c>
      <c r="G198">
        <f t="shared" si="35"/>
        <v>49760</v>
      </c>
      <c r="H198">
        <f t="shared" si="39"/>
        <v>2716119</v>
      </c>
      <c r="I198">
        <v>91918</v>
      </c>
      <c r="J198">
        <v>40246</v>
      </c>
      <c r="K198">
        <f t="shared" si="31"/>
        <v>51672</v>
      </c>
      <c r="L198">
        <f t="shared" si="34"/>
        <v>10986719</v>
      </c>
      <c r="M198">
        <f t="shared" si="32"/>
        <v>101432</v>
      </c>
      <c r="N198">
        <v>8788000</v>
      </c>
      <c r="O198">
        <f>D198-D197</f>
        <v>69800</v>
      </c>
      <c r="P198">
        <f>K198/M198</f>
        <v>0.50942503351999369</v>
      </c>
      <c r="Q198">
        <f>G198/M198</f>
        <v>0.49057496648000631</v>
      </c>
      <c r="R198">
        <f t="shared" si="36"/>
        <v>0.49057496648000631</v>
      </c>
      <c r="S198">
        <f t="shared" si="37"/>
        <v>0.50942503351999369</v>
      </c>
      <c r="T198" s="6">
        <v>8284503</v>
      </c>
      <c r="U198" s="10">
        <v>34577</v>
      </c>
      <c r="V198" s="10">
        <v>8193</v>
      </c>
      <c r="W198" s="9">
        <f t="shared" si="38"/>
        <v>26384</v>
      </c>
      <c r="X198" s="10">
        <f t="shared" si="41"/>
        <v>1652253</v>
      </c>
      <c r="Y198" s="1">
        <v>32393</v>
      </c>
      <c r="Z198" s="1">
        <v>14431</v>
      </c>
      <c r="AA198">
        <f t="shared" si="29"/>
        <v>17962</v>
      </c>
      <c r="AB198">
        <f t="shared" si="33"/>
        <v>3228650</v>
      </c>
      <c r="AC198" s="10">
        <f t="shared" si="30"/>
        <v>44346</v>
      </c>
      <c r="AD198">
        <v>2863000</v>
      </c>
      <c r="AE198">
        <f t="shared" si="40"/>
        <v>24342</v>
      </c>
    </row>
    <row r="199" spans="1:31" x14ac:dyDescent="0.2">
      <c r="A199" s="2">
        <v>27638</v>
      </c>
      <c r="B199" s="3">
        <v>1975</v>
      </c>
      <c r="C199" s="3" t="s">
        <v>365</v>
      </c>
      <c r="D199" s="7">
        <v>23143275</v>
      </c>
      <c r="E199">
        <v>70113</v>
      </c>
      <c r="F199">
        <v>19095</v>
      </c>
      <c r="G199">
        <f t="shared" si="35"/>
        <v>51018</v>
      </c>
      <c r="H199">
        <f t="shared" si="39"/>
        <v>2767137</v>
      </c>
      <c r="I199">
        <v>93748</v>
      </c>
      <c r="J199">
        <v>40230</v>
      </c>
      <c r="K199">
        <f t="shared" si="31"/>
        <v>53518</v>
      </c>
      <c r="L199">
        <f t="shared" si="34"/>
        <v>11040237</v>
      </c>
      <c r="M199">
        <f t="shared" si="32"/>
        <v>104536</v>
      </c>
      <c r="N199">
        <v>8788000</v>
      </c>
      <c r="O199">
        <f>D199-D198</f>
        <v>94285</v>
      </c>
      <c r="P199">
        <f>K199/M199</f>
        <v>0.51195760312236938</v>
      </c>
      <c r="Q199">
        <f>G199/M199</f>
        <v>0.48804239687763068</v>
      </c>
      <c r="R199">
        <f t="shared" si="36"/>
        <v>0.48804239687763062</v>
      </c>
      <c r="S199">
        <f t="shared" si="37"/>
        <v>0.51195760312236938</v>
      </c>
      <c r="T199" s="6">
        <v>8319795</v>
      </c>
      <c r="U199" s="10">
        <v>35216</v>
      </c>
      <c r="V199" s="10">
        <v>9148</v>
      </c>
      <c r="W199" s="9">
        <f t="shared" si="38"/>
        <v>26068</v>
      </c>
      <c r="X199" s="10">
        <f t="shared" si="41"/>
        <v>1678321</v>
      </c>
      <c r="Y199" s="1">
        <v>32145</v>
      </c>
      <c r="Z199" s="1">
        <v>14588</v>
      </c>
      <c r="AA199">
        <f t="shared" si="29"/>
        <v>17557</v>
      </c>
      <c r="AB199">
        <f t="shared" si="33"/>
        <v>3246207</v>
      </c>
      <c r="AC199" s="10">
        <f t="shared" si="30"/>
        <v>43625</v>
      </c>
      <c r="AD199">
        <v>2863000</v>
      </c>
      <c r="AE199">
        <f t="shared" si="40"/>
        <v>35292</v>
      </c>
    </row>
    <row r="200" spans="1:31" x14ac:dyDescent="0.2">
      <c r="A200" s="2">
        <v>27729</v>
      </c>
      <c r="B200" s="3">
        <v>1975</v>
      </c>
      <c r="C200" s="3" t="s">
        <v>366</v>
      </c>
      <c r="D200" s="7">
        <v>23240585</v>
      </c>
      <c r="E200">
        <v>41359</v>
      </c>
      <c r="F200">
        <v>16537</v>
      </c>
      <c r="G200">
        <f t="shared" si="35"/>
        <v>24822</v>
      </c>
      <c r="H200">
        <f t="shared" si="39"/>
        <v>2791959</v>
      </c>
      <c r="I200">
        <v>87038</v>
      </c>
      <c r="J200">
        <v>41020</v>
      </c>
      <c r="K200">
        <f t="shared" si="31"/>
        <v>46018</v>
      </c>
      <c r="L200">
        <f t="shared" si="34"/>
        <v>11086255</v>
      </c>
      <c r="M200">
        <f t="shared" si="32"/>
        <v>70840</v>
      </c>
      <c r="N200">
        <v>8788000</v>
      </c>
      <c r="O200">
        <f>D200-D199</f>
        <v>97310</v>
      </c>
      <c r="P200">
        <f>K200/M200</f>
        <v>0.64960474308300398</v>
      </c>
      <c r="Q200">
        <f>G200/M200</f>
        <v>0.35039525691699602</v>
      </c>
      <c r="R200">
        <f t="shared" si="36"/>
        <v>0.35039525691699602</v>
      </c>
      <c r="S200">
        <f t="shared" si="37"/>
        <v>0.64960474308300398</v>
      </c>
      <c r="T200" s="6">
        <v>8352911</v>
      </c>
      <c r="U200" s="10">
        <v>21174</v>
      </c>
      <c r="V200" s="10">
        <v>7919</v>
      </c>
      <c r="W200" s="9">
        <f t="shared" si="38"/>
        <v>13255</v>
      </c>
      <c r="X200" s="10">
        <f t="shared" si="41"/>
        <v>1691576</v>
      </c>
      <c r="Y200" s="1">
        <v>30440</v>
      </c>
      <c r="Z200" s="1">
        <v>15166</v>
      </c>
      <c r="AA200">
        <f t="shared" si="29"/>
        <v>15274</v>
      </c>
      <c r="AB200">
        <f t="shared" si="33"/>
        <v>3261481</v>
      </c>
      <c r="AC200" s="10">
        <f t="shared" si="30"/>
        <v>28529</v>
      </c>
      <c r="AD200">
        <v>2863000</v>
      </c>
      <c r="AE200">
        <f t="shared" si="40"/>
        <v>33116</v>
      </c>
    </row>
    <row r="201" spans="1:31" x14ac:dyDescent="0.2">
      <c r="A201" s="2">
        <v>27820</v>
      </c>
      <c r="B201" s="3">
        <v>1976</v>
      </c>
      <c r="C201" s="3" t="s">
        <v>364</v>
      </c>
      <c r="D201" s="7">
        <v>23304197</v>
      </c>
      <c r="E201">
        <v>42169</v>
      </c>
      <c r="F201">
        <v>14250</v>
      </c>
      <c r="G201">
        <f t="shared" si="35"/>
        <v>27919</v>
      </c>
      <c r="H201">
        <f t="shared" si="39"/>
        <v>2819878</v>
      </c>
      <c r="I201">
        <v>89911</v>
      </c>
      <c r="J201">
        <v>45033</v>
      </c>
      <c r="K201">
        <f t="shared" si="31"/>
        <v>44878</v>
      </c>
      <c r="L201">
        <f t="shared" si="34"/>
        <v>11131133</v>
      </c>
      <c r="M201">
        <f t="shared" si="32"/>
        <v>72797</v>
      </c>
      <c r="N201">
        <v>8788000</v>
      </c>
      <c r="O201">
        <f>D201-D200</f>
        <v>63612</v>
      </c>
      <c r="P201">
        <f>K201/M201</f>
        <v>0.61648144841133568</v>
      </c>
      <c r="Q201">
        <f>G201/M201</f>
        <v>0.38351855158866438</v>
      </c>
      <c r="R201">
        <f t="shared" si="36"/>
        <v>0.38351855158866432</v>
      </c>
      <c r="S201">
        <f t="shared" si="37"/>
        <v>0.61648144841133568</v>
      </c>
      <c r="T201" s="6">
        <v>8366498</v>
      </c>
      <c r="U201" s="10">
        <v>20493</v>
      </c>
      <c r="V201" s="10">
        <v>6816</v>
      </c>
      <c r="W201" s="9">
        <f t="shared" si="38"/>
        <v>13677</v>
      </c>
      <c r="X201" s="10">
        <f t="shared" si="41"/>
        <v>1705253</v>
      </c>
      <c r="Y201" s="1">
        <v>29967</v>
      </c>
      <c r="Z201" s="1">
        <v>16340</v>
      </c>
      <c r="AA201">
        <f t="shared" si="29"/>
        <v>13627</v>
      </c>
      <c r="AB201">
        <f t="shared" si="33"/>
        <v>3275108</v>
      </c>
      <c r="AC201" s="10">
        <f t="shared" si="30"/>
        <v>27304</v>
      </c>
      <c r="AD201">
        <v>2863000</v>
      </c>
      <c r="AE201">
        <f t="shared" si="40"/>
        <v>13587</v>
      </c>
    </row>
    <row r="202" spans="1:31" x14ac:dyDescent="0.2">
      <c r="A202" s="2">
        <v>27912</v>
      </c>
      <c r="B202" s="3">
        <v>1976</v>
      </c>
      <c r="C202" s="3" t="s">
        <v>363</v>
      </c>
      <c r="D202" s="7">
        <v>23369845</v>
      </c>
      <c r="E202">
        <v>49788</v>
      </c>
      <c r="F202">
        <v>16832</v>
      </c>
      <c r="G202">
        <f t="shared" si="35"/>
        <v>32956</v>
      </c>
      <c r="H202">
        <f t="shared" si="39"/>
        <v>2852834</v>
      </c>
      <c r="I202">
        <v>93581</v>
      </c>
      <c r="J202">
        <v>40145</v>
      </c>
      <c r="K202">
        <f t="shared" si="31"/>
        <v>53436</v>
      </c>
      <c r="L202">
        <f t="shared" si="34"/>
        <v>11184569</v>
      </c>
      <c r="M202">
        <f t="shared" si="32"/>
        <v>86392</v>
      </c>
      <c r="N202">
        <v>8788000</v>
      </c>
      <c r="O202">
        <f>D202-D201</f>
        <v>65648</v>
      </c>
      <c r="P202">
        <f>K202/M202</f>
        <v>0.61852949347161779</v>
      </c>
      <c r="Q202">
        <f>G202/M202</f>
        <v>0.38147050652838227</v>
      </c>
      <c r="R202">
        <f t="shared" si="36"/>
        <v>0.38147050652838221</v>
      </c>
      <c r="S202">
        <f t="shared" si="37"/>
        <v>0.61852949347161768</v>
      </c>
      <c r="T202" s="6">
        <v>8387985</v>
      </c>
      <c r="U202" s="10">
        <v>24472</v>
      </c>
      <c r="V202" s="10">
        <v>8048</v>
      </c>
      <c r="W202" s="9">
        <f t="shared" si="38"/>
        <v>16424</v>
      </c>
      <c r="X202" s="10">
        <f t="shared" si="41"/>
        <v>1721677</v>
      </c>
      <c r="Y202" s="1">
        <v>31112</v>
      </c>
      <c r="Z202" s="1">
        <v>14488</v>
      </c>
      <c r="AA202">
        <f t="shared" si="29"/>
        <v>16624</v>
      </c>
      <c r="AB202">
        <f t="shared" si="33"/>
        <v>3291732</v>
      </c>
      <c r="AC202" s="10">
        <f t="shared" si="30"/>
        <v>33048</v>
      </c>
      <c r="AD202">
        <v>2863000</v>
      </c>
      <c r="AE202">
        <f t="shared" si="40"/>
        <v>21487</v>
      </c>
    </row>
    <row r="203" spans="1:31" x14ac:dyDescent="0.2">
      <c r="A203" s="2">
        <v>28004</v>
      </c>
      <c r="B203" s="3">
        <v>1976</v>
      </c>
      <c r="C203" s="3" t="s">
        <v>365</v>
      </c>
      <c r="D203" s="7">
        <v>23449808</v>
      </c>
      <c r="E203">
        <v>57328</v>
      </c>
      <c r="F203">
        <v>18803</v>
      </c>
      <c r="G203">
        <f t="shared" si="35"/>
        <v>38525</v>
      </c>
      <c r="H203">
        <f t="shared" si="39"/>
        <v>2891359</v>
      </c>
      <c r="I203">
        <v>89854</v>
      </c>
      <c r="J203">
        <v>39596</v>
      </c>
      <c r="K203">
        <f t="shared" si="31"/>
        <v>50258</v>
      </c>
      <c r="L203">
        <f t="shared" si="34"/>
        <v>11234827</v>
      </c>
      <c r="M203">
        <f t="shared" si="32"/>
        <v>88783</v>
      </c>
      <c r="N203">
        <v>8788000</v>
      </c>
      <c r="O203">
        <f>D203-D202</f>
        <v>79963</v>
      </c>
      <c r="P203">
        <f>K203/M203</f>
        <v>0.5660768390344999</v>
      </c>
      <c r="Q203">
        <f>G203/M203</f>
        <v>0.43392316096550015</v>
      </c>
      <c r="R203">
        <f t="shared" si="36"/>
        <v>0.4339231609655001</v>
      </c>
      <c r="S203">
        <f t="shared" si="37"/>
        <v>0.5660768390344999</v>
      </c>
      <c r="T203" s="6">
        <v>8413779</v>
      </c>
      <c r="U203" s="10">
        <v>28058</v>
      </c>
      <c r="V203" s="10">
        <v>8984</v>
      </c>
      <c r="W203" s="9">
        <f t="shared" si="38"/>
        <v>19074</v>
      </c>
      <c r="X203" s="10">
        <f t="shared" si="41"/>
        <v>1740751</v>
      </c>
      <c r="Y203" s="1">
        <v>31733</v>
      </c>
      <c r="Z203" s="1">
        <v>14513</v>
      </c>
      <c r="AA203">
        <f t="shared" si="29"/>
        <v>17220</v>
      </c>
      <c r="AB203">
        <f t="shared" si="33"/>
        <v>3308952</v>
      </c>
      <c r="AC203" s="10">
        <f t="shared" si="30"/>
        <v>36294</v>
      </c>
      <c r="AD203">
        <v>2863000</v>
      </c>
      <c r="AE203">
        <f t="shared" si="40"/>
        <v>25794</v>
      </c>
    </row>
    <row r="204" spans="1:31" x14ac:dyDescent="0.2">
      <c r="A204" s="2">
        <v>28095</v>
      </c>
      <c r="B204" s="3">
        <v>1976</v>
      </c>
      <c r="C204" s="3" t="s">
        <v>366</v>
      </c>
      <c r="D204" s="7">
        <v>23533565</v>
      </c>
      <c r="E204">
        <v>33246</v>
      </c>
      <c r="F204">
        <v>14478</v>
      </c>
      <c r="G204">
        <f t="shared" si="35"/>
        <v>18768</v>
      </c>
      <c r="H204">
        <f t="shared" si="39"/>
        <v>2910127</v>
      </c>
      <c r="I204">
        <v>86641</v>
      </c>
      <c r="J204">
        <v>42235</v>
      </c>
      <c r="K204">
        <f t="shared" si="31"/>
        <v>44406</v>
      </c>
      <c r="L204">
        <f t="shared" si="34"/>
        <v>11279233</v>
      </c>
      <c r="M204">
        <f t="shared" si="32"/>
        <v>63174</v>
      </c>
      <c r="N204">
        <v>8788000</v>
      </c>
      <c r="O204">
        <f>D204-D203</f>
        <v>83757</v>
      </c>
      <c r="P204">
        <f>K204/M204</f>
        <v>0.70291575648209703</v>
      </c>
      <c r="Q204">
        <f>G204/M204</f>
        <v>0.29708424351790291</v>
      </c>
      <c r="R204">
        <f t="shared" si="36"/>
        <v>0.29708424351790297</v>
      </c>
      <c r="S204">
        <f t="shared" si="37"/>
        <v>0.70291575648209714</v>
      </c>
      <c r="T204" s="6">
        <v>8438765</v>
      </c>
      <c r="U204" s="10">
        <v>14585</v>
      </c>
      <c r="V204" s="10">
        <v>6911</v>
      </c>
      <c r="W204" s="9">
        <f t="shared" si="38"/>
        <v>7674</v>
      </c>
      <c r="X204" s="10">
        <f t="shared" si="41"/>
        <v>1748425</v>
      </c>
      <c r="Y204" s="1">
        <v>29888</v>
      </c>
      <c r="Z204" s="1">
        <v>15304</v>
      </c>
      <c r="AA204">
        <f t="shared" si="29"/>
        <v>14584</v>
      </c>
      <c r="AB204">
        <f t="shared" si="33"/>
        <v>3323536</v>
      </c>
      <c r="AC204" s="10">
        <f t="shared" si="30"/>
        <v>22258</v>
      </c>
      <c r="AD204">
        <v>2863000</v>
      </c>
      <c r="AE204">
        <f t="shared" si="40"/>
        <v>24986</v>
      </c>
    </row>
    <row r="205" spans="1:31" x14ac:dyDescent="0.2">
      <c r="A205" s="2">
        <v>28185</v>
      </c>
      <c r="B205" s="3">
        <v>1977</v>
      </c>
      <c r="C205" s="3" t="s">
        <v>364</v>
      </c>
      <c r="D205" s="7">
        <v>23591713</v>
      </c>
      <c r="E205">
        <v>34250</v>
      </c>
      <c r="F205">
        <v>10827</v>
      </c>
      <c r="G205">
        <f t="shared" si="35"/>
        <v>23423</v>
      </c>
      <c r="H205">
        <f t="shared" si="39"/>
        <v>2933550</v>
      </c>
      <c r="I205">
        <v>88901</v>
      </c>
      <c r="J205">
        <v>42383</v>
      </c>
      <c r="K205">
        <f t="shared" si="31"/>
        <v>46518</v>
      </c>
      <c r="L205">
        <f t="shared" si="34"/>
        <v>11325751</v>
      </c>
      <c r="M205">
        <f t="shared" si="32"/>
        <v>69941</v>
      </c>
      <c r="N205">
        <v>8788000</v>
      </c>
      <c r="O205">
        <f>D205-D204</f>
        <v>58148</v>
      </c>
      <c r="P205">
        <f>K205/M205</f>
        <v>0.66510344433165092</v>
      </c>
      <c r="Q205">
        <f>G205/M205</f>
        <v>0.33489655566834903</v>
      </c>
      <c r="R205">
        <f t="shared" si="36"/>
        <v>0.33489655566834908</v>
      </c>
      <c r="S205">
        <f t="shared" si="37"/>
        <v>0.66510344433165103</v>
      </c>
      <c r="T205" s="6">
        <v>8458617</v>
      </c>
      <c r="U205" s="10">
        <v>16474</v>
      </c>
      <c r="V205" s="10">
        <v>5162</v>
      </c>
      <c r="W205" s="9">
        <f t="shared" si="38"/>
        <v>11312</v>
      </c>
      <c r="X205" s="10">
        <f t="shared" si="41"/>
        <v>1759737</v>
      </c>
      <c r="Y205" s="1">
        <v>29610</v>
      </c>
      <c r="Z205" s="1">
        <v>15393</v>
      </c>
      <c r="AA205">
        <f t="shared" si="29"/>
        <v>14217</v>
      </c>
      <c r="AB205">
        <f t="shared" si="33"/>
        <v>3337753</v>
      </c>
      <c r="AC205" s="10">
        <f t="shared" si="30"/>
        <v>25529</v>
      </c>
      <c r="AD205">
        <v>2863000</v>
      </c>
      <c r="AE205">
        <f t="shared" si="40"/>
        <v>19852</v>
      </c>
    </row>
    <row r="206" spans="1:31" x14ac:dyDescent="0.2">
      <c r="A206" s="2">
        <v>28277</v>
      </c>
      <c r="B206" s="3">
        <v>1977</v>
      </c>
      <c r="C206" s="3" t="s">
        <v>363</v>
      </c>
      <c r="D206" s="7">
        <v>23656739</v>
      </c>
      <c r="E206">
        <v>36855</v>
      </c>
      <c r="F206">
        <v>13699</v>
      </c>
      <c r="G206">
        <f t="shared" si="35"/>
        <v>23156</v>
      </c>
      <c r="H206">
        <f t="shared" si="39"/>
        <v>2956706</v>
      </c>
      <c r="I206">
        <v>92454</v>
      </c>
      <c r="J206">
        <v>41533</v>
      </c>
      <c r="K206">
        <f t="shared" si="31"/>
        <v>50921</v>
      </c>
      <c r="L206">
        <f t="shared" si="34"/>
        <v>11376672</v>
      </c>
      <c r="M206">
        <f t="shared" si="32"/>
        <v>74077</v>
      </c>
      <c r="N206">
        <v>8788000</v>
      </c>
      <c r="O206">
        <f>D206-D205</f>
        <v>65026</v>
      </c>
      <c r="P206">
        <f>K206/M206</f>
        <v>0.68740634744927576</v>
      </c>
      <c r="Q206">
        <f>G206/M206</f>
        <v>0.31259365255072424</v>
      </c>
      <c r="R206">
        <f t="shared" si="36"/>
        <v>0.31259365255072424</v>
      </c>
      <c r="S206">
        <f t="shared" si="37"/>
        <v>0.68740634744927576</v>
      </c>
      <c r="T206" s="6">
        <v>8481322</v>
      </c>
      <c r="U206" s="10">
        <v>18626</v>
      </c>
      <c r="V206" s="10">
        <v>6528</v>
      </c>
      <c r="W206" s="9">
        <f t="shared" si="38"/>
        <v>12098</v>
      </c>
      <c r="X206" s="10">
        <f t="shared" si="41"/>
        <v>1771835</v>
      </c>
      <c r="Y206" s="1">
        <v>31069</v>
      </c>
      <c r="Z206" s="1">
        <v>15016</v>
      </c>
      <c r="AA206">
        <f t="shared" si="29"/>
        <v>16053</v>
      </c>
      <c r="AB206">
        <f t="shared" si="33"/>
        <v>3353806</v>
      </c>
      <c r="AC206" s="10">
        <f t="shared" si="30"/>
        <v>28151</v>
      </c>
      <c r="AD206">
        <v>2863000</v>
      </c>
      <c r="AE206">
        <f t="shared" si="40"/>
        <v>22705</v>
      </c>
    </row>
    <row r="207" spans="1:31" x14ac:dyDescent="0.2">
      <c r="A207" s="2">
        <v>28369</v>
      </c>
      <c r="B207" s="3">
        <v>1977</v>
      </c>
      <c r="C207" s="3" t="s">
        <v>365</v>
      </c>
      <c r="D207" s="7">
        <v>23725843</v>
      </c>
      <c r="E207">
        <v>49235</v>
      </c>
      <c r="F207">
        <v>20837</v>
      </c>
      <c r="G207">
        <f t="shared" si="35"/>
        <v>28398</v>
      </c>
      <c r="H207">
        <f t="shared" si="39"/>
        <v>2985104</v>
      </c>
      <c r="I207">
        <v>92294</v>
      </c>
      <c r="J207">
        <v>40064</v>
      </c>
      <c r="K207">
        <f t="shared" si="31"/>
        <v>52230</v>
      </c>
      <c r="L207">
        <f t="shared" si="34"/>
        <v>11428902</v>
      </c>
      <c r="M207">
        <f t="shared" si="32"/>
        <v>80628</v>
      </c>
      <c r="N207">
        <v>8788000</v>
      </c>
      <c r="O207">
        <f>D207-D206</f>
        <v>69104</v>
      </c>
      <c r="P207">
        <f>K207/M207</f>
        <v>0.64778984968001185</v>
      </c>
      <c r="Q207">
        <f>G207/M207</f>
        <v>0.35221015031998809</v>
      </c>
      <c r="R207">
        <f t="shared" si="36"/>
        <v>0.35221015031998815</v>
      </c>
      <c r="S207">
        <f t="shared" si="37"/>
        <v>0.64778984968001185</v>
      </c>
      <c r="T207" s="6">
        <v>8504080</v>
      </c>
      <c r="U207" s="10">
        <v>24537</v>
      </c>
      <c r="V207" s="10">
        <v>9922</v>
      </c>
      <c r="W207" s="9">
        <f t="shared" si="38"/>
        <v>14615</v>
      </c>
      <c r="X207" s="10">
        <f t="shared" si="41"/>
        <v>1786450</v>
      </c>
      <c r="Y207" s="1">
        <v>31693</v>
      </c>
      <c r="Z207" s="1">
        <v>14632</v>
      </c>
      <c r="AA207">
        <f t="shared" si="29"/>
        <v>17061</v>
      </c>
      <c r="AB207">
        <f t="shared" si="33"/>
        <v>3370867</v>
      </c>
      <c r="AC207" s="10">
        <f t="shared" si="30"/>
        <v>31676</v>
      </c>
      <c r="AD207">
        <v>2863000</v>
      </c>
      <c r="AE207">
        <f t="shared" si="40"/>
        <v>22758</v>
      </c>
    </row>
    <row r="208" spans="1:31" x14ac:dyDescent="0.2">
      <c r="A208" s="2">
        <v>28460</v>
      </c>
      <c r="B208" s="3">
        <v>1977</v>
      </c>
      <c r="C208" s="3" t="s">
        <v>366</v>
      </c>
      <c r="D208" s="7">
        <v>23801445</v>
      </c>
      <c r="E208">
        <v>24895</v>
      </c>
      <c r="F208">
        <v>16046</v>
      </c>
      <c r="G208">
        <f t="shared" si="35"/>
        <v>8849</v>
      </c>
      <c r="H208">
        <f t="shared" si="39"/>
        <v>2993953</v>
      </c>
      <c r="I208">
        <v>87751</v>
      </c>
      <c r="J208">
        <v>43518</v>
      </c>
      <c r="K208">
        <f t="shared" si="31"/>
        <v>44233</v>
      </c>
      <c r="L208">
        <f t="shared" si="34"/>
        <v>11473135</v>
      </c>
      <c r="M208">
        <f t="shared" si="32"/>
        <v>53082</v>
      </c>
      <c r="N208">
        <v>8788000</v>
      </c>
      <c r="O208">
        <f>D208-D207</f>
        <v>75602</v>
      </c>
      <c r="P208">
        <f>K208/M208</f>
        <v>0.83329565577785314</v>
      </c>
      <c r="Q208">
        <f>G208/M208</f>
        <v>0.16670434422214686</v>
      </c>
      <c r="R208">
        <f t="shared" si="36"/>
        <v>0.16670434422214686</v>
      </c>
      <c r="S208">
        <f t="shared" si="37"/>
        <v>0.83329565577785314</v>
      </c>
      <c r="T208" s="6">
        <v>8530102</v>
      </c>
      <c r="U208" s="10">
        <v>11225</v>
      </c>
      <c r="V208" s="10">
        <v>7636</v>
      </c>
      <c r="W208" s="9">
        <f t="shared" si="38"/>
        <v>3589</v>
      </c>
      <c r="X208" s="10">
        <f t="shared" si="41"/>
        <v>1790039</v>
      </c>
      <c r="Y208" s="1">
        <v>30385</v>
      </c>
      <c r="Z208" s="1">
        <v>16384</v>
      </c>
      <c r="AA208">
        <f t="shared" si="29"/>
        <v>14001</v>
      </c>
      <c r="AB208">
        <f t="shared" si="33"/>
        <v>3384868</v>
      </c>
      <c r="AC208" s="10">
        <f t="shared" si="30"/>
        <v>17590</v>
      </c>
      <c r="AD208">
        <v>2863000</v>
      </c>
      <c r="AE208">
        <f t="shared" si="40"/>
        <v>26022</v>
      </c>
    </row>
    <row r="209" spans="1:31" x14ac:dyDescent="0.2">
      <c r="A209" s="2">
        <v>28550</v>
      </c>
      <c r="B209" s="3">
        <v>1978</v>
      </c>
      <c r="C209" s="3" t="s">
        <v>364</v>
      </c>
      <c r="D209" s="7">
        <v>23849503</v>
      </c>
      <c r="E209">
        <v>28347</v>
      </c>
      <c r="F209">
        <v>11992</v>
      </c>
      <c r="G209">
        <f t="shared" si="35"/>
        <v>16355</v>
      </c>
      <c r="H209">
        <f t="shared" si="39"/>
        <v>3010308</v>
      </c>
      <c r="I209">
        <v>87525</v>
      </c>
      <c r="J209">
        <v>44779</v>
      </c>
      <c r="K209">
        <f t="shared" si="31"/>
        <v>42746</v>
      </c>
      <c r="L209">
        <f t="shared" si="34"/>
        <v>11515881</v>
      </c>
      <c r="M209">
        <f t="shared" si="32"/>
        <v>59101</v>
      </c>
      <c r="N209">
        <v>8788000</v>
      </c>
      <c r="O209">
        <f>D209-D208</f>
        <v>48058</v>
      </c>
      <c r="P209">
        <f>K209/M209</f>
        <v>0.72327033383529893</v>
      </c>
      <c r="Q209">
        <f>G209/M209</f>
        <v>0.27672966616470113</v>
      </c>
      <c r="R209">
        <f t="shared" si="36"/>
        <v>0.27672966616470107</v>
      </c>
      <c r="S209">
        <f t="shared" si="37"/>
        <v>0.72327033383529882</v>
      </c>
      <c r="T209" s="6">
        <v>8548453</v>
      </c>
      <c r="U209" s="10">
        <v>13818</v>
      </c>
      <c r="V209" s="10">
        <v>5703</v>
      </c>
      <c r="W209" s="9">
        <f t="shared" si="38"/>
        <v>8115</v>
      </c>
      <c r="X209" s="10">
        <f t="shared" si="41"/>
        <v>1798154</v>
      </c>
      <c r="Y209" s="1">
        <v>29058</v>
      </c>
      <c r="Z209" s="1">
        <v>16328</v>
      </c>
      <c r="AA209">
        <f t="shared" si="29"/>
        <v>12730</v>
      </c>
      <c r="AB209">
        <f t="shared" si="33"/>
        <v>3397598</v>
      </c>
      <c r="AC209" s="10">
        <f t="shared" si="30"/>
        <v>20845</v>
      </c>
      <c r="AD209">
        <v>2863000</v>
      </c>
      <c r="AE209">
        <f t="shared" si="40"/>
        <v>18351</v>
      </c>
    </row>
    <row r="210" spans="1:31" x14ac:dyDescent="0.2">
      <c r="A210" s="2">
        <v>28642</v>
      </c>
      <c r="B210" s="3">
        <v>1978</v>
      </c>
      <c r="C210" s="3" t="s">
        <v>363</v>
      </c>
      <c r="D210" s="7">
        <v>23903687</v>
      </c>
      <c r="E210">
        <v>27377</v>
      </c>
      <c r="F210">
        <v>14446</v>
      </c>
      <c r="G210">
        <f t="shared" si="35"/>
        <v>12931</v>
      </c>
      <c r="H210">
        <f t="shared" si="39"/>
        <v>3023239</v>
      </c>
      <c r="I210">
        <v>92223</v>
      </c>
      <c r="J210">
        <v>40669</v>
      </c>
      <c r="K210">
        <f t="shared" si="31"/>
        <v>51554</v>
      </c>
      <c r="L210">
        <f t="shared" si="34"/>
        <v>11567435</v>
      </c>
      <c r="M210">
        <f t="shared" si="32"/>
        <v>64485</v>
      </c>
      <c r="N210">
        <v>8788000</v>
      </c>
      <c r="O210">
        <f>D210-D209</f>
        <v>54184</v>
      </c>
      <c r="P210">
        <f>K210/M210</f>
        <v>0.7994727455997519</v>
      </c>
      <c r="Q210">
        <f>G210/M210</f>
        <v>0.20052725440024813</v>
      </c>
      <c r="R210">
        <f t="shared" si="36"/>
        <v>0.2005272544002481</v>
      </c>
      <c r="S210">
        <f t="shared" si="37"/>
        <v>0.7994727455997519</v>
      </c>
      <c r="T210" s="6">
        <v>8569298</v>
      </c>
      <c r="U210" s="10">
        <v>13917</v>
      </c>
      <c r="V210" s="10">
        <v>6865</v>
      </c>
      <c r="W210" s="9">
        <f t="shared" si="38"/>
        <v>7052</v>
      </c>
      <c r="X210" s="10">
        <f t="shared" si="41"/>
        <v>1805206</v>
      </c>
      <c r="Y210" s="1">
        <v>30703</v>
      </c>
      <c r="Z210" s="1">
        <v>14784</v>
      </c>
      <c r="AA210">
        <f t="shared" si="29"/>
        <v>15919</v>
      </c>
      <c r="AB210">
        <f t="shared" si="33"/>
        <v>3413517</v>
      </c>
      <c r="AC210" s="10">
        <f t="shared" si="30"/>
        <v>22971</v>
      </c>
      <c r="AD210">
        <v>2863000</v>
      </c>
      <c r="AE210">
        <f t="shared" si="40"/>
        <v>20845</v>
      </c>
    </row>
    <row r="211" spans="1:31" x14ac:dyDescent="0.2">
      <c r="A211" s="2">
        <v>28734</v>
      </c>
      <c r="B211" s="3">
        <v>1978</v>
      </c>
      <c r="C211" s="3" t="s">
        <v>365</v>
      </c>
      <c r="D211" s="7">
        <v>23963203</v>
      </c>
      <c r="E211">
        <v>37175</v>
      </c>
      <c r="F211">
        <v>20924</v>
      </c>
      <c r="G211">
        <f t="shared" si="35"/>
        <v>16251</v>
      </c>
      <c r="H211">
        <f t="shared" si="39"/>
        <v>3039490</v>
      </c>
      <c r="I211">
        <v>91320</v>
      </c>
      <c r="J211">
        <v>40302</v>
      </c>
      <c r="K211">
        <f t="shared" si="31"/>
        <v>51018</v>
      </c>
      <c r="L211">
        <f t="shared" si="34"/>
        <v>11618453</v>
      </c>
      <c r="M211">
        <f t="shared" si="32"/>
        <v>67269</v>
      </c>
      <c r="N211">
        <v>8788000</v>
      </c>
      <c r="O211">
        <f>D211-D210</f>
        <v>59516</v>
      </c>
      <c r="P211">
        <f>K211/M211</f>
        <v>0.75841769611559562</v>
      </c>
      <c r="Q211">
        <f>G211/M211</f>
        <v>0.24158230388440441</v>
      </c>
      <c r="R211">
        <f t="shared" si="36"/>
        <v>0.24158230388440438</v>
      </c>
      <c r="S211">
        <f t="shared" si="37"/>
        <v>0.75841769611559562</v>
      </c>
      <c r="T211" s="6">
        <v>8590144</v>
      </c>
      <c r="U211" s="10">
        <v>18084</v>
      </c>
      <c r="V211" s="10">
        <v>9935</v>
      </c>
      <c r="W211" s="9">
        <f t="shared" si="38"/>
        <v>8149</v>
      </c>
      <c r="X211" s="10">
        <f t="shared" si="41"/>
        <v>1813355</v>
      </c>
      <c r="Y211" s="1">
        <v>31015</v>
      </c>
      <c r="Z211" s="1">
        <v>14511</v>
      </c>
      <c r="AA211">
        <f t="shared" si="29"/>
        <v>16504</v>
      </c>
      <c r="AB211">
        <f t="shared" si="33"/>
        <v>3430021</v>
      </c>
      <c r="AC211" s="10">
        <f t="shared" si="30"/>
        <v>24653</v>
      </c>
      <c r="AD211">
        <v>2863000</v>
      </c>
      <c r="AE211">
        <f t="shared" si="40"/>
        <v>20846</v>
      </c>
    </row>
    <row r="212" spans="1:31" x14ac:dyDescent="0.2">
      <c r="A212" s="2">
        <v>28825</v>
      </c>
      <c r="B212" s="3">
        <v>1978</v>
      </c>
      <c r="C212" s="3" t="s">
        <v>366</v>
      </c>
      <c r="D212" s="7">
        <v>24025447</v>
      </c>
      <c r="E212">
        <v>22226</v>
      </c>
      <c r="F212">
        <v>16112</v>
      </c>
      <c r="G212">
        <f t="shared" si="35"/>
        <v>6114</v>
      </c>
      <c r="H212">
        <f t="shared" si="39"/>
        <v>3045604</v>
      </c>
      <c r="I212">
        <v>87784</v>
      </c>
      <c r="J212">
        <v>42429</v>
      </c>
      <c r="K212">
        <f t="shared" si="31"/>
        <v>45355</v>
      </c>
      <c r="L212">
        <f t="shared" si="34"/>
        <v>11663808</v>
      </c>
      <c r="M212">
        <f t="shared" si="32"/>
        <v>51469</v>
      </c>
      <c r="N212">
        <v>8788000</v>
      </c>
      <c r="O212">
        <f>D212-D211</f>
        <v>62244</v>
      </c>
      <c r="P212">
        <f>K212/M212</f>
        <v>0.88121004876721909</v>
      </c>
      <c r="Q212">
        <f>G212/M212</f>
        <v>0.1187899512327809</v>
      </c>
      <c r="R212">
        <f t="shared" si="36"/>
        <v>0.11878995123278091</v>
      </c>
      <c r="S212">
        <f t="shared" si="37"/>
        <v>0.88121004876721909</v>
      </c>
      <c r="T212" s="6">
        <v>8604263</v>
      </c>
      <c r="U212" s="10">
        <v>10057</v>
      </c>
      <c r="V212" s="10">
        <v>7642</v>
      </c>
      <c r="W212" s="9">
        <f t="shared" si="38"/>
        <v>2415</v>
      </c>
      <c r="X212" s="10">
        <f t="shared" si="41"/>
        <v>1815770</v>
      </c>
      <c r="Y212" s="1">
        <v>30188</v>
      </c>
      <c r="Z212" s="1">
        <v>15493</v>
      </c>
      <c r="AA212">
        <f t="shared" si="29"/>
        <v>14695</v>
      </c>
      <c r="AB212">
        <f t="shared" si="33"/>
        <v>3444716</v>
      </c>
      <c r="AC212" s="10">
        <f t="shared" si="30"/>
        <v>17110</v>
      </c>
      <c r="AD212">
        <v>2863000</v>
      </c>
      <c r="AE212">
        <f t="shared" si="40"/>
        <v>14119</v>
      </c>
    </row>
    <row r="213" spans="1:31" x14ac:dyDescent="0.2">
      <c r="A213" s="2">
        <v>28915</v>
      </c>
      <c r="B213" s="3">
        <v>1979</v>
      </c>
      <c r="C213" s="3" t="s">
        <v>364</v>
      </c>
      <c r="D213" s="7">
        <v>24071889</v>
      </c>
      <c r="E213">
        <v>26793</v>
      </c>
      <c r="F213">
        <v>12044</v>
      </c>
      <c r="G213">
        <f t="shared" si="35"/>
        <v>14749</v>
      </c>
      <c r="H213">
        <f t="shared" si="39"/>
        <v>3060353</v>
      </c>
      <c r="I213">
        <v>88709</v>
      </c>
      <c r="J213">
        <v>42251</v>
      </c>
      <c r="K213">
        <f t="shared" si="31"/>
        <v>46458</v>
      </c>
      <c r="L213">
        <f t="shared" si="34"/>
        <v>11710266</v>
      </c>
      <c r="M213">
        <f t="shared" si="32"/>
        <v>61207</v>
      </c>
      <c r="N213">
        <v>8788000</v>
      </c>
      <c r="O213">
        <f>D213-D212</f>
        <v>46442</v>
      </c>
      <c r="P213">
        <f>K213/M213</f>
        <v>0.75903082980704817</v>
      </c>
      <c r="Q213">
        <f>G213/M213</f>
        <v>0.24096917019295178</v>
      </c>
      <c r="R213">
        <f t="shared" si="36"/>
        <v>0.24096917019295183</v>
      </c>
      <c r="S213">
        <f t="shared" si="37"/>
        <v>0.75903082980704828</v>
      </c>
      <c r="T213" s="6">
        <v>8619239</v>
      </c>
      <c r="U213" s="10">
        <v>12610</v>
      </c>
      <c r="V213" s="10">
        <v>5705</v>
      </c>
      <c r="W213" s="9">
        <f t="shared" si="38"/>
        <v>6905</v>
      </c>
      <c r="X213" s="10">
        <f t="shared" si="41"/>
        <v>1822675</v>
      </c>
      <c r="Y213" s="1">
        <v>29573</v>
      </c>
      <c r="Z213" s="1">
        <v>15259</v>
      </c>
      <c r="AA213">
        <f t="shared" si="29"/>
        <v>14314</v>
      </c>
      <c r="AB213">
        <f t="shared" si="33"/>
        <v>3459030</v>
      </c>
      <c r="AC213" s="10">
        <f t="shared" si="30"/>
        <v>21219</v>
      </c>
      <c r="AD213">
        <v>2863000</v>
      </c>
      <c r="AE213">
        <f t="shared" si="40"/>
        <v>14976</v>
      </c>
    </row>
    <row r="214" spans="1:31" x14ac:dyDescent="0.2">
      <c r="A214" s="2">
        <v>29007</v>
      </c>
      <c r="B214" s="3">
        <v>1979</v>
      </c>
      <c r="C214" s="3" t="s">
        <v>363</v>
      </c>
      <c r="D214" s="7">
        <v>24128180</v>
      </c>
      <c r="E214">
        <v>37815</v>
      </c>
      <c r="F214">
        <v>13278</v>
      </c>
      <c r="G214">
        <f t="shared" si="35"/>
        <v>24537</v>
      </c>
      <c r="H214">
        <f t="shared" si="39"/>
        <v>3084890</v>
      </c>
      <c r="I214">
        <v>94619</v>
      </c>
      <c r="J214">
        <v>40823</v>
      </c>
      <c r="K214">
        <f t="shared" si="31"/>
        <v>53796</v>
      </c>
      <c r="L214">
        <f t="shared" si="34"/>
        <v>11764062</v>
      </c>
      <c r="M214">
        <f t="shared" si="32"/>
        <v>78333</v>
      </c>
      <c r="N214">
        <v>8788000</v>
      </c>
      <c r="O214">
        <f>D214-D213</f>
        <v>56291</v>
      </c>
      <c r="P214">
        <f>K214/M214</f>
        <v>0.68676036919306038</v>
      </c>
      <c r="Q214">
        <f>G214/M214</f>
        <v>0.31323963080693962</v>
      </c>
      <c r="R214">
        <f t="shared" si="36"/>
        <v>0.31323963080693962</v>
      </c>
      <c r="S214">
        <f t="shared" si="37"/>
        <v>0.68676036919306038</v>
      </c>
      <c r="T214" s="6">
        <v>8638099</v>
      </c>
      <c r="U214" s="10">
        <v>19140</v>
      </c>
      <c r="V214" s="10">
        <v>6282</v>
      </c>
      <c r="W214" s="9">
        <f t="shared" si="38"/>
        <v>12858</v>
      </c>
      <c r="X214" s="10">
        <f t="shared" si="41"/>
        <v>1835533</v>
      </c>
      <c r="Y214" s="1">
        <v>30943</v>
      </c>
      <c r="Z214" s="1">
        <v>14985</v>
      </c>
      <c r="AA214">
        <f t="shared" si="29"/>
        <v>15958</v>
      </c>
      <c r="AB214">
        <f t="shared" si="33"/>
        <v>3474988</v>
      </c>
      <c r="AC214" s="10">
        <f t="shared" si="30"/>
        <v>28816</v>
      </c>
      <c r="AD214">
        <v>2863000</v>
      </c>
      <c r="AE214">
        <f t="shared" si="40"/>
        <v>18860</v>
      </c>
    </row>
    <row r="215" spans="1:31" x14ac:dyDescent="0.2">
      <c r="A215" s="2">
        <v>29099</v>
      </c>
      <c r="B215" s="3">
        <v>1979</v>
      </c>
      <c r="C215" s="3" t="s">
        <v>365</v>
      </c>
      <c r="D215" s="7">
        <v>24201544</v>
      </c>
      <c r="E215">
        <v>47750</v>
      </c>
      <c r="F215">
        <v>17929</v>
      </c>
      <c r="G215">
        <f t="shared" si="35"/>
        <v>29821</v>
      </c>
      <c r="H215">
        <f t="shared" si="39"/>
        <v>3114711</v>
      </c>
      <c r="I215">
        <v>94136</v>
      </c>
      <c r="J215">
        <v>41432</v>
      </c>
      <c r="K215">
        <f t="shared" si="31"/>
        <v>52704</v>
      </c>
      <c r="L215">
        <f t="shared" si="34"/>
        <v>11816766</v>
      </c>
      <c r="M215">
        <f t="shared" si="32"/>
        <v>82525</v>
      </c>
      <c r="N215">
        <v>8788000</v>
      </c>
      <c r="O215">
        <f>D215-D214</f>
        <v>73364</v>
      </c>
      <c r="P215">
        <f>K215/M215</f>
        <v>0.6386428355043926</v>
      </c>
      <c r="Q215">
        <f>G215/M215</f>
        <v>0.3613571644956074</v>
      </c>
      <c r="R215">
        <f t="shared" si="36"/>
        <v>0.3613571644956074</v>
      </c>
      <c r="S215">
        <f t="shared" si="37"/>
        <v>0.6386428355043926</v>
      </c>
      <c r="T215" s="6">
        <v>8662088</v>
      </c>
      <c r="U215" s="10">
        <v>22365</v>
      </c>
      <c r="V215" s="10">
        <v>8473</v>
      </c>
      <c r="W215" s="9">
        <f t="shared" si="38"/>
        <v>13892</v>
      </c>
      <c r="X215" s="10">
        <f t="shared" si="41"/>
        <v>1849425</v>
      </c>
      <c r="Y215" s="1">
        <v>31507</v>
      </c>
      <c r="Z215" s="1">
        <v>15058</v>
      </c>
      <c r="AA215">
        <f t="shared" si="29"/>
        <v>16449</v>
      </c>
      <c r="AB215">
        <f t="shared" si="33"/>
        <v>3491437</v>
      </c>
      <c r="AC215" s="10">
        <f t="shared" si="30"/>
        <v>30341</v>
      </c>
      <c r="AD215">
        <v>2863000</v>
      </c>
      <c r="AE215">
        <f t="shared" si="40"/>
        <v>23989</v>
      </c>
    </row>
    <row r="216" spans="1:31" x14ac:dyDescent="0.2">
      <c r="A216" s="2">
        <v>29190</v>
      </c>
      <c r="B216" s="3">
        <v>1979</v>
      </c>
      <c r="C216" s="3" t="s">
        <v>366</v>
      </c>
      <c r="D216" s="7">
        <v>24279044</v>
      </c>
      <c r="E216">
        <v>37925</v>
      </c>
      <c r="F216">
        <v>11498</v>
      </c>
      <c r="G216">
        <f t="shared" si="35"/>
        <v>26427</v>
      </c>
      <c r="H216">
        <f t="shared" si="39"/>
        <v>3141138</v>
      </c>
      <c r="I216">
        <v>88600</v>
      </c>
      <c r="J216">
        <v>43677</v>
      </c>
      <c r="K216">
        <f t="shared" si="31"/>
        <v>44923</v>
      </c>
      <c r="L216">
        <f t="shared" si="34"/>
        <v>11861689</v>
      </c>
      <c r="M216">
        <f t="shared" si="32"/>
        <v>71350</v>
      </c>
      <c r="N216">
        <v>8788000</v>
      </c>
      <c r="O216">
        <f>D216-D215</f>
        <v>77500</v>
      </c>
      <c r="P216">
        <f>K216/M216</f>
        <v>0.62961457603363702</v>
      </c>
      <c r="Q216">
        <f>G216/M216</f>
        <v>0.37038542396636298</v>
      </c>
      <c r="R216">
        <f t="shared" si="36"/>
        <v>0.37038542396636298</v>
      </c>
      <c r="S216">
        <f t="shared" si="37"/>
        <v>0.62961457603363702</v>
      </c>
      <c r="T216" s="6">
        <v>8674941</v>
      </c>
      <c r="U216" s="10">
        <v>16288</v>
      </c>
      <c r="V216" s="10">
        <v>5424</v>
      </c>
      <c r="W216" s="9">
        <f t="shared" si="38"/>
        <v>10864</v>
      </c>
      <c r="X216" s="10">
        <f t="shared" si="41"/>
        <v>1860289</v>
      </c>
      <c r="Y216" s="1">
        <v>29632</v>
      </c>
      <c r="Z216" s="1">
        <v>16166</v>
      </c>
      <c r="AA216">
        <f t="shared" si="29"/>
        <v>13466</v>
      </c>
      <c r="AB216">
        <f t="shared" si="33"/>
        <v>3504903</v>
      </c>
      <c r="AC216" s="10">
        <f t="shared" si="30"/>
        <v>24330</v>
      </c>
      <c r="AD216">
        <v>2863000</v>
      </c>
      <c r="AE216">
        <f t="shared" si="40"/>
        <v>12853</v>
      </c>
    </row>
    <row r="217" spans="1:31" x14ac:dyDescent="0.2">
      <c r="A217" s="2">
        <v>29281</v>
      </c>
      <c r="B217" s="3">
        <v>1980</v>
      </c>
      <c r="C217" s="3" t="s">
        <v>364</v>
      </c>
      <c r="D217" s="7">
        <v>24345365</v>
      </c>
      <c r="E217">
        <v>41914</v>
      </c>
      <c r="F217">
        <v>9376</v>
      </c>
      <c r="G217">
        <f t="shared" si="35"/>
        <v>32538</v>
      </c>
      <c r="H217">
        <f t="shared" si="39"/>
        <v>3173676</v>
      </c>
      <c r="I217">
        <v>90200</v>
      </c>
      <c r="J217">
        <v>44839</v>
      </c>
      <c r="K217">
        <f t="shared" si="31"/>
        <v>45361</v>
      </c>
      <c r="L217">
        <f t="shared" si="34"/>
        <v>11907050</v>
      </c>
      <c r="M217">
        <f t="shared" si="32"/>
        <v>77899</v>
      </c>
      <c r="N217">
        <v>8788000</v>
      </c>
      <c r="O217">
        <f>D217-D216</f>
        <v>66321</v>
      </c>
      <c r="P217">
        <f>K217/M217</f>
        <v>0.58230529275086973</v>
      </c>
      <c r="Q217">
        <f>G217/M217</f>
        <v>0.41769470724913027</v>
      </c>
      <c r="R217">
        <f t="shared" si="36"/>
        <v>0.41769470724913027</v>
      </c>
      <c r="S217">
        <f t="shared" si="37"/>
        <v>0.58230529275086973</v>
      </c>
      <c r="T217" s="6">
        <v>8693157</v>
      </c>
      <c r="U217" s="10">
        <v>19061</v>
      </c>
      <c r="V217" s="10">
        <v>4414</v>
      </c>
      <c r="W217" s="9">
        <f t="shared" si="38"/>
        <v>14647</v>
      </c>
      <c r="X217" s="10">
        <f t="shared" si="41"/>
        <v>1874936</v>
      </c>
      <c r="Y217" s="1">
        <v>29659</v>
      </c>
      <c r="Z217" s="1">
        <v>16663</v>
      </c>
      <c r="AA217">
        <f t="shared" si="29"/>
        <v>12996</v>
      </c>
      <c r="AB217">
        <f t="shared" si="33"/>
        <v>3517899</v>
      </c>
      <c r="AC217" s="10">
        <f t="shared" si="30"/>
        <v>27643</v>
      </c>
      <c r="AD217">
        <v>2863000</v>
      </c>
      <c r="AE217">
        <f t="shared" si="40"/>
        <v>18216</v>
      </c>
    </row>
    <row r="218" spans="1:31" x14ac:dyDescent="0.2">
      <c r="A218" s="2">
        <v>29373</v>
      </c>
      <c r="B218" s="3">
        <v>1980</v>
      </c>
      <c r="C218" s="3" t="s">
        <v>363</v>
      </c>
      <c r="D218" s="7">
        <v>24418295</v>
      </c>
      <c r="E218">
        <v>60580</v>
      </c>
      <c r="F218">
        <v>11076</v>
      </c>
      <c r="G218">
        <f t="shared" si="35"/>
        <v>49504</v>
      </c>
      <c r="H218">
        <f t="shared" si="39"/>
        <v>3223180</v>
      </c>
      <c r="I218">
        <v>94350</v>
      </c>
      <c r="J218">
        <v>41512</v>
      </c>
      <c r="K218">
        <f t="shared" si="31"/>
        <v>52838</v>
      </c>
      <c r="L218">
        <f t="shared" si="34"/>
        <v>11959888</v>
      </c>
      <c r="M218">
        <f t="shared" si="32"/>
        <v>102342</v>
      </c>
      <c r="N218">
        <v>8788000</v>
      </c>
      <c r="O218">
        <f>D218-D217</f>
        <v>72930</v>
      </c>
      <c r="P218">
        <f>K218/M218</f>
        <v>0.51628852279611503</v>
      </c>
      <c r="Q218">
        <f>G218/M218</f>
        <v>0.48371147720388502</v>
      </c>
      <c r="R218">
        <f t="shared" si="36"/>
        <v>0.48371147720388497</v>
      </c>
      <c r="S218">
        <f t="shared" si="37"/>
        <v>0.51628852279611492</v>
      </c>
      <c r="T218" s="6">
        <v>8715218</v>
      </c>
      <c r="U218" s="10">
        <v>28544</v>
      </c>
      <c r="V218" s="10">
        <v>5206</v>
      </c>
      <c r="W218" s="9">
        <f t="shared" si="38"/>
        <v>23338</v>
      </c>
      <c r="X218" s="10">
        <f t="shared" si="41"/>
        <v>1898274</v>
      </c>
      <c r="Y218" s="1">
        <v>31156</v>
      </c>
      <c r="Z218" s="1">
        <v>14950</v>
      </c>
      <c r="AA218">
        <f t="shared" si="29"/>
        <v>16206</v>
      </c>
      <c r="AB218">
        <f t="shared" si="33"/>
        <v>3534105</v>
      </c>
      <c r="AC218" s="10">
        <f t="shared" si="30"/>
        <v>39544</v>
      </c>
      <c r="AD218">
        <v>2863000</v>
      </c>
      <c r="AE218">
        <f t="shared" si="40"/>
        <v>22061</v>
      </c>
    </row>
    <row r="219" spans="1:31" x14ac:dyDescent="0.2">
      <c r="A219" s="2">
        <v>29465</v>
      </c>
      <c r="B219" s="3">
        <v>1980</v>
      </c>
      <c r="C219" s="3" t="s">
        <v>365</v>
      </c>
      <c r="D219" s="7">
        <v>24515667</v>
      </c>
      <c r="E219">
        <v>52249</v>
      </c>
      <c r="F219">
        <v>14255</v>
      </c>
      <c r="G219">
        <f t="shared" si="35"/>
        <v>37994</v>
      </c>
      <c r="H219">
        <f t="shared" si="39"/>
        <v>3261174</v>
      </c>
      <c r="I219">
        <v>96053</v>
      </c>
      <c r="J219">
        <v>41154</v>
      </c>
      <c r="K219">
        <f t="shared" si="31"/>
        <v>54899</v>
      </c>
      <c r="L219">
        <f t="shared" si="34"/>
        <v>12014787</v>
      </c>
      <c r="M219">
        <f t="shared" si="32"/>
        <v>92893</v>
      </c>
      <c r="N219">
        <v>8788000</v>
      </c>
      <c r="O219">
        <f>D219-D218</f>
        <v>97372</v>
      </c>
      <c r="P219">
        <f>K219/M219</f>
        <v>0.59099178624869475</v>
      </c>
      <c r="Q219">
        <f>G219/M219</f>
        <v>0.40900821375130525</v>
      </c>
      <c r="R219">
        <f t="shared" si="36"/>
        <v>0.40900821375130525</v>
      </c>
      <c r="S219">
        <f t="shared" si="37"/>
        <v>0.59099178624869475</v>
      </c>
      <c r="T219" s="6">
        <v>8746013</v>
      </c>
      <c r="U219" s="10">
        <v>23016</v>
      </c>
      <c r="V219" s="10">
        <v>6689</v>
      </c>
      <c r="W219" s="9">
        <f t="shared" si="38"/>
        <v>16327</v>
      </c>
      <c r="X219" s="10">
        <f t="shared" si="41"/>
        <v>1914601</v>
      </c>
      <c r="Y219" s="1">
        <v>32156</v>
      </c>
      <c r="Z219" s="1">
        <v>14950</v>
      </c>
      <c r="AA219">
        <f t="shared" si="29"/>
        <v>17206</v>
      </c>
      <c r="AB219">
        <f t="shared" si="33"/>
        <v>3551311</v>
      </c>
      <c r="AC219" s="10">
        <f t="shared" si="30"/>
        <v>33533</v>
      </c>
      <c r="AD219">
        <v>2863000</v>
      </c>
      <c r="AE219">
        <f t="shared" si="40"/>
        <v>30795</v>
      </c>
    </row>
    <row r="220" spans="1:31" x14ac:dyDescent="0.2">
      <c r="A220" s="2">
        <v>29556</v>
      </c>
      <c r="B220" s="3">
        <v>1980</v>
      </c>
      <c r="C220" s="3" t="s">
        <v>366</v>
      </c>
      <c r="D220" s="7">
        <v>24603534</v>
      </c>
      <c r="E220">
        <v>31226</v>
      </c>
      <c r="F220">
        <v>10518</v>
      </c>
      <c r="G220">
        <f t="shared" si="35"/>
        <v>20708</v>
      </c>
      <c r="H220">
        <f t="shared" si="39"/>
        <v>3281882</v>
      </c>
      <c r="I220">
        <v>90106</v>
      </c>
      <c r="J220">
        <v>43968</v>
      </c>
      <c r="K220">
        <f t="shared" si="31"/>
        <v>46138</v>
      </c>
      <c r="L220">
        <f t="shared" si="34"/>
        <v>12060925</v>
      </c>
      <c r="M220">
        <f t="shared" si="32"/>
        <v>66846</v>
      </c>
      <c r="N220">
        <v>8788000</v>
      </c>
      <c r="O220">
        <f>D220-D219</f>
        <v>87867</v>
      </c>
      <c r="P220">
        <f>K220/M220</f>
        <v>0.69021332615264941</v>
      </c>
      <c r="Q220">
        <f>G220/M220</f>
        <v>0.30978667384735065</v>
      </c>
      <c r="R220">
        <f t="shared" si="36"/>
        <v>0.30978667384735059</v>
      </c>
      <c r="S220">
        <f t="shared" si="37"/>
        <v>0.6902133261526493</v>
      </c>
      <c r="T220" s="6">
        <v>8757388</v>
      </c>
      <c r="U220" s="10">
        <v>12386</v>
      </c>
      <c r="V220" s="10">
        <v>4920</v>
      </c>
      <c r="W220" s="9">
        <f t="shared" si="38"/>
        <v>7466</v>
      </c>
      <c r="X220" s="10">
        <f t="shared" si="41"/>
        <v>1922067</v>
      </c>
      <c r="Y220" s="1">
        <v>30345</v>
      </c>
      <c r="Z220" s="1">
        <v>16183</v>
      </c>
      <c r="AA220">
        <f t="shared" si="29"/>
        <v>14162</v>
      </c>
      <c r="AB220">
        <f t="shared" si="33"/>
        <v>3565473</v>
      </c>
      <c r="AC220" s="10">
        <f t="shared" si="30"/>
        <v>21628</v>
      </c>
      <c r="AD220">
        <v>2863000</v>
      </c>
      <c r="AE220">
        <f t="shared" si="40"/>
        <v>11375</v>
      </c>
    </row>
    <row r="221" spans="1:31" x14ac:dyDescent="0.2">
      <c r="A221" s="2">
        <v>29646</v>
      </c>
      <c r="B221" s="3">
        <v>1981</v>
      </c>
      <c r="C221" s="3" t="s">
        <v>364</v>
      </c>
      <c r="D221" s="7">
        <v>24665355</v>
      </c>
      <c r="E221">
        <v>34579</v>
      </c>
      <c r="F221">
        <v>8662</v>
      </c>
      <c r="G221">
        <f t="shared" si="35"/>
        <v>25917</v>
      </c>
      <c r="H221">
        <f t="shared" si="39"/>
        <v>3307799</v>
      </c>
      <c r="I221">
        <v>90121</v>
      </c>
      <c r="J221">
        <v>43651</v>
      </c>
      <c r="K221">
        <f t="shared" si="31"/>
        <v>46470</v>
      </c>
      <c r="L221">
        <f t="shared" si="34"/>
        <v>12107395</v>
      </c>
      <c r="M221">
        <f t="shared" si="32"/>
        <v>72387</v>
      </c>
      <c r="N221">
        <v>8788000</v>
      </c>
      <c r="O221">
        <f>D221-D220</f>
        <v>61821</v>
      </c>
      <c r="P221">
        <f>K221/M221</f>
        <v>0.64196609888515899</v>
      </c>
      <c r="Q221">
        <f>G221/M221</f>
        <v>0.35803390111484107</v>
      </c>
      <c r="R221">
        <f t="shared" si="36"/>
        <v>0.35803390111484101</v>
      </c>
      <c r="S221">
        <f t="shared" si="37"/>
        <v>0.64196609888515899</v>
      </c>
      <c r="T221" s="6">
        <v>8770591</v>
      </c>
      <c r="U221" s="10">
        <v>14947</v>
      </c>
      <c r="V221" s="10">
        <v>4045</v>
      </c>
      <c r="W221" s="9">
        <f t="shared" si="38"/>
        <v>10902</v>
      </c>
      <c r="X221" s="10">
        <f t="shared" si="41"/>
        <v>1932969</v>
      </c>
      <c r="Y221" s="1">
        <v>29243</v>
      </c>
      <c r="Z221" s="1">
        <v>16314</v>
      </c>
      <c r="AA221">
        <f t="shared" si="29"/>
        <v>12929</v>
      </c>
      <c r="AB221">
        <f t="shared" si="33"/>
        <v>3578402</v>
      </c>
      <c r="AC221" s="10">
        <f t="shared" si="30"/>
        <v>23831</v>
      </c>
      <c r="AD221">
        <v>2863000</v>
      </c>
      <c r="AE221">
        <f t="shared" si="40"/>
        <v>13203</v>
      </c>
    </row>
    <row r="222" spans="1:31" x14ac:dyDescent="0.2">
      <c r="A222" s="2">
        <v>29738</v>
      </c>
      <c r="B222" s="3">
        <v>1981</v>
      </c>
      <c r="C222" s="3" t="s">
        <v>363</v>
      </c>
      <c r="D222" s="7">
        <v>24732826</v>
      </c>
      <c r="E222">
        <v>49521</v>
      </c>
      <c r="F222">
        <v>11428</v>
      </c>
      <c r="G222">
        <f t="shared" si="35"/>
        <v>38093</v>
      </c>
      <c r="H222">
        <f t="shared" si="39"/>
        <v>3345892</v>
      </c>
      <c r="I222">
        <v>95859</v>
      </c>
      <c r="J222">
        <v>41762</v>
      </c>
      <c r="K222">
        <f t="shared" si="31"/>
        <v>54097</v>
      </c>
      <c r="L222">
        <f t="shared" si="34"/>
        <v>12161492</v>
      </c>
      <c r="M222">
        <f t="shared" si="32"/>
        <v>92190</v>
      </c>
      <c r="N222">
        <v>8788000</v>
      </c>
      <c r="O222">
        <f>D222-D221</f>
        <v>67471</v>
      </c>
      <c r="P222">
        <f>K222/M222</f>
        <v>0.58679900206096103</v>
      </c>
      <c r="Q222">
        <f>G222/M222</f>
        <v>0.41320099793903892</v>
      </c>
      <c r="R222">
        <f t="shared" si="36"/>
        <v>0.41320099793903897</v>
      </c>
      <c r="S222">
        <f t="shared" si="37"/>
        <v>0.58679900206096103</v>
      </c>
      <c r="T222" s="6">
        <v>8787156</v>
      </c>
      <c r="U222" s="10">
        <v>23880</v>
      </c>
      <c r="V222" s="10">
        <v>5226</v>
      </c>
      <c r="W222" s="9">
        <f t="shared" si="38"/>
        <v>18654</v>
      </c>
      <c r="X222" s="10">
        <f t="shared" si="41"/>
        <v>1951623</v>
      </c>
      <c r="Y222" s="1">
        <v>31469</v>
      </c>
      <c r="Z222" s="1">
        <v>15247</v>
      </c>
      <c r="AA222">
        <f t="shared" si="29"/>
        <v>16222</v>
      </c>
      <c r="AB222">
        <f t="shared" si="33"/>
        <v>3594624</v>
      </c>
      <c r="AC222" s="10">
        <f t="shared" si="30"/>
        <v>34876</v>
      </c>
      <c r="AD222">
        <v>2863000</v>
      </c>
      <c r="AE222">
        <f t="shared" si="40"/>
        <v>16565</v>
      </c>
    </row>
    <row r="223" spans="1:31" x14ac:dyDescent="0.2">
      <c r="A223" s="2">
        <v>29830</v>
      </c>
      <c r="B223" s="3">
        <v>1981</v>
      </c>
      <c r="C223" s="3" t="s">
        <v>365</v>
      </c>
      <c r="D223" s="7">
        <v>24819915</v>
      </c>
      <c r="E223">
        <v>69005</v>
      </c>
      <c r="F223">
        <v>17734</v>
      </c>
      <c r="G223">
        <f t="shared" si="35"/>
        <v>51271</v>
      </c>
      <c r="H223">
        <f t="shared" si="39"/>
        <v>3397163</v>
      </c>
      <c r="I223">
        <v>96005</v>
      </c>
      <c r="J223">
        <v>41624</v>
      </c>
      <c r="K223">
        <f t="shared" si="31"/>
        <v>54381</v>
      </c>
      <c r="L223">
        <f t="shared" si="34"/>
        <v>12215873</v>
      </c>
      <c r="M223">
        <f t="shared" si="32"/>
        <v>105652</v>
      </c>
      <c r="N223">
        <v>8788000</v>
      </c>
      <c r="O223">
        <f>D223-D222</f>
        <v>87089</v>
      </c>
      <c r="P223">
        <f>K223/M223</f>
        <v>0.51471813122326127</v>
      </c>
      <c r="Q223">
        <f>G223/M223</f>
        <v>0.48528186877673873</v>
      </c>
      <c r="R223">
        <f t="shared" si="36"/>
        <v>0.48528186877673873</v>
      </c>
      <c r="S223">
        <f t="shared" si="37"/>
        <v>0.51471813122326127</v>
      </c>
      <c r="T223" s="6">
        <v>8812286</v>
      </c>
      <c r="U223" s="10">
        <v>33850</v>
      </c>
      <c r="V223" s="10">
        <v>7402</v>
      </c>
      <c r="W223" s="9">
        <f t="shared" si="38"/>
        <v>26448</v>
      </c>
      <c r="X223" s="10">
        <f t="shared" si="41"/>
        <v>1978071</v>
      </c>
      <c r="Y223" s="1">
        <v>31835</v>
      </c>
      <c r="Z223" s="1">
        <v>15105</v>
      </c>
      <c r="AA223">
        <f t="shared" si="29"/>
        <v>16730</v>
      </c>
      <c r="AB223">
        <f t="shared" si="33"/>
        <v>3611354</v>
      </c>
      <c r="AC223" s="10">
        <f t="shared" si="30"/>
        <v>43178</v>
      </c>
      <c r="AD223">
        <v>2863000</v>
      </c>
      <c r="AE223">
        <f t="shared" si="40"/>
        <v>25130</v>
      </c>
    </row>
    <row r="224" spans="1:31" x14ac:dyDescent="0.2">
      <c r="A224" s="2">
        <v>29921</v>
      </c>
      <c r="B224" s="3">
        <v>1981</v>
      </c>
      <c r="C224" s="3" t="s">
        <v>366</v>
      </c>
      <c r="D224" s="7">
        <v>24920120</v>
      </c>
      <c r="E224">
        <v>31418</v>
      </c>
      <c r="F224">
        <v>12228</v>
      </c>
      <c r="G224">
        <f t="shared" si="35"/>
        <v>19190</v>
      </c>
      <c r="H224">
        <f t="shared" si="39"/>
        <v>3416353</v>
      </c>
      <c r="I224">
        <v>89361</v>
      </c>
      <c r="J224">
        <v>43992</v>
      </c>
      <c r="K224">
        <f t="shared" si="31"/>
        <v>45369</v>
      </c>
      <c r="L224">
        <f t="shared" si="34"/>
        <v>12261242</v>
      </c>
      <c r="M224">
        <f t="shared" si="32"/>
        <v>64559</v>
      </c>
      <c r="N224">
        <v>8788000</v>
      </c>
      <c r="O224">
        <f>D224-D223</f>
        <v>100205</v>
      </c>
      <c r="P224">
        <f>K224/M224</f>
        <v>0.70275252094982887</v>
      </c>
      <c r="Q224">
        <f>G224/M224</f>
        <v>0.29724747905017118</v>
      </c>
      <c r="R224">
        <f t="shared" si="36"/>
        <v>0.29724747905017113</v>
      </c>
      <c r="S224">
        <f t="shared" si="37"/>
        <v>0.70275252094982887</v>
      </c>
      <c r="T224" s="6">
        <v>8846005</v>
      </c>
      <c r="U224" s="10">
        <v>11849</v>
      </c>
      <c r="V224" s="10">
        <v>6201</v>
      </c>
      <c r="W224" s="9">
        <f t="shared" si="38"/>
        <v>5648</v>
      </c>
      <c r="X224" s="10">
        <f t="shared" si="41"/>
        <v>1983719</v>
      </c>
      <c r="Y224" s="1">
        <v>29636</v>
      </c>
      <c r="Z224" s="1">
        <v>16172</v>
      </c>
      <c r="AA224">
        <f t="shared" si="29"/>
        <v>13464</v>
      </c>
      <c r="AB224">
        <f t="shared" si="33"/>
        <v>3624818</v>
      </c>
      <c r="AC224" s="10">
        <f t="shared" si="30"/>
        <v>19112</v>
      </c>
      <c r="AD224">
        <v>2863000</v>
      </c>
      <c r="AE224">
        <f t="shared" si="40"/>
        <v>33719</v>
      </c>
    </row>
    <row r="225" spans="1:31" x14ac:dyDescent="0.2">
      <c r="A225" s="2">
        <v>30011</v>
      </c>
      <c r="B225" s="3">
        <v>1982</v>
      </c>
      <c r="C225" s="3" t="s">
        <v>364</v>
      </c>
      <c r="D225" s="7">
        <v>24979229</v>
      </c>
      <c r="E225">
        <v>32425</v>
      </c>
      <c r="F225">
        <v>11216</v>
      </c>
      <c r="G225">
        <f t="shared" si="35"/>
        <v>21209</v>
      </c>
      <c r="H225">
        <f t="shared" si="39"/>
        <v>3437562</v>
      </c>
      <c r="I225">
        <v>90917</v>
      </c>
      <c r="J225">
        <v>43955</v>
      </c>
      <c r="K225">
        <f t="shared" si="31"/>
        <v>46962</v>
      </c>
      <c r="L225">
        <f t="shared" si="34"/>
        <v>12308204</v>
      </c>
      <c r="M225">
        <f t="shared" si="32"/>
        <v>68171</v>
      </c>
      <c r="N225">
        <v>8788000</v>
      </c>
      <c r="O225">
        <f>D225-D224</f>
        <v>59109</v>
      </c>
      <c r="P225">
        <f>K225/M225</f>
        <v>0.68888530313476404</v>
      </c>
      <c r="Q225">
        <f>G225/M225</f>
        <v>0.31111469686523596</v>
      </c>
      <c r="R225">
        <f t="shared" si="36"/>
        <v>0.31111469686523596</v>
      </c>
      <c r="S225">
        <f t="shared" si="37"/>
        <v>0.68888530313476404</v>
      </c>
      <c r="T225" s="6">
        <v>8865774</v>
      </c>
      <c r="U225" s="10">
        <v>14731</v>
      </c>
      <c r="V225" s="10">
        <v>5443</v>
      </c>
      <c r="W225" s="9">
        <f t="shared" si="38"/>
        <v>9288</v>
      </c>
      <c r="X225" s="10">
        <f t="shared" si="41"/>
        <v>1993007</v>
      </c>
      <c r="Y225" s="1">
        <v>29466</v>
      </c>
      <c r="Z225" s="1">
        <v>16146</v>
      </c>
      <c r="AA225">
        <f t="shared" si="29"/>
        <v>13320</v>
      </c>
      <c r="AB225">
        <f t="shared" si="33"/>
        <v>3638138</v>
      </c>
      <c r="AC225" s="10">
        <f t="shared" si="30"/>
        <v>22608</v>
      </c>
      <c r="AD225">
        <v>2863000</v>
      </c>
      <c r="AE225">
        <f t="shared" si="40"/>
        <v>19769</v>
      </c>
    </row>
    <row r="226" spans="1:31" x14ac:dyDescent="0.2">
      <c r="A226" s="2">
        <v>30103</v>
      </c>
      <c r="B226" s="3">
        <v>1982</v>
      </c>
      <c r="C226" s="3" t="s">
        <v>363</v>
      </c>
      <c r="D226" s="7">
        <v>25042069</v>
      </c>
      <c r="E226">
        <v>40464</v>
      </c>
      <c r="F226">
        <v>13608</v>
      </c>
      <c r="G226">
        <f t="shared" si="35"/>
        <v>26856</v>
      </c>
      <c r="H226">
        <f t="shared" si="39"/>
        <v>3464418</v>
      </c>
      <c r="I226">
        <v>96189</v>
      </c>
      <c r="J226">
        <v>42781</v>
      </c>
      <c r="K226">
        <f t="shared" si="31"/>
        <v>53408</v>
      </c>
      <c r="L226">
        <f t="shared" si="34"/>
        <v>12361612</v>
      </c>
      <c r="M226">
        <f t="shared" si="32"/>
        <v>80264</v>
      </c>
      <c r="N226">
        <v>8788000</v>
      </c>
      <c r="O226">
        <f>D226-D225</f>
        <v>62840</v>
      </c>
      <c r="P226">
        <f>K226/M226</f>
        <v>0.66540416625137044</v>
      </c>
      <c r="Q226">
        <f>G226/M226</f>
        <v>0.3345958337486295</v>
      </c>
      <c r="R226">
        <f t="shared" si="36"/>
        <v>0.33459583374862956</v>
      </c>
      <c r="S226">
        <f t="shared" si="37"/>
        <v>0.66540416625137055</v>
      </c>
      <c r="T226" s="6">
        <v>8892646</v>
      </c>
      <c r="U226" s="10">
        <v>18734</v>
      </c>
      <c r="V226" s="10">
        <v>6476</v>
      </c>
      <c r="W226" s="9">
        <f t="shared" si="38"/>
        <v>12258</v>
      </c>
      <c r="X226" s="10">
        <f t="shared" si="41"/>
        <v>2005265</v>
      </c>
      <c r="Y226" s="1">
        <v>32183</v>
      </c>
      <c r="Z226" s="1">
        <v>15524</v>
      </c>
      <c r="AA226">
        <f t="shared" si="29"/>
        <v>16659</v>
      </c>
      <c r="AB226">
        <f t="shared" si="33"/>
        <v>3654797</v>
      </c>
      <c r="AC226" s="10">
        <f t="shared" si="30"/>
        <v>28917</v>
      </c>
      <c r="AD226">
        <v>2863000</v>
      </c>
      <c r="AE226">
        <f t="shared" si="40"/>
        <v>26872</v>
      </c>
    </row>
    <row r="227" spans="1:31" x14ac:dyDescent="0.2">
      <c r="A227" s="2">
        <v>30195</v>
      </c>
      <c r="B227" s="3">
        <v>1982</v>
      </c>
      <c r="C227" s="3" t="s">
        <v>365</v>
      </c>
      <c r="D227" s="7">
        <v>25116942</v>
      </c>
      <c r="E227">
        <v>48910</v>
      </c>
      <c r="F227">
        <v>20895</v>
      </c>
      <c r="G227">
        <f t="shared" si="35"/>
        <v>28015</v>
      </c>
      <c r="H227">
        <f t="shared" si="39"/>
        <v>3492433</v>
      </c>
      <c r="I227">
        <v>96073</v>
      </c>
      <c r="J227">
        <v>42045</v>
      </c>
      <c r="K227">
        <f t="shared" si="31"/>
        <v>54028</v>
      </c>
      <c r="L227">
        <f t="shared" si="34"/>
        <v>12415640</v>
      </c>
      <c r="M227">
        <f t="shared" si="32"/>
        <v>82043</v>
      </c>
      <c r="N227">
        <v>8788000</v>
      </c>
      <c r="O227">
        <f>D227-D226</f>
        <v>74873</v>
      </c>
      <c r="P227">
        <f>K227/M227</f>
        <v>0.65853272064649027</v>
      </c>
      <c r="Q227">
        <f>G227/M227</f>
        <v>0.34146727935350973</v>
      </c>
      <c r="R227">
        <f t="shared" si="36"/>
        <v>0.34146727935350973</v>
      </c>
      <c r="S227">
        <f t="shared" si="37"/>
        <v>0.65853272064649027</v>
      </c>
      <c r="T227" s="6">
        <v>8920288</v>
      </c>
      <c r="U227" s="10">
        <v>23364</v>
      </c>
      <c r="V227" s="10">
        <v>9518</v>
      </c>
      <c r="W227" s="9">
        <f t="shared" si="38"/>
        <v>13846</v>
      </c>
      <c r="X227" s="10">
        <f t="shared" si="41"/>
        <v>2019111</v>
      </c>
      <c r="Y227" s="1">
        <v>32496</v>
      </c>
      <c r="Z227" s="1">
        <v>15536</v>
      </c>
      <c r="AA227">
        <f t="shared" si="29"/>
        <v>16960</v>
      </c>
      <c r="AB227">
        <f t="shared" si="33"/>
        <v>3671757</v>
      </c>
      <c r="AC227" s="10">
        <f t="shared" si="30"/>
        <v>30806</v>
      </c>
      <c r="AD227">
        <v>2863000</v>
      </c>
      <c r="AE227">
        <f t="shared" si="40"/>
        <v>27642</v>
      </c>
    </row>
    <row r="228" spans="1:31" x14ac:dyDescent="0.2">
      <c r="A228" s="2">
        <v>30286</v>
      </c>
      <c r="B228" s="3">
        <v>1982</v>
      </c>
      <c r="C228" s="3" t="s">
        <v>366</v>
      </c>
      <c r="D228" s="7">
        <v>25193538</v>
      </c>
      <c r="E228">
        <v>24151</v>
      </c>
      <c r="F228">
        <v>13681</v>
      </c>
      <c r="G228">
        <f t="shared" si="35"/>
        <v>10470</v>
      </c>
      <c r="H228">
        <f t="shared" si="39"/>
        <v>3502903</v>
      </c>
      <c r="I228">
        <v>89903</v>
      </c>
      <c r="J228">
        <v>45632</v>
      </c>
      <c r="K228">
        <f t="shared" si="31"/>
        <v>44271</v>
      </c>
      <c r="L228">
        <f t="shared" si="34"/>
        <v>12459911</v>
      </c>
      <c r="M228">
        <f t="shared" si="32"/>
        <v>54741</v>
      </c>
      <c r="N228">
        <v>8788000</v>
      </c>
      <c r="O228">
        <f>D228-D227</f>
        <v>76596</v>
      </c>
      <c r="P228">
        <f>K228/M228</f>
        <v>0.80873568257795803</v>
      </c>
      <c r="Q228">
        <f>G228/M228</f>
        <v>0.19126431742204197</v>
      </c>
      <c r="R228">
        <f t="shared" si="36"/>
        <v>0.19126431742204197</v>
      </c>
      <c r="S228">
        <f t="shared" si="37"/>
        <v>0.80873568257795803</v>
      </c>
      <c r="T228" s="6">
        <v>8957042</v>
      </c>
      <c r="U228" s="10">
        <v>9580</v>
      </c>
      <c r="V228" s="10">
        <v>6233</v>
      </c>
      <c r="W228" s="9">
        <f t="shared" si="38"/>
        <v>3347</v>
      </c>
      <c r="X228" s="10">
        <f t="shared" si="41"/>
        <v>2022458</v>
      </c>
      <c r="Y228" s="1">
        <v>30711</v>
      </c>
      <c r="Z228" s="1">
        <v>16490</v>
      </c>
      <c r="AA228">
        <f t="shared" si="29"/>
        <v>14221</v>
      </c>
      <c r="AB228">
        <f t="shared" si="33"/>
        <v>3685978</v>
      </c>
      <c r="AC228" s="10">
        <f t="shared" si="30"/>
        <v>17568</v>
      </c>
      <c r="AD228">
        <v>2863000</v>
      </c>
      <c r="AE228">
        <f t="shared" si="40"/>
        <v>36754</v>
      </c>
    </row>
    <row r="229" spans="1:31" x14ac:dyDescent="0.2">
      <c r="A229" s="2">
        <v>30376</v>
      </c>
      <c r="B229" s="3">
        <v>1983</v>
      </c>
      <c r="C229" s="3" t="s">
        <v>364</v>
      </c>
      <c r="D229" s="7">
        <v>25242830</v>
      </c>
      <c r="E229">
        <v>28972</v>
      </c>
      <c r="F229">
        <v>10694</v>
      </c>
      <c r="G229">
        <f t="shared" si="35"/>
        <v>18278</v>
      </c>
      <c r="H229">
        <f t="shared" si="39"/>
        <v>3521181</v>
      </c>
      <c r="I229">
        <v>90272</v>
      </c>
      <c r="J229">
        <v>45676</v>
      </c>
      <c r="K229">
        <f t="shared" si="31"/>
        <v>44596</v>
      </c>
      <c r="L229">
        <f t="shared" si="34"/>
        <v>12504507</v>
      </c>
      <c r="M229">
        <f t="shared" si="32"/>
        <v>62874</v>
      </c>
      <c r="N229">
        <v>8788000</v>
      </c>
      <c r="O229">
        <f>D229-D228</f>
        <v>49292</v>
      </c>
      <c r="P229">
        <f>K229/M229</f>
        <v>0.70929159907115824</v>
      </c>
      <c r="Q229">
        <f>G229/M229</f>
        <v>0.29070840092884181</v>
      </c>
      <c r="R229">
        <f t="shared" si="36"/>
        <v>0.29070840092884176</v>
      </c>
      <c r="S229">
        <f t="shared" si="37"/>
        <v>0.70929159907115813</v>
      </c>
      <c r="T229" s="6">
        <v>8982933</v>
      </c>
      <c r="U229" s="10">
        <v>13480</v>
      </c>
      <c r="V229" s="10">
        <v>4873</v>
      </c>
      <c r="W229" s="9">
        <f t="shared" si="38"/>
        <v>8607</v>
      </c>
      <c r="X229" s="10">
        <f t="shared" si="41"/>
        <v>2031065</v>
      </c>
      <c r="Y229" s="1">
        <v>30351</v>
      </c>
      <c r="Z229" s="1">
        <v>16675</v>
      </c>
      <c r="AA229">
        <f t="shared" si="29"/>
        <v>13676</v>
      </c>
      <c r="AB229">
        <f t="shared" si="33"/>
        <v>3699654</v>
      </c>
      <c r="AC229" s="10">
        <f t="shared" si="30"/>
        <v>22283</v>
      </c>
      <c r="AD229">
        <v>2863000</v>
      </c>
      <c r="AE229">
        <f t="shared" si="40"/>
        <v>25891</v>
      </c>
    </row>
    <row r="230" spans="1:31" x14ac:dyDescent="0.2">
      <c r="A230" s="2">
        <v>30468</v>
      </c>
      <c r="B230" s="3">
        <v>1983</v>
      </c>
      <c r="C230" s="3" t="s">
        <v>363</v>
      </c>
      <c r="D230" s="7">
        <v>25300372</v>
      </c>
      <c r="E230">
        <v>31246</v>
      </c>
      <c r="F230">
        <v>13956</v>
      </c>
      <c r="G230">
        <f t="shared" si="35"/>
        <v>17290</v>
      </c>
      <c r="H230">
        <f t="shared" si="39"/>
        <v>3538471</v>
      </c>
      <c r="I230">
        <v>97346</v>
      </c>
      <c r="J230">
        <v>43169</v>
      </c>
      <c r="K230">
        <f t="shared" si="31"/>
        <v>54177</v>
      </c>
      <c r="L230">
        <f t="shared" si="34"/>
        <v>12558684</v>
      </c>
      <c r="M230">
        <f t="shared" si="32"/>
        <v>71467</v>
      </c>
      <c r="N230">
        <v>8788000</v>
      </c>
      <c r="O230">
        <f>D230-D229</f>
        <v>57542</v>
      </c>
      <c r="P230">
        <f>K230/M230</f>
        <v>0.75807015825485891</v>
      </c>
      <c r="Q230">
        <f>G230/M230</f>
        <v>0.24192984174514112</v>
      </c>
      <c r="R230">
        <f t="shared" si="36"/>
        <v>0.24192984174514109</v>
      </c>
      <c r="S230">
        <f t="shared" si="37"/>
        <v>0.75807015825485891</v>
      </c>
      <c r="T230" s="6">
        <v>9010994</v>
      </c>
      <c r="U230" s="10">
        <v>14427</v>
      </c>
      <c r="V230" s="10">
        <v>6335</v>
      </c>
      <c r="W230" s="9">
        <f t="shared" si="38"/>
        <v>8092</v>
      </c>
      <c r="X230" s="10">
        <f t="shared" si="41"/>
        <v>2039157</v>
      </c>
      <c r="Y230" s="1">
        <v>33283</v>
      </c>
      <c r="Z230" s="1">
        <v>16194</v>
      </c>
      <c r="AA230">
        <f t="shared" si="29"/>
        <v>17089</v>
      </c>
      <c r="AB230">
        <f t="shared" si="33"/>
        <v>3716743</v>
      </c>
      <c r="AC230" s="10">
        <f t="shared" si="30"/>
        <v>25181</v>
      </c>
      <c r="AD230">
        <v>2863000</v>
      </c>
      <c r="AE230">
        <f t="shared" si="40"/>
        <v>28061</v>
      </c>
    </row>
    <row r="231" spans="1:31" x14ac:dyDescent="0.2">
      <c r="A231" s="2">
        <v>30560</v>
      </c>
      <c r="B231" s="3">
        <v>1983</v>
      </c>
      <c r="C231" s="3" t="s">
        <v>365</v>
      </c>
      <c r="D231" s="7">
        <v>25366451</v>
      </c>
      <c r="E231">
        <v>40257</v>
      </c>
      <c r="F231">
        <v>21186</v>
      </c>
      <c r="G231">
        <f t="shared" si="35"/>
        <v>19071</v>
      </c>
      <c r="H231">
        <f t="shared" si="39"/>
        <v>3557542</v>
      </c>
      <c r="I231">
        <v>95476</v>
      </c>
      <c r="J231">
        <v>41397</v>
      </c>
      <c r="K231">
        <f t="shared" si="31"/>
        <v>54079</v>
      </c>
      <c r="L231">
        <f t="shared" si="34"/>
        <v>12612763</v>
      </c>
      <c r="M231">
        <f t="shared" si="32"/>
        <v>73150</v>
      </c>
      <c r="N231">
        <v>8788000</v>
      </c>
      <c r="O231">
        <f>D231-D230</f>
        <v>66079</v>
      </c>
      <c r="P231">
        <f>K231/M231</f>
        <v>0.73928913192071088</v>
      </c>
      <c r="Q231">
        <f>G231/M231</f>
        <v>0.26071086807928912</v>
      </c>
      <c r="R231">
        <f t="shared" si="36"/>
        <v>0.26071086807928912</v>
      </c>
      <c r="S231">
        <f t="shared" si="37"/>
        <v>0.73928913192071088</v>
      </c>
      <c r="T231" s="6">
        <v>9039564</v>
      </c>
      <c r="U231" s="10">
        <v>18275</v>
      </c>
      <c r="V231" s="10">
        <v>9573</v>
      </c>
      <c r="W231" s="9">
        <f t="shared" si="38"/>
        <v>8702</v>
      </c>
      <c r="X231" s="10">
        <f t="shared" si="41"/>
        <v>2047859</v>
      </c>
      <c r="Y231" s="1">
        <v>32261</v>
      </c>
      <c r="Z231" s="1">
        <v>15261</v>
      </c>
      <c r="AA231">
        <f t="shared" si="29"/>
        <v>17000</v>
      </c>
      <c r="AB231">
        <f t="shared" si="33"/>
        <v>3733743</v>
      </c>
      <c r="AC231" s="10">
        <f t="shared" si="30"/>
        <v>25702</v>
      </c>
      <c r="AD231">
        <v>2863000</v>
      </c>
      <c r="AE231">
        <f t="shared" si="40"/>
        <v>28570</v>
      </c>
    </row>
    <row r="232" spans="1:31" x14ac:dyDescent="0.2">
      <c r="A232" s="2">
        <v>30651</v>
      </c>
      <c r="B232" s="3">
        <v>1983</v>
      </c>
      <c r="C232" s="3" t="s">
        <v>366</v>
      </c>
      <c r="D232" s="7">
        <v>25434150</v>
      </c>
      <c r="E232">
        <v>20039</v>
      </c>
      <c r="F232">
        <v>12735</v>
      </c>
      <c r="G232">
        <f t="shared" si="35"/>
        <v>7304</v>
      </c>
      <c r="H232">
        <f t="shared" si="39"/>
        <v>3564846</v>
      </c>
      <c r="I232">
        <v>90595</v>
      </c>
      <c r="J232">
        <v>44242</v>
      </c>
      <c r="K232">
        <f t="shared" si="31"/>
        <v>46353</v>
      </c>
      <c r="L232">
        <f t="shared" si="34"/>
        <v>12659116</v>
      </c>
      <c r="M232">
        <f t="shared" si="32"/>
        <v>53657</v>
      </c>
      <c r="N232">
        <v>8788000</v>
      </c>
      <c r="O232">
        <f>D232-D231</f>
        <v>67699</v>
      </c>
      <c r="P232">
        <f>K232/M232</f>
        <v>0.86387610190655462</v>
      </c>
      <c r="Q232">
        <f>G232/M232</f>
        <v>0.13612389809344541</v>
      </c>
      <c r="R232">
        <f t="shared" si="36"/>
        <v>0.13612389809344538</v>
      </c>
      <c r="S232">
        <f t="shared" si="37"/>
        <v>0.86387610190655462</v>
      </c>
      <c r="T232" s="6">
        <v>9074145</v>
      </c>
      <c r="U232" s="10">
        <v>7919</v>
      </c>
      <c r="V232" s="10">
        <v>5755</v>
      </c>
      <c r="W232" s="9">
        <f t="shared" si="38"/>
        <v>2164</v>
      </c>
      <c r="X232" s="10">
        <f t="shared" si="41"/>
        <v>2050023</v>
      </c>
      <c r="Y232" s="1">
        <v>30931</v>
      </c>
      <c r="Z232" s="1">
        <v>16377</v>
      </c>
      <c r="AA232">
        <f t="shared" si="29"/>
        <v>14554</v>
      </c>
      <c r="AB232">
        <f t="shared" si="33"/>
        <v>3748297</v>
      </c>
      <c r="AC232" s="10">
        <f t="shared" si="30"/>
        <v>16718</v>
      </c>
      <c r="AD232">
        <v>2863000</v>
      </c>
      <c r="AE232">
        <f t="shared" si="40"/>
        <v>34581</v>
      </c>
    </row>
    <row r="233" spans="1:31" x14ac:dyDescent="0.2">
      <c r="A233" s="2">
        <v>30742</v>
      </c>
      <c r="B233" s="3">
        <v>1984</v>
      </c>
      <c r="C233" s="3" t="s">
        <v>364</v>
      </c>
      <c r="D233" s="7">
        <v>25482358</v>
      </c>
      <c r="E233">
        <v>26973</v>
      </c>
      <c r="F233">
        <v>10655</v>
      </c>
      <c r="G233">
        <f t="shared" si="35"/>
        <v>16318</v>
      </c>
      <c r="H233">
        <f t="shared" si="39"/>
        <v>3581164</v>
      </c>
      <c r="I233">
        <v>91429</v>
      </c>
      <c r="J233">
        <v>44855</v>
      </c>
      <c r="K233">
        <f t="shared" si="31"/>
        <v>46574</v>
      </c>
      <c r="L233">
        <f t="shared" si="34"/>
        <v>12705690</v>
      </c>
      <c r="M233">
        <f t="shared" si="32"/>
        <v>62892</v>
      </c>
      <c r="N233">
        <v>8788000</v>
      </c>
      <c r="O233">
        <f>D233-D232</f>
        <v>48208</v>
      </c>
      <c r="P233">
        <f>K233/M233</f>
        <v>0.74053933727660115</v>
      </c>
      <c r="Q233">
        <f>G233/M233</f>
        <v>0.25946066272339885</v>
      </c>
      <c r="R233">
        <f t="shared" si="36"/>
        <v>0.25946066272339885</v>
      </c>
      <c r="S233">
        <f t="shared" si="37"/>
        <v>0.74053933727660115</v>
      </c>
      <c r="T233" s="6">
        <v>9100590</v>
      </c>
      <c r="U233" s="10">
        <v>12218</v>
      </c>
      <c r="V233" s="10">
        <v>4812</v>
      </c>
      <c r="W233" s="9">
        <f t="shared" si="38"/>
        <v>7406</v>
      </c>
      <c r="X233" s="10">
        <f t="shared" si="41"/>
        <v>2057429</v>
      </c>
      <c r="Y233" s="1">
        <v>31227</v>
      </c>
      <c r="Z233" s="1">
        <v>16368</v>
      </c>
      <c r="AA233">
        <f t="shared" si="29"/>
        <v>14859</v>
      </c>
      <c r="AB233">
        <f t="shared" si="33"/>
        <v>3763156</v>
      </c>
      <c r="AC233" s="10">
        <f t="shared" si="30"/>
        <v>22265</v>
      </c>
      <c r="AD233">
        <v>2863000</v>
      </c>
      <c r="AE233">
        <f t="shared" si="40"/>
        <v>26445</v>
      </c>
    </row>
    <row r="234" spans="1:31" x14ac:dyDescent="0.2">
      <c r="A234" s="2">
        <v>30834</v>
      </c>
      <c r="B234" s="3">
        <v>1984</v>
      </c>
      <c r="C234" s="3" t="s">
        <v>363</v>
      </c>
      <c r="D234" s="7">
        <v>25539861</v>
      </c>
      <c r="E234">
        <v>32408</v>
      </c>
      <c r="F234">
        <v>13194</v>
      </c>
      <c r="G234">
        <f t="shared" si="35"/>
        <v>19214</v>
      </c>
      <c r="H234">
        <f t="shared" si="39"/>
        <v>3600378</v>
      </c>
      <c r="I234">
        <v>97033</v>
      </c>
      <c r="J234">
        <v>43665</v>
      </c>
      <c r="K234">
        <f t="shared" si="31"/>
        <v>53368</v>
      </c>
      <c r="L234">
        <f t="shared" si="34"/>
        <v>12759058</v>
      </c>
      <c r="M234">
        <f t="shared" si="32"/>
        <v>72582</v>
      </c>
      <c r="N234">
        <v>8788000</v>
      </c>
      <c r="O234">
        <f>D234-D233</f>
        <v>57503</v>
      </c>
      <c r="P234">
        <f>K234/M234</f>
        <v>0.73527871924168531</v>
      </c>
      <c r="Q234">
        <f>G234/M234</f>
        <v>0.26472128075831475</v>
      </c>
      <c r="R234">
        <f t="shared" si="36"/>
        <v>0.26472128075831469</v>
      </c>
      <c r="S234">
        <f t="shared" si="37"/>
        <v>0.7352787192416852</v>
      </c>
      <c r="T234" s="6">
        <v>9129833</v>
      </c>
      <c r="U234" s="10">
        <v>15414</v>
      </c>
      <c r="V234" s="10">
        <v>5940</v>
      </c>
      <c r="W234" s="9">
        <f t="shared" si="38"/>
        <v>9474</v>
      </c>
      <c r="X234" s="10">
        <f t="shared" si="41"/>
        <v>2066903</v>
      </c>
      <c r="Y234" s="1">
        <v>33561</v>
      </c>
      <c r="Z234" s="1">
        <v>16052</v>
      </c>
      <c r="AA234">
        <f t="shared" si="29"/>
        <v>17509</v>
      </c>
      <c r="AB234">
        <f t="shared" si="33"/>
        <v>3780665</v>
      </c>
      <c r="AC234" s="10">
        <f t="shared" si="30"/>
        <v>26983</v>
      </c>
      <c r="AD234">
        <v>2863000</v>
      </c>
      <c r="AE234">
        <f t="shared" si="40"/>
        <v>29243</v>
      </c>
    </row>
    <row r="235" spans="1:31" x14ac:dyDescent="0.2">
      <c r="A235" s="2">
        <v>30926</v>
      </c>
      <c r="B235" s="3">
        <v>1984</v>
      </c>
      <c r="C235" s="3" t="s">
        <v>365</v>
      </c>
      <c r="D235" s="7">
        <v>25607053</v>
      </c>
      <c r="E235">
        <v>39435</v>
      </c>
      <c r="F235">
        <v>18911</v>
      </c>
      <c r="G235">
        <f t="shared" si="35"/>
        <v>20524</v>
      </c>
      <c r="H235">
        <f t="shared" si="39"/>
        <v>3620902</v>
      </c>
      <c r="I235">
        <v>98012</v>
      </c>
      <c r="J235">
        <v>42473</v>
      </c>
      <c r="K235">
        <f t="shared" si="31"/>
        <v>55539</v>
      </c>
      <c r="L235">
        <f t="shared" si="34"/>
        <v>12814597</v>
      </c>
      <c r="M235">
        <f t="shared" si="32"/>
        <v>76063</v>
      </c>
      <c r="N235">
        <v>8788000</v>
      </c>
      <c r="O235">
        <f>D235-D234</f>
        <v>67192</v>
      </c>
      <c r="P235">
        <f>K235/M235</f>
        <v>0.73017104242535791</v>
      </c>
      <c r="Q235">
        <f>G235/M235</f>
        <v>0.26982895757464209</v>
      </c>
      <c r="R235">
        <f t="shared" si="36"/>
        <v>0.26982895757464209</v>
      </c>
      <c r="S235">
        <f t="shared" si="37"/>
        <v>0.73017104242535791</v>
      </c>
      <c r="T235" s="6">
        <v>9167484</v>
      </c>
      <c r="U235" s="10">
        <v>18906</v>
      </c>
      <c r="V235" s="10">
        <v>8474</v>
      </c>
      <c r="W235" s="9">
        <f t="shared" si="38"/>
        <v>10432</v>
      </c>
      <c r="X235" s="10">
        <f t="shared" si="41"/>
        <v>2077335</v>
      </c>
      <c r="Y235" s="1">
        <v>34504</v>
      </c>
      <c r="Z235" s="1">
        <v>15531</v>
      </c>
      <c r="AA235">
        <f t="shared" si="29"/>
        <v>18973</v>
      </c>
      <c r="AB235">
        <f t="shared" si="33"/>
        <v>3799638</v>
      </c>
      <c r="AC235" s="10">
        <f t="shared" si="30"/>
        <v>29405</v>
      </c>
      <c r="AD235">
        <v>2863000</v>
      </c>
      <c r="AE235">
        <f t="shared" si="40"/>
        <v>37651</v>
      </c>
    </row>
    <row r="236" spans="1:31" x14ac:dyDescent="0.2">
      <c r="A236" s="2">
        <v>31017</v>
      </c>
      <c r="B236" s="3">
        <v>1984</v>
      </c>
      <c r="C236" s="3" t="s">
        <v>366</v>
      </c>
      <c r="D236" s="7">
        <v>25677668</v>
      </c>
      <c r="E236">
        <v>15611</v>
      </c>
      <c r="F236">
        <v>12481</v>
      </c>
      <c r="G236">
        <f t="shared" si="35"/>
        <v>3130</v>
      </c>
      <c r="H236">
        <f t="shared" si="39"/>
        <v>3624032</v>
      </c>
      <c r="I236">
        <v>90557</v>
      </c>
      <c r="J236">
        <v>44734</v>
      </c>
      <c r="K236">
        <f t="shared" si="31"/>
        <v>45823</v>
      </c>
      <c r="L236">
        <f t="shared" si="34"/>
        <v>12860420</v>
      </c>
      <c r="M236">
        <f t="shared" si="32"/>
        <v>48953</v>
      </c>
      <c r="N236">
        <v>8788000</v>
      </c>
      <c r="O236">
        <f>D236-D235</f>
        <v>70615</v>
      </c>
      <c r="P236">
        <f>K236/M236</f>
        <v>0.93606111984965168</v>
      </c>
      <c r="Q236">
        <f>G236/M236</f>
        <v>6.3938880150348293E-2</v>
      </c>
      <c r="R236">
        <f t="shared" si="36"/>
        <v>6.3938880150348321E-2</v>
      </c>
      <c r="S236">
        <f t="shared" si="37"/>
        <v>0.93606111984965168</v>
      </c>
      <c r="T236" s="6">
        <v>9210346</v>
      </c>
      <c r="U236" s="10">
        <v>5555</v>
      </c>
      <c r="V236" s="10">
        <v>5593</v>
      </c>
      <c r="W236" s="9">
        <f t="shared" si="38"/>
        <v>-38</v>
      </c>
      <c r="X236" s="10">
        <f t="shared" si="41"/>
        <v>2077297</v>
      </c>
      <c r="Y236" s="1">
        <v>32004</v>
      </c>
      <c r="Z236" s="1">
        <v>16752</v>
      </c>
      <c r="AA236">
        <f t="shared" si="29"/>
        <v>15252</v>
      </c>
      <c r="AB236">
        <f t="shared" si="33"/>
        <v>3814890</v>
      </c>
      <c r="AC236" s="10">
        <f t="shared" si="30"/>
        <v>15214</v>
      </c>
      <c r="AD236">
        <v>2863000</v>
      </c>
      <c r="AE236">
        <f t="shared" si="40"/>
        <v>42862</v>
      </c>
    </row>
    <row r="237" spans="1:31" x14ac:dyDescent="0.2">
      <c r="A237" s="2">
        <v>31107</v>
      </c>
      <c r="B237" s="3">
        <v>1985</v>
      </c>
      <c r="C237" s="3" t="s">
        <v>364</v>
      </c>
      <c r="D237" s="7">
        <v>25721170</v>
      </c>
      <c r="E237">
        <v>27322</v>
      </c>
      <c r="F237">
        <v>11033</v>
      </c>
      <c r="G237">
        <f t="shared" si="35"/>
        <v>16289</v>
      </c>
      <c r="H237">
        <f t="shared" si="39"/>
        <v>3640321</v>
      </c>
      <c r="I237">
        <v>90060</v>
      </c>
      <c r="J237">
        <v>47473</v>
      </c>
      <c r="K237">
        <f t="shared" si="31"/>
        <v>42587</v>
      </c>
      <c r="L237">
        <f t="shared" si="34"/>
        <v>12903007</v>
      </c>
      <c r="M237">
        <f t="shared" si="32"/>
        <v>58876</v>
      </c>
      <c r="N237">
        <v>8788000</v>
      </c>
      <c r="O237">
        <f>D237-D236</f>
        <v>43502</v>
      </c>
      <c r="P237">
        <f>K237/M237</f>
        <v>0.72333378626265377</v>
      </c>
      <c r="Q237">
        <f>G237/M237</f>
        <v>0.27666621373734629</v>
      </c>
      <c r="R237">
        <f t="shared" si="36"/>
        <v>0.27666621373734623</v>
      </c>
      <c r="S237">
        <f t="shared" si="37"/>
        <v>0.72333378626265366</v>
      </c>
      <c r="T237" s="6">
        <v>9230294</v>
      </c>
      <c r="U237" s="10">
        <v>12642</v>
      </c>
      <c r="V237" s="10">
        <v>4945</v>
      </c>
      <c r="W237" s="9">
        <f t="shared" si="38"/>
        <v>7697</v>
      </c>
      <c r="X237" s="10">
        <f t="shared" si="41"/>
        <v>2084994</v>
      </c>
      <c r="Y237" s="1">
        <v>31269</v>
      </c>
      <c r="Z237" s="1">
        <v>17943</v>
      </c>
      <c r="AA237">
        <f t="shared" si="29"/>
        <v>13326</v>
      </c>
      <c r="AB237">
        <f t="shared" si="33"/>
        <v>3828216</v>
      </c>
      <c r="AC237" s="10">
        <f t="shared" si="30"/>
        <v>21023</v>
      </c>
      <c r="AD237">
        <v>2863000</v>
      </c>
      <c r="AE237">
        <f t="shared" si="40"/>
        <v>19948</v>
      </c>
    </row>
    <row r="238" spans="1:31" x14ac:dyDescent="0.2">
      <c r="A238" s="2">
        <v>31199</v>
      </c>
      <c r="B238" s="3">
        <v>1985</v>
      </c>
      <c r="C238" s="3" t="s">
        <v>363</v>
      </c>
      <c r="D238" s="7">
        <v>25774717</v>
      </c>
      <c r="E238">
        <v>32336</v>
      </c>
      <c r="F238">
        <v>12777</v>
      </c>
      <c r="G238">
        <f t="shared" si="35"/>
        <v>19559</v>
      </c>
      <c r="H238">
        <f t="shared" si="39"/>
        <v>3659880</v>
      </c>
      <c r="I238">
        <v>97636</v>
      </c>
      <c r="J238">
        <v>44405</v>
      </c>
      <c r="K238">
        <f t="shared" si="31"/>
        <v>53231</v>
      </c>
      <c r="L238">
        <f t="shared" si="34"/>
        <v>12956238</v>
      </c>
      <c r="M238">
        <f t="shared" si="32"/>
        <v>72790</v>
      </c>
      <c r="N238">
        <v>8788000</v>
      </c>
      <c r="O238">
        <f>D238-D237</f>
        <v>53547</v>
      </c>
      <c r="P238">
        <f>K238/M238</f>
        <v>0.73129550762467377</v>
      </c>
      <c r="Q238">
        <f>G238/M238</f>
        <v>0.26870449237532629</v>
      </c>
      <c r="R238">
        <f t="shared" si="36"/>
        <v>0.26870449237532623</v>
      </c>
      <c r="S238">
        <f t="shared" si="37"/>
        <v>0.73129550762467366</v>
      </c>
      <c r="T238" s="6">
        <v>9256175</v>
      </c>
      <c r="U238" s="10">
        <v>15598</v>
      </c>
      <c r="V238" s="10">
        <v>5701</v>
      </c>
      <c r="W238" s="9">
        <f t="shared" si="38"/>
        <v>9897</v>
      </c>
      <c r="X238" s="10">
        <f t="shared" si="41"/>
        <v>2094891</v>
      </c>
      <c r="Y238" s="1">
        <v>34107</v>
      </c>
      <c r="Z238" s="1">
        <v>16210</v>
      </c>
      <c r="AA238">
        <f t="shared" si="29"/>
        <v>17897</v>
      </c>
      <c r="AB238">
        <f t="shared" si="33"/>
        <v>3846113</v>
      </c>
      <c r="AC238" s="10">
        <f t="shared" si="30"/>
        <v>27794</v>
      </c>
      <c r="AD238">
        <v>2863000</v>
      </c>
      <c r="AE238">
        <f t="shared" si="40"/>
        <v>25881</v>
      </c>
    </row>
    <row r="239" spans="1:31" x14ac:dyDescent="0.2">
      <c r="A239" s="2">
        <v>31291</v>
      </c>
      <c r="B239" s="3">
        <v>1985</v>
      </c>
      <c r="C239" s="3" t="s">
        <v>365</v>
      </c>
      <c r="D239" s="7">
        <v>25842116</v>
      </c>
      <c r="E239">
        <v>42761</v>
      </c>
      <c r="F239">
        <v>19076</v>
      </c>
      <c r="G239">
        <f t="shared" si="35"/>
        <v>23685</v>
      </c>
      <c r="H239">
        <f t="shared" si="39"/>
        <v>3683565</v>
      </c>
      <c r="I239">
        <v>97339</v>
      </c>
      <c r="J239">
        <v>42895</v>
      </c>
      <c r="K239">
        <f t="shared" si="31"/>
        <v>54444</v>
      </c>
      <c r="L239">
        <f t="shared" si="34"/>
        <v>13010682</v>
      </c>
      <c r="M239">
        <f t="shared" si="32"/>
        <v>78129</v>
      </c>
      <c r="N239">
        <v>8788000</v>
      </c>
      <c r="O239">
        <f>D239-D238</f>
        <v>67399</v>
      </c>
      <c r="P239">
        <f>K239/M239</f>
        <v>0.69684752140690398</v>
      </c>
      <c r="Q239">
        <f>G239/M239</f>
        <v>0.30315247859309602</v>
      </c>
      <c r="R239">
        <f t="shared" si="36"/>
        <v>0.30315247859309602</v>
      </c>
      <c r="S239">
        <f t="shared" si="37"/>
        <v>0.69684752140690398</v>
      </c>
      <c r="T239" s="6">
        <v>9294657</v>
      </c>
      <c r="U239" s="10">
        <v>19826</v>
      </c>
      <c r="V239" s="10">
        <v>8478</v>
      </c>
      <c r="W239" s="9">
        <f t="shared" si="38"/>
        <v>11348</v>
      </c>
      <c r="X239" s="10">
        <f t="shared" si="41"/>
        <v>2106239</v>
      </c>
      <c r="Y239" s="1">
        <v>34378</v>
      </c>
      <c r="Z239" s="1">
        <v>15475</v>
      </c>
      <c r="AA239">
        <f t="shared" si="29"/>
        <v>18903</v>
      </c>
      <c r="AB239">
        <f t="shared" si="33"/>
        <v>3865016</v>
      </c>
      <c r="AC239" s="10">
        <f t="shared" si="30"/>
        <v>30251</v>
      </c>
      <c r="AD239">
        <v>2863000</v>
      </c>
      <c r="AE239">
        <f t="shared" si="40"/>
        <v>38482</v>
      </c>
    </row>
    <row r="240" spans="1:31" x14ac:dyDescent="0.2">
      <c r="A240" s="2">
        <v>31382</v>
      </c>
      <c r="B240" s="3">
        <v>1985</v>
      </c>
      <c r="C240" s="3" t="s">
        <v>366</v>
      </c>
      <c r="D240" s="7">
        <v>25914797</v>
      </c>
      <c r="E240">
        <v>20212</v>
      </c>
      <c r="F240">
        <v>11289</v>
      </c>
      <c r="G240">
        <f t="shared" si="35"/>
        <v>8923</v>
      </c>
      <c r="H240">
        <f t="shared" si="39"/>
        <v>3692488</v>
      </c>
      <c r="I240">
        <v>90692</v>
      </c>
      <c r="J240">
        <v>46550</v>
      </c>
      <c r="K240">
        <f t="shared" si="31"/>
        <v>44142</v>
      </c>
      <c r="L240">
        <f t="shared" si="34"/>
        <v>13054824</v>
      </c>
      <c r="M240">
        <f t="shared" si="32"/>
        <v>53065</v>
      </c>
      <c r="N240">
        <v>8788000</v>
      </c>
      <c r="O240">
        <f>D240-D239</f>
        <v>72681</v>
      </c>
      <c r="P240">
        <f>K240/M240</f>
        <v>0.83184773391124089</v>
      </c>
      <c r="Q240">
        <f>G240/M240</f>
        <v>0.16815226608875908</v>
      </c>
      <c r="R240">
        <f t="shared" si="36"/>
        <v>0.16815226608875911</v>
      </c>
      <c r="S240">
        <f t="shared" si="37"/>
        <v>0.83184773391124089</v>
      </c>
      <c r="T240" s="6">
        <v>9338435</v>
      </c>
      <c r="U240" s="10">
        <v>8541</v>
      </c>
      <c r="V240" s="10">
        <v>5016</v>
      </c>
      <c r="W240" s="9">
        <f t="shared" si="38"/>
        <v>3525</v>
      </c>
      <c r="X240" s="10">
        <f t="shared" si="41"/>
        <v>2109764</v>
      </c>
      <c r="Y240" s="1">
        <v>32454</v>
      </c>
      <c r="Z240" s="1">
        <v>17119</v>
      </c>
      <c r="AA240">
        <f t="shared" si="29"/>
        <v>15335</v>
      </c>
      <c r="AB240">
        <f t="shared" si="33"/>
        <v>3880351</v>
      </c>
      <c r="AC240" s="10">
        <f t="shared" si="30"/>
        <v>18860</v>
      </c>
      <c r="AD240">
        <v>2863000</v>
      </c>
      <c r="AE240">
        <f t="shared" si="40"/>
        <v>43778</v>
      </c>
    </row>
    <row r="241" spans="1:31" x14ac:dyDescent="0.2">
      <c r="A241" s="2">
        <v>31472</v>
      </c>
      <c r="B241" s="3">
        <v>1986</v>
      </c>
      <c r="C241" s="3" t="s">
        <v>364</v>
      </c>
      <c r="D241" s="7">
        <v>25962414</v>
      </c>
      <c r="E241">
        <v>31207</v>
      </c>
      <c r="F241">
        <v>8715</v>
      </c>
      <c r="G241">
        <f t="shared" si="35"/>
        <v>22492</v>
      </c>
      <c r="H241">
        <f t="shared" si="39"/>
        <v>3714980</v>
      </c>
      <c r="I241">
        <v>89502</v>
      </c>
      <c r="J241">
        <v>49461</v>
      </c>
      <c r="K241">
        <f t="shared" si="31"/>
        <v>40041</v>
      </c>
      <c r="L241">
        <f t="shared" si="34"/>
        <v>13094865</v>
      </c>
      <c r="M241">
        <f t="shared" si="32"/>
        <v>62533</v>
      </c>
      <c r="N241">
        <v>8788000</v>
      </c>
      <c r="O241">
        <f>D241-D240</f>
        <v>47617</v>
      </c>
      <c r="P241">
        <f>K241/M241</f>
        <v>0.64031791214238887</v>
      </c>
      <c r="Q241">
        <f>G241/M241</f>
        <v>0.35968208785761119</v>
      </c>
      <c r="R241">
        <f t="shared" si="36"/>
        <v>0.35968208785761113</v>
      </c>
      <c r="S241">
        <f t="shared" si="37"/>
        <v>0.64031791214238876</v>
      </c>
      <c r="T241" s="6">
        <v>9362036</v>
      </c>
      <c r="U241" s="10">
        <v>15293</v>
      </c>
      <c r="V241" s="10">
        <v>3872</v>
      </c>
      <c r="W241" s="9">
        <f t="shared" si="38"/>
        <v>11421</v>
      </c>
      <c r="X241" s="10">
        <f t="shared" si="41"/>
        <v>2121185</v>
      </c>
      <c r="Y241" s="1">
        <v>31637</v>
      </c>
      <c r="Z241" s="1">
        <v>18349</v>
      </c>
      <c r="AA241">
        <f t="shared" si="29"/>
        <v>13288</v>
      </c>
      <c r="AB241">
        <f t="shared" si="33"/>
        <v>3893639</v>
      </c>
      <c r="AC241" s="10">
        <f t="shared" si="30"/>
        <v>24709</v>
      </c>
      <c r="AD241">
        <v>2863000</v>
      </c>
      <c r="AE241">
        <f t="shared" si="40"/>
        <v>23601</v>
      </c>
    </row>
    <row r="242" spans="1:31" x14ac:dyDescent="0.2">
      <c r="A242" s="2">
        <v>31564</v>
      </c>
      <c r="B242" s="3">
        <v>1986</v>
      </c>
      <c r="C242" s="3" t="s">
        <v>363</v>
      </c>
      <c r="D242" s="7">
        <v>26019615</v>
      </c>
      <c r="E242">
        <v>42714</v>
      </c>
      <c r="F242">
        <v>11515</v>
      </c>
      <c r="G242">
        <f t="shared" si="35"/>
        <v>31199</v>
      </c>
      <c r="H242">
        <f t="shared" si="39"/>
        <v>3746179</v>
      </c>
      <c r="I242">
        <v>97848</v>
      </c>
      <c r="J242">
        <v>44447</v>
      </c>
      <c r="K242">
        <f t="shared" si="31"/>
        <v>53401</v>
      </c>
      <c r="L242">
        <f t="shared" si="34"/>
        <v>13148266</v>
      </c>
      <c r="M242">
        <f t="shared" si="32"/>
        <v>84600</v>
      </c>
      <c r="N242">
        <v>8788000</v>
      </c>
      <c r="O242">
        <f>D242-D241</f>
        <v>57201</v>
      </c>
      <c r="P242">
        <f>K242/M242</f>
        <v>0.63121749408983452</v>
      </c>
      <c r="Q242">
        <f>G242/M242</f>
        <v>0.36878250591016548</v>
      </c>
      <c r="R242">
        <f t="shared" si="36"/>
        <v>0.36878250591016548</v>
      </c>
      <c r="S242">
        <f t="shared" si="37"/>
        <v>0.63121749408983452</v>
      </c>
      <c r="T242" s="6">
        <v>9391784</v>
      </c>
      <c r="U242" s="10">
        <v>21575</v>
      </c>
      <c r="V242" s="10">
        <v>5095</v>
      </c>
      <c r="W242" s="9">
        <f t="shared" si="38"/>
        <v>16480</v>
      </c>
      <c r="X242" s="10">
        <f t="shared" si="41"/>
        <v>2137665</v>
      </c>
      <c r="Y242" s="1">
        <v>35012</v>
      </c>
      <c r="Z242" s="1">
        <v>16206</v>
      </c>
      <c r="AA242">
        <f t="shared" si="29"/>
        <v>18806</v>
      </c>
      <c r="AB242">
        <f t="shared" si="33"/>
        <v>3912445</v>
      </c>
      <c r="AC242" s="10">
        <f t="shared" si="30"/>
        <v>35286</v>
      </c>
      <c r="AD242">
        <v>2863000</v>
      </c>
      <c r="AE242">
        <f t="shared" si="40"/>
        <v>29748</v>
      </c>
    </row>
    <row r="243" spans="1:31" x14ac:dyDescent="0.2">
      <c r="A243" s="2">
        <v>31656</v>
      </c>
      <c r="B243" s="3">
        <v>1986</v>
      </c>
      <c r="C243" s="3" t="s">
        <v>365</v>
      </c>
      <c r="D243" s="7">
        <v>26100278</v>
      </c>
      <c r="E243">
        <v>53188</v>
      </c>
      <c r="F243">
        <v>17814</v>
      </c>
      <c r="G243">
        <f t="shared" si="35"/>
        <v>35374</v>
      </c>
      <c r="H243">
        <f t="shared" si="39"/>
        <v>3781553</v>
      </c>
      <c r="I243">
        <v>96335</v>
      </c>
      <c r="J243">
        <v>43679</v>
      </c>
      <c r="K243">
        <f t="shared" si="31"/>
        <v>52656</v>
      </c>
      <c r="L243">
        <f t="shared" si="34"/>
        <v>13200922</v>
      </c>
      <c r="M243">
        <f t="shared" si="32"/>
        <v>88030</v>
      </c>
      <c r="N243">
        <v>8788000</v>
      </c>
      <c r="O243">
        <f>D243-D242</f>
        <v>80663</v>
      </c>
      <c r="P243">
        <f>K243/M243</f>
        <v>0.59815971827785985</v>
      </c>
      <c r="Q243">
        <f>G243/M243</f>
        <v>0.4018402817221402</v>
      </c>
      <c r="R243">
        <f t="shared" si="36"/>
        <v>0.40184028172214015</v>
      </c>
      <c r="S243">
        <f t="shared" si="37"/>
        <v>0.59815971827785974</v>
      </c>
      <c r="T243" s="6">
        <v>9437359</v>
      </c>
      <c r="U243" s="10">
        <v>27541</v>
      </c>
      <c r="V243" s="10">
        <v>7847</v>
      </c>
      <c r="W243" s="9">
        <f t="shared" si="38"/>
        <v>19694</v>
      </c>
      <c r="X243" s="10">
        <f t="shared" si="41"/>
        <v>2157359</v>
      </c>
      <c r="Y243" s="1">
        <v>34946</v>
      </c>
      <c r="Z243" s="1">
        <v>15937</v>
      </c>
      <c r="AA243">
        <f t="shared" si="29"/>
        <v>19009</v>
      </c>
      <c r="AB243">
        <f t="shared" si="33"/>
        <v>3931454</v>
      </c>
      <c r="AC243" s="10">
        <f t="shared" si="30"/>
        <v>38703</v>
      </c>
      <c r="AD243">
        <v>2863000</v>
      </c>
      <c r="AE243">
        <f t="shared" si="40"/>
        <v>45575</v>
      </c>
    </row>
    <row r="244" spans="1:31" x14ac:dyDescent="0.2">
      <c r="A244" s="2">
        <v>31747</v>
      </c>
      <c r="B244" s="3">
        <v>1986</v>
      </c>
      <c r="C244" s="3" t="s">
        <v>366</v>
      </c>
      <c r="D244" s="7">
        <v>26187639</v>
      </c>
      <c r="E244">
        <v>37638</v>
      </c>
      <c r="F244">
        <v>11055</v>
      </c>
      <c r="G244">
        <f t="shared" si="35"/>
        <v>26583</v>
      </c>
      <c r="H244">
        <f t="shared" si="39"/>
        <v>3808136</v>
      </c>
      <c r="I244">
        <v>89228</v>
      </c>
      <c r="J244">
        <v>46637</v>
      </c>
      <c r="K244">
        <f t="shared" si="31"/>
        <v>42591</v>
      </c>
      <c r="L244">
        <f t="shared" si="34"/>
        <v>13243513</v>
      </c>
      <c r="M244">
        <f t="shared" si="32"/>
        <v>69174</v>
      </c>
      <c r="N244">
        <v>8788000</v>
      </c>
      <c r="O244">
        <f>D244-D243</f>
        <v>87361</v>
      </c>
      <c r="P244">
        <f>K244/M244</f>
        <v>0.61570821406886977</v>
      </c>
      <c r="Q244">
        <f>G244/M244</f>
        <v>0.38429178593113017</v>
      </c>
      <c r="R244">
        <f t="shared" si="36"/>
        <v>0.38429178593113023</v>
      </c>
      <c r="S244">
        <f t="shared" si="37"/>
        <v>0.61570821406886989</v>
      </c>
      <c r="T244" s="6">
        <v>9493289</v>
      </c>
      <c r="U244" s="10">
        <v>18090</v>
      </c>
      <c r="V244" s="10">
        <v>4872</v>
      </c>
      <c r="W244" s="9">
        <f t="shared" si="38"/>
        <v>13218</v>
      </c>
      <c r="X244" s="10">
        <f t="shared" si="41"/>
        <v>2170577</v>
      </c>
      <c r="Y244" s="1">
        <v>32287</v>
      </c>
      <c r="Z244" s="1">
        <v>17373</v>
      </c>
      <c r="AA244">
        <f t="shared" si="29"/>
        <v>14914</v>
      </c>
      <c r="AB244">
        <f t="shared" si="33"/>
        <v>3946368</v>
      </c>
      <c r="AC244" s="10">
        <f t="shared" si="30"/>
        <v>28132</v>
      </c>
      <c r="AD244">
        <v>2863000</v>
      </c>
      <c r="AE244">
        <f t="shared" si="40"/>
        <v>55930</v>
      </c>
    </row>
    <row r="245" spans="1:31" x14ac:dyDescent="0.2">
      <c r="A245" s="2">
        <v>31837</v>
      </c>
      <c r="B245" s="3">
        <v>1987</v>
      </c>
      <c r="C245" s="3" t="s">
        <v>364</v>
      </c>
      <c r="D245" s="7">
        <v>26256140</v>
      </c>
      <c r="E245">
        <v>57709</v>
      </c>
      <c r="F245">
        <v>9104</v>
      </c>
      <c r="G245">
        <f t="shared" si="35"/>
        <v>48605</v>
      </c>
      <c r="H245">
        <f t="shared" si="39"/>
        <v>3856741</v>
      </c>
      <c r="I245">
        <v>89268</v>
      </c>
      <c r="J245">
        <v>46987</v>
      </c>
      <c r="K245">
        <f t="shared" si="31"/>
        <v>42281</v>
      </c>
      <c r="L245">
        <f t="shared" si="34"/>
        <v>13285794</v>
      </c>
      <c r="M245">
        <f t="shared" si="32"/>
        <v>90886</v>
      </c>
      <c r="N245">
        <v>8788000</v>
      </c>
      <c r="O245">
        <f>D245-D244</f>
        <v>68501</v>
      </c>
      <c r="P245">
        <f>K245/M245</f>
        <v>0.46520916312743438</v>
      </c>
      <c r="Q245">
        <f>G245/M245</f>
        <v>0.53479083687256568</v>
      </c>
      <c r="R245">
        <f t="shared" si="36"/>
        <v>0.53479083687256557</v>
      </c>
      <c r="S245">
        <f t="shared" si="37"/>
        <v>0.46520916312743432</v>
      </c>
      <c r="T245" s="6">
        <v>9531478</v>
      </c>
      <c r="U245" s="10">
        <v>29985</v>
      </c>
      <c r="V245" s="10">
        <v>4010</v>
      </c>
      <c r="W245" s="9">
        <f t="shared" si="38"/>
        <v>25975</v>
      </c>
      <c r="X245" s="10">
        <f t="shared" si="41"/>
        <v>2196552</v>
      </c>
      <c r="Y245" s="1">
        <v>32069</v>
      </c>
      <c r="Z245" s="1">
        <v>17437</v>
      </c>
      <c r="AA245">
        <f t="shared" si="29"/>
        <v>14632</v>
      </c>
      <c r="AB245">
        <f t="shared" si="33"/>
        <v>3961000</v>
      </c>
      <c r="AC245" s="10">
        <f t="shared" si="30"/>
        <v>40607</v>
      </c>
      <c r="AD245">
        <v>2863000</v>
      </c>
      <c r="AE245">
        <f t="shared" si="40"/>
        <v>38189</v>
      </c>
    </row>
    <row r="246" spans="1:31" x14ac:dyDescent="0.2">
      <c r="A246" s="2">
        <v>31929</v>
      </c>
      <c r="B246" s="3">
        <v>1987</v>
      </c>
      <c r="C246" s="3" t="s">
        <v>363</v>
      </c>
      <c r="D246" s="7">
        <v>26346370</v>
      </c>
      <c r="E246">
        <v>57737</v>
      </c>
      <c r="F246">
        <v>9734</v>
      </c>
      <c r="G246">
        <f t="shared" si="35"/>
        <v>48003</v>
      </c>
      <c r="H246">
        <f t="shared" si="39"/>
        <v>3904744</v>
      </c>
      <c r="I246">
        <v>98191</v>
      </c>
      <c r="J246">
        <v>45296</v>
      </c>
      <c r="K246">
        <f t="shared" si="31"/>
        <v>52895</v>
      </c>
      <c r="L246">
        <f t="shared" si="34"/>
        <v>13338689</v>
      </c>
      <c r="M246">
        <f t="shared" si="32"/>
        <v>100898</v>
      </c>
      <c r="N246">
        <v>8788000</v>
      </c>
      <c r="O246">
        <f>D246-D245</f>
        <v>90230</v>
      </c>
      <c r="P246">
        <f>K246/M246</f>
        <v>0.52424230410910033</v>
      </c>
      <c r="Q246">
        <f>G246/M246</f>
        <v>0.47575769589089972</v>
      </c>
      <c r="R246">
        <f t="shared" si="36"/>
        <v>0.47575769589089967</v>
      </c>
      <c r="S246">
        <f t="shared" si="37"/>
        <v>0.52424230410910022</v>
      </c>
      <c r="T246" s="6">
        <v>9577947</v>
      </c>
      <c r="U246" s="10">
        <v>33639</v>
      </c>
      <c r="V246" s="10">
        <v>4270</v>
      </c>
      <c r="W246" s="9">
        <f t="shared" si="38"/>
        <v>29369</v>
      </c>
      <c r="X246" s="10">
        <f t="shared" si="41"/>
        <v>2225921</v>
      </c>
      <c r="Y246" s="1">
        <v>35607</v>
      </c>
      <c r="Z246" s="1">
        <v>16643</v>
      </c>
      <c r="AA246">
        <f t="shared" si="29"/>
        <v>18964</v>
      </c>
      <c r="AB246">
        <f t="shared" si="33"/>
        <v>3979964</v>
      </c>
      <c r="AC246" s="10">
        <f t="shared" si="30"/>
        <v>48333</v>
      </c>
      <c r="AD246">
        <v>2863000</v>
      </c>
      <c r="AE246">
        <f t="shared" si="40"/>
        <v>46469</v>
      </c>
    </row>
    <row r="247" spans="1:31" x14ac:dyDescent="0.2">
      <c r="A247" s="2">
        <v>32021</v>
      </c>
      <c r="B247" s="3">
        <v>1987</v>
      </c>
      <c r="C247" s="3" t="s">
        <v>365</v>
      </c>
      <c r="D247" s="7">
        <v>26446601</v>
      </c>
      <c r="E247">
        <v>63832</v>
      </c>
      <c r="F247">
        <v>16179</v>
      </c>
      <c r="G247">
        <f t="shared" si="35"/>
        <v>47653</v>
      </c>
      <c r="H247">
        <f t="shared" si="39"/>
        <v>3952397</v>
      </c>
      <c r="I247">
        <v>94213</v>
      </c>
      <c r="J247">
        <v>45426</v>
      </c>
      <c r="K247">
        <f t="shared" si="31"/>
        <v>48787</v>
      </c>
      <c r="L247">
        <f t="shared" si="34"/>
        <v>13387476</v>
      </c>
      <c r="M247">
        <f t="shared" si="32"/>
        <v>96440</v>
      </c>
      <c r="N247">
        <v>8788000</v>
      </c>
      <c r="O247">
        <f>D247-D246</f>
        <v>100231</v>
      </c>
      <c r="P247">
        <f>K247/M247</f>
        <v>0.50587930319369556</v>
      </c>
      <c r="Q247">
        <f>G247/M247</f>
        <v>0.49412069680630444</v>
      </c>
      <c r="R247">
        <f t="shared" si="36"/>
        <v>0.49412069680630444</v>
      </c>
      <c r="S247">
        <f t="shared" si="37"/>
        <v>0.50587930319369556</v>
      </c>
      <c r="T247" s="6">
        <v>9637945</v>
      </c>
      <c r="U247" s="10">
        <v>34790</v>
      </c>
      <c r="V247" s="10">
        <v>7065</v>
      </c>
      <c r="W247" s="9">
        <f t="shared" si="38"/>
        <v>27725</v>
      </c>
      <c r="X247" s="10">
        <f t="shared" si="41"/>
        <v>2253646</v>
      </c>
      <c r="Y247" s="1">
        <v>34487</v>
      </c>
      <c r="Z247" s="1">
        <v>16686</v>
      </c>
      <c r="AA247">
        <f t="shared" si="29"/>
        <v>17801</v>
      </c>
      <c r="AB247">
        <f t="shared" si="33"/>
        <v>3997765</v>
      </c>
      <c r="AC247" s="10">
        <f t="shared" si="30"/>
        <v>45526</v>
      </c>
      <c r="AD247">
        <v>2863000</v>
      </c>
      <c r="AE247">
        <f t="shared" si="40"/>
        <v>59998</v>
      </c>
    </row>
    <row r="248" spans="1:31" x14ac:dyDescent="0.2">
      <c r="A248" s="2">
        <v>32112</v>
      </c>
      <c r="B248" s="3">
        <v>1987</v>
      </c>
      <c r="C248" s="3" t="s">
        <v>366</v>
      </c>
      <c r="D248" s="7">
        <v>26542370</v>
      </c>
      <c r="E248">
        <v>29099</v>
      </c>
      <c r="F248">
        <v>9295</v>
      </c>
      <c r="G248">
        <f t="shared" si="35"/>
        <v>19804</v>
      </c>
      <c r="H248">
        <f t="shared" si="39"/>
        <v>3972201</v>
      </c>
      <c r="I248">
        <v>88070</v>
      </c>
      <c r="J248">
        <v>47244</v>
      </c>
      <c r="K248">
        <f t="shared" si="31"/>
        <v>40826</v>
      </c>
      <c r="L248">
        <f t="shared" si="34"/>
        <v>13428302</v>
      </c>
      <c r="M248">
        <f t="shared" si="32"/>
        <v>60630</v>
      </c>
      <c r="N248">
        <v>8788000</v>
      </c>
      <c r="O248">
        <f>D248-D247</f>
        <v>95769</v>
      </c>
      <c r="P248">
        <f>K248/M248</f>
        <v>0.67336302160646544</v>
      </c>
      <c r="Q248">
        <f>G248/M248</f>
        <v>0.32663697839353456</v>
      </c>
      <c r="R248">
        <f t="shared" si="36"/>
        <v>0.32663697839353456</v>
      </c>
      <c r="S248">
        <f t="shared" si="37"/>
        <v>0.67336302160646544</v>
      </c>
      <c r="T248" s="6">
        <v>9702789</v>
      </c>
      <c r="U248" s="10">
        <v>14681</v>
      </c>
      <c r="V248" s="10">
        <v>4059</v>
      </c>
      <c r="W248" s="9">
        <f t="shared" si="38"/>
        <v>10622</v>
      </c>
      <c r="X248" s="10">
        <f t="shared" si="41"/>
        <v>2264268</v>
      </c>
      <c r="Y248" s="1">
        <v>32454</v>
      </c>
      <c r="Z248" s="1">
        <v>17353</v>
      </c>
      <c r="AA248">
        <f t="shared" si="29"/>
        <v>15101</v>
      </c>
      <c r="AB248">
        <f t="shared" si="33"/>
        <v>4012866</v>
      </c>
      <c r="AC248" s="10">
        <f t="shared" si="30"/>
        <v>25723</v>
      </c>
      <c r="AD248">
        <v>2863000</v>
      </c>
      <c r="AE248">
        <f t="shared" si="40"/>
        <v>64844</v>
      </c>
    </row>
    <row r="249" spans="1:31" x14ac:dyDescent="0.2">
      <c r="A249" s="2">
        <v>32203</v>
      </c>
      <c r="B249" s="3">
        <v>1988</v>
      </c>
      <c r="C249" s="3" t="s">
        <v>364</v>
      </c>
      <c r="D249" s="7">
        <v>26602328</v>
      </c>
      <c r="E249">
        <v>45736</v>
      </c>
      <c r="F249">
        <v>7499</v>
      </c>
      <c r="G249">
        <f t="shared" si="35"/>
        <v>38237</v>
      </c>
      <c r="H249">
        <f t="shared" si="39"/>
        <v>4010438</v>
      </c>
      <c r="I249">
        <v>90096</v>
      </c>
      <c r="J249">
        <v>50833</v>
      </c>
      <c r="K249">
        <f t="shared" si="31"/>
        <v>39263</v>
      </c>
      <c r="L249">
        <f t="shared" si="34"/>
        <v>13467565</v>
      </c>
      <c r="M249">
        <f t="shared" si="32"/>
        <v>77500</v>
      </c>
      <c r="N249">
        <v>8788000</v>
      </c>
      <c r="O249">
        <f>D249-D248</f>
        <v>59958</v>
      </c>
      <c r="P249">
        <f>K249/M249</f>
        <v>0.50661935483870968</v>
      </c>
      <c r="Q249">
        <f>G249/M249</f>
        <v>0.49338064516129032</v>
      </c>
      <c r="R249">
        <f t="shared" si="36"/>
        <v>0.49338064516129032</v>
      </c>
      <c r="S249">
        <f t="shared" si="37"/>
        <v>0.50661935483870968</v>
      </c>
      <c r="T249" s="6">
        <v>9735171</v>
      </c>
      <c r="U249" s="10">
        <v>25628</v>
      </c>
      <c r="V249" s="10">
        <v>3273</v>
      </c>
      <c r="W249" s="9">
        <f t="shared" si="38"/>
        <v>22355</v>
      </c>
      <c r="X249" s="10">
        <f t="shared" si="41"/>
        <v>2286623</v>
      </c>
      <c r="Y249" s="1">
        <v>32797</v>
      </c>
      <c r="Z249" s="1">
        <v>19037</v>
      </c>
      <c r="AA249">
        <f t="shared" ref="AA249:AA312" si="42">Y249-Z249</f>
        <v>13760</v>
      </c>
      <c r="AB249">
        <f t="shared" si="33"/>
        <v>4026626</v>
      </c>
      <c r="AC249" s="10">
        <f t="shared" ref="AC249:AC312" si="43">AA249+W249</f>
        <v>36115</v>
      </c>
      <c r="AD249">
        <v>2863000</v>
      </c>
      <c r="AE249">
        <f t="shared" si="40"/>
        <v>32382</v>
      </c>
    </row>
    <row r="250" spans="1:31" x14ac:dyDescent="0.2">
      <c r="A250" s="2">
        <v>32295</v>
      </c>
      <c r="B250" s="3">
        <v>1988</v>
      </c>
      <c r="C250" s="3" t="s">
        <v>363</v>
      </c>
      <c r="D250" s="7">
        <v>26679165</v>
      </c>
      <c r="E250">
        <v>70014</v>
      </c>
      <c r="F250">
        <v>8005</v>
      </c>
      <c r="G250">
        <f t="shared" si="35"/>
        <v>62009</v>
      </c>
      <c r="H250">
        <f t="shared" si="39"/>
        <v>4072447</v>
      </c>
      <c r="I250">
        <v>97654</v>
      </c>
      <c r="J250">
        <v>46414</v>
      </c>
      <c r="K250">
        <f t="shared" ref="K250:K313" si="44">I250-J250</f>
        <v>51240</v>
      </c>
      <c r="L250">
        <f t="shared" si="34"/>
        <v>13518805</v>
      </c>
      <c r="M250">
        <f t="shared" ref="M250:M313" si="45">G250+K250</f>
        <v>113249</v>
      </c>
      <c r="N250">
        <v>8788000</v>
      </c>
      <c r="O250">
        <f>D250-D249</f>
        <v>76837</v>
      </c>
      <c r="P250">
        <f>K250/M250</f>
        <v>0.45245432630751709</v>
      </c>
      <c r="Q250">
        <f>G250/M250</f>
        <v>0.54754567369248297</v>
      </c>
      <c r="R250">
        <f t="shared" si="36"/>
        <v>0.54754567369248286</v>
      </c>
      <c r="S250">
        <f t="shared" si="37"/>
        <v>0.45245432630751703</v>
      </c>
      <c r="T250" s="6">
        <v>9774964</v>
      </c>
      <c r="U250" s="10">
        <v>40598</v>
      </c>
      <c r="V250" s="10">
        <v>3481</v>
      </c>
      <c r="W250" s="9">
        <f t="shared" si="38"/>
        <v>37117</v>
      </c>
      <c r="X250" s="10">
        <f t="shared" si="41"/>
        <v>2323740</v>
      </c>
      <c r="Y250" s="1">
        <v>35918</v>
      </c>
      <c r="Z250" s="1">
        <v>17156</v>
      </c>
      <c r="AA250">
        <f t="shared" si="42"/>
        <v>18762</v>
      </c>
      <c r="AB250">
        <f t="shared" ref="AB250:AB313" si="46">AB249+AA250</f>
        <v>4045388</v>
      </c>
      <c r="AC250" s="10">
        <f t="shared" si="43"/>
        <v>55879</v>
      </c>
      <c r="AD250">
        <v>2863000</v>
      </c>
      <c r="AE250">
        <f t="shared" si="40"/>
        <v>39793</v>
      </c>
    </row>
    <row r="251" spans="1:31" x14ac:dyDescent="0.2">
      <c r="A251" s="2">
        <v>32387</v>
      </c>
      <c r="B251" s="3">
        <v>1988</v>
      </c>
      <c r="C251" s="3" t="s">
        <v>365</v>
      </c>
      <c r="D251" s="7">
        <v>26791747</v>
      </c>
      <c r="E251">
        <v>103381</v>
      </c>
      <c r="F251">
        <v>14322</v>
      </c>
      <c r="G251">
        <f t="shared" si="35"/>
        <v>89059</v>
      </c>
      <c r="H251">
        <f t="shared" si="39"/>
        <v>4161506</v>
      </c>
      <c r="I251">
        <v>98024</v>
      </c>
      <c r="J251">
        <v>45503</v>
      </c>
      <c r="K251">
        <f t="shared" si="44"/>
        <v>52521</v>
      </c>
      <c r="L251">
        <f t="shared" ref="L251:L314" si="47">L250+K251</f>
        <v>13571326</v>
      </c>
      <c r="M251">
        <f t="shared" si="45"/>
        <v>141580</v>
      </c>
      <c r="N251">
        <v>8788000</v>
      </c>
      <c r="O251">
        <f>D251-D250</f>
        <v>112582</v>
      </c>
      <c r="P251">
        <f>K251/M251</f>
        <v>0.37096341291142815</v>
      </c>
      <c r="Q251">
        <f>G251/M251</f>
        <v>0.6290365870885718</v>
      </c>
      <c r="R251">
        <f t="shared" si="36"/>
        <v>0.62903658708857191</v>
      </c>
      <c r="S251">
        <f t="shared" si="37"/>
        <v>0.3709634129114282</v>
      </c>
      <c r="T251" s="6">
        <v>9838620</v>
      </c>
      <c r="U251" s="10">
        <v>59469</v>
      </c>
      <c r="V251" s="10">
        <v>6196</v>
      </c>
      <c r="W251" s="9">
        <f t="shared" si="38"/>
        <v>53273</v>
      </c>
      <c r="X251" s="10">
        <f t="shared" si="41"/>
        <v>2377013</v>
      </c>
      <c r="Y251" s="1">
        <v>36228</v>
      </c>
      <c r="Z251" s="1">
        <v>17058</v>
      </c>
      <c r="AA251">
        <f t="shared" si="42"/>
        <v>19170</v>
      </c>
      <c r="AB251">
        <f t="shared" si="46"/>
        <v>4064558</v>
      </c>
      <c r="AC251" s="10">
        <f t="shared" si="43"/>
        <v>72443</v>
      </c>
      <c r="AD251">
        <v>2863000</v>
      </c>
      <c r="AE251">
        <f t="shared" si="40"/>
        <v>63656</v>
      </c>
    </row>
    <row r="252" spans="1:31" x14ac:dyDescent="0.2">
      <c r="A252" s="2">
        <v>32478</v>
      </c>
      <c r="B252" s="3">
        <v>1988</v>
      </c>
      <c r="C252" s="3" t="s">
        <v>366</v>
      </c>
      <c r="D252" s="7">
        <v>26932655</v>
      </c>
      <c r="E252">
        <v>65506</v>
      </c>
      <c r="F252">
        <v>8894</v>
      </c>
      <c r="G252">
        <f t="shared" si="35"/>
        <v>56612</v>
      </c>
      <c r="H252">
        <f t="shared" si="39"/>
        <v>4218118</v>
      </c>
      <c r="I252">
        <v>91021</v>
      </c>
      <c r="J252">
        <v>47261</v>
      </c>
      <c r="K252">
        <f t="shared" si="44"/>
        <v>43760</v>
      </c>
      <c r="L252">
        <f t="shared" si="47"/>
        <v>13615086</v>
      </c>
      <c r="M252">
        <f t="shared" si="45"/>
        <v>100372</v>
      </c>
      <c r="N252">
        <v>8788000</v>
      </c>
      <c r="O252">
        <f>D252-D251</f>
        <v>140908</v>
      </c>
      <c r="P252">
        <f>K252/M252</f>
        <v>0.43597816124018651</v>
      </c>
      <c r="Q252">
        <f>G252/M252</f>
        <v>0.56402183875981349</v>
      </c>
      <c r="R252">
        <f t="shared" si="36"/>
        <v>0.56402183875981349</v>
      </c>
      <c r="S252">
        <f t="shared" si="37"/>
        <v>0.43597816124018651</v>
      </c>
      <c r="T252" s="6">
        <v>9917210</v>
      </c>
      <c r="U252" s="10">
        <v>38820</v>
      </c>
      <c r="V252" s="10">
        <v>3852</v>
      </c>
      <c r="W252" s="9">
        <f t="shared" si="38"/>
        <v>34968</v>
      </c>
      <c r="X252" s="10">
        <f t="shared" si="41"/>
        <v>2411981</v>
      </c>
      <c r="Y252" s="1">
        <v>33123</v>
      </c>
      <c r="Z252" s="1">
        <v>17428</v>
      </c>
      <c r="AA252">
        <f t="shared" si="42"/>
        <v>15695</v>
      </c>
      <c r="AB252">
        <f t="shared" si="46"/>
        <v>4080253</v>
      </c>
      <c r="AC252" s="10">
        <f t="shared" si="43"/>
        <v>50663</v>
      </c>
      <c r="AD252">
        <v>2863000</v>
      </c>
      <c r="AE252">
        <f t="shared" si="40"/>
        <v>78590</v>
      </c>
    </row>
    <row r="253" spans="1:31" x14ac:dyDescent="0.2">
      <c r="A253" s="2">
        <v>32568</v>
      </c>
      <c r="B253" s="3">
        <v>1989</v>
      </c>
      <c r="C253" s="3" t="s">
        <v>364</v>
      </c>
      <c r="D253" s="7">
        <v>27032356</v>
      </c>
      <c r="E253">
        <v>79639</v>
      </c>
      <c r="F253">
        <v>7444</v>
      </c>
      <c r="G253">
        <f t="shared" si="35"/>
        <v>72195</v>
      </c>
      <c r="H253">
        <f t="shared" si="39"/>
        <v>4290313</v>
      </c>
      <c r="I253">
        <v>92978</v>
      </c>
      <c r="J253">
        <v>49096</v>
      </c>
      <c r="K253">
        <f t="shared" si="44"/>
        <v>43882</v>
      </c>
      <c r="L253">
        <f t="shared" si="47"/>
        <v>13658968</v>
      </c>
      <c r="M253">
        <f t="shared" si="45"/>
        <v>116077</v>
      </c>
      <c r="N253">
        <v>8788000</v>
      </c>
      <c r="O253">
        <f>D253-D252</f>
        <v>99701</v>
      </c>
      <c r="P253">
        <f>K253/M253</f>
        <v>0.37804216166854759</v>
      </c>
      <c r="Q253">
        <f>G253/M253</f>
        <v>0.62195783833145235</v>
      </c>
      <c r="R253">
        <f t="shared" si="36"/>
        <v>0.62195783833145235</v>
      </c>
      <c r="S253">
        <f t="shared" si="37"/>
        <v>0.37804216166854765</v>
      </c>
      <c r="T253" s="6">
        <v>9969308</v>
      </c>
      <c r="U253" s="10">
        <v>49557</v>
      </c>
      <c r="V253" s="10">
        <v>3221</v>
      </c>
      <c r="W253" s="9">
        <f t="shared" si="38"/>
        <v>46336</v>
      </c>
      <c r="X253" s="10">
        <f t="shared" si="41"/>
        <v>2458317</v>
      </c>
      <c r="Y253" s="1">
        <v>34149</v>
      </c>
      <c r="Z253" s="1">
        <v>18027</v>
      </c>
      <c r="AA253">
        <f t="shared" si="42"/>
        <v>16122</v>
      </c>
      <c r="AB253">
        <f t="shared" si="46"/>
        <v>4096375</v>
      </c>
      <c r="AC253" s="10">
        <f t="shared" si="43"/>
        <v>62458</v>
      </c>
      <c r="AD253">
        <v>2863000</v>
      </c>
      <c r="AE253">
        <f t="shared" si="40"/>
        <v>52098</v>
      </c>
    </row>
    <row r="254" spans="1:31" x14ac:dyDescent="0.2">
      <c r="A254" s="2">
        <v>32660</v>
      </c>
      <c r="B254" s="3">
        <v>1989</v>
      </c>
      <c r="C254" s="3" t="s">
        <v>363</v>
      </c>
      <c r="D254" s="7">
        <v>27147776</v>
      </c>
      <c r="E254">
        <v>83941</v>
      </c>
      <c r="F254">
        <v>9735</v>
      </c>
      <c r="G254">
        <f t="shared" si="35"/>
        <v>74206</v>
      </c>
      <c r="H254">
        <f t="shared" si="39"/>
        <v>4364519</v>
      </c>
      <c r="I254">
        <v>102012</v>
      </c>
      <c r="J254">
        <v>46548</v>
      </c>
      <c r="K254">
        <f t="shared" si="44"/>
        <v>55464</v>
      </c>
      <c r="L254">
        <f t="shared" si="47"/>
        <v>13714432</v>
      </c>
      <c r="M254">
        <f t="shared" si="45"/>
        <v>129670</v>
      </c>
      <c r="N254">
        <v>8788000</v>
      </c>
      <c r="O254">
        <f>D254-D253</f>
        <v>115420</v>
      </c>
      <c r="P254">
        <f>K254/M254</f>
        <v>0.42773193491169892</v>
      </c>
      <c r="Q254">
        <f>G254/M254</f>
        <v>0.57226806508830108</v>
      </c>
      <c r="R254">
        <f t="shared" si="36"/>
        <v>0.57226806508830108</v>
      </c>
      <c r="S254">
        <f t="shared" si="37"/>
        <v>0.42773193491169892</v>
      </c>
      <c r="T254" s="6">
        <v>10031922</v>
      </c>
      <c r="U254" s="10">
        <v>51203</v>
      </c>
      <c r="V254" s="10">
        <v>4196</v>
      </c>
      <c r="W254" s="9">
        <f t="shared" si="38"/>
        <v>47007</v>
      </c>
      <c r="X254" s="10">
        <f t="shared" si="41"/>
        <v>2505324</v>
      </c>
      <c r="Y254" s="1">
        <v>37308</v>
      </c>
      <c r="Z254" s="1">
        <v>17144</v>
      </c>
      <c r="AA254">
        <f t="shared" si="42"/>
        <v>20164</v>
      </c>
      <c r="AB254">
        <f t="shared" si="46"/>
        <v>4116539</v>
      </c>
      <c r="AC254" s="10">
        <f t="shared" si="43"/>
        <v>67171</v>
      </c>
      <c r="AD254">
        <v>2863000</v>
      </c>
      <c r="AE254">
        <f t="shared" si="40"/>
        <v>62614</v>
      </c>
    </row>
    <row r="255" spans="1:31" x14ac:dyDescent="0.2">
      <c r="A255" s="2">
        <v>32752</v>
      </c>
      <c r="B255" s="3">
        <v>1989</v>
      </c>
      <c r="C255" s="3" t="s">
        <v>365</v>
      </c>
      <c r="D255" s="7">
        <v>27276781</v>
      </c>
      <c r="E255">
        <v>84488</v>
      </c>
      <c r="F255">
        <v>14680</v>
      </c>
      <c r="G255">
        <f t="shared" si="35"/>
        <v>69808</v>
      </c>
      <c r="H255">
        <f t="shared" si="39"/>
        <v>4434327</v>
      </c>
      <c r="I255">
        <v>102100</v>
      </c>
      <c r="J255">
        <v>45320</v>
      </c>
      <c r="K255">
        <f t="shared" si="44"/>
        <v>56780</v>
      </c>
      <c r="L255">
        <f t="shared" si="47"/>
        <v>13771212</v>
      </c>
      <c r="M255">
        <f t="shared" si="45"/>
        <v>126588</v>
      </c>
      <c r="N255">
        <v>8788000</v>
      </c>
      <c r="O255">
        <f>D255-D254</f>
        <v>129005</v>
      </c>
      <c r="P255">
        <f>K255/M255</f>
        <v>0.44854172591398866</v>
      </c>
      <c r="Q255">
        <f>G255/M255</f>
        <v>0.55145827408601134</v>
      </c>
      <c r="R255">
        <f t="shared" si="36"/>
        <v>0.55145827408601134</v>
      </c>
      <c r="S255">
        <f t="shared" si="37"/>
        <v>0.44854172591398866</v>
      </c>
      <c r="T255" s="6">
        <v>10103305</v>
      </c>
      <c r="U255" s="10">
        <v>46898</v>
      </c>
      <c r="V255" s="10">
        <v>6294</v>
      </c>
      <c r="W255" s="9">
        <f t="shared" si="38"/>
        <v>40604</v>
      </c>
      <c r="X255" s="10">
        <f t="shared" si="41"/>
        <v>2545928</v>
      </c>
      <c r="Y255" s="1">
        <v>38204</v>
      </c>
      <c r="Z255" s="1">
        <v>16920</v>
      </c>
      <c r="AA255">
        <f t="shared" si="42"/>
        <v>21284</v>
      </c>
      <c r="AB255">
        <f t="shared" si="46"/>
        <v>4137823</v>
      </c>
      <c r="AC255" s="10">
        <f t="shared" si="43"/>
        <v>61888</v>
      </c>
      <c r="AD255">
        <v>2863000</v>
      </c>
      <c r="AE255">
        <f t="shared" si="40"/>
        <v>71383</v>
      </c>
    </row>
    <row r="256" spans="1:31" x14ac:dyDescent="0.2">
      <c r="A256" s="2">
        <v>32843</v>
      </c>
      <c r="B256" s="3">
        <v>1989</v>
      </c>
      <c r="C256" s="3" t="s">
        <v>366</v>
      </c>
      <c r="D256" s="7">
        <v>27402695</v>
      </c>
      <c r="E256">
        <v>24806</v>
      </c>
      <c r="F256">
        <v>8849</v>
      </c>
      <c r="G256">
        <f t="shared" si="35"/>
        <v>15957</v>
      </c>
      <c r="H256">
        <f t="shared" si="39"/>
        <v>4450284</v>
      </c>
      <c r="I256">
        <v>95571</v>
      </c>
      <c r="J256">
        <v>50001</v>
      </c>
      <c r="K256">
        <f t="shared" si="44"/>
        <v>45570</v>
      </c>
      <c r="L256">
        <f t="shared" si="47"/>
        <v>13816782</v>
      </c>
      <c r="M256">
        <f t="shared" si="45"/>
        <v>61527</v>
      </c>
      <c r="N256">
        <v>8788000</v>
      </c>
      <c r="O256">
        <f>D256-D255</f>
        <v>125914</v>
      </c>
      <c r="P256">
        <f>K256/M256</f>
        <v>0.74065044614559461</v>
      </c>
      <c r="Q256">
        <f>G256/M256</f>
        <v>0.25934955385440539</v>
      </c>
      <c r="R256">
        <f t="shared" si="36"/>
        <v>0.25934955385440539</v>
      </c>
      <c r="S256">
        <f t="shared" si="37"/>
        <v>0.74065044614559461</v>
      </c>
      <c r="T256" s="6">
        <v>10167642</v>
      </c>
      <c r="U256" s="10">
        <v>10031</v>
      </c>
      <c r="V256" s="10">
        <v>3795</v>
      </c>
      <c r="W256" s="9">
        <f t="shared" si="38"/>
        <v>6236</v>
      </c>
      <c r="X256" s="10">
        <f t="shared" si="41"/>
        <v>2552164</v>
      </c>
      <c r="Y256" s="1">
        <v>35677</v>
      </c>
      <c r="Z256" s="1">
        <v>18816</v>
      </c>
      <c r="AA256">
        <f t="shared" si="42"/>
        <v>16861</v>
      </c>
      <c r="AB256">
        <f t="shared" si="46"/>
        <v>4154684</v>
      </c>
      <c r="AC256" s="10">
        <f t="shared" si="43"/>
        <v>23097</v>
      </c>
      <c r="AD256">
        <v>2863000</v>
      </c>
      <c r="AE256">
        <f t="shared" si="40"/>
        <v>64337</v>
      </c>
    </row>
    <row r="257" spans="1:31" x14ac:dyDescent="0.2">
      <c r="A257" s="2">
        <v>32933</v>
      </c>
      <c r="B257" s="3">
        <v>1990</v>
      </c>
      <c r="C257" s="3" t="s">
        <v>364</v>
      </c>
      <c r="D257" s="7">
        <v>27463550</v>
      </c>
      <c r="E257">
        <v>63753</v>
      </c>
      <c r="F257">
        <v>7391</v>
      </c>
      <c r="G257">
        <f t="shared" si="35"/>
        <v>56362</v>
      </c>
      <c r="H257">
        <f t="shared" si="39"/>
        <v>4506646</v>
      </c>
      <c r="I257">
        <v>98530</v>
      </c>
      <c r="J257">
        <v>50625</v>
      </c>
      <c r="K257">
        <f t="shared" si="44"/>
        <v>47905</v>
      </c>
      <c r="L257">
        <f t="shared" si="47"/>
        <v>13864687</v>
      </c>
      <c r="M257">
        <f t="shared" si="45"/>
        <v>104267</v>
      </c>
      <c r="N257">
        <v>8788000</v>
      </c>
      <c r="O257">
        <f>D257-D256</f>
        <v>60855</v>
      </c>
      <c r="P257">
        <f>K257/M257</f>
        <v>0.45944546213087556</v>
      </c>
      <c r="Q257">
        <f>G257/M257</f>
        <v>0.54055453786912444</v>
      </c>
      <c r="R257">
        <f t="shared" si="36"/>
        <v>0.54055453786912444</v>
      </c>
      <c r="S257">
        <f t="shared" si="37"/>
        <v>0.45944546213087556</v>
      </c>
      <c r="T257" s="6">
        <v>10189985</v>
      </c>
      <c r="U257" s="10">
        <v>35602</v>
      </c>
      <c r="V257" s="10">
        <v>3170</v>
      </c>
      <c r="W257" s="9">
        <f t="shared" si="38"/>
        <v>32432</v>
      </c>
      <c r="X257" s="10">
        <f t="shared" si="41"/>
        <v>2584596</v>
      </c>
      <c r="Y257" s="1">
        <v>36306</v>
      </c>
      <c r="Z257" s="1">
        <v>18300</v>
      </c>
      <c r="AA257">
        <f t="shared" si="42"/>
        <v>18006</v>
      </c>
      <c r="AB257">
        <f t="shared" si="46"/>
        <v>4172690</v>
      </c>
      <c r="AC257" s="10">
        <f t="shared" si="43"/>
        <v>50438</v>
      </c>
      <c r="AD257">
        <v>2863000</v>
      </c>
      <c r="AE257">
        <f t="shared" si="40"/>
        <v>22343</v>
      </c>
    </row>
    <row r="258" spans="1:31" x14ac:dyDescent="0.2">
      <c r="A258" s="2">
        <v>33025</v>
      </c>
      <c r="B258" s="3">
        <v>1990</v>
      </c>
      <c r="C258" s="3" t="s">
        <v>363</v>
      </c>
      <c r="D258" s="7">
        <v>27567161</v>
      </c>
      <c r="E258">
        <v>73065</v>
      </c>
      <c r="F258">
        <v>8840</v>
      </c>
      <c r="G258">
        <f t="shared" si="35"/>
        <v>64225</v>
      </c>
      <c r="H258">
        <f t="shared" si="39"/>
        <v>4570871</v>
      </c>
      <c r="I258">
        <v>107079</v>
      </c>
      <c r="J258">
        <v>46662</v>
      </c>
      <c r="K258">
        <f t="shared" si="44"/>
        <v>60417</v>
      </c>
      <c r="L258">
        <f t="shared" si="47"/>
        <v>13925104</v>
      </c>
      <c r="M258">
        <f t="shared" si="45"/>
        <v>124642</v>
      </c>
      <c r="N258">
        <v>8788000</v>
      </c>
      <c r="O258">
        <f>D258-D257</f>
        <v>103611</v>
      </c>
      <c r="P258">
        <f>K258/M258</f>
        <v>0.48472425025272381</v>
      </c>
      <c r="Q258">
        <f>G258/M258</f>
        <v>0.51527574974727619</v>
      </c>
      <c r="R258">
        <f t="shared" si="36"/>
        <v>0.51527574974727619</v>
      </c>
      <c r="S258">
        <f t="shared" si="37"/>
        <v>0.48472425025272381</v>
      </c>
      <c r="T258" s="6">
        <v>10238884</v>
      </c>
      <c r="U258" s="10">
        <v>41665</v>
      </c>
      <c r="V258" s="10">
        <v>3473</v>
      </c>
      <c r="W258" s="9">
        <f t="shared" si="38"/>
        <v>38192</v>
      </c>
      <c r="X258" s="10">
        <f t="shared" si="41"/>
        <v>2622788</v>
      </c>
      <c r="Y258" s="1">
        <v>39900</v>
      </c>
      <c r="Z258" s="1">
        <v>17238</v>
      </c>
      <c r="AA258">
        <f t="shared" si="42"/>
        <v>22662</v>
      </c>
      <c r="AB258">
        <f t="shared" si="46"/>
        <v>4195352</v>
      </c>
      <c r="AC258" s="10">
        <f t="shared" si="43"/>
        <v>60854</v>
      </c>
      <c r="AD258">
        <v>2863000</v>
      </c>
      <c r="AE258">
        <f t="shared" si="40"/>
        <v>48899</v>
      </c>
    </row>
    <row r="259" spans="1:31" x14ac:dyDescent="0.2">
      <c r="A259" s="2">
        <v>33117</v>
      </c>
      <c r="B259" s="3">
        <v>1990</v>
      </c>
      <c r="C259" s="3" t="s">
        <v>365</v>
      </c>
      <c r="D259" s="7">
        <v>27691138</v>
      </c>
      <c r="E259">
        <v>72919</v>
      </c>
      <c r="F259">
        <v>14407</v>
      </c>
      <c r="G259">
        <f t="shared" ref="G259:G322" si="48">E259-F259</f>
        <v>58512</v>
      </c>
      <c r="H259">
        <f t="shared" si="39"/>
        <v>4629383</v>
      </c>
      <c r="I259">
        <v>104624</v>
      </c>
      <c r="J259">
        <v>46012</v>
      </c>
      <c r="K259">
        <f t="shared" si="44"/>
        <v>58612</v>
      </c>
      <c r="L259">
        <f t="shared" si="47"/>
        <v>13983716</v>
      </c>
      <c r="M259">
        <f t="shared" si="45"/>
        <v>117124</v>
      </c>
      <c r="N259">
        <v>8788000</v>
      </c>
      <c r="O259">
        <f>D259-D258</f>
        <v>123977</v>
      </c>
      <c r="P259">
        <f>K259/M259</f>
        <v>0.50042689798845663</v>
      </c>
      <c r="Q259">
        <f>G259/M259</f>
        <v>0.49957310201154331</v>
      </c>
      <c r="R259">
        <f t="shared" ref="R259:R322" si="49">1-P259</f>
        <v>0.49957310201154337</v>
      </c>
      <c r="S259">
        <f t="shared" ref="S259:S322" si="50">1-Q259</f>
        <v>0.50042689798845674</v>
      </c>
      <c r="T259" s="6">
        <v>10295832</v>
      </c>
      <c r="U259" s="10">
        <v>37587</v>
      </c>
      <c r="V259" s="10">
        <v>6006</v>
      </c>
      <c r="W259" s="9">
        <f t="shared" ref="W259:W322" si="51">U259-V259</f>
        <v>31581</v>
      </c>
      <c r="X259" s="10">
        <f t="shared" si="41"/>
        <v>2654369</v>
      </c>
      <c r="Y259" s="1">
        <v>39311</v>
      </c>
      <c r="Z259" s="1">
        <v>17100</v>
      </c>
      <c r="AA259">
        <f t="shared" si="42"/>
        <v>22211</v>
      </c>
      <c r="AB259">
        <f t="shared" si="46"/>
        <v>4217563</v>
      </c>
      <c r="AC259" s="10">
        <f t="shared" si="43"/>
        <v>53792</v>
      </c>
      <c r="AD259">
        <v>2863000</v>
      </c>
      <c r="AE259">
        <f t="shared" si="40"/>
        <v>56948</v>
      </c>
    </row>
    <row r="260" spans="1:31" x14ac:dyDescent="0.2">
      <c r="A260" s="2">
        <v>33208</v>
      </c>
      <c r="B260" s="3">
        <v>1990</v>
      </c>
      <c r="C260" s="3" t="s">
        <v>366</v>
      </c>
      <c r="D260" s="7">
        <v>27807591</v>
      </c>
      <c r="E260">
        <v>10337</v>
      </c>
      <c r="F260">
        <v>8974</v>
      </c>
      <c r="G260">
        <f t="shared" si="48"/>
        <v>1363</v>
      </c>
      <c r="H260">
        <f t="shared" ref="H260:H323" si="52">H259+G260</f>
        <v>4630746</v>
      </c>
      <c r="I260">
        <v>95253</v>
      </c>
      <c r="J260">
        <v>48674</v>
      </c>
      <c r="K260">
        <f t="shared" si="44"/>
        <v>46579</v>
      </c>
      <c r="L260">
        <f t="shared" si="47"/>
        <v>14030295</v>
      </c>
      <c r="M260">
        <f t="shared" si="45"/>
        <v>47942</v>
      </c>
      <c r="N260">
        <v>8788000</v>
      </c>
      <c r="O260">
        <f>D260-D259</f>
        <v>116453</v>
      </c>
      <c r="P260">
        <f>K260/M260</f>
        <v>0.97156981352467564</v>
      </c>
      <c r="Q260">
        <f>G260/M260</f>
        <v>2.8430186475324349E-2</v>
      </c>
      <c r="R260">
        <f t="shared" si="49"/>
        <v>2.8430186475324359E-2</v>
      </c>
      <c r="S260">
        <f t="shared" si="50"/>
        <v>0.97156981352467564</v>
      </c>
      <c r="T260" s="6">
        <v>10344678</v>
      </c>
      <c r="U260" s="10">
        <v>-454</v>
      </c>
      <c r="V260" s="10">
        <v>3971</v>
      </c>
      <c r="W260" s="9">
        <f t="shared" si="51"/>
        <v>-4425</v>
      </c>
      <c r="X260" s="10">
        <f t="shared" si="41"/>
        <v>2649944</v>
      </c>
      <c r="Y260" s="1">
        <v>35406</v>
      </c>
      <c r="Z260" s="1">
        <v>18180</v>
      </c>
      <c r="AA260">
        <f t="shared" si="42"/>
        <v>17226</v>
      </c>
      <c r="AB260">
        <f t="shared" si="46"/>
        <v>4234789</v>
      </c>
      <c r="AC260" s="10">
        <f t="shared" si="43"/>
        <v>12801</v>
      </c>
      <c r="AD260">
        <v>2863000</v>
      </c>
      <c r="AE260">
        <f t="shared" ref="AE260:AE323" si="53">T260-T259</f>
        <v>48846</v>
      </c>
    </row>
    <row r="261" spans="1:31" x14ac:dyDescent="0.2">
      <c r="A261" s="2">
        <v>33298</v>
      </c>
      <c r="B261" s="3">
        <v>1991</v>
      </c>
      <c r="C261" s="3" t="s">
        <v>364</v>
      </c>
      <c r="D261" s="7">
        <v>27854861</v>
      </c>
      <c r="E261">
        <v>36589</v>
      </c>
      <c r="F261">
        <v>9217</v>
      </c>
      <c r="G261">
        <f t="shared" si="48"/>
        <v>27372</v>
      </c>
      <c r="H261">
        <f t="shared" si="52"/>
        <v>4658118</v>
      </c>
      <c r="I261">
        <v>97191</v>
      </c>
      <c r="J261">
        <v>49928</v>
      </c>
      <c r="K261">
        <f t="shared" si="44"/>
        <v>47263</v>
      </c>
      <c r="L261">
        <f t="shared" si="47"/>
        <v>14077558</v>
      </c>
      <c r="M261">
        <f t="shared" si="45"/>
        <v>74635</v>
      </c>
      <c r="N261">
        <v>8788000</v>
      </c>
      <c r="O261">
        <f>D261-D260</f>
        <v>47270</v>
      </c>
      <c r="P261">
        <f>K261/M261</f>
        <v>0.63325517518590468</v>
      </c>
      <c r="Q261">
        <f>G261/M261</f>
        <v>0.36674482481409526</v>
      </c>
      <c r="R261">
        <f t="shared" si="49"/>
        <v>0.36674482481409532</v>
      </c>
      <c r="S261">
        <f t="shared" si="50"/>
        <v>0.6332551751859048</v>
      </c>
      <c r="T261" s="6">
        <v>10355101</v>
      </c>
      <c r="U261" s="10">
        <v>17175</v>
      </c>
      <c r="V261" s="10">
        <v>4088</v>
      </c>
      <c r="W261" s="9">
        <f t="shared" si="51"/>
        <v>13087</v>
      </c>
      <c r="X261" s="10">
        <f t="shared" ref="X261:X324" si="54">X260+W261</f>
        <v>2663031</v>
      </c>
      <c r="Y261" s="1">
        <v>35997</v>
      </c>
      <c r="Z261" s="1">
        <v>18594</v>
      </c>
      <c r="AA261">
        <f t="shared" si="42"/>
        <v>17403</v>
      </c>
      <c r="AB261">
        <f t="shared" si="46"/>
        <v>4252192</v>
      </c>
      <c r="AC261" s="10">
        <f t="shared" si="43"/>
        <v>30490</v>
      </c>
      <c r="AD261">
        <v>2863000</v>
      </c>
      <c r="AE261">
        <f t="shared" si="53"/>
        <v>10423</v>
      </c>
    </row>
    <row r="262" spans="1:31" x14ac:dyDescent="0.2">
      <c r="A262" s="2">
        <v>33390</v>
      </c>
      <c r="B262" s="3">
        <v>1991</v>
      </c>
      <c r="C262" s="3" t="s">
        <v>363</v>
      </c>
      <c r="D262" s="7">
        <v>27928837</v>
      </c>
      <c r="E262">
        <v>63892</v>
      </c>
      <c r="F262">
        <v>11094</v>
      </c>
      <c r="G262">
        <f t="shared" si="48"/>
        <v>52798</v>
      </c>
      <c r="H262">
        <f t="shared" si="52"/>
        <v>4710916</v>
      </c>
      <c r="I262">
        <v>105861</v>
      </c>
      <c r="J262">
        <v>47825</v>
      </c>
      <c r="K262">
        <f t="shared" si="44"/>
        <v>58036</v>
      </c>
      <c r="L262">
        <f t="shared" si="47"/>
        <v>14135594</v>
      </c>
      <c r="M262">
        <f t="shared" si="45"/>
        <v>110834</v>
      </c>
      <c r="N262">
        <v>8788000</v>
      </c>
      <c r="O262">
        <f>D262-D261</f>
        <v>73976</v>
      </c>
      <c r="P262">
        <f>K262/M262</f>
        <v>0.52362993305303429</v>
      </c>
      <c r="Q262">
        <f>G262/M262</f>
        <v>0.47637006694696571</v>
      </c>
      <c r="R262">
        <f t="shared" si="49"/>
        <v>0.47637006694696571</v>
      </c>
      <c r="S262">
        <f t="shared" si="50"/>
        <v>0.52362993305303429</v>
      </c>
      <c r="T262" s="6">
        <v>10385937</v>
      </c>
      <c r="U262" s="10">
        <v>31085</v>
      </c>
      <c r="V262" s="10">
        <v>4496</v>
      </c>
      <c r="W262" s="9">
        <f t="shared" si="51"/>
        <v>26589</v>
      </c>
      <c r="X262" s="10">
        <f t="shared" si="54"/>
        <v>2689620</v>
      </c>
      <c r="Y262" s="1">
        <v>39916</v>
      </c>
      <c r="Z262" s="1">
        <v>17633</v>
      </c>
      <c r="AA262">
        <f t="shared" si="42"/>
        <v>22283</v>
      </c>
      <c r="AB262">
        <f t="shared" si="46"/>
        <v>4274475</v>
      </c>
      <c r="AC262" s="10">
        <f t="shared" si="43"/>
        <v>48872</v>
      </c>
      <c r="AD262">
        <v>2863000</v>
      </c>
      <c r="AE262">
        <f t="shared" si="53"/>
        <v>30836</v>
      </c>
    </row>
    <row r="263" spans="1:31" x14ac:dyDescent="0.2">
      <c r="A263" s="2">
        <v>33482</v>
      </c>
      <c r="B263" s="3">
        <v>1991</v>
      </c>
      <c r="C263" s="3" t="s">
        <v>365</v>
      </c>
      <c r="D263" s="7">
        <v>28037420</v>
      </c>
      <c r="E263">
        <v>62516</v>
      </c>
      <c r="F263">
        <v>24012</v>
      </c>
      <c r="G263">
        <f t="shared" si="48"/>
        <v>38504</v>
      </c>
      <c r="H263">
        <f t="shared" si="52"/>
        <v>4749420</v>
      </c>
      <c r="I263">
        <v>103809</v>
      </c>
      <c r="J263">
        <v>46329</v>
      </c>
      <c r="K263">
        <f t="shared" si="44"/>
        <v>57480</v>
      </c>
      <c r="L263">
        <f t="shared" si="47"/>
        <v>14193074</v>
      </c>
      <c r="M263">
        <f t="shared" si="45"/>
        <v>95984</v>
      </c>
      <c r="N263">
        <v>8788000</v>
      </c>
      <c r="O263">
        <f>D263-D262</f>
        <v>108583</v>
      </c>
      <c r="P263">
        <f>K263/M263</f>
        <v>0.59884980830138357</v>
      </c>
      <c r="Q263">
        <f>G263/M263</f>
        <v>0.40115019169861643</v>
      </c>
      <c r="R263">
        <f t="shared" si="49"/>
        <v>0.40115019169861643</v>
      </c>
      <c r="S263">
        <f t="shared" si="50"/>
        <v>0.59884980830138357</v>
      </c>
      <c r="T263" s="6">
        <v>10431316</v>
      </c>
      <c r="U263" s="10">
        <v>31967</v>
      </c>
      <c r="V263" s="10">
        <v>10498</v>
      </c>
      <c r="W263" s="9">
        <f t="shared" si="51"/>
        <v>21469</v>
      </c>
      <c r="X263" s="10">
        <f t="shared" si="54"/>
        <v>2711089</v>
      </c>
      <c r="Y263" s="1">
        <v>39213</v>
      </c>
      <c r="Z263" s="1">
        <v>17387</v>
      </c>
      <c r="AA263">
        <f t="shared" si="42"/>
        <v>21826</v>
      </c>
      <c r="AB263">
        <f t="shared" si="46"/>
        <v>4296301</v>
      </c>
      <c r="AC263" s="10">
        <f t="shared" si="43"/>
        <v>43295</v>
      </c>
      <c r="AD263">
        <v>2863000</v>
      </c>
      <c r="AE263">
        <f t="shared" si="53"/>
        <v>45379</v>
      </c>
    </row>
    <row r="264" spans="1:31" x14ac:dyDescent="0.2">
      <c r="A264" s="2">
        <v>33573</v>
      </c>
      <c r="B264" s="3">
        <v>1991</v>
      </c>
      <c r="C264" s="3" t="s">
        <v>366</v>
      </c>
      <c r="D264" s="7">
        <v>28127327</v>
      </c>
      <c r="E264">
        <v>30683</v>
      </c>
      <c r="F264">
        <v>14638</v>
      </c>
      <c r="G264">
        <f t="shared" si="48"/>
        <v>16045</v>
      </c>
      <c r="H264">
        <f t="shared" si="52"/>
        <v>4765465</v>
      </c>
      <c r="I264">
        <v>95672</v>
      </c>
      <c r="J264">
        <v>51487</v>
      </c>
      <c r="K264">
        <f t="shared" si="44"/>
        <v>44185</v>
      </c>
      <c r="L264">
        <f t="shared" si="47"/>
        <v>14237259</v>
      </c>
      <c r="M264">
        <f t="shared" si="45"/>
        <v>60230</v>
      </c>
      <c r="N264">
        <v>8788000</v>
      </c>
      <c r="O264">
        <f>D264-D263</f>
        <v>89907</v>
      </c>
      <c r="P264">
        <f>K264/M264</f>
        <v>0.73360451602191601</v>
      </c>
      <c r="Q264">
        <f>G264/M264</f>
        <v>0.26639548397808399</v>
      </c>
      <c r="R264">
        <f t="shared" si="49"/>
        <v>0.26639548397808399</v>
      </c>
      <c r="S264">
        <f t="shared" si="50"/>
        <v>0.73360451602191601</v>
      </c>
      <c r="T264" s="6">
        <v>10465562</v>
      </c>
      <c r="U264" s="10">
        <v>16075</v>
      </c>
      <c r="V264" s="10">
        <v>6542</v>
      </c>
      <c r="W264" s="9">
        <f t="shared" si="51"/>
        <v>9533</v>
      </c>
      <c r="X264" s="10">
        <f t="shared" si="54"/>
        <v>2720622</v>
      </c>
      <c r="Y264" s="1">
        <v>36355</v>
      </c>
      <c r="Z264" s="1">
        <v>19304</v>
      </c>
      <c r="AA264">
        <f t="shared" si="42"/>
        <v>17051</v>
      </c>
      <c r="AB264">
        <f t="shared" si="46"/>
        <v>4313352</v>
      </c>
      <c r="AC264" s="10">
        <f t="shared" si="43"/>
        <v>26584</v>
      </c>
      <c r="AD264">
        <v>2863000</v>
      </c>
      <c r="AE264">
        <f t="shared" si="53"/>
        <v>34246</v>
      </c>
    </row>
    <row r="265" spans="1:31" x14ac:dyDescent="0.2">
      <c r="A265" s="2">
        <v>33664</v>
      </c>
      <c r="B265" s="3">
        <v>1992</v>
      </c>
      <c r="C265" s="3" t="s">
        <v>364</v>
      </c>
      <c r="D265" s="7">
        <v>28181477</v>
      </c>
      <c r="E265">
        <v>59857</v>
      </c>
      <c r="F265">
        <v>12666</v>
      </c>
      <c r="G265">
        <f t="shared" si="48"/>
        <v>47191</v>
      </c>
      <c r="H265">
        <f t="shared" si="52"/>
        <v>4812656</v>
      </c>
      <c r="I265">
        <v>98480</v>
      </c>
      <c r="J265">
        <v>51436</v>
      </c>
      <c r="K265">
        <f t="shared" si="44"/>
        <v>47044</v>
      </c>
      <c r="L265">
        <f t="shared" si="47"/>
        <v>14284303</v>
      </c>
      <c r="M265">
        <f t="shared" si="45"/>
        <v>94235</v>
      </c>
      <c r="N265">
        <v>8788000</v>
      </c>
      <c r="O265">
        <f>D265-D264</f>
        <v>54150</v>
      </c>
      <c r="P265">
        <f>K265/M265</f>
        <v>0.49922003501883588</v>
      </c>
      <c r="Q265">
        <f>G265/M265</f>
        <v>0.50077996498116406</v>
      </c>
      <c r="R265">
        <f t="shared" si="49"/>
        <v>0.50077996498116417</v>
      </c>
      <c r="S265">
        <f t="shared" si="50"/>
        <v>0.49922003501883594</v>
      </c>
      <c r="T265" s="6">
        <v>10488022</v>
      </c>
      <c r="U265" s="10">
        <v>31913</v>
      </c>
      <c r="V265" s="10">
        <v>5415</v>
      </c>
      <c r="W265" s="9">
        <f t="shared" si="51"/>
        <v>26498</v>
      </c>
      <c r="X265" s="10">
        <f t="shared" si="54"/>
        <v>2747120</v>
      </c>
      <c r="Y265" s="1">
        <v>36781</v>
      </c>
      <c r="Z265" s="1">
        <v>19119</v>
      </c>
      <c r="AA265">
        <f t="shared" si="42"/>
        <v>17662</v>
      </c>
      <c r="AB265">
        <f t="shared" si="46"/>
        <v>4331014</v>
      </c>
      <c r="AC265" s="10">
        <f t="shared" si="43"/>
        <v>44160</v>
      </c>
      <c r="AD265">
        <v>2863000</v>
      </c>
      <c r="AE265">
        <f t="shared" si="53"/>
        <v>22460</v>
      </c>
    </row>
    <row r="266" spans="1:31" x14ac:dyDescent="0.2">
      <c r="A266" s="2">
        <v>33756</v>
      </c>
      <c r="B266" s="3">
        <v>1992</v>
      </c>
      <c r="C266" s="3" t="s">
        <v>363</v>
      </c>
      <c r="D266" s="7">
        <v>28269699</v>
      </c>
      <c r="E266">
        <v>64205</v>
      </c>
      <c r="F266">
        <v>14058</v>
      </c>
      <c r="G266">
        <f t="shared" si="48"/>
        <v>50147</v>
      </c>
      <c r="H266">
        <f t="shared" si="52"/>
        <v>4862803</v>
      </c>
      <c r="I266">
        <v>105146</v>
      </c>
      <c r="J266">
        <v>47715</v>
      </c>
      <c r="K266">
        <f t="shared" si="44"/>
        <v>57431</v>
      </c>
      <c r="L266">
        <f t="shared" si="47"/>
        <v>14341734</v>
      </c>
      <c r="M266">
        <f t="shared" si="45"/>
        <v>107578</v>
      </c>
      <c r="N266">
        <v>8788000</v>
      </c>
      <c r="O266">
        <f>D266-D265</f>
        <v>88222</v>
      </c>
      <c r="P266">
        <f>K266/M266</f>
        <v>0.53385450556805292</v>
      </c>
      <c r="Q266">
        <f>G266/M266</f>
        <v>0.46614549443194703</v>
      </c>
      <c r="R266">
        <f t="shared" si="49"/>
        <v>0.46614549443194708</v>
      </c>
      <c r="S266">
        <f t="shared" si="50"/>
        <v>0.53385450556805303</v>
      </c>
      <c r="T266" s="6">
        <v>10528346</v>
      </c>
      <c r="U266" s="10">
        <v>34233</v>
      </c>
      <c r="V266" s="10">
        <v>6172</v>
      </c>
      <c r="W266" s="9">
        <f t="shared" si="51"/>
        <v>28061</v>
      </c>
      <c r="X266" s="10">
        <f t="shared" si="54"/>
        <v>2775181</v>
      </c>
      <c r="Y266" s="1">
        <v>39716</v>
      </c>
      <c r="Z266" s="1">
        <v>17801</v>
      </c>
      <c r="AA266">
        <f t="shared" si="42"/>
        <v>21915</v>
      </c>
      <c r="AB266">
        <f t="shared" si="46"/>
        <v>4352929</v>
      </c>
      <c r="AC266" s="10">
        <f t="shared" si="43"/>
        <v>49976</v>
      </c>
      <c r="AD266">
        <v>2863000</v>
      </c>
      <c r="AE266">
        <f t="shared" si="53"/>
        <v>40324</v>
      </c>
    </row>
    <row r="267" spans="1:31" x14ac:dyDescent="0.2">
      <c r="A267" s="2">
        <v>33848</v>
      </c>
      <c r="B267" s="3">
        <v>1992</v>
      </c>
      <c r="C267" s="3" t="s">
        <v>365</v>
      </c>
      <c r="D267" s="7">
        <v>28371264</v>
      </c>
      <c r="E267">
        <v>77236</v>
      </c>
      <c r="F267">
        <v>23186</v>
      </c>
      <c r="G267">
        <f t="shared" si="48"/>
        <v>54050</v>
      </c>
      <c r="H267">
        <f t="shared" si="52"/>
        <v>4916853</v>
      </c>
      <c r="I267">
        <v>101832</v>
      </c>
      <c r="J267">
        <v>46890</v>
      </c>
      <c r="K267">
        <f t="shared" si="44"/>
        <v>54942</v>
      </c>
      <c r="L267">
        <f t="shared" si="47"/>
        <v>14396676</v>
      </c>
      <c r="M267">
        <f t="shared" si="45"/>
        <v>108992</v>
      </c>
      <c r="N267">
        <v>8788000</v>
      </c>
      <c r="O267">
        <f>D267-D266</f>
        <v>101565</v>
      </c>
      <c r="P267">
        <f>K267/M267</f>
        <v>0.50409204345273051</v>
      </c>
      <c r="Q267">
        <f>G267/M267</f>
        <v>0.49590795654726955</v>
      </c>
      <c r="R267">
        <f t="shared" si="49"/>
        <v>0.49590795654726949</v>
      </c>
      <c r="S267">
        <f t="shared" si="50"/>
        <v>0.50409204345273051</v>
      </c>
      <c r="T267" s="6">
        <v>10572205</v>
      </c>
      <c r="U267" s="10">
        <v>38040</v>
      </c>
      <c r="V267" s="10">
        <v>10143</v>
      </c>
      <c r="W267" s="9">
        <f t="shared" si="51"/>
        <v>27897</v>
      </c>
      <c r="X267" s="10">
        <f t="shared" si="54"/>
        <v>2803078</v>
      </c>
      <c r="Y267" s="1">
        <v>38495</v>
      </c>
      <c r="Z267" s="1">
        <v>17340</v>
      </c>
      <c r="AA267">
        <f t="shared" si="42"/>
        <v>21155</v>
      </c>
      <c r="AB267">
        <f t="shared" si="46"/>
        <v>4374084</v>
      </c>
      <c r="AC267" s="10">
        <f t="shared" si="43"/>
        <v>49052</v>
      </c>
      <c r="AD267">
        <v>2863000</v>
      </c>
      <c r="AE267">
        <f t="shared" si="53"/>
        <v>43859</v>
      </c>
    </row>
    <row r="268" spans="1:31" x14ac:dyDescent="0.2">
      <c r="A268" s="2">
        <v>33939</v>
      </c>
      <c r="B268" s="3">
        <v>1992</v>
      </c>
      <c r="C268" s="3" t="s">
        <v>366</v>
      </c>
      <c r="D268" s="7">
        <v>28474177</v>
      </c>
      <c r="E268">
        <v>37198</v>
      </c>
      <c r="F268">
        <v>14384</v>
      </c>
      <c r="G268">
        <f t="shared" si="48"/>
        <v>22814</v>
      </c>
      <c r="H268">
        <f t="shared" si="52"/>
        <v>4939667</v>
      </c>
      <c r="I268">
        <v>93185</v>
      </c>
      <c r="J268">
        <v>50494</v>
      </c>
      <c r="K268">
        <f t="shared" si="44"/>
        <v>42691</v>
      </c>
      <c r="L268">
        <f t="shared" si="47"/>
        <v>14439367</v>
      </c>
      <c r="M268">
        <f t="shared" si="45"/>
        <v>65505</v>
      </c>
      <c r="N268">
        <v>8788000</v>
      </c>
      <c r="O268">
        <f>D268-D267</f>
        <v>102913</v>
      </c>
      <c r="P268">
        <f>K268/M268</f>
        <v>0.65172124265323261</v>
      </c>
      <c r="Q268">
        <f>G268/M268</f>
        <v>0.34827875734676744</v>
      </c>
      <c r="R268">
        <f t="shared" si="49"/>
        <v>0.34827875734676739</v>
      </c>
      <c r="S268">
        <f t="shared" si="50"/>
        <v>0.65172124265323261</v>
      </c>
      <c r="T268" s="6">
        <v>10610665</v>
      </c>
      <c r="U268" s="10">
        <v>14120</v>
      </c>
      <c r="V268" s="10">
        <v>6381</v>
      </c>
      <c r="W268" s="9">
        <f t="shared" si="51"/>
        <v>7739</v>
      </c>
      <c r="X268" s="10">
        <f t="shared" si="54"/>
        <v>2810817</v>
      </c>
      <c r="Y268" s="1">
        <v>35602</v>
      </c>
      <c r="Z268" s="1">
        <v>18946</v>
      </c>
      <c r="AA268">
        <f t="shared" si="42"/>
        <v>16656</v>
      </c>
      <c r="AB268">
        <f t="shared" si="46"/>
        <v>4390740</v>
      </c>
      <c r="AC268" s="10">
        <f t="shared" si="43"/>
        <v>24395</v>
      </c>
      <c r="AD268">
        <v>2863000</v>
      </c>
      <c r="AE268">
        <f t="shared" si="53"/>
        <v>38460</v>
      </c>
    </row>
    <row r="269" spans="1:31" x14ac:dyDescent="0.2">
      <c r="A269" s="2">
        <v>34029</v>
      </c>
      <c r="B269" s="3">
        <v>1993</v>
      </c>
      <c r="C269" s="3" t="s">
        <v>364</v>
      </c>
      <c r="D269" s="7">
        <v>28533602</v>
      </c>
      <c r="E269">
        <v>45008</v>
      </c>
      <c r="F269">
        <v>12393</v>
      </c>
      <c r="G269">
        <f t="shared" si="48"/>
        <v>32615</v>
      </c>
      <c r="H269">
        <f t="shared" si="52"/>
        <v>4972282</v>
      </c>
      <c r="I269">
        <v>94801</v>
      </c>
      <c r="J269">
        <v>54204</v>
      </c>
      <c r="K269">
        <f t="shared" si="44"/>
        <v>40597</v>
      </c>
      <c r="L269">
        <f t="shared" si="47"/>
        <v>14479964</v>
      </c>
      <c r="M269">
        <f t="shared" si="45"/>
        <v>73212</v>
      </c>
      <c r="N269">
        <v>8788000</v>
      </c>
      <c r="O269">
        <f>D269-D268</f>
        <v>59425</v>
      </c>
      <c r="P269">
        <f>K269/M269</f>
        <v>0.55451292137900887</v>
      </c>
      <c r="Q269">
        <f>G269/M269</f>
        <v>0.44548707862099107</v>
      </c>
      <c r="R269">
        <f t="shared" si="49"/>
        <v>0.44548707862099113</v>
      </c>
      <c r="S269">
        <f t="shared" si="50"/>
        <v>0.55451292137900898</v>
      </c>
      <c r="T269" s="6">
        <v>10629994</v>
      </c>
      <c r="U269" s="10">
        <v>20898</v>
      </c>
      <c r="V269" s="10">
        <v>5384</v>
      </c>
      <c r="W269" s="9">
        <f t="shared" si="51"/>
        <v>15514</v>
      </c>
      <c r="X269" s="10">
        <f t="shared" si="54"/>
        <v>2826331</v>
      </c>
      <c r="Y269" s="1">
        <v>35856</v>
      </c>
      <c r="Z269" s="1">
        <v>19888</v>
      </c>
      <c r="AA269">
        <f t="shared" si="42"/>
        <v>15968</v>
      </c>
      <c r="AB269">
        <f t="shared" si="46"/>
        <v>4406708</v>
      </c>
      <c r="AC269" s="10">
        <f t="shared" si="43"/>
        <v>31482</v>
      </c>
      <c r="AD269">
        <v>2863000</v>
      </c>
      <c r="AE269">
        <f t="shared" si="53"/>
        <v>19329</v>
      </c>
    </row>
    <row r="270" spans="1:31" x14ac:dyDescent="0.2">
      <c r="A270" s="2">
        <v>34121</v>
      </c>
      <c r="B270" s="3">
        <v>1993</v>
      </c>
      <c r="C270" s="3" t="s">
        <v>363</v>
      </c>
      <c r="D270" s="7">
        <v>28600864</v>
      </c>
      <c r="E270">
        <v>51542</v>
      </c>
      <c r="F270">
        <v>13774</v>
      </c>
      <c r="G270">
        <f t="shared" si="48"/>
        <v>37768</v>
      </c>
      <c r="H270">
        <f t="shared" si="52"/>
        <v>5010050</v>
      </c>
      <c r="I270">
        <v>102363</v>
      </c>
      <c r="J270">
        <v>50220</v>
      </c>
      <c r="K270">
        <f t="shared" si="44"/>
        <v>52143</v>
      </c>
      <c r="L270">
        <f t="shared" si="47"/>
        <v>14532107</v>
      </c>
      <c r="M270">
        <f t="shared" si="45"/>
        <v>89911</v>
      </c>
      <c r="N270">
        <v>8788000</v>
      </c>
      <c r="O270">
        <f>D270-D269</f>
        <v>67262</v>
      </c>
      <c r="P270">
        <f>K270/M270</f>
        <v>0.5799401630501273</v>
      </c>
      <c r="Q270">
        <f>G270/M270</f>
        <v>0.42005983694987264</v>
      </c>
      <c r="R270">
        <f t="shared" si="49"/>
        <v>0.4200598369498727</v>
      </c>
      <c r="S270">
        <f t="shared" si="50"/>
        <v>0.5799401630501273</v>
      </c>
      <c r="T270" s="6">
        <v>10656924</v>
      </c>
      <c r="U270" s="10">
        <v>24718</v>
      </c>
      <c r="V270" s="10">
        <v>5899</v>
      </c>
      <c r="W270" s="9">
        <f t="shared" si="51"/>
        <v>18819</v>
      </c>
      <c r="X270" s="10">
        <f t="shared" si="54"/>
        <v>2845150</v>
      </c>
      <c r="Y270" s="1">
        <v>38786</v>
      </c>
      <c r="Z270" s="1">
        <v>18464</v>
      </c>
      <c r="AA270">
        <f t="shared" si="42"/>
        <v>20322</v>
      </c>
      <c r="AB270">
        <f t="shared" si="46"/>
        <v>4427030</v>
      </c>
      <c r="AC270" s="10">
        <f t="shared" si="43"/>
        <v>39141</v>
      </c>
      <c r="AD270">
        <v>2863000</v>
      </c>
      <c r="AE270">
        <f t="shared" si="53"/>
        <v>26930</v>
      </c>
    </row>
    <row r="271" spans="1:31" x14ac:dyDescent="0.2">
      <c r="A271" s="2">
        <v>34213</v>
      </c>
      <c r="B271" s="3">
        <v>1993</v>
      </c>
      <c r="C271" s="3" t="s">
        <v>365</v>
      </c>
      <c r="D271" s="7">
        <v>28684764</v>
      </c>
      <c r="E271">
        <v>79736</v>
      </c>
      <c r="F271">
        <v>23522</v>
      </c>
      <c r="G271">
        <f t="shared" si="48"/>
        <v>56214</v>
      </c>
      <c r="H271">
        <f t="shared" si="52"/>
        <v>5066264</v>
      </c>
      <c r="I271">
        <v>99855</v>
      </c>
      <c r="J271">
        <v>48135</v>
      </c>
      <c r="K271">
        <f t="shared" si="44"/>
        <v>51720</v>
      </c>
      <c r="L271">
        <f t="shared" si="47"/>
        <v>14583827</v>
      </c>
      <c r="M271">
        <f t="shared" si="45"/>
        <v>107934</v>
      </c>
      <c r="N271">
        <v>8788000</v>
      </c>
      <c r="O271">
        <f>D271-D270</f>
        <v>83900</v>
      </c>
      <c r="P271">
        <f>K271/M271</f>
        <v>0.47918172216354438</v>
      </c>
      <c r="Q271">
        <f>G271/M271</f>
        <v>0.52081827783645562</v>
      </c>
      <c r="R271">
        <f t="shared" si="49"/>
        <v>0.52081827783645562</v>
      </c>
      <c r="S271">
        <f t="shared" si="50"/>
        <v>0.47918172216354438</v>
      </c>
      <c r="T271" s="6">
        <v>10690038</v>
      </c>
      <c r="U271" s="10">
        <v>40368</v>
      </c>
      <c r="V271" s="10">
        <v>11935</v>
      </c>
      <c r="W271" s="9">
        <f t="shared" si="51"/>
        <v>28433</v>
      </c>
      <c r="X271" s="10">
        <f t="shared" si="54"/>
        <v>2873583</v>
      </c>
      <c r="Y271" s="1">
        <v>38010</v>
      </c>
      <c r="Z271" s="1">
        <v>17984</v>
      </c>
      <c r="AA271">
        <f t="shared" si="42"/>
        <v>20026</v>
      </c>
      <c r="AB271">
        <f t="shared" si="46"/>
        <v>4447056</v>
      </c>
      <c r="AC271" s="10">
        <f t="shared" si="43"/>
        <v>48459</v>
      </c>
      <c r="AD271">
        <v>2863000</v>
      </c>
      <c r="AE271">
        <f t="shared" si="53"/>
        <v>33114</v>
      </c>
    </row>
    <row r="272" spans="1:31" x14ac:dyDescent="0.2">
      <c r="A272" s="2">
        <v>34304</v>
      </c>
      <c r="B272" s="3">
        <v>1993</v>
      </c>
      <c r="C272" s="3" t="s">
        <v>366</v>
      </c>
      <c r="D272" s="7">
        <v>28786619</v>
      </c>
      <c r="E272">
        <v>32866</v>
      </c>
      <c r="F272">
        <v>16658</v>
      </c>
      <c r="G272">
        <f t="shared" si="48"/>
        <v>16208</v>
      </c>
      <c r="H272">
        <f t="shared" si="52"/>
        <v>5082472</v>
      </c>
      <c r="I272">
        <v>91375</v>
      </c>
      <c r="J272">
        <v>52353</v>
      </c>
      <c r="K272">
        <f t="shared" si="44"/>
        <v>39022</v>
      </c>
      <c r="L272">
        <f t="shared" si="47"/>
        <v>14622849</v>
      </c>
      <c r="M272">
        <f t="shared" si="45"/>
        <v>55230</v>
      </c>
      <c r="N272">
        <v>8788000</v>
      </c>
      <c r="O272">
        <f>D272-D271</f>
        <v>101855</v>
      </c>
      <c r="P272">
        <f>K272/M272</f>
        <v>0.70653630273402135</v>
      </c>
      <c r="Q272">
        <f>G272/M272</f>
        <v>0.29346369726597865</v>
      </c>
      <c r="R272">
        <f t="shared" si="49"/>
        <v>0.29346369726597865</v>
      </c>
      <c r="S272">
        <f t="shared" si="50"/>
        <v>0.70653630273402135</v>
      </c>
      <c r="T272" s="6">
        <v>10728737</v>
      </c>
      <c r="U272" s="10">
        <v>13243</v>
      </c>
      <c r="V272" s="10">
        <v>8417</v>
      </c>
      <c r="W272" s="9">
        <f t="shared" si="51"/>
        <v>4826</v>
      </c>
      <c r="X272" s="10">
        <f t="shared" si="54"/>
        <v>2878409</v>
      </c>
      <c r="Y272" s="1">
        <v>35196</v>
      </c>
      <c r="Z272" s="1">
        <v>19517</v>
      </c>
      <c r="AA272">
        <f t="shared" si="42"/>
        <v>15679</v>
      </c>
      <c r="AB272">
        <f t="shared" si="46"/>
        <v>4462735</v>
      </c>
      <c r="AC272" s="10">
        <f t="shared" si="43"/>
        <v>20505</v>
      </c>
      <c r="AD272">
        <v>2863000</v>
      </c>
      <c r="AE272">
        <f t="shared" si="53"/>
        <v>38699</v>
      </c>
    </row>
    <row r="273" spans="1:31" x14ac:dyDescent="0.2">
      <c r="A273" s="2">
        <v>34394</v>
      </c>
      <c r="B273" s="3">
        <v>1994</v>
      </c>
      <c r="C273" s="3" t="s">
        <v>364</v>
      </c>
      <c r="D273" s="7">
        <v>28835772</v>
      </c>
      <c r="E273">
        <v>52392</v>
      </c>
      <c r="F273">
        <v>12470</v>
      </c>
      <c r="G273">
        <f t="shared" si="48"/>
        <v>39922</v>
      </c>
      <c r="H273">
        <f t="shared" si="52"/>
        <v>5122394</v>
      </c>
      <c r="I273">
        <v>93553</v>
      </c>
      <c r="J273">
        <v>55849</v>
      </c>
      <c r="K273">
        <f t="shared" si="44"/>
        <v>37704</v>
      </c>
      <c r="L273">
        <f t="shared" si="47"/>
        <v>14660553</v>
      </c>
      <c r="M273">
        <f t="shared" si="45"/>
        <v>77626</v>
      </c>
      <c r="N273">
        <v>8788000</v>
      </c>
      <c r="O273">
        <f>D273-D272</f>
        <v>49153</v>
      </c>
      <c r="P273">
        <f>K273/M273</f>
        <v>0.48571354958390228</v>
      </c>
      <c r="Q273">
        <f>G273/M273</f>
        <v>0.51428645041609766</v>
      </c>
      <c r="R273">
        <f t="shared" si="49"/>
        <v>0.51428645041609777</v>
      </c>
      <c r="S273">
        <f t="shared" si="50"/>
        <v>0.48571354958390234</v>
      </c>
      <c r="T273" s="6">
        <v>10744762</v>
      </c>
      <c r="U273" s="10">
        <v>26859</v>
      </c>
      <c r="V273" s="10">
        <v>6272</v>
      </c>
      <c r="W273" s="9">
        <f t="shared" si="51"/>
        <v>20587</v>
      </c>
      <c r="X273" s="10">
        <f t="shared" si="54"/>
        <v>2898996</v>
      </c>
      <c r="Y273" s="1">
        <v>35443</v>
      </c>
      <c r="Z273" s="1">
        <v>21042</v>
      </c>
      <c r="AA273">
        <f t="shared" si="42"/>
        <v>14401</v>
      </c>
      <c r="AB273">
        <f t="shared" si="46"/>
        <v>4477136</v>
      </c>
      <c r="AC273" s="10">
        <f t="shared" si="43"/>
        <v>34988</v>
      </c>
      <c r="AD273">
        <v>2863000</v>
      </c>
      <c r="AE273">
        <f t="shared" si="53"/>
        <v>16025</v>
      </c>
    </row>
    <row r="274" spans="1:31" x14ac:dyDescent="0.2">
      <c r="A274" s="2">
        <v>34486</v>
      </c>
      <c r="B274" s="3">
        <v>1994</v>
      </c>
      <c r="C274" s="3" t="s">
        <v>363</v>
      </c>
      <c r="D274" s="7">
        <v>28907448</v>
      </c>
      <c r="E274">
        <v>64528</v>
      </c>
      <c r="F274">
        <v>16552</v>
      </c>
      <c r="G274">
        <f t="shared" si="48"/>
        <v>47976</v>
      </c>
      <c r="H274">
        <f t="shared" si="52"/>
        <v>5170370</v>
      </c>
      <c r="I274">
        <v>101376</v>
      </c>
      <c r="J274">
        <v>50127</v>
      </c>
      <c r="K274">
        <f t="shared" si="44"/>
        <v>51249</v>
      </c>
      <c r="L274">
        <f t="shared" si="47"/>
        <v>14711802</v>
      </c>
      <c r="M274">
        <f t="shared" si="45"/>
        <v>99225</v>
      </c>
      <c r="N274">
        <v>8788000</v>
      </c>
      <c r="O274">
        <f>D274-D273</f>
        <v>71676</v>
      </c>
      <c r="P274">
        <f>K274/M274</f>
        <v>0.51649281934996216</v>
      </c>
      <c r="Q274">
        <f>G274/M274</f>
        <v>0.48350718065003778</v>
      </c>
      <c r="R274">
        <f t="shared" si="49"/>
        <v>0.48350718065003784</v>
      </c>
      <c r="S274">
        <f t="shared" si="50"/>
        <v>0.51649281934996227</v>
      </c>
      <c r="T274" s="6">
        <v>10776819</v>
      </c>
      <c r="U274" s="10">
        <v>35246</v>
      </c>
      <c r="V274" s="10">
        <v>8361</v>
      </c>
      <c r="W274" s="9">
        <f t="shared" si="51"/>
        <v>26885</v>
      </c>
      <c r="X274" s="10">
        <f t="shared" si="54"/>
        <v>2925881</v>
      </c>
      <c r="Y274" s="1">
        <v>38498</v>
      </c>
      <c r="Z274" s="1">
        <v>18759</v>
      </c>
      <c r="AA274">
        <f t="shared" si="42"/>
        <v>19739</v>
      </c>
      <c r="AB274">
        <f t="shared" si="46"/>
        <v>4496875</v>
      </c>
      <c r="AC274" s="10">
        <f t="shared" si="43"/>
        <v>46624</v>
      </c>
      <c r="AD274">
        <v>2863000</v>
      </c>
      <c r="AE274">
        <f t="shared" si="53"/>
        <v>32057</v>
      </c>
    </row>
    <row r="275" spans="1:31" x14ac:dyDescent="0.2">
      <c r="A275" s="2">
        <v>34578</v>
      </c>
      <c r="B275" s="3">
        <v>1994</v>
      </c>
      <c r="C275" s="3" t="s">
        <v>365</v>
      </c>
      <c r="D275" s="7">
        <v>29000663</v>
      </c>
      <c r="E275">
        <v>78852</v>
      </c>
      <c r="F275">
        <v>27691</v>
      </c>
      <c r="G275">
        <f t="shared" si="48"/>
        <v>51161</v>
      </c>
      <c r="H275">
        <f t="shared" si="52"/>
        <v>5221531</v>
      </c>
      <c r="I275">
        <v>99235</v>
      </c>
      <c r="J275">
        <v>48607</v>
      </c>
      <c r="K275">
        <f t="shared" si="44"/>
        <v>50628</v>
      </c>
      <c r="L275">
        <f t="shared" si="47"/>
        <v>14762430</v>
      </c>
      <c r="M275">
        <f t="shared" si="45"/>
        <v>101789</v>
      </c>
      <c r="N275">
        <v>8788000</v>
      </c>
      <c r="O275">
        <f>D275-D274</f>
        <v>93215</v>
      </c>
      <c r="P275">
        <f>K275/M275</f>
        <v>0.49738183890204246</v>
      </c>
      <c r="Q275">
        <f>G275/M275</f>
        <v>0.50261816109795754</v>
      </c>
      <c r="R275">
        <f t="shared" si="49"/>
        <v>0.50261816109795754</v>
      </c>
      <c r="S275">
        <f t="shared" si="50"/>
        <v>0.49738183890204246</v>
      </c>
      <c r="T275" s="6">
        <v>10819146</v>
      </c>
      <c r="U275" s="10">
        <v>40039</v>
      </c>
      <c r="V275" s="10">
        <v>13506</v>
      </c>
      <c r="W275" s="9">
        <f t="shared" si="51"/>
        <v>26533</v>
      </c>
      <c r="X275" s="10">
        <f t="shared" si="54"/>
        <v>2952414</v>
      </c>
      <c r="Y275" s="1">
        <v>38201</v>
      </c>
      <c r="Z275" s="1">
        <v>18030</v>
      </c>
      <c r="AA275">
        <f t="shared" si="42"/>
        <v>20171</v>
      </c>
      <c r="AB275">
        <f t="shared" si="46"/>
        <v>4517046</v>
      </c>
      <c r="AC275" s="10">
        <f t="shared" si="43"/>
        <v>46704</v>
      </c>
      <c r="AD275">
        <v>2863000</v>
      </c>
      <c r="AE275">
        <f t="shared" si="53"/>
        <v>42327</v>
      </c>
    </row>
    <row r="276" spans="1:31" x14ac:dyDescent="0.2">
      <c r="A276" s="2">
        <v>34669</v>
      </c>
      <c r="B276" s="3">
        <v>1994</v>
      </c>
      <c r="C276" s="3" t="s">
        <v>366</v>
      </c>
      <c r="D276" s="7">
        <v>29096372</v>
      </c>
      <c r="E276">
        <v>29897</v>
      </c>
      <c r="F276">
        <v>16743</v>
      </c>
      <c r="G276">
        <f t="shared" si="48"/>
        <v>13154</v>
      </c>
      <c r="H276">
        <f t="shared" si="52"/>
        <v>5234685</v>
      </c>
      <c r="I276">
        <v>90950</v>
      </c>
      <c r="J276">
        <v>52494</v>
      </c>
      <c r="K276">
        <f t="shared" si="44"/>
        <v>38456</v>
      </c>
      <c r="L276">
        <f t="shared" si="47"/>
        <v>14800886</v>
      </c>
      <c r="M276">
        <f t="shared" si="45"/>
        <v>51610</v>
      </c>
      <c r="N276">
        <v>8788000</v>
      </c>
      <c r="O276">
        <f>D276-D275</f>
        <v>95709</v>
      </c>
      <c r="P276">
        <f>K276/M276</f>
        <v>0.74512691338887815</v>
      </c>
      <c r="Q276">
        <f>G276/M276</f>
        <v>0.2548730866111219</v>
      </c>
      <c r="R276">
        <f t="shared" si="49"/>
        <v>0.25487308661112185</v>
      </c>
      <c r="S276">
        <f t="shared" si="50"/>
        <v>0.74512691338887804</v>
      </c>
      <c r="T276" s="6">
        <v>10860406</v>
      </c>
      <c r="U276" s="10">
        <v>11676</v>
      </c>
      <c r="V276" s="10">
        <v>8142</v>
      </c>
      <c r="W276" s="9">
        <f t="shared" si="51"/>
        <v>3534</v>
      </c>
      <c r="X276" s="10">
        <f t="shared" si="54"/>
        <v>2955948</v>
      </c>
      <c r="Y276" s="1">
        <v>34928</v>
      </c>
      <c r="Z276" s="1">
        <v>19657</v>
      </c>
      <c r="AA276">
        <f t="shared" si="42"/>
        <v>15271</v>
      </c>
      <c r="AB276">
        <f t="shared" si="46"/>
        <v>4532317</v>
      </c>
      <c r="AC276" s="10">
        <f t="shared" si="43"/>
        <v>18805</v>
      </c>
      <c r="AD276">
        <v>2863000</v>
      </c>
      <c r="AE276">
        <f t="shared" si="53"/>
        <v>41260</v>
      </c>
    </row>
    <row r="277" spans="1:31" x14ac:dyDescent="0.2">
      <c r="A277" s="2">
        <v>34759</v>
      </c>
      <c r="B277" s="3">
        <v>1995</v>
      </c>
      <c r="C277" s="3" t="s">
        <v>364</v>
      </c>
      <c r="D277" s="7">
        <v>29141902</v>
      </c>
      <c r="E277">
        <v>51432</v>
      </c>
      <c r="F277">
        <v>11975</v>
      </c>
      <c r="G277">
        <f t="shared" si="48"/>
        <v>39457</v>
      </c>
      <c r="H277">
        <f t="shared" si="52"/>
        <v>5274142</v>
      </c>
      <c r="I277">
        <v>92452</v>
      </c>
      <c r="J277">
        <v>56323</v>
      </c>
      <c r="K277">
        <f t="shared" si="44"/>
        <v>36129</v>
      </c>
      <c r="L277">
        <f t="shared" si="47"/>
        <v>14837015</v>
      </c>
      <c r="M277">
        <f t="shared" si="45"/>
        <v>75586</v>
      </c>
      <c r="N277">
        <v>8788000</v>
      </c>
      <c r="O277">
        <f>D277-D276</f>
        <v>45530</v>
      </c>
      <c r="P277">
        <f>K277/M277</f>
        <v>0.47798534120075148</v>
      </c>
      <c r="Q277">
        <f>G277/M277</f>
        <v>0.52201465879924858</v>
      </c>
      <c r="R277">
        <f t="shared" si="49"/>
        <v>0.52201465879924847</v>
      </c>
      <c r="S277">
        <f t="shared" si="50"/>
        <v>0.47798534120075142</v>
      </c>
      <c r="T277" s="6">
        <v>10875308</v>
      </c>
      <c r="U277" s="10">
        <v>25579</v>
      </c>
      <c r="V277" s="10">
        <v>5802</v>
      </c>
      <c r="W277" s="9">
        <f t="shared" si="51"/>
        <v>19777</v>
      </c>
      <c r="X277" s="10">
        <f t="shared" si="54"/>
        <v>2975725</v>
      </c>
      <c r="Y277" s="1">
        <v>35396</v>
      </c>
      <c r="Z277" s="1">
        <v>20975</v>
      </c>
      <c r="AA277">
        <f t="shared" si="42"/>
        <v>14421</v>
      </c>
      <c r="AB277">
        <f t="shared" si="46"/>
        <v>4546738</v>
      </c>
      <c r="AC277" s="10">
        <f t="shared" si="43"/>
        <v>34198</v>
      </c>
      <c r="AD277">
        <v>2863000</v>
      </c>
      <c r="AE277">
        <f t="shared" si="53"/>
        <v>14902</v>
      </c>
    </row>
    <row r="278" spans="1:31" x14ac:dyDescent="0.2">
      <c r="A278" s="2">
        <v>34851</v>
      </c>
      <c r="B278" s="3">
        <v>1995</v>
      </c>
      <c r="C278" s="3" t="s">
        <v>363</v>
      </c>
      <c r="D278" s="7">
        <v>29211541</v>
      </c>
      <c r="E278">
        <v>64793</v>
      </c>
      <c r="F278">
        <v>15405</v>
      </c>
      <c r="G278">
        <f t="shared" si="48"/>
        <v>49388</v>
      </c>
      <c r="H278">
        <f t="shared" si="52"/>
        <v>5323530</v>
      </c>
      <c r="I278">
        <v>99361</v>
      </c>
      <c r="J278">
        <v>51965</v>
      </c>
      <c r="K278">
        <f t="shared" si="44"/>
        <v>47396</v>
      </c>
      <c r="L278">
        <f t="shared" si="47"/>
        <v>14884411</v>
      </c>
      <c r="M278">
        <f t="shared" si="45"/>
        <v>96784</v>
      </c>
      <c r="N278">
        <v>8788000</v>
      </c>
      <c r="O278">
        <f>D278-D277</f>
        <v>69639</v>
      </c>
      <c r="P278">
        <f>K278/M278</f>
        <v>0.48970904281699457</v>
      </c>
      <c r="Q278">
        <f>G278/M278</f>
        <v>0.51029095718300543</v>
      </c>
      <c r="R278">
        <f t="shared" si="49"/>
        <v>0.51029095718300543</v>
      </c>
      <c r="S278">
        <f t="shared" si="50"/>
        <v>0.48970904281699457</v>
      </c>
      <c r="T278" s="6">
        <v>10906895</v>
      </c>
      <c r="U278" s="10">
        <v>34421</v>
      </c>
      <c r="V278" s="10">
        <v>7485</v>
      </c>
      <c r="W278" s="9">
        <f t="shared" si="51"/>
        <v>26936</v>
      </c>
      <c r="X278" s="10">
        <f t="shared" si="54"/>
        <v>3002661</v>
      </c>
      <c r="Y278" s="1">
        <v>38709</v>
      </c>
      <c r="Z278" s="1">
        <v>19490</v>
      </c>
      <c r="AA278">
        <f t="shared" si="42"/>
        <v>19219</v>
      </c>
      <c r="AB278">
        <f t="shared" si="46"/>
        <v>4565957</v>
      </c>
      <c r="AC278" s="10">
        <f t="shared" si="43"/>
        <v>46155</v>
      </c>
      <c r="AD278">
        <v>2863000</v>
      </c>
      <c r="AE278">
        <f t="shared" si="53"/>
        <v>31587</v>
      </c>
    </row>
    <row r="279" spans="1:31" x14ac:dyDescent="0.2">
      <c r="A279" s="2">
        <v>34943</v>
      </c>
      <c r="B279" s="3">
        <v>1995</v>
      </c>
      <c r="C279" s="3" t="s">
        <v>365</v>
      </c>
      <c r="D279" s="7">
        <v>29302311</v>
      </c>
      <c r="E279">
        <v>77425</v>
      </c>
      <c r="F279">
        <v>26778</v>
      </c>
      <c r="G279">
        <f t="shared" si="48"/>
        <v>50647</v>
      </c>
      <c r="H279">
        <f t="shared" si="52"/>
        <v>5374177</v>
      </c>
      <c r="I279">
        <v>98615</v>
      </c>
      <c r="J279">
        <v>49219</v>
      </c>
      <c r="K279">
        <f t="shared" si="44"/>
        <v>49396</v>
      </c>
      <c r="L279">
        <f t="shared" si="47"/>
        <v>14933807</v>
      </c>
      <c r="M279">
        <f t="shared" si="45"/>
        <v>100043</v>
      </c>
      <c r="N279">
        <v>8788000</v>
      </c>
      <c r="O279">
        <f>D279-D278</f>
        <v>90770</v>
      </c>
      <c r="P279">
        <f>K279/M279</f>
        <v>0.49374768849394762</v>
      </c>
      <c r="Q279">
        <f>G279/M279</f>
        <v>0.50625231150605243</v>
      </c>
      <c r="R279">
        <f t="shared" si="49"/>
        <v>0.50625231150605243</v>
      </c>
      <c r="S279">
        <f t="shared" si="50"/>
        <v>0.49374768849394757</v>
      </c>
      <c r="T279" s="6">
        <v>10950119</v>
      </c>
      <c r="U279" s="10">
        <v>39543</v>
      </c>
      <c r="V279" s="10">
        <v>13157</v>
      </c>
      <c r="W279" s="9">
        <f t="shared" si="51"/>
        <v>26386</v>
      </c>
      <c r="X279" s="10">
        <f t="shared" si="54"/>
        <v>3029047</v>
      </c>
      <c r="Y279" s="1">
        <v>38156</v>
      </c>
      <c r="Z279" s="1">
        <v>18337</v>
      </c>
      <c r="AA279">
        <f t="shared" si="42"/>
        <v>19819</v>
      </c>
      <c r="AB279">
        <f t="shared" si="46"/>
        <v>4585776</v>
      </c>
      <c r="AC279" s="10">
        <f t="shared" si="43"/>
        <v>46205</v>
      </c>
      <c r="AD279">
        <v>2863000</v>
      </c>
      <c r="AE279">
        <f t="shared" si="53"/>
        <v>43224</v>
      </c>
    </row>
    <row r="280" spans="1:31" x14ac:dyDescent="0.2">
      <c r="A280" s="2">
        <v>35034</v>
      </c>
      <c r="B280" s="3">
        <v>1995</v>
      </c>
      <c r="C280" s="3" t="s">
        <v>366</v>
      </c>
      <c r="D280" s="7">
        <v>29396274</v>
      </c>
      <c r="E280">
        <v>38046</v>
      </c>
      <c r="F280">
        <v>15746</v>
      </c>
      <c r="G280">
        <f t="shared" si="48"/>
        <v>22300</v>
      </c>
      <c r="H280">
        <f t="shared" si="52"/>
        <v>5396477</v>
      </c>
      <c r="I280">
        <v>87588</v>
      </c>
      <c r="J280">
        <v>53226</v>
      </c>
      <c r="K280">
        <f t="shared" si="44"/>
        <v>34362</v>
      </c>
      <c r="L280">
        <f t="shared" si="47"/>
        <v>14968169</v>
      </c>
      <c r="M280">
        <f t="shared" si="45"/>
        <v>56662</v>
      </c>
      <c r="N280">
        <v>8788000</v>
      </c>
      <c r="O280">
        <f>D280-D279</f>
        <v>93963</v>
      </c>
      <c r="P280">
        <f>K280/M280</f>
        <v>0.60643817726165683</v>
      </c>
      <c r="Q280">
        <f>G280/M280</f>
        <v>0.39356182273834317</v>
      </c>
      <c r="R280">
        <f t="shared" si="49"/>
        <v>0.39356182273834317</v>
      </c>
      <c r="S280">
        <f t="shared" si="50"/>
        <v>0.60643817726165683</v>
      </c>
      <c r="T280" s="6">
        <v>10993416</v>
      </c>
      <c r="U280" s="10">
        <v>14630</v>
      </c>
      <c r="V280" s="10">
        <v>7707</v>
      </c>
      <c r="W280" s="9">
        <f t="shared" si="51"/>
        <v>6923</v>
      </c>
      <c r="X280" s="10">
        <f t="shared" si="54"/>
        <v>3035970</v>
      </c>
      <c r="Y280" s="1">
        <v>34007</v>
      </c>
      <c r="Z280" s="1">
        <v>19677</v>
      </c>
      <c r="AA280">
        <f t="shared" si="42"/>
        <v>14330</v>
      </c>
      <c r="AB280">
        <f t="shared" si="46"/>
        <v>4600106</v>
      </c>
      <c r="AC280" s="10">
        <f t="shared" si="43"/>
        <v>21253</v>
      </c>
      <c r="AD280">
        <v>2863000</v>
      </c>
      <c r="AE280">
        <f t="shared" si="53"/>
        <v>43297</v>
      </c>
    </row>
    <row r="281" spans="1:31" x14ac:dyDescent="0.2">
      <c r="A281" s="2">
        <v>35125</v>
      </c>
      <c r="B281" s="3">
        <v>1996</v>
      </c>
      <c r="C281" s="3" t="s">
        <v>364</v>
      </c>
      <c r="D281" s="7">
        <v>29446857</v>
      </c>
      <c r="E281">
        <v>50369</v>
      </c>
      <c r="F281">
        <v>11047</v>
      </c>
      <c r="G281">
        <f t="shared" si="48"/>
        <v>39322</v>
      </c>
      <c r="H281">
        <f t="shared" si="52"/>
        <v>5435799</v>
      </c>
      <c r="I281">
        <v>90013</v>
      </c>
      <c r="J281">
        <v>55962</v>
      </c>
      <c r="K281">
        <f t="shared" si="44"/>
        <v>34051</v>
      </c>
      <c r="L281">
        <f t="shared" si="47"/>
        <v>15002220</v>
      </c>
      <c r="M281">
        <f t="shared" si="45"/>
        <v>73373</v>
      </c>
      <c r="N281">
        <v>8788000</v>
      </c>
      <c r="O281">
        <f>D281-D280</f>
        <v>50583</v>
      </c>
      <c r="P281">
        <f>K281/M281</f>
        <v>0.46408079266215091</v>
      </c>
      <c r="Q281">
        <f>G281/M281</f>
        <v>0.53591920733784904</v>
      </c>
      <c r="R281">
        <f t="shared" si="49"/>
        <v>0.53591920733784915</v>
      </c>
      <c r="S281">
        <f t="shared" si="50"/>
        <v>0.46408079266215096</v>
      </c>
      <c r="T281" s="6">
        <v>11009307</v>
      </c>
      <c r="U281" s="10">
        <v>22702</v>
      </c>
      <c r="V281" s="10">
        <v>5383</v>
      </c>
      <c r="W281" s="9">
        <f t="shared" si="51"/>
        <v>17319</v>
      </c>
      <c r="X281" s="10">
        <f t="shared" si="54"/>
        <v>3053289</v>
      </c>
      <c r="Y281" s="1">
        <v>34407</v>
      </c>
      <c r="Z281" s="1">
        <v>20695</v>
      </c>
      <c r="AA281">
        <f t="shared" si="42"/>
        <v>13712</v>
      </c>
      <c r="AB281">
        <f t="shared" si="46"/>
        <v>4613818</v>
      </c>
      <c r="AC281" s="10">
        <f t="shared" si="43"/>
        <v>31031</v>
      </c>
      <c r="AD281">
        <v>2863000</v>
      </c>
      <c r="AE281">
        <f t="shared" si="53"/>
        <v>15891</v>
      </c>
    </row>
    <row r="282" spans="1:31" x14ac:dyDescent="0.2">
      <c r="A282" s="2">
        <v>35217</v>
      </c>
      <c r="B282" s="3">
        <v>1996</v>
      </c>
      <c r="C282" s="3" t="s">
        <v>363</v>
      </c>
      <c r="D282" s="7">
        <v>29514217</v>
      </c>
      <c r="E282">
        <v>69847</v>
      </c>
      <c r="F282">
        <v>14570</v>
      </c>
      <c r="G282">
        <f t="shared" si="48"/>
        <v>55277</v>
      </c>
      <c r="H282">
        <f t="shared" si="52"/>
        <v>5491076</v>
      </c>
      <c r="I282">
        <v>96237</v>
      </c>
      <c r="J282">
        <v>51359</v>
      </c>
      <c r="K282">
        <f t="shared" si="44"/>
        <v>44878</v>
      </c>
      <c r="L282">
        <f t="shared" si="47"/>
        <v>15047098</v>
      </c>
      <c r="M282">
        <f t="shared" si="45"/>
        <v>100155</v>
      </c>
      <c r="N282">
        <v>8788000</v>
      </c>
      <c r="O282">
        <f>D282-D281</f>
        <v>67360</v>
      </c>
      <c r="P282">
        <f>K282/M282</f>
        <v>0.44808546752533573</v>
      </c>
      <c r="Q282">
        <f>G282/M282</f>
        <v>0.55191453247466427</v>
      </c>
      <c r="R282">
        <f t="shared" si="49"/>
        <v>0.55191453247466427</v>
      </c>
      <c r="S282">
        <f t="shared" si="50"/>
        <v>0.44808546752533573</v>
      </c>
      <c r="T282" s="6">
        <v>11037392</v>
      </c>
      <c r="U282" s="10">
        <v>37543</v>
      </c>
      <c r="V282" s="10">
        <v>7124</v>
      </c>
      <c r="W282" s="9">
        <f t="shared" si="51"/>
        <v>30419</v>
      </c>
      <c r="X282" s="10">
        <f t="shared" si="54"/>
        <v>3083708</v>
      </c>
      <c r="Y282" s="1">
        <v>36520</v>
      </c>
      <c r="Z282" s="1">
        <v>19028</v>
      </c>
      <c r="AA282">
        <f t="shared" si="42"/>
        <v>17492</v>
      </c>
      <c r="AB282">
        <f t="shared" si="46"/>
        <v>4631310</v>
      </c>
      <c r="AC282" s="10">
        <f t="shared" si="43"/>
        <v>47911</v>
      </c>
      <c r="AD282">
        <v>2863000</v>
      </c>
      <c r="AE282">
        <f t="shared" si="53"/>
        <v>28085</v>
      </c>
    </row>
    <row r="283" spans="1:31" x14ac:dyDescent="0.2">
      <c r="A283" s="2">
        <v>35309</v>
      </c>
      <c r="B283" s="3">
        <v>1996</v>
      </c>
      <c r="C283" s="3" t="s">
        <v>365</v>
      </c>
      <c r="D283" s="7">
        <v>29610218</v>
      </c>
      <c r="E283">
        <v>82545</v>
      </c>
      <c r="F283">
        <v>26787</v>
      </c>
      <c r="G283">
        <f t="shared" si="48"/>
        <v>55758</v>
      </c>
      <c r="H283">
        <f t="shared" si="52"/>
        <v>5546834</v>
      </c>
      <c r="I283">
        <v>94640</v>
      </c>
      <c r="J283">
        <v>49897</v>
      </c>
      <c r="K283">
        <f t="shared" si="44"/>
        <v>44743</v>
      </c>
      <c r="L283">
        <f t="shared" si="47"/>
        <v>15091841</v>
      </c>
      <c r="M283">
        <f t="shared" si="45"/>
        <v>100501</v>
      </c>
      <c r="N283">
        <v>8788000</v>
      </c>
      <c r="O283">
        <f>D283-D282</f>
        <v>96001</v>
      </c>
      <c r="P283">
        <f>K283/M283</f>
        <v>0.44519955025323132</v>
      </c>
      <c r="Q283">
        <f>G283/M283</f>
        <v>0.55480044974676868</v>
      </c>
      <c r="R283">
        <f t="shared" si="49"/>
        <v>0.55480044974676868</v>
      </c>
      <c r="S283">
        <f t="shared" si="50"/>
        <v>0.44519955025323132</v>
      </c>
      <c r="T283" s="6">
        <v>11082903</v>
      </c>
      <c r="U283" s="10">
        <v>42710</v>
      </c>
      <c r="V283" s="10">
        <v>12171</v>
      </c>
      <c r="W283" s="9">
        <f t="shared" si="51"/>
        <v>30539</v>
      </c>
      <c r="X283" s="10">
        <f t="shared" si="54"/>
        <v>3114247</v>
      </c>
      <c r="Y283" s="1">
        <v>36453</v>
      </c>
      <c r="Z283" s="1">
        <v>18383</v>
      </c>
      <c r="AA283">
        <f t="shared" si="42"/>
        <v>18070</v>
      </c>
      <c r="AB283">
        <f t="shared" si="46"/>
        <v>4649380</v>
      </c>
      <c r="AC283" s="10">
        <f t="shared" si="43"/>
        <v>48609</v>
      </c>
      <c r="AD283">
        <v>2863000</v>
      </c>
      <c r="AE283">
        <f t="shared" si="53"/>
        <v>45511</v>
      </c>
    </row>
    <row r="284" spans="1:31" x14ac:dyDescent="0.2">
      <c r="A284" s="2">
        <v>35400</v>
      </c>
      <c r="B284" s="3">
        <v>1996</v>
      </c>
      <c r="C284" s="3" t="s">
        <v>366</v>
      </c>
      <c r="D284" s="7">
        <v>29708206</v>
      </c>
      <c r="E284">
        <v>33881</v>
      </c>
      <c r="F284">
        <v>17685</v>
      </c>
      <c r="G284">
        <f t="shared" si="48"/>
        <v>16196</v>
      </c>
      <c r="H284">
        <f t="shared" si="52"/>
        <v>5563030</v>
      </c>
      <c r="I284">
        <v>85310</v>
      </c>
      <c r="J284">
        <v>55662</v>
      </c>
      <c r="K284">
        <f t="shared" si="44"/>
        <v>29648</v>
      </c>
      <c r="L284">
        <f t="shared" si="47"/>
        <v>15121489</v>
      </c>
      <c r="M284">
        <f t="shared" si="45"/>
        <v>45844</v>
      </c>
      <c r="N284">
        <v>8788000</v>
      </c>
      <c r="O284">
        <f>D284-D283</f>
        <v>97988</v>
      </c>
      <c r="P284">
        <f>K284/M284</f>
        <v>0.6467149463397609</v>
      </c>
      <c r="Q284">
        <f>G284/M284</f>
        <v>0.35328505366023905</v>
      </c>
      <c r="R284">
        <f t="shared" si="49"/>
        <v>0.3532850536602391</v>
      </c>
      <c r="S284">
        <f t="shared" si="50"/>
        <v>0.64671494633976101</v>
      </c>
      <c r="T284" s="6">
        <v>11130574</v>
      </c>
      <c r="U284" s="10">
        <v>13334</v>
      </c>
      <c r="V284" s="10">
        <v>7987</v>
      </c>
      <c r="W284" s="9">
        <f t="shared" si="51"/>
        <v>5347</v>
      </c>
      <c r="X284" s="10">
        <f t="shared" si="54"/>
        <v>3119594</v>
      </c>
      <c r="Y284" s="1">
        <v>32632</v>
      </c>
      <c r="Z284" s="1">
        <v>21005</v>
      </c>
      <c r="AA284">
        <f t="shared" si="42"/>
        <v>11627</v>
      </c>
      <c r="AB284">
        <f t="shared" si="46"/>
        <v>4661007</v>
      </c>
      <c r="AC284" s="10">
        <f t="shared" si="43"/>
        <v>16974</v>
      </c>
      <c r="AD284">
        <v>2863000</v>
      </c>
      <c r="AE284">
        <f t="shared" si="53"/>
        <v>47671</v>
      </c>
    </row>
    <row r="285" spans="1:31" x14ac:dyDescent="0.2">
      <c r="A285" s="2">
        <v>35490</v>
      </c>
      <c r="B285" s="3">
        <v>1997</v>
      </c>
      <c r="C285" s="3" t="s">
        <v>364</v>
      </c>
      <c r="D285" s="7">
        <v>29751536</v>
      </c>
      <c r="E285">
        <v>57745</v>
      </c>
      <c r="F285">
        <v>14665</v>
      </c>
      <c r="G285">
        <f t="shared" si="48"/>
        <v>43080</v>
      </c>
      <c r="H285">
        <f t="shared" si="52"/>
        <v>5606110</v>
      </c>
      <c r="I285">
        <v>84968</v>
      </c>
      <c r="J285">
        <v>59109</v>
      </c>
      <c r="K285">
        <f t="shared" si="44"/>
        <v>25859</v>
      </c>
      <c r="L285">
        <f t="shared" si="47"/>
        <v>15147348</v>
      </c>
      <c r="M285">
        <f t="shared" si="45"/>
        <v>68939</v>
      </c>
      <c r="N285">
        <v>8788000</v>
      </c>
      <c r="O285">
        <f>D285-D284</f>
        <v>43330</v>
      </c>
      <c r="P285">
        <f>K285/M285</f>
        <v>0.37509972584458723</v>
      </c>
      <c r="Q285">
        <f>G285/M285</f>
        <v>0.62490027415541272</v>
      </c>
      <c r="R285">
        <f t="shared" si="49"/>
        <v>0.62490027415541283</v>
      </c>
      <c r="S285">
        <f t="shared" si="50"/>
        <v>0.37509972584458728</v>
      </c>
      <c r="T285" s="6">
        <v>11146270</v>
      </c>
      <c r="U285" s="10">
        <v>29570</v>
      </c>
      <c r="V285" s="10">
        <v>6598</v>
      </c>
      <c r="W285" s="9">
        <f t="shared" si="51"/>
        <v>22972</v>
      </c>
      <c r="X285" s="10">
        <f t="shared" si="54"/>
        <v>3142566</v>
      </c>
      <c r="Y285" s="1">
        <v>32054</v>
      </c>
      <c r="Z285" s="1">
        <v>21583</v>
      </c>
      <c r="AA285">
        <f t="shared" si="42"/>
        <v>10471</v>
      </c>
      <c r="AB285">
        <f t="shared" si="46"/>
        <v>4671478</v>
      </c>
      <c r="AC285" s="10">
        <f t="shared" si="43"/>
        <v>33443</v>
      </c>
      <c r="AD285">
        <v>2863000</v>
      </c>
      <c r="AE285">
        <f t="shared" si="53"/>
        <v>15696</v>
      </c>
    </row>
    <row r="286" spans="1:31" x14ac:dyDescent="0.2">
      <c r="A286" s="2">
        <v>35582</v>
      </c>
      <c r="B286" s="3">
        <v>1997</v>
      </c>
      <c r="C286" s="3" t="s">
        <v>363</v>
      </c>
      <c r="D286" s="7">
        <v>29818012</v>
      </c>
      <c r="E286">
        <v>69824</v>
      </c>
      <c r="F286">
        <v>19242</v>
      </c>
      <c r="G286">
        <f t="shared" si="48"/>
        <v>50582</v>
      </c>
      <c r="H286">
        <f t="shared" si="52"/>
        <v>5656692</v>
      </c>
      <c r="I286">
        <v>92395</v>
      </c>
      <c r="J286">
        <v>52553</v>
      </c>
      <c r="K286">
        <f t="shared" si="44"/>
        <v>39842</v>
      </c>
      <c r="L286">
        <f t="shared" si="47"/>
        <v>15187190</v>
      </c>
      <c r="M286">
        <f t="shared" si="45"/>
        <v>90424</v>
      </c>
      <c r="N286">
        <v>8788000</v>
      </c>
      <c r="O286">
        <f>D286-D285</f>
        <v>66476</v>
      </c>
      <c r="P286">
        <f>K286/M286</f>
        <v>0.4406131115633018</v>
      </c>
      <c r="Q286">
        <f>G286/M286</f>
        <v>0.55938688843669826</v>
      </c>
      <c r="R286">
        <f t="shared" si="49"/>
        <v>0.55938688843669815</v>
      </c>
      <c r="S286">
        <f t="shared" si="50"/>
        <v>0.44061311156330174</v>
      </c>
      <c r="T286" s="6">
        <v>11179959</v>
      </c>
      <c r="U286" s="10">
        <v>38960</v>
      </c>
      <c r="V286" s="10">
        <v>8703</v>
      </c>
      <c r="W286" s="9">
        <f t="shared" si="51"/>
        <v>30257</v>
      </c>
      <c r="X286" s="10">
        <f t="shared" si="54"/>
        <v>3172823</v>
      </c>
      <c r="Y286" s="1">
        <v>35196</v>
      </c>
      <c r="Z286" s="1">
        <v>19453</v>
      </c>
      <c r="AA286">
        <f t="shared" si="42"/>
        <v>15743</v>
      </c>
      <c r="AB286">
        <f t="shared" si="46"/>
        <v>4687221</v>
      </c>
      <c r="AC286" s="10">
        <f t="shared" si="43"/>
        <v>46000</v>
      </c>
      <c r="AD286">
        <v>2863000</v>
      </c>
      <c r="AE286">
        <f t="shared" si="53"/>
        <v>33689</v>
      </c>
    </row>
    <row r="287" spans="1:31" x14ac:dyDescent="0.2">
      <c r="A287" s="2">
        <v>35674</v>
      </c>
      <c r="B287" s="3">
        <v>1997</v>
      </c>
      <c r="C287" s="3" t="s">
        <v>365</v>
      </c>
      <c r="D287" s="7">
        <v>29905948</v>
      </c>
      <c r="E287">
        <v>79920</v>
      </c>
      <c r="F287">
        <v>28379</v>
      </c>
      <c r="G287">
        <f t="shared" si="48"/>
        <v>51541</v>
      </c>
      <c r="H287">
        <f t="shared" si="52"/>
        <v>5708233</v>
      </c>
      <c r="I287">
        <v>89500</v>
      </c>
      <c r="J287">
        <v>49686</v>
      </c>
      <c r="K287">
        <f t="shared" si="44"/>
        <v>39814</v>
      </c>
      <c r="L287">
        <f t="shared" si="47"/>
        <v>15227004</v>
      </c>
      <c r="M287">
        <f t="shared" si="45"/>
        <v>91355</v>
      </c>
      <c r="N287">
        <v>8788000</v>
      </c>
      <c r="O287">
        <f>D287-D286</f>
        <v>87936</v>
      </c>
      <c r="P287">
        <f>K287/M287</f>
        <v>0.43581632094576106</v>
      </c>
      <c r="Q287">
        <f>G287/M287</f>
        <v>0.56418367905423894</v>
      </c>
      <c r="R287">
        <f t="shared" si="49"/>
        <v>0.56418367905423894</v>
      </c>
      <c r="S287">
        <f t="shared" si="50"/>
        <v>0.43581632094576106</v>
      </c>
      <c r="T287" s="6">
        <v>11227651</v>
      </c>
      <c r="U287" s="10">
        <v>44590</v>
      </c>
      <c r="V287" s="10">
        <v>12373</v>
      </c>
      <c r="W287" s="9">
        <f t="shared" si="51"/>
        <v>32217</v>
      </c>
      <c r="X287" s="10">
        <f t="shared" si="54"/>
        <v>3205040</v>
      </c>
      <c r="Y287" s="1">
        <v>34022</v>
      </c>
      <c r="Z287" s="1">
        <v>18265</v>
      </c>
      <c r="AA287">
        <f t="shared" si="42"/>
        <v>15757</v>
      </c>
      <c r="AB287">
        <f t="shared" si="46"/>
        <v>4702978</v>
      </c>
      <c r="AC287" s="10">
        <f t="shared" si="43"/>
        <v>47974</v>
      </c>
      <c r="AD287">
        <v>2863000</v>
      </c>
      <c r="AE287">
        <f t="shared" si="53"/>
        <v>47692</v>
      </c>
    </row>
    <row r="288" spans="1:31" x14ac:dyDescent="0.2">
      <c r="A288" s="2">
        <v>35765</v>
      </c>
      <c r="B288" s="3">
        <v>1997</v>
      </c>
      <c r="C288" s="3" t="s">
        <v>366</v>
      </c>
      <c r="D288" s="7">
        <v>29994790</v>
      </c>
      <c r="E288">
        <v>26859</v>
      </c>
      <c r="F288">
        <v>18040</v>
      </c>
      <c r="G288">
        <f t="shared" si="48"/>
        <v>8819</v>
      </c>
      <c r="H288">
        <f t="shared" si="52"/>
        <v>5717052</v>
      </c>
      <c r="I288">
        <v>81735</v>
      </c>
      <c r="J288">
        <v>54321</v>
      </c>
      <c r="K288">
        <f t="shared" si="44"/>
        <v>27414</v>
      </c>
      <c r="L288">
        <f t="shared" si="47"/>
        <v>15254418</v>
      </c>
      <c r="M288">
        <f t="shared" si="45"/>
        <v>36233</v>
      </c>
      <c r="N288">
        <v>8788000</v>
      </c>
      <c r="O288">
        <f>D288-D287</f>
        <v>88842</v>
      </c>
      <c r="P288">
        <f>K288/M288</f>
        <v>0.75660309662462399</v>
      </c>
      <c r="Q288">
        <f>G288/M288</f>
        <v>0.24339690337537603</v>
      </c>
      <c r="R288">
        <f t="shared" si="49"/>
        <v>0.24339690337537601</v>
      </c>
      <c r="S288">
        <f t="shared" si="50"/>
        <v>0.75660309662462399</v>
      </c>
      <c r="T288" s="6">
        <v>11278893</v>
      </c>
      <c r="U288" s="10">
        <v>10148</v>
      </c>
      <c r="V288" s="10">
        <v>7835</v>
      </c>
      <c r="W288" s="9">
        <f t="shared" si="51"/>
        <v>2313</v>
      </c>
      <c r="X288" s="10">
        <f t="shared" si="54"/>
        <v>3207353</v>
      </c>
      <c r="Y288" s="1">
        <v>31732</v>
      </c>
      <c r="Z288" s="1">
        <v>20240</v>
      </c>
      <c r="AA288">
        <f t="shared" si="42"/>
        <v>11492</v>
      </c>
      <c r="AB288">
        <f t="shared" si="46"/>
        <v>4714470</v>
      </c>
      <c r="AC288" s="10">
        <f t="shared" si="43"/>
        <v>13805</v>
      </c>
      <c r="AD288">
        <v>2863000</v>
      </c>
      <c r="AE288">
        <f t="shared" si="53"/>
        <v>51242</v>
      </c>
    </row>
    <row r="289" spans="1:31" x14ac:dyDescent="0.2">
      <c r="A289" s="2">
        <v>35855</v>
      </c>
      <c r="B289" s="3">
        <v>1998</v>
      </c>
      <c r="C289" s="3" t="s">
        <v>364</v>
      </c>
      <c r="D289" s="7">
        <v>30028506</v>
      </c>
      <c r="E289">
        <v>46328</v>
      </c>
      <c r="F289">
        <v>13879</v>
      </c>
      <c r="G289">
        <f t="shared" si="48"/>
        <v>32449</v>
      </c>
      <c r="H289">
        <f t="shared" si="52"/>
        <v>5749501</v>
      </c>
      <c r="I289">
        <v>83424</v>
      </c>
      <c r="J289">
        <v>61737</v>
      </c>
      <c r="K289">
        <f t="shared" si="44"/>
        <v>21687</v>
      </c>
      <c r="L289">
        <f t="shared" si="47"/>
        <v>15276105</v>
      </c>
      <c r="M289">
        <f t="shared" si="45"/>
        <v>54136</v>
      </c>
      <c r="N289">
        <v>8788000</v>
      </c>
      <c r="O289">
        <f>D289-D288</f>
        <v>33716</v>
      </c>
      <c r="P289">
        <f>K289/M289</f>
        <v>0.40060218708438006</v>
      </c>
      <c r="Q289">
        <f>G289/M289</f>
        <v>0.59939781291561989</v>
      </c>
      <c r="R289">
        <f t="shared" si="49"/>
        <v>0.59939781291561989</v>
      </c>
      <c r="S289">
        <f t="shared" si="50"/>
        <v>0.40060218708438011</v>
      </c>
      <c r="T289" s="6">
        <v>11292059</v>
      </c>
      <c r="U289" s="10">
        <v>24542</v>
      </c>
      <c r="V289" s="10">
        <v>6014</v>
      </c>
      <c r="W289" s="9">
        <f t="shared" si="51"/>
        <v>18528</v>
      </c>
      <c r="X289" s="10">
        <f t="shared" si="54"/>
        <v>3225881</v>
      </c>
      <c r="Y289" s="1">
        <v>32350</v>
      </c>
      <c r="Z289" s="1">
        <v>22573</v>
      </c>
      <c r="AA289">
        <f t="shared" si="42"/>
        <v>9777</v>
      </c>
      <c r="AB289">
        <f t="shared" si="46"/>
        <v>4724247</v>
      </c>
      <c r="AC289" s="10">
        <f t="shared" si="43"/>
        <v>28305</v>
      </c>
      <c r="AD289">
        <v>2863000</v>
      </c>
      <c r="AE289">
        <f t="shared" si="53"/>
        <v>13166</v>
      </c>
    </row>
    <row r="290" spans="1:31" x14ac:dyDescent="0.2">
      <c r="A290" s="2">
        <v>35947</v>
      </c>
      <c r="B290" s="3">
        <v>1998</v>
      </c>
      <c r="C290" s="3" t="s">
        <v>363</v>
      </c>
      <c r="D290" s="7">
        <v>30080180</v>
      </c>
      <c r="E290">
        <v>56040</v>
      </c>
      <c r="F290">
        <v>17081</v>
      </c>
      <c r="G290">
        <f t="shared" si="48"/>
        <v>38959</v>
      </c>
      <c r="H290">
        <f t="shared" si="52"/>
        <v>5788460</v>
      </c>
      <c r="I290">
        <v>90464</v>
      </c>
      <c r="J290">
        <v>51944</v>
      </c>
      <c r="K290">
        <f t="shared" si="44"/>
        <v>38520</v>
      </c>
      <c r="L290">
        <f t="shared" si="47"/>
        <v>15314625</v>
      </c>
      <c r="M290">
        <f t="shared" si="45"/>
        <v>77479</v>
      </c>
      <c r="N290">
        <v>8788000</v>
      </c>
      <c r="O290">
        <f>D290-D289</f>
        <v>51674</v>
      </c>
      <c r="P290">
        <f>K290/M290</f>
        <v>0.49716697427690082</v>
      </c>
      <c r="Q290">
        <f>G290/M290</f>
        <v>0.50283302572309918</v>
      </c>
      <c r="R290">
        <f t="shared" si="49"/>
        <v>0.50283302572309918</v>
      </c>
      <c r="S290">
        <f t="shared" si="50"/>
        <v>0.49716697427690082</v>
      </c>
      <c r="T290" s="6">
        <v>11322038</v>
      </c>
      <c r="U290" s="10">
        <v>32539</v>
      </c>
      <c r="V290" s="10">
        <v>7417</v>
      </c>
      <c r="W290" s="9">
        <f t="shared" si="51"/>
        <v>25122</v>
      </c>
      <c r="X290" s="10">
        <f t="shared" si="54"/>
        <v>3251003</v>
      </c>
      <c r="Y290" s="1">
        <v>35136</v>
      </c>
      <c r="Z290" s="1">
        <v>19068</v>
      </c>
      <c r="AA290">
        <f t="shared" si="42"/>
        <v>16068</v>
      </c>
      <c r="AB290">
        <f t="shared" si="46"/>
        <v>4740315</v>
      </c>
      <c r="AC290" s="10">
        <f t="shared" si="43"/>
        <v>41190</v>
      </c>
      <c r="AD290">
        <v>2863000</v>
      </c>
      <c r="AE290">
        <f t="shared" si="53"/>
        <v>29979</v>
      </c>
    </row>
    <row r="291" spans="1:31" x14ac:dyDescent="0.2">
      <c r="A291" s="2">
        <v>36039</v>
      </c>
      <c r="B291" s="3">
        <v>1998</v>
      </c>
      <c r="C291" s="3" t="s">
        <v>365</v>
      </c>
      <c r="D291" s="7">
        <v>30155173</v>
      </c>
      <c r="E291">
        <v>68331</v>
      </c>
      <c r="F291">
        <v>28284</v>
      </c>
      <c r="G291">
        <f t="shared" si="48"/>
        <v>40047</v>
      </c>
      <c r="H291">
        <f t="shared" si="52"/>
        <v>5828507</v>
      </c>
      <c r="I291">
        <v>88881</v>
      </c>
      <c r="J291">
        <v>49947</v>
      </c>
      <c r="K291">
        <f t="shared" si="44"/>
        <v>38934</v>
      </c>
      <c r="L291">
        <f t="shared" si="47"/>
        <v>15353559</v>
      </c>
      <c r="M291">
        <f t="shared" si="45"/>
        <v>78981</v>
      </c>
      <c r="N291">
        <v>8788000</v>
      </c>
      <c r="O291">
        <f>D291-D290</f>
        <v>74993</v>
      </c>
      <c r="P291">
        <f>K291/M291</f>
        <v>0.49295400159532038</v>
      </c>
      <c r="Q291">
        <f>G291/M291</f>
        <v>0.50704599840467957</v>
      </c>
      <c r="R291">
        <f t="shared" si="49"/>
        <v>0.50704599840467957</v>
      </c>
      <c r="S291">
        <f t="shared" si="50"/>
        <v>0.49295400159532043</v>
      </c>
      <c r="T291" s="6">
        <v>11365901</v>
      </c>
      <c r="U291" s="10">
        <v>35425</v>
      </c>
      <c r="V291" s="10">
        <v>12171</v>
      </c>
      <c r="W291" s="9">
        <f t="shared" si="51"/>
        <v>23254</v>
      </c>
      <c r="X291" s="10">
        <f t="shared" si="54"/>
        <v>3274257</v>
      </c>
      <c r="Y291" s="1">
        <v>34502</v>
      </c>
      <c r="Z291" s="1">
        <v>18292</v>
      </c>
      <c r="AA291">
        <f t="shared" si="42"/>
        <v>16210</v>
      </c>
      <c r="AB291">
        <f t="shared" si="46"/>
        <v>4756525</v>
      </c>
      <c r="AC291" s="10">
        <f t="shared" si="43"/>
        <v>39464</v>
      </c>
      <c r="AD291">
        <v>2863000</v>
      </c>
      <c r="AE291">
        <f t="shared" si="53"/>
        <v>43863</v>
      </c>
    </row>
    <row r="292" spans="1:31" x14ac:dyDescent="0.2">
      <c r="A292" s="2">
        <v>36130</v>
      </c>
      <c r="B292" s="3">
        <v>1998</v>
      </c>
      <c r="C292" s="3" t="s">
        <v>366</v>
      </c>
      <c r="D292" s="7">
        <v>30231639</v>
      </c>
      <c r="E292">
        <v>22071</v>
      </c>
      <c r="F292">
        <v>16263</v>
      </c>
      <c r="G292">
        <f t="shared" si="48"/>
        <v>5808</v>
      </c>
      <c r="H292">
        <f t="shared" si="52"/>
        <v>5834315</v>
      </c>
      <c r="I292">
        <v>79649</v>
      </c>
      <c r="J292">
        <v>54463</v>
      </c>
      <c r="K292">
        <f t="shared" si="44"/>
        <v>25186</v>
      </c>
      <c r="L292">
        <f t="shared" si="47"/>
        <v>15378745</v>
      </c>
      <c r="M292">
        <f t="shared" si="45"/>
        <v>30994</v>
      </c>
      <c r="N292">
        <v>8788000</v>
      </c>
      <c r="O292">
        <f>D292-D291</f>
        <v>76466</v>
      </c>
      <c r="P292">
        <f>K292/M292</f>
        <v>0.8126088920436213</v>
      </c>
      <c r="Q292">
        <f>G292/M292</f>
        <v>0.18739110795637864</v>
      </c>
      <c r="R292">
        <f t="shared" si="49"/>
        <v>0.1873911079563787</v>
      </c>
      <c r="S292">
        <f t="shared" si="50"/>
        <v>0.81260889204362141</v>
      </c>
      <c r="T292" s="6">
        <v>11408804</v>
      </c>
      <c r="U292" s="10">
        <v>5952</v>
      </c>
      <c r="V292" s="10">
        <v>6976</v>
      </c>
      <c r="W292" s="9">
        <f t="shared" si="51"/>
        <v>-1024</v>
      </c>
      <c r="X292" s="10">
        <f t="shared" si="54"/>
        <v>3273233</v>
      </c>
      <c r="Y292" s="1">
        <v>30635</v>
      </c>
      <c r="Z292" s="1">
        <v>20251</v>
      </c>
      <c r="AA292">
        <f t="shared" si="42"/>
        <v>10384</v>
      </c>
      <c r="AB292">
        <f t="shared" si="46"/>
        <v>4766909</v>
      </c>
      <c r="AC292" s="10">
        <f t="shared" si="43"/>
        <v>9360</v>
      </c>
      <c r="AD292">
        <v>2863000</v>
      </c>
      <c r="AE292">
        <f t="shared" si="53"/>
        <v>42903</v>
      </c>
    </row>
    <row r="293" spans="1:31" x14ac:dyDescent="0.2">
      <c r="A293" s="2">
        <v>36220</v>
      </c>
      <c r="B293" s="3">
        <v>1999</v>
      </c>
      <c r="C293" s="3" t="s">
        <v>364</v>
      </c>
      <c r="D293" s="7">
        <v>30260117</v>
      </c>
      <c r="E293">
        <v>48902</v>
      </c>
      <c r="F293">
        <v>12521</v>
      </c>
      <c r="G293">
        <f t="shared" si="48"/>
        <v>36381</v>
      </c>
      <c r="H293">
        <f t="shared" si="52"/>
        <v>5870696</v>
      </c>
      <c r="I293">
        <v>81890</v>
      </c>
      <c r="J293">
        <v>61232</v>
      </c>
      <c r="K293">
        <f t="shared" si="44"/>
        <v>20658</v>
      </c>
      <c r="L293">
        <f t="shared" si="47"/>
        <v>15399403</v>
      </c>
      <c r="M293">
        <f t="shared" si="45"/>
        <v>57039</v>
      </c>
      <c r="N293">
        <v>8788000</v>
      </c>
      <c r="O293">
        <f>D293-D292</f>
        <v>28478</v>
      </c>
      <c r="P293">
        <f>K293/M293</f>
        <v>0.36217324988165994</v>
      </c>
      <c r="Q293">
        <f>G293/M293</f>
        <v>0.63782675011834011</v>
      </c>
      <c r="R293">
        <f t="shared" si="49"/>
        <v>0.63782675011834011</v>
      </c>
      <c r="S293">
        <f t="shared" si="50"/>
        <v>0.36217324988165989</v>
      </c>
      <c r="T293" s="6">
        <v>11419589</v>
      </c>
      <c r="U293" s="10">
        <v>25810</v>
      </c>
      <c r="V293" s="10">
        <v>5360</v>
      </c>
      <c r="W293" s="9">
        <f t="shared" si="51"/>
        <v>20450</v>
      </c>
      <c r="X293" s="10">
        <f t="shared" si="54"/>
        <v>3293683</v>
      </c>
      <c r="Y293" s="1">
        <v>31649</v>
      </c>
      <c r="Z293" s="1">
        <v>22622</v>
      </c>
      <c r="AA293">
        <f t="shared" si="42"/>
        <v>9027</v>
      </c>
      <c r="AB293">
        <f t="shared" si="46"/>
        <v>4775936</v>
      </c>
      <c r="AC293" s="10">
        <f t="shared" si="43"/>
        <v>29477</v>
      </c>
      <c r="AD293">
        <v>2863000</v>
      </c>
      <c r="AE293">
        <f t="shared" si="53"/>
        <v>10785</v>
      </c>
    </row>
    <row r="294" spans="1:31" x14ac:dyDescent="0.2">
      <c r="A294" s="2">
        <v>36312</v>
      </c>
      <c r="B294" s="3">
        <v>1999</v>
      </c>
      <c r="C294" s="3" t="s">
        <v>363</v>
      </c>
      <c r="D294" s="7">
        <v>30314696</v>
      </c>
      <c r="E294">
        <v>69698</v>
      </c>
      <c r="F294">
        <v>16507</v>
      </c>
      <c r="G294">
        <f t="shared" si="48"/>
        <v>53191</v>
      </c>
      <c r="H294">
        <f t="shared" si="52"/>
        <v>5923887</v>
      </c>
      <c r="I294">
        <v>87875</v>
      </c>
      <c r="J294">
        <v>51990</v>
      </c>
      <c r="K294">
        <f t="shared" si="44"/>
        <v>35885</v>
      </c>
      <c r="L294">
        <f t="shared" si="47"/>
        <v>15435288</v>
      </c>
      <c r="M294">
        <f t="shared" si="45"/>
        <v>89076</v>
      </c>
      <c r="N294">
        <v>8788000</v>
      </c>
      <c r="O294">
        <f>D294-D293</f>
        <v>54579</v>
      </c>
      <c r="P294">
        <f>K294/M294</f>
        <v>0.40285823341865373</v>
      </c>
      <c r="Q294">
        <f>G294/M294</f>
        <v>0.59714176658134621</v>
      </c>
      <c r="R294">
        <f t="shared" si="49"/>
        <v>0.59714176658134632</v>
      </c>
      <c r="S294">
        <f t="shared" si="50"/>
        <v>0.40285823341865379</v>
      </c>
      <c r="T294" s="6">
        <v>11452857</v>
      </c>
      <c r="U294" s="10">
        <v>38285</v>
      </c>
      <c r="V294" s="10">
        <v>7082</v>
      </c>
      <c r="W294" s="9">
        <f t="shared" si="51"/>
        <v>31203</v>
      </c>
      <c r="X294" s="10">
        <f t="shared" si="54"/>
        <v>3324886</v>
      </c>
      <c r="Y294" s="1">
        <v>34003</v>
      </c>
      <c r="Z294" s="1">
        <v>19100</v>
      </c>
      <c r="AA294">
        <f t="shared" si="42"/>
        <v>14903</v>
      </c>
      <c r="AB294">
        <f t="shared" si="46"/>
        <v>4790839</v>
      </c>
      <c r="AC294" s="10">
        <f t="shared" si="43"/>
        <v>46106</v>
      </c>
      <c r="AD294">
        <v>2863000</v>
      </c>
      <c r="AE294">
        <f t="shared" si="53"/>
        <v>33268</v>
      </c>
    </row>
    <row r="295" spans="1:31" x14ac:dyDescent="0.2">
      <c r="A295" s="2">
        <v>36404</v>
      </c>
      <c r="B295" s="3">
        <v>1999</v>
      </c>
      <c r="C295" s="3" t="s">
        <v>365</v>
      </c>
      <c r="D295" s="7">
        <v>30401286</v>
      </c>
      <c r="E295">
        <v>82777</v>
      </c>
      <c r="F295">
        <v>27008</v>
      </c>
      <c r="G295">
        <f t="shared" si="48"/>
        <v>55769</v>
      </c>
      <c r="H295">
        <f t="shared" si="52"/>
        <v>5979656</v>
      </c>
      <c r="I295">
        <v>87772</v>
      </c>
      <c r="J295">
        <v>50205</v>
      </c>
      <c r="K295">
        <f t="shared" si="44"/>
        <v>37567</v>
      </c>
      <c r="L295">
        <f t="shared" si="47"/>
        <v>15472855</v>
      </c>
      <c r="M295">
        <f t="shared" si="45"/>
        <v>93336</v>
      </c>
      <c r="N295">
        <v>8788000</v>
      </c>
      <c r="O295">
        <f>D295-D294</f>
        <v>86590</v>
      </c>
      <c r="P295">
        <f>K295/M295</f>
        <v>0.4024920716550956</v>
      </c>
      <c r="Q295">
        <f>G295/M295</f>
        <v>0.5975079283449044</v>
      </c>
      <c r="R295">
        <f t="shared" si="49"/>
        <v>0.5975079283449044</v>
      </c>
      <c r="S295">
        <f t="shared" si="50"/>
        <v>0.4024920716550956</v>
      </c>
      <c r="T295" s="6">
        <v>11504759</v>
      </c>
      <c r="U295" s="10">
        <v>45703</v>
      </c>
      <c r="V295" s="10">
        <v>11602</v>
      </c>
      <c r="W295" s="9">
        <f t="shared" si="51"/>
        <v>34101</v>
      </c>
      <c r="X295" s="10">
        <f t="shared" si="54"/>
        <v>3358987</v>
      </c>
      <c r="Y295" s="1">
        <v>34348</v>
      </c>
      <c r="Z295" s="1">
        <v>18687</v>
      </c>
      <c r="AA295">
        <f t="shared" si="42"/>
        <v>15661</v>
      </c>
      <c r="AB295">
        <f t="shared" si="46"/>
        <v>4806500</v>
      </c>
      <c r="AC295" s="10">
        <f t="shared" si="43"/>
        <v>49762</v>
      </c>
      <c r="AD295">
        <v>2863000</v>
      </c>
      <c r="AE295">
        <f t="shared" si="53"/>
        <v>51902</v>
      </c>
    </row>
    <row r="296" spans="1:31" x14ac:dyDescent="0.2">
      <c r="A296" s="2">
        <v>36495</v>
      </c>
      <c r="B296" s="3">
        <v>1999</v>
      </c>
      <c r="C296" s="3" t="s">
        <v>366</v>
      </c>
      <c r="D296" s="7">
        <v>30492106</v>
      </c>
      <c r="E296">
        <v>29566</v>
      </c>
      <c r="F296">
        <v>16892</v>
      </c>
      <c r="G296">
        <f t="shared" si="48"/>
        <v>12674</v>
      </c>
      <c r="H296">
        <f t="shared" si="52"/>
        <v>5992330</v>
      </c>
      <c r="I296">
        <v>79712</v>
      </c>
      <c r="J296">
        <v>56103</v>
      </c>
      <c r="K296">
        <f t="shared" si="44"/>
        <v>23609</v>
      </c>
      <c r="L296">
        <f t="shared" si="47"/>
        <v>15496464</v>
      </c>
      <c r="M296">
        <f t="shared" si="45"/>
        <v>36283</v>
      </c>
      <c r="N296">
        <v>8788000</v>
      </c>
      <c r="O296">
        <f>D296-D295</f>
        <v>90820</v>
      </c>
      <c r="P296">
        <f>K296/M296</f>
        <v>0.65069040597525007</v>
      </c>
      <c r="Q296">
        <f>G296/M296</f>
        <v>0.34930959402474987</v>
      </c>
      <c r="R296">
        <f t="shared" si="49"/>
        <v>0.34930959402474993</v>
      </c>
      <c r="S296">
        <f t="shared" si="50"/>
        <v>0.65069040597525007</v>
      </c>
      <c r="T296" s="6">
        <v>11559464</v>
      </c>
      <c r="U296" s="10">
        <v>13028</v>
      </c>
      <c r="V296" s="10">
        <v>7234</v>
      </c>
      <c r="W296" s="9">
        <f t="shared" si="51"/>
        <v>5794</v>
      </c>
      <c r="X296" s="10">
        <f t="shared" si="54"/>
        <v>3364781</v>
      </c>
      <c r="Y296" s="1">
        <v>31085</v>
      </c>
      <c r="Z296" s="1">
        <v>20988</v>
      </c>
      <c r="AA296">
        <f t="shared" si="42"/>
        <v>10097</v>
      </c>
      <c r="AB296">
        <f t="shared" si="46"/>
        <v>4816597</v>
      </c>
      <c r="AC296" s="10">
        <f t="shared" si="43"/>
        <v>15891</v>
      </c>
      <c r="AD296">
        <v>2863000</v>
      </c>
      <c r="AE296">
        <f t="shared" si="53"/>
        <v>54705</v>
      </c>
    </row>
    <row r="297" spans="1:31" x14ac:dyDescent="0.2">
      <c r="A297" s="2">
        <v>36586</v>
      </c>
      <c r="B297" s="3">
        <v>2000</v>
      </c>
      <c r="C297" s="3" t="s">
        <v>364</v>
      </c>
      <c r="D297" s="7">
        <v>30525872</v>
      </c>
      <c r="E297">
        <v>60153</v>
      </c>
      <c r="F297">
        <v>13123</v>
      </c>
      <c r="G297">
        <f t="shared" si="48"/>
        <v>47030</v>
      </c>
      <c r="H297">
        <f t="shared" si="52"/>
        <v>6039360</v>
      </c>
      <c r="I297">
        <v>82627</v>
      </c>
      <c r="J297">
        <v>59012</v>
      </c>
      <c r="K297">
        <f t="shared" si="44"/>
        <v>23615</v>
      </c>
      <c r="L297">
        <f t="shared" si="47"/>
        <v>15520079</v>
      </c>
      <c r="M297">
        <f t="shared" si="45"/>
        <v>70645</v>
      </c>
      <c r="N297">
        <v>8788000</v>
      </c>
      <c r="O297">
        <f>D297-D296</f>
        <v>33766</v>
      </c>
      <c r="P297">
        <f>K297/M297</f>
        <v>0.33427701889730344</v>
      </c>
      <c r="Q297">
        <f>G297/M297</f>
        <v>0.66572298110269656</v>
      </c>
      <c r="R297">
        <f t="shared" si="49"/>
        <v>0.66572298110269656</v>
      </c>
      <c r="S297">
        <f t="shared" si="50"/>
        <v>0.33427701889730344</v>
      </c>
      <c r="T297" s="6">
        <v>11576994</v>
      </c>
      <c r="U297" s="10">
        <v>34151</v>
      </c>
      <c r="V297" s="10">
        <v>5614</v>
      </c>
      <c r="W297" s="9">
        <f t="shared" si="51"/>
        <v>28537</v>
      </c>
      <c r="X297" s="10">
        <f t="shared" si="54"/>
        <v>3393318</v>
      </c>
      <c r="Y297" s="1">
        <v>32136</v>
      </c>
      <c r="Z297" s="1">
        <v>22221</v>
      </c>
      <c r="AA297">
        <f t="shared" si="42"/>
        <v>9915</v>
      </c>
      <c r="AB297">
        <f t="shared" si="46"/>
        <v>4826512</v>
      </c>
      <c r="AC297" s="10">
        <f t="shared" si="43"/>
        <v>38452</v>
      </c>
      <c r="AD297">
        <v>2863000</v>
      </c>
      <c r="AE297">
        <f t="shared" si="53"/>
        <v>17530</v>
      </c>
    </row>
    <row r="298" spans="1:31" x14ac:dyDescent="0.2">
      <c r="A298" s="2">
        <v>36678</v>
      </c>
      <c r="B298" s="3">
        <v>2000</v>
      </c>
      <c r="C298" s="3" t="s">
        <v>363</v>
      </c>
      <c r="D298" s="7">
        <v>30594030</v>
      </c>
      <c r="E298">
        <v>75926</v>
      </c>
      <c r="F298">
        <v>16630</v>
      </c>
      <c r="G298">
        <f t="shared" si="48"/>
        <v>59296</v>
      </c>
      <c r="H298">
        <f t="shared" si="52"/>
        <v>6098656</v>
      </c>
      <c r="I298">
        <v>86801</v>
      </c>
      <c r="J298">
        <v>51909</v>
      </c>
      <c r="K298">
        <f t="shared" si="44"/>
        <v>34892</v>
      </c>
      <c r="L298">
        <f t="shared" si="47"/>
        <v>15554971</v>
      </c>
      <c r="M298">
        <f t="shared" si="45"/>
        <v>94188</v>
      </c>
      <c r="N298">
        <v>8788000</v>
      </c>
      <c r="O298">
        <f>D298-D297</f>
        <v>68158</v>
      </c>
      <c r="P298">
        <f>K298/M298</f>
        <v>0.37045058818533144</v>
      </c>
      <c r="Q298">
        <f>G298/M298</f>
        <v>0.6295494118146685</v>
      </c>
      <c r="R298">
        <f t="shared" si="49"/>
        <v>0.6295494118146685</v>
      </c>
      <c r="S298">
        <f t="shared" si="50"/>
        <v>0.3704505881853315</v>
      </c>
      <c r="T298" s="6">
        <v>11621255</v>
      </c>
      <c r="U298" s="10">
        <v>47180</v>
      </c>
      <c r="V298" s="10">
        <v>7127</v>
      </c>
      <c r="W298" s="9">
        <f t="shared" si="51"/>
        <v>40053</v>
      </c>
      <c r="X298" s="10">
        <f t="shared" si="54"/>
        <v>3433371</v>
      </c>
      <c r="Y298" s="1">
        <v>33514</v>
      </c>
      <c r="Z298" s="1">
        <v>19249</v>
      </c>
      <c r="AA298">
        <f t="shared" si="42"/>
        <v>14265</v>
      </c>
      <c r="AB298">
        <f t="shared" si="46"/>
        <v>4840777</v>
      </c>
      <c r="AC298" s="10">
        <f t="shared" si="43"/>
        <v>54318</v>
      </c>
      <c r="AD298">
        <v>2863000</v>
      </c>
      <c r="AE298">
        <f t="shared" si="53"/>
        <v>44261</v>
      </c>
    </row>
    <row r="299" spans="1:31" x14ac:dyDescent="0.2">
      <c r="A299" s="2">
        <v>36770</v>
      </c>
      <c r="B299" s="3">
        <v>2000</v>
      </c>
      <c r="C299" s="3" t="s">
        <v>365</v>
      </c>
      <c r="D299" s="7">
        <v>30685730</v>
      </c>
      <c r="E299">
        <v>96793</v>
      </c>
      <c r="F299">
        <v>28018</v>
      </c>
      <c r="G299">
        <f t="shared" si="48"/>
        <v>68775</v>
      </c>
      <c r="H299">
        <f t="shared" si="52"/>
        <v>6167431</v>
      </c>
      <c r="I299">
        <v>83173</v>
      </c>
      <c r="J299">
        <v>51192</v>
      </c>
      <c r="K299">
        <f t="shared" si="44"/>
        <v>31981</v>
      </c>
      <c r="L299">
        <f t="shared" si="47"/>
        <v>15586952</v>
      </c>
      <c r="M299">
        <f t="shared" si="45"/>
        <v>100756</v>
      </c>
      <c r="N299">
        <v>8788000</v>
      </c>
      <c r="O299">
        <f>D299-D298</f>
        <v>91700</v>
      </c>
      <c r="P299">
        <f>K299/M299</f>
        <v>0.31741037754575407</v>
      </c>
      <c r="Q299">
        <f>G299/M299</f>
        <v>0.68258962245424593</v>
      </c>
      <c r="R299">
        <f t="shared" si="49"/>
        <v>0.68258962245424593</v>
      </c>
      <c r="S299">
        <f t="shared" si="50"/>
        <v>0.31741037754575407</v>
      </c>
      <c r="T299" s="6">
        <v>11683290</v>
      </c>
      <c r="U299" s="10">
        <v>57535</v>
      </c>
      <c r="V299" s="10">
        <v>11555</v>
      </c>
      <c r="W299" s="9">
        <f t="shared" si="51"/>
        <v>45980</v>
      </c>
      <c r="X299" s="10">
        <f t="shared" si="54"/>
        <v>3479351</v>
      </c>
      <c r="Y299" s="1">
        <v>32451</v>
      </c>
      <c r="Z299" s="1">
        <v>18870</v>
      </c>
      <c r="AA299">
        <f t="shared" si="42"/>
        <v>13581</v>
      </c>
      <c r="AB299">
        <f t="shared" si="46"/>
        <v>4854358</v>
      </c>
      <c r="AC299" s="10">
        <f t="shared" si="43"/>
        <v>59561</v>
      </c>
      <c r="AD299">
        <v>2863000</v>
      </c>
      <c r="AE299">
        <f t="shared" si="53"/>
        <v>62035</v>
      </c>
    </row>
    <row r="300" spans="1:31" x14ac:dyDescent="0.2">
      <c r="A300" s="2">
        <v>36861</v>
      </c>
      <c r="B300" s="3">
        <v>2000</v>
      </c>
      <c r="C300" s="3" t="s">
        <v>366</v>
      </c>
      <c r="D300" s="7">
        <v>30783969</v>
      </c>
      <c r="E300">
        <v>40540</v>
      </c>
      <c r="F300">
        <v>16888</v>
      </c>
      <c r="G300">
        <f t="shared" si="48"/>
        <v>23652</v>
      </c>
      <c r="H300">
        <f t="shared" si="52"/>
        <v>6191083</v>
      </c>
      <c r="I300">
        <v>75281</v>
      </c>
      <c r="J300">
        <v>55949</v>
      </c>
      <c r="K300">
        <f t="shared" si="44"/>
        <v>19332</v>
      </c>
      <c r="L300">
        <f t="shared" si="47"/>
        <v>15606284</v>
      </c>
      <c r="M300">
        <f t="shared" si="45"/>
        <v>42984</v>
      </c>
      <c r="N300">
        <v>8788000</v>
      </c>
      <c r="O300">
        <f>D300-D299</f>
        <v>98239</v>
      </c>
      <c r="P300">
        <f>K300/M300</f>
        <v>0.44974874371859297</v>
      </c>
      <c r="Q300">
        <f>G300/M300</f>
        <v>0.55025125628140703</v>
      </c>
      <c r="R300">
        <f t="shared" si="49"/>
        <v>0.55025125628140703</v>
      </c>
      <c r="S300">
        <f t="shared" si="50"/>
        <v>0.44974874371859297</v>
      </c>
      <c r="T300" s="6">
        <v>11748348</v>
      </c>
      <c r="U300" s="10">
        <v>20203</v>
      </c>
      <c r="V300" s="10">
        <v>6966</v>
      </c>
      <c r="W300" s="9">
        <f t="shared" si="51"/>
        <v>13237</v>
      </c>
      <c r="X300" s="10">
        <f t="shared" si="54"/>
        <v>3492588</v>
      </c>
      <c r="Y300" s="1">
        <v>29321</v>
      </c>
      <c r="Z300" s="1">
        <v>20969</v>
      </c>
      <c r="AA300">
        <f t="shared" si="42"/>
        <v>8352</v>
      </c>
      <c r="AB300">
        <f t="shared" si="46"/>
        <v>4862710</v>
      </c>
      <c r="AC300" s="10">
        <f t="shared" si="43"/>
        <v>21589</v>
      </c>
      <c r="AD300">
        <v>2863000</v>
      </c>
      <c r="AE300">
        <f t="shared" si="53"/>
        <v>65058</v>
      </c>
    </row>
    <row r="301" spans="1:31" x14ac:dyDescent="0.2">
      <c r="A301" s="2">
        <v>36951</v>
      </c>
      <c r="B301" s="3">
        <v>2001</v>
      </c>
      <c r="C301" s="3" t="s">
        <v>364</v>
      </c>
      <c r="D301" s="7">
        <v>30824441</v>
      </c>
      <c r="E301">
        <v>78547</v>
      </c>
      <c r="F301">
        <v>12895</v>
      </c>
      <c r="G301">
        <f t="shared" si="48"/>
        <v>65652</v>
      </c>
      <c r="H301">
        <f t="shared" si="52"/>
        <v>6256735</v>
      </c>
      <c r="I301">
        <v>81350</v>
      </c>
      <c r="J301">
        <v>57986</v>
      </c>
      <c r="K301">
        <f t="shared" si="44"/>
        <v>23364</v>
      </c>
      <c r="L301">
        <f t="shared" si="47"/>
        <v>15629648</v>
      </c>
      <c r="M301">
        <f t="shared" si="45"/>
        <v>89016</v>
      </c>
      <c r="N301">
        <v>8788000</v>
      </c>
      <c r="O301">
        <f>D301-D300</f>
        <v>40472</v>
      </c>
      <c r="P301">
        <f>K301/M301</f>
        <v>0.26246966837422486</v>
      </c>
      <c r="Q301">
        <f>G301/M301</f>
        <v>0.73753033162577519</v>
      </c>
      <c r="R301">
        <f t="shared" si="49"/>
        <v>0.73753033162577508</v>
      </c>
      <c r="S301">
        <f t="shared" si="50"/>
        <v>0.26246966837422481</v>
      </c>
      <c r="T301" s="6">
        <v>11771945</v>
      </c>
      <c r="U301" s="10">
        <v>46889</v>
      </c>
      <c r="V301" s="10">
        <v>5325</v>
      </c>
      <c r="W301" s="9">
        <f t="shared" si="51"/>
        <v>41564</v>
      </c>
      <c r="X301" s="10">
        <f t="shared" si="54"/>
        <v>3534152</v>
      </c>
      <c r="Y301" s="1">
        <v>31672</v>
      </c>
      <c r="Z301" s="1">
        <v>21327</v>
      </c>
      <c r="AA301">
        <f t="shared" si="42"/>
        <v>10345</v>
      </c>
      <c r="AB301">
        <f t="shared" si="46"/>
        <v>4873055</v>
      </c>
      <c r="AC301" s="10">
        <f t="shared" si="43"/>
        <v>51909</v>
      </c>
      <c r="AD301">
        <v>2863000</v>
      </c>
      <c r="AE301">
        <f t="shared" si="53"/>
        <v>23597</v>
      </c>
    </row>
    <row r="302" spans="1:31" x14ac:dyDescent="0.2">
      <c r="A302" s="2">
        <v>37043</v>
      </c>
      <c r="B302" s="3">
        <v>2001</v>
      </c>
      <c r="C302" s="3" t="s">
        <v>363</v>
      </c>
      <c r="D302" s="7">
        <v>30910996</v>
      </c>
      <c r="E302">
        <v>94149</v>
      </c>
      <c r="F302">
        <v>15528</v>
      </c>
      <c r="G302">
        <f t="shared" si="48"/>
        <v>78621</v>
      </c>
      <c r="H302">
        <f t="shared" si="52"/>
        <v>6335356</v>
      </c>
      <c r="I302">
        <v>87303</v>
      </c>
      <c r="J302">
        <v>53987</v>
      </c>
      <c r="K302">
        <f t="shared" si="44"/>
        <v>33316</v>
      </c>
      <c r="L302">
        <f t="shared" si="47"/>
        <v>15662964</v>
      </c>
      <c r="M302">
        <f t="shared" si="45"/>
        <v>111937</v>
      </c>
      <c r="N302">
        <v>8788000</v>
      </c>
      <c r="O302">
        <f>D302-D301</f>
        <v>86555</v>
      </c>
      <c r="P302">
        <f>K302/M302</f>
        <v>0.29763170354753121</v>
      </c>
      <c r="Q302">
        <f>G302/M302</f>
        <v>0.70236829645246879</v>
      </c>
      <c r="R302">
        <f t="shared" si="49"/>
        <v>0.70236829645246879</v>
      </c>
      <c r="S302">
        <f t="shared" si="50"/>
        <v>0.29763170354753121</v>
      </c>
      <c r="T302" s="6">
        <v>11827345</v>
      </c>
      <c r="U302" s="10">
        <v>57014</v>
      </c>
      <c r="V302" s="10">
        <v>6412</v>
      </c>
      <c r="W302" s="9">
        <f t="shared" si="51"/>
        <v>50602</v>
      </c>
      <c r="X302" s="10">
        <f t="shared" si="54"/>
        <v>3584754</v>
      </c>
      <c r="Y302" s="1">
        <v>34297</v>
      </c>
      <c r="Z302" s="1">
        <v>19952</v>
      </c>
      <c r="AA302">
        <f t="shared" si="42"/>
        <v>14345</v>
      </c>
      <c r="AB302">
        <f t="shared" si="46"/>
        <v>4887400</v>
      </c>
      <c r="AC302" s="10">
        <f t="shared" si="43"/>
        <v>64947</v>
      </c>
      <c r="AD302">
        <v>2863000</v>
      </c>
      <c r="AE302">
        <f t="shared" si="53"/>
        <v>55400</v>
      </c>
    </row>
    <row r="303" spans="1:31" x14ac:dyDescent="0.2">
      <c r="A303" s="2">
        <v>37135</v>
      </c>
      <c r="B303" s="3">
        <v>2001</v>
      </c>
      <c r="C303" s="3" t="s">
        <v>365</v>
      </c>
      <c r="D303" s="7">
        <v>31020902</v>
      </c>
      <c r="E303">
        <v>108844</v>
      </c>
      <c r="F303">
        <v>32974</v>
      </c>
      <c r="G303">
        <f t="shared" si="48"/>
        <v>75870</v>
      </c>
      <c r="H303">
        <f t="shared" si="52"/>
        <v>6411226</v>
      </c>
      <c r="I303">
        <v>86123</v>
      </c>
      <c r="J303">
        <v>52159</v>
      </c>
      <c r="K303">
        <f t="shared" si="44"/>
        <v>33964</v>
      </c>
      <c r="L303">
        <f t="shared" si="47"/>
        <v>15696928</v>
      </c>
      <c r="M303">
        <f t="shared" si="45"/>
        <v>109834</v>
      </c>
      <c r="N303">
        <v>8788000</v>
      </c>
      <c r="O303">
        <f>D303-D302</f>
        <v>109906</v>
      </c>
      <c r="P303">
        <f>K303/M303</f>
        <v>0.30923029298759946</v>
      </c>
      <c r="Q303">
        <f>G303/M303</f>
        <v>0.69076970701240048</v>
      </c>
      <c r="R303">
        <f t="shared" si="49"/>
        <v>0.69076970701240059</v>
      </c>
      <c r="S303">
        <f t="shared" si="50"/>
        <v>0.30923029298759952</v>
      </c>
      <c r="T303" s="6">
        <v>11897534</v>
      </c>
      <c r="U303" s="10">
        <v>62701</v>
      </c>
      <c r="V303" s="10">
        <v>14174</v>
      </c>
      <c r="W303" s="9">
        <f t="shared" si="51"/>
        <v>48527</v>
      </c>
      <c r="X303" s="10">
        <f t="shared" si="54"/>
        <v>3633281</v>
      </c>
      <c r="Y303" s="1">
        <v>34273</v>
      </c>
      <c r="Z303" s="1">
        <v>19368</v>
      </c>
      <c r="AA303">
        <f t="shared" si="42"/>
        <v>14905</v>
      </c>
      <c r="AB303">
        <f t="shared" si="46"/>
        <v>4902305</v>
      </c>
      <c r="AC303" s="10">
        <f t="shared" si="43"/>
        <v>63432</v>
      </c>
      <c r="AD303">
        <v>2863000</v>
      </c>
      <c r="AE303">
        <f t="shared" si="53"/>
        <v>70189</v>
      </c>
    </row>
    <row r="304" spans="1:31" x14ac:dyDescent="0.2">
      <c r="A304" s="2">
        <v>37226</v>
      </c>
      <c r="B304" s="3">
        <v>2001</v>
      </c>
      <c r="C304" s="3" t="s">
        <v>366</v>
      </c>
      <c r="D304" s="7">
        <v>31129119</v>
      </c>
      <c r="E304">
        <v>38397</v>
      </c>
      <c r="F304">
        <v>20067</v>
      </c>
      <c r="G304">
        <f t="shared" si="48"/>
        <v>18330</v>
      </c>
      <c r="H304">
        <f t="shared" si="52"/>
        <v>6429556</v>
      </c>
      <c r="I304">
        <v>78968</v>
      </c>
      <c r="J304">
        <v>55406</v>
      </c>
      <c r="K304">
        <f t="shared" si="44"/>
        <v>23562</v>
      </c>
      <c r="L304">
        <f t="shared" si="47"/>
        <v>15720490</v>
      </c>
      <c r="M304">
        <f t="shared" si="45"/>
        <v>41892</v>
      </c>
      <c r="N304">
        <v>8788000</v>
      </c>
      <c r="O304">
        <f>D304-D303</f>
        <v>108217</v>
      </c>
      <c r="P304">
        <f>K304/M304</f>
        <v>0.56244629046118588</v>
      </c>
      <c r="Q304">
        <f>G304/M304</f>
        <v>0.43755370953881412</v>
      </c>
      <c r="R304">
        <f t="shared" si="49"/>
        <v>0.43755370953881412</v>
      </c>
      <c r="S304">
        <f t="shared" si="50"/>
        <v>0.56244629046118588</v>
      </c>
      <c r="T304" s="6">
        <v>11961789</v>
      </c>
      <c r="U304" s="10">
        <v>17405</v>
      </c>
      <c r="V304" s="10">
        <v>8765</v>
      </c>
      <c r="W304" s="9">
        <f t="shared" si="51"/>
        <v>8640</v>
      </c>
      <c r="X304" s="10">
        <f t="shared" si="54"/>
        <v>3641921</v>
      </c>
      <c r="Y304" s="1">
        <v>31468</v>
      </c>
      <c r="Z304" s="1">
        <v>20590</v>
      </c>
      <c r="AA304">
        <f t="shared" si="42"/>
        <v>10878</v>
      </c>
      <c r="AB304">
        <f t="shared" si="46"/>
        <v>4913183</v>
      </c>
      <c r="AC304" s="10">
        <f t="shared" si="43"/>
        <v>19518</v>
      </c>
      <c r="AD304">
        <v>2863000</v>
      </c>
      <c r="AE304">
        <f t="shared" si="53"/>
        <v>64255</v>
      </c>
    </row>
    <row r="305" spans="1:31" x14ac:dyDescent="0.2">
      <c r="A305" s="2">
        <v>37316</v>
      </c>
      <c r="B305" s="3">
        <v>2002</v>
      </c>
      <c r="C305" s="3" t="s">
        <v>364</v>
      </c>
      <c r="D305" s="7">
        <v>31169393</v>
      </c>
      <c r="E305">
        <v>76474</v>
      </c>
      <c r="F305">
        <v>11448</v>
      </c>
      <c r="G305">
        <f t="shared" si="48"/>
        <v>65026</v>
      </c>
      <c r="H305">
        <f t="shared" si="52"/>
        <v>6494582</v>
      </c>
      <c r="I305">
        <v>79345</v>
      </c>
      <c r="J305">
        <v>58799</v>
      </c>
      <c r="K305">
        <f t="shared" si="44"/>
        <v>20546</v>
      </c>
      <c r="L305">
        <f t="shared" si="47"/>
        <v>15741036</v>
      </c>
      <c r="M305">
        <f t="shared" si="45"/>
        <v>85572</v>
      </c>
      <c r="N305">
        <v>8788000</v>
      </c>
      <c r="O305">
        <f>D305-D304</f>
        <v>40274</v>
      </c>
      <c r="P305">
        <f>K305/M305</f>
        <v>0.24010190249146918</v>
      </c>
      <c r="Q305">
        <f>G305/M305</f>
        <v>0.75989809750853088</v>
      </c>
      <c r="R305">
        <f t="shared" si="49"/>
        <v>0.75989809750853077</v>
      </c>
      <c r="S305">
        <f t="shared" si="50"/>
        <v>0.24010190249146912</v>
      </c>
      <c r="T305" s="6">
        <v>11980361</v>
      </c>
      <c r="U305" s="10">
        <v>43487</v>
      </c>
      <c r="V305" s="10">
        <v>5108</v>
      </c>
      <c r="W305" s="9">
        <f t="shared" si="51"/>
        <v>38379</v>
      </c>
      <c r="X305" s="10">
        <f t="shared" si="54"/>
        <v>3680300</v>
      </c>
      <c r="Y305" s="1">
        <v>30688</v>
      </c>
      <c r="Z305" s="1">
        <v>21346</v>
      </c>
      <c r="AA305">
        <f t="shared" si="42"/>
        <v>9342</v>
      </c>
      <c r="AB305">
        <f t="shared" si="46"/>
        <v>4922525</v>
      </c>
      <c r="AC305" s="10">
        <f t="shared" si="43"/>
        <v>47721</v>
      </c>
      <c r="AD305">
        <v>2863000</v>
      </c>
      <c r="AE305">
        <f t="shared" si="53"/>
        <v>18572</v>
      </c>
    </row>
    <row r="306" spans="1:31" x14ac:dyDescent="0.2">
      <c r="A306" s="2">
        <v>37408</v>
      </c>
      <c r="B306" s="3">
        <v>2002</v>
      </c>
      <c r="C306" s="3" t="s">
        <v>363</v>
      </c>
      <c r="D306" s="7">
        <v>31253382</v>
      </c>
      <c r="E306">
        <v>91927</v>
      </c>
      <c r="F306">
        <v>13218</v>
      </c>
      <c r="G306">
        <f t="shared" si="48"/>
        <v>78709</v>
      </c>
      <c r="H306">
        <f t="shared" si="52"/>
        <v>6573291</v>
      </c>
      <c r="I306">
        <v>83719</v>
      </c>
      <c r="J306">
        <v>54130</v>
      </c>
      <c r="K306">
        <f t="shared" si="44"/>
        <v>29589</v>
      </c>
      <c r="L306">
        <f t="shared" si="47"/>
        <v>15770625</v>
      </c>
      <c r="M306">
        <f t="shared" si="45"/>
        <v>108298</v>
      </c>
      <c r="N306">
        <v>8788000</v>
      </c>
      <c r="O306">
        <f>D306-D305</f>
        <v>83989</v>
      </c>
      <c r="P306">
        <f>K306/M306</f>
        <v>0.2732183419823081</v>
      </c>
      <c r="Q306">
        <f>G306/M306</f>
        <v>0.7267816580176919</v>
      </c>
      <c r="R306">
        <f t="shared" si="49"/>
        <v>0.7267816580176919</v>
      </c>
      <c r="S306">
        <f t="shared" si="50"/>
        <v>0.2732183419823081</v>
      </c>
      <c r="T306" s="6">
        <v>12030408</v>
      </c>
      <c r="U306" s="10">
        <v>56742</v>
      </c>
      <c r="V306" s="10">
        <v>5702</v>
      </c>
      <c r="W306" s="9">
        <f t="shared" si="51"/>
        <v>51040</v>
      </c>
      <c r="X306" s="10">
        <f t="shared" si="54"/>
        <v>3731340</v>
      </c>
      <c r="Y306" s="1">
        <v>32517</v>
      </c>
      <c r="Z306" s="1">
        <v>19684</v>
      </c>
      <c r="AA306">
        <f t="shared" si="42"/>
        <v>12833</v>
      </c>
      <c r="AB306">
        <f t="shared" si="46"/>
        <v>4935358</v>
      </c>
      <c r="AC306" s="10">
        <f t="shared" si="43"/>
        <v>63873</v>
      </c>
      <c r="AD306">
        <v>2863000</v>
      </c>
      <c r="AE306">
        <f t="shared" si="53"/>
        <v>50047</v>
      </c>
    </row>
    <row r="307" spans="1:31" x14ac:dyDescent="0.2">
      <c r="A307" s="2">
        <v>37500</v>
      </c>
      <c r="B307" s="3">
        <v>2002</v>
      </c>
      <c r="C307" s="3" t="s">
        <v>365</v>
      </c>
      <c r="D307" s="7">
        <v>31360079</v>
      </c>
      <c r="E307">
        <v>89278</v>
      </c>
      <c r="F307">
        <v>29153</v>
      </c>
      <c r="G307">
        <f t="shared" si="48"/>
        <v>60125</v>
      </c>
      <c r="H307">
        <f t="shared" si="52"/>
        <v>6633416</v>
      </c>
      <c r="I307">
        <v>86618</v>
      </c>
      <c r="J307">
        <v>53441</v>
      </c>
      <c r="K307">
        <f t="shared" si="44"/>
        <v>33177</v>
      </c>
      <c r="L307">
        <f t="shared" si="47"/>
        <v>15803802</v>
      </c>
      <c r="M307">
        <f t="shared" si="45"/>
        <v>93302</v>
      </c>
      <c r="N307">
        <v>8788000</v>
      </c>
      <c r="O307">
        <f>D307-D306</f>
        <v>106697</v>
      </c>
      <c r="P307">
        <f>K307/M307</f>
        <v>0.35558723285674476</v>
      </c>
      <c r="Q307">
        <f>G307/M307</f>
        <v>0.64441276714325524</v>
      </c>
      <c r="R307">
        <f t="shared" si="49"/>
        <v>0.64441276714325524</v>
      </c>
      <c r="S307">
        <f t="shared" si="50"/>
        <v>0.35558723285674476</v>
      </c>
      <c r="T307" s="6">
        <v>12094174</v>
      </c>
      <c r="U307" s="10">
        <v>50011</v>
      </c>
      <c r="V307" s="10">
        <v>13019</v>
      </c>
      <c r="W307" s="9">
        <f t="shared" si="51"/>
        <v>36992</v>
      </c>
      <c r="X307" s="10">
        <f t="shared" si="54"/>
        <v>3768332</v>
      </c>
      <c r="Y307" s="1">
        <v>34088</v>
      </c>
      <c r="Z307" s="1">
        <v>19616</v>
      </c>
      <c r="AA307">
        <f t="shared" si="42"/>
        <v>14472</v>
      </c>
      <c r="AB307">
        <f t="shared" si="46"/>
        <v>4949830</v>
      </c>
      <c r="AC307" s="10">
        <f t="shared" si="43"/>
        <v>51464</v>
      </c>
      <c r="AD307">
        <v>2863000</v>
      </c>
      <c r="AE307">
        <f t="shared" si="53"/>
        <v>63766</v>
      </c>
    </row>
    <row r="308" spans="1:31" x14ac:dyDescent="0.2">
      <c r="A308" s="2">
        <v>37591</v>
      </c>
      <c r="B308" s="3">
        <v>2002</v>
      </c>
      <c r="C308" s="3" t="s">
        <v>366</v>
      </c>
      <c r="D308" s="7">
        <v>31451764</v>
      </c>
      <c r="E308">
        <v>27538</v>
      </c>
      <c r="F308">
        <v>18898</v>
      </c>
      <c r="G308">
        <f t="shared" si="48"/>
        <v>8640</v>
      </c>
      <c r="H308">
        <f t="shared" si="52"/>
        <v>6642056</v>
      </c>
      <c r="I308">
        <v>79120</v>
      </c>
      <c r="J308">
        <v>57233</v>
      </c>
      <c r="K308">
        <f t="shared" si="44"/>
        <v>21887</v>
      </c>
      <c r="L308">
        <f t="shared" si="47"/>
        <v>15825689</v>
      </c>
      <c r="M308">
        <f t="shared" si="45"/>
        <v>30527</v>
      </c>
      <c r="N308">
        <v>8788000</v>
      </c>
      <c r="O308">
        <f>D308-D307</f>
        <v>91685</v>
      </c>
      <c r="P308">
        <f>K308/M308</f>
        <v>0.7169718609755299</v>
      </c>
      <c r="Q308">
        <f>G308/M308</f>
        <v>0.28302813902447016</v>
      </c>
      <c r="R308">
        <f t="shared" si="49"/>
        <v>0.2830281390244701</v>
      </c>
      <c r="S308">
        <f t="shared" si="50"/>
        <v>0.71697186097552978</v>
      </c>
      <c r="T308" s="6">
        <v>12146053</v>
      </c>
      <c r="U308" s="10">
        <v>11275</v>
      </c>
      <c r="V308" s="10">
        <v>8368</v>
      </c>
      <c r="W308" s="9">
        <f t="shared" si="51"/>
        <v>2907</v>
      </c>
      <c r="X308" s="10">
        <f t="shared" si="54"/>
        <v>3771239</v>
      </c>
      <c r="Y308" s="1">
        <v>31239</v>
      </c>
      <c r="Z308" s="1">
        <v>21594</v>
      </c>
      <c r="AA308">
        <f t="shared" si="42"/>
        <v>9645</v>
      </c>
      <c r="AB308">
        <f t="shared" si="46"/>
        <v>4959475</v>
      </c>
      <c r="AC308" s="10">
        <f t="shared" si="43"/>
        <v>12552</v>
      </c>
      <c r="AD308">
        <v>2863000</v>
      </c>
      <c r="AE308">
        <f t="shared" si="53"/>
        <v>51879</v>
      </c>
    </row>
    <row r="309" spans="1:31" x14ac:dyDescent="0.2">
      <c r="A309" s="2">
        <v>37681</v>
      </c>
      <c r="B309" s="3">
        <v>2003</v>
      </c>
      <c r="C309" s="3" t="s">
        <v>364</v>
      </c>
      <c r="D309" s="7">
        <v>31480672</v>
      </c>
      <c r="E309">
        <v>66971</v>
      </c>
      <c r="F309">
        <v>16203</v>
      </c>
      <c r="G309">
        <f t="shared" si="48"/>
        <v>50768</v>
      </c>
      <c r="H309">
        <f t="shared" si="52"/>
        <v>6692824</v>
      </c>
      <c r="I309">
        <v>79299</v>
      </c>
      <c r="J309">
        <v>58390</v>
      </c>
      <c r="K309">
        <f t="shared" si="44"/>
        <v>20909</v>
      </c>
      <c r="L309">
        <f t="shared" si="47"/>
        <v>15846598</v>
      </c>
      <c r="M309">
        <f t="shared" si="45"/>
        <v>71677</v>
      </c>
      <c r="N309">
        <v>8788000</v>
      </c>
      <c r="O309">
        <f>D309-D308</f>
        <v>28908</v>
      </c>
      <c r="P309">
        <f>K309/M309</f>
        <v>0.29171142765461722</v>
      </c>
      <c r="Q309">
        <f>G309/M309</f>
        <v>0.70828857234538278</v>
      </c>
      <c r="R309">
        <f t="shared" si="49"/>
        <v>0.70828857234538278</v>
      </c>
      <c r="S309">
        <f t="shared" si="50"/>
        <v>0.29171142765461722</v>
      </c>
      <c r="T309" s="6">
        <v>12156750</v>
      </c>
      <c r="U309" s="10">
        <v>37798</v>
      </c>
      <c r="V309" s="10">
        <v>7550</v>
      </c>
      <c r="W309" s="9">
        <f t="shared" si="51"/>
        <v>30248</v>
      </c>
      <c r="X309" s="10">
        <f t="shared" si="54"/>
        <v>3801487</v>
      </c>
      <c r="Y309" s="1">
        <v>30858</v>
      </c>
      <c r="Z309" s="1">
        <v>22037</v>
      </c>
      <c r="AA309">
        <f t="shared" si="42"/>
        <v>8821</v>
      </c>
      <c r="AB309">
        <f t="shared" si="46"/>
        <v>4968296</v>
      </c>
      <c r="AC309" s="10">
        <f t="shared" si="43"/>
        <v>39069</v>
      </c>
      <c r="AD309">
        <v>2863000</v>
      </c>
      <c r="AE309">
        <f t="shared" si="53"/>
        <v>10697</v>
      </c>
    </row>
    <row r="310" spans="1:31" x14ac:dyDescent="0.2">
      <c r="A310" s="2">
        <v>37773</v>
      </c>
      <c r="B310" s="3">
        <v>2003</v>
      </c>
      <c r="C310" s="3" t="s">
        <v>363</v>
      </c>
      <c r="D310" s="7">
        <v>31550768</v>
      </c>
      <c r="E310">
        <v>81411</v>
      </c>
      <c r="F310">
        <v>17195</v>
      </c>
      <c r="G310">
        <f t="shared" si="48"/>
        <v>64216</v>
      </c>
      <c r="H310">
        <f t="shared" si="52"/>
        <v>6757040</v>
      </c>
      <c r="I310">
        <v>85486</v>
      </c>
      <c r="J310">
        <v>54841</v>
      </c>
      <c r="K310">
        <f t="shared" si="44"/>
        <v>30645</v>
      </c>
      <c r="L310">
        <f t="shared" si="47"/>
        <v>15877243</v>
      </c>
      <c r="M310">
        <f t="shared" si="45"/>
        <v>94861</v>
      </c>
      <c r="N310">
        <v>8788000</v>
      </c>
      <c r="O310">
        <f>D310-D309</f>
        <v>70096</v>
      </c>
      <c r="P310">
        <f>K310/M310</f>
        <v>0.32305162290087602</v>
      </c>
      <c r="Q310">
        <f>G310/M310</f>
        <v>0.67694837709912403</v>
      </c>
      <c r="R310">
        <f t="shared" si="49"/>
        <v>0.67694837709912403</v>
      </c>
      <c r="S310">
        <f t="shared" si="50"/>
        <v>0.32305162290087597</v>
      </c>
      <c r="T310" s="6">
        <v>12195501</v>
      </c>
      <c r="U310" s="10">
        <v>45219</v>
      </c>
      <c r="V310" s="10">
        <v>7725</v>
      </c>
      <c r="W310" s="9">
        <f t="shared" si="51"/>
        <v>37494</v>
      </c>
      <c r="X310" s="10">
        <f t="shared" si="54"/>
        <v>3838981</v>
      </c>
      <c r="Y310" s="1">
        <v>33071</v>
      </c>
      <c r="Z310" s="1">
        <v>20163</v>
      </c>
      <c r="AA310">
        <f t="shared" si="42"/>
        <v>12908</v>
      </c>
      <c r="AB310">
        <f t="shared" si="46"/>
        <v>4981204</v>
      </c>
      <c r="AC310" s="10">
        <f t="shared" si="43"/>
        <v>50402</v>
      </c>
      <c r="AD310">
        <v>2863000</v>
      </c>
      <c r="AE310">
        <f t="shared" si="53"/>
        <v>38751</v>
      </c>
    </row>
    <row r="311" spans="1:31" x14ac:dyDescent="0.2">
      <c r="A311" s="2">
        <v>37865</v>
      </c>
      <c r="B311" s="3">
        <v>2003</v>
      </c>
      <c r="C311" s="3" t="s">
        <v>365</v>
      </c>
      <c r="D311" s="7">
        <v>31644028</v>
      </c>
      <c r="E311">
        <v>87481</v>
      </c>
      <c r="F311">
        <v>27469</v>
      </c>
      <c r="G311">
        <f t="shared" si="48"/>
        <v>60012</v>
      </c>
      <c r="H311">
        <f t="shared" si="52"/>
        <v>6817052</v>
      </c>
      <c r="I311">
        <v>88856</v>
      </c>
      <c r="J311">
        <v>53411</v>
      </c>
      <c r="K311">
        <f t="shared" si="44"/>
        <v>35445</v>
      </c>
      <c r="L311">
        <f t="shared" si="47"/>
        <v>15912688</v>
      </c>
      <c r="M311">
        <f t="shared" si="45"/>
        <v>95457</v>
      </c>
      <c r="N311">
        <v>8788000</v>
      </c>
      <c r="O311">
        <f>D311-D310</f>
        <v>93260</v>
      </c>
      <c r="P311">
        <f>K311/M311</f>
        <v>0.37131902322511706</v>
      </c>
      <c r="Q311">
        <f>G311/M311</f>
        <v>0.62868097677488288</v>
      </c>
      <c r="R311">
        <f t="shared" si="49"/>
        <v>0.62868097677488288</v>
      </c>
      <c r="S311">
        <f t="shared" si="50"/>
        <v>0.37131902322511712</v>
      </c>
      <c r="T311" s="6">
        <v>12245039</v>
      </c>
      <c r="U311" s="10">
        <v>47828</v>
      </c>
      <c r="V311" s="10">
        <v>12237</v>
      </c>
      <c r="W311" s="9">
        <f t="shared" si="51"/>
        <v>35591</v>
      </c>
      <c r="X311" s="10">
        <f t="shared" si="54"/>
        <v>3874572</v>
      </c>
      <c r="Y311" s="1">
        <v>34857</v>
      </c>
      <c r="Z311" s="1">
        <v>19673</v>
      </c>
      <c r="AA311">
        <f t="shared" si="42"/>
        <v>15184</v>
      </c>
      <c r="AB311">
        <f t="shared" si="46"/>
        <v>4996388</v>
      </c>
      <c r="AC311" s="10">
        <f t="shared" si="43"/>
        <v>50775</v>
      </c>
      <c r="AD311">
        <v>2863000</v>
      </c>
      <c r="AE311">
        <f t="shared" si="53"/>
        <v>49538</v>
      </c>
    </row>
    <row r="312" spans="1:31" x14ac:dyDescent="0.2">
      <c r="A312" s="2">
        <v>37956</v>
      </c>
      <c r="B312" s="3">
        <v>2003</v>
      </c>
      <c r="C312" s="3" t="s">
        <v>366</v>
      </c>
      <c r="D312" s="7">
        <v>31737869</v>
      </c>
      <c r="E312">
        <v>39126</v>
      </c>
      <c r="F312">
        <v>19706</v>
      </c>
      <c r="G312">
        <f t="shared" si="48"/>
        <v>19420</v>
      </c>
      <c r="H312">
        <f t="shared" si="52"/>
        <v>6836472</v>
      </c>
      <c r="I312">
        <v>81561</v>
      </c>
      <c r="J312">
        <v>59527</v>
      </c>
      <c r="K312">
        <f t="shared" si="44"/>
        <v>22034</v>
      </c>
      <c r="L312">
        <f t="shared" si="47"/>
        <v>15934722</v>
      </c>
      <c r="M312">
        <f t="shared" si="45"/>
        <v>41454</v>
      </c>
      <c r="N312">
        <v>8788000</v>
      </c>
      <c r="O312">
        <f>D312-D311</f>
        <v>93841</v>
      </c>
      <c r="P312">
        <f>K312/M312</f>
        <v>0.53152892362618809</v>
      </c>
      <c r="Q312">
        <f>G312/M312</f>
        <v>0.46847107637381191</v>
      </c>
      <c r="R312">
        <f t="shared" si="49"/>
        <v>0.46847107637381191</v>
      </c>
      <c r="S312">
        <f t="shared" si="50"/>
        <v>0.53152892362618809</v>
      </c>
      <c r="T312" s="6">
        <v>12291669</v>
      </c>
      <c r="U312" s="10">
        <v>15325</v>
      </c>
      <c r="V312" s="10">
        <v>8646</v>
      </c>
      <c r="W312" s="9">
        <f t="shared" si="51"/>
        <v>6679</v>
      </c>
      <c r="X312" s="10">
        <f t="shared" si="54"/>
        <v>3881251</v>
      </c>
      <c r="Y312" s="1">
        <v>32142</v>
      </c>
      <c r="Z312" s="1">
        <v>22336</v>
      </c>
      <c r="AA312">
        <f t="shared" si="42"/>
        <v>9806</v>
      </c>
      <c r="AB312">
        <f t="shared" si="46"/>
        <v>5006194</v>
      </c>
      <c r="AC312" s="10">
        <f t="shared" si="43"/>
        <v>16485</v>
      </c>
      <c r="AD312">
        <v>2863000</v>
      </c>
      <c r="AE312">
        <f t="shared" si="53"/>
        <v>46630</v>
      </c>
    </row>
    <row r="313" spans="1:31" x14ac:dyDescent="0.2">
      <c r="A313" s="2">
        <v>38047</v>
      </c>
      <c r="B313" s="3">
        <v>2004</v>
      </c>
      <c r="C313" s="3" t="s">
        <v>364</v>
      </c>
      <c r="D313" s="7">
        <v>31777704</v>
      </c>
      <c r="E313">
        <v>68106</v>
      </c>
      <c r="F313">
        <v>18072</v>
      </c>
      <c r="G313">
        <f t="shared" si="48"/>
        <v>50034</v>
      </c>
      <c r="H313">
        <f t="shared" si="52"/>
        <v>6886506</v>
      </c>
      <c r="I313">
        <v>81583</v>
      </c>
      <c r="J313">
        <v>61052</v>
      </c>
      <c r="K313">
        <f t="shared" si="44"/>
        <v>20531</v>
      </c>
      <c r="L313">
        <f t="shared" si="47"/>
        <v>15955253</v>
      </c>
      <c r="M313">
        <f t="shared" si="45"/>
        <v>70565</v>
      </c>
      <c r="N313">
        <v>8788000</v>
      </c>
      <c r="O313">
        <f>D313-D312</f>
        <v>39835</v>
      </c>
      <c r="P313">
        <f>K313/M313</f>
        <v>0.29095160490328065</v>
      </c>
      <c r="Q313">
        <f>G313/M313</f>
        <v>0.70904839509671935</v>
      </c>
      <c r="R313">
        <f t="shared" si="49"/>
        <v>0.70904839509671935</v>
      </c>
      <c r="S313">
        <f t="shared" si="50"/>
        <v>0.29095160490328065</v>
      </c>
      <c r="T313" s="6">
        <v>12305320</v>
      </c>
      <c r="U313" s="10">
        <v>36472</v>
      </c>
      <c r="V313" s="10">
        <v>8290</v>
      </c>
      <c r="W313" s="9">
        <f t="shared" si="51"/>
        <v>28182</v>
      </c>
      <c r="X313" s="10">
        <f t="shared" si="54"/>
        <v>3909433</v>
      </c>
      <c r="Y313" s="1">
        <v>32062</v>
      </c>
      <c r="Z313" s="1">
        <v>22191</v>
      </c>
      <c r="AA313">
        <f t="shared" ref="AA313:AA376" si="55">Y313-Z313</f>
        <v>9871</v>
      </c>
      <c r="AB313">
        <f t="shared" si="46"/>
        <v>5016065</v>
      </c>
      <c r="AC313" s="10">
        <f t="shared" ref="AC313:AC376" si="56">AA313+W313</f>
        <v>38053</v>
      </c>
      <c r="AD313">
        <v>2863000</v>
      </c>
      <c r="AE313">
        <f t="shared" si="53"/>
        <v>13651</v>
      </c>
    </row>
    <row r="314" spans="1:31" x14ac:dyDescent="0.2">
      <c r="A314" s="2">
        <v>38139</v>
      </c>
      <c r="B314" s="3">
        <v>2004</v>
      </c>
      <c r="C314" s="3" t="s">
        <v>363</v>
      </c>
      <c r="D314" s="7">
        <v>31846669</v>
      </c>
      <c r="E314">
        <v>85159</v>
      </c>
      <c r="F314">
        <v>20497</v>
      </c>
      <c r="G314">
        <f t="shared" si="48"/>
        <v>64662</v>
      </c>
      <c r="H314">
        <f t="shared" si="52"/>
        <v>6951168</v>
      </c>
      <c r="I314">
        <v>85762</v>
      </c>
      <c r="J314">
        <v>54839</v>
      </c>
      <c r="K314">
        <f t="shared" ref="K314:K377" si="57">I314-J314</f>
        <v>30923</v>
      </c>
      <c r="L314">
        <f t="shared" si="47"/>
        <v>15986176</v>
      </c>
      <c r="M314">
        <f t="shared" ref="M314:M377" si="58">G314+K314</f>
        <v>95585</v>
      </c>
      <c r="N314">
        <v>8788000</v>
      </c>
      <c r="O314">
        <f>D314-D313</f>
        <v>68965</v>
      </c>
      <c r="P314">
        <f>K314/M314</f>
        <v>0.32351310352042684</v>
      </c>
      <c r="Q314">
        <f>G314/M314</f>
        <v>0.67648689647957316</v>
      </c>
      <c r="R314">
        <f t="shared" si="49"/>
        <v>0.67648689647957316</v>
      </c>
      <c r="S314">
        <f t="shared" si="50"/>
        <v>0.32351310352042684</v>
      </c>
      <c r="T314" s="6">
        <v>12341656</v>
      </c>
      <c r="U314" s="10">
        <v>46687</v>
      </c>
      <c r="V314" s="10">
        <v>9274</v>
      </c>
      <c r="W314" s="9">
        <f t="shared" si="51"/>
        <v>37413</v>
      </c>
      <c r="X314" s="10">
        <f t="shared" si="54"/>
        <v>3946846</v>
      </c>
      <c r="Y314" s="1">
        <v>33812</v>
      </c>
      <c r="Z314" s="1">
        <v>19954</v>
      </c>
      <c r="AA314">
        <f t="shared" si="55"/>
        <v>13858</v>
      </c>
      <c r="AB314">
        <f t="shared" ref="AB314:AB377" si="59">AB313+AA314</f>
        <v>5029923</v>
      </c>
      <c r="AC314" s="10">
        <f t="shared" si="56"/>
        <v>51271</v>
      </c>
      <c r="AD314">
        <v>2863000</v>
      </c>
      <c r="AE314">
        <f t="shared" si="53"/>
        <v>36336</v>
      </c>
    </row>
    <row r="315" spans="1:31" x14ac:dyDescent="0.2">
      <c r="A315" s="2">
        <v>38231</v>
      </c>
      <c r="B315" s="3">
        <v>2004</v>
      </c>
      <c r="C315" s="3" t="s">
        <v>365</v>
      </c>
      <c r="D315" s="7">
        <v>31940655</v>
      </c>
      <c r="E315">
        <v>93477</v>
      </c>
      <c r="F315">
        <v>27766</v>
      </c>
      <c r="G315">
        <f t="shared" si="48"/>
        <v>65711</v>
      </c>
      <c r="H315">
        <f t="shared" si="52"/>
        <v>7016879</v>
      </c>
      <c r="I315">
        <v>87992</v>
      </c>
      <c r="J315">
        <v>52781</v>
      </c>
      <c r="K315">
        <f t="shared" si="57"/>
        <v>35211</v>
      </c>
      <c r="L315">
        <f t="shared" ref="L315:L378" si="60">L314+K315</f>
        <v>16021387</v>
      </c>
      <c r="M315">
        <f t="shared" si="58"/>
        <v>100922</v>
      </c>
      <c r="N315">
        <v>8788000</v>
      </c>
      <c r="O315">
        <f>D315-D314</f>
        <v>93986</v>
      </c>
      <c r="P315">
        <f>K315/M315</f>
        <v>0.34889320465309842</v>
      </c>
      <c r="Q315">
        <f>G315/M315</f>
        <v>0.65110679534690152</v>
      </c>
      <c r="R315">
        <f t="shared" si="49"/>
        <v>0.65110679534690163</v>
      </c>
      <c r="S315">
        <f t="shared" si="50"/>
        <v>0.34889320465309848</v>
      </c>
      <c r="T315" s="6">
        <v>12391421</v>
      </c>
      <c r="U315" s="10">
        <v>48968</v>
      </c>
      <c r="V315" s="10">
        <v>12825</v>
      </c>
      <c r="W315" s="9">
        <f t="shared" si="51"/>
        <v>36143</v>
      </c>
      <c r="X315" s="10">
        <f t="shared" si="54"/>
        <v>3982989</v>
      </c>
      <c r="Y315" s="1">
        <v>34348</v>
      </c>
      <c r="Z315" s="1">
        <v>19424</v>
      </c>
      <c r="AA315">
        <f t="shared" si="55"/>
        <v>14924</v>
      </c>
      <c r="AB315">
        <f t="shared" si="59"/>
        <v>5044847</v>
      </c>
      <c r="AC315" s="10">
        <f t="shared" si="56"/>
        <v>51067</v>
      </c>
      <c r="AD315">
        <v>2863000</v>
      </c>
      <c r="AE315">
        <f t="shared" si="53"/>
        <v>49765</v>
      </c>
    </row>
    <row r="316" spans="1:31" x14ac:dyDescent="0.2">
      <c r="A316" s="2">
        <v>38322</v>
      </c>
      <c r="B316" s="3">
        <v>2004</v>
      </c>
      <c r="C316" s="3" t="s">
        <v>366</v>
      </c>
      <c r="D316" s="7">
        <v>32039959</v>
      </c>
      <c r="E316">
        <v>34338</v>
      </c>
      <c r="F316">
        <v>19781</v>
      </c>
      <c r="G316">
        <f t="shared" si="48"/>
        <v>14557</v>
      </c>
      <c r="H316">
        <f t="shared" si="52"/>
        <v>7031436</v>
      </c>
      <c r="I316">
        <v>81735</v>
      </c>
      <c r="J316">
        <v>57912</v>
      </c>
      <c r="K316">
        <f t="shared" si="57"/>
        <v>23823</v>
      </c>
      <c r="L316">
        <f t="shared" si="60"/>
        <v>16045210</v>
      </c>
      <c r="M316">
        <f t="shared" si="58"/>
        <v>38380</v>
      </c>
      <c r="N316">
        <v>8788000</v>
      </c>
      <c r="O316">
        <f>D316-D315</f>
        <v>99304</v>
      </c>
      <c r="P316">
        <f>K316/M316</f>
        <v>0.62071391349661287</v>
      </c>
      <c r="Q316">
        <f>G316/M316</f>
        <v>0.37928608650338719</v>
      </c>
      <c r="R316">
        <f t="shared" si="49"/>
        <v>0.37928608650338713</v>
      </c>
      <c r="S316">
        <f t="shared" si="50"/>
        <v>0.62071391349661287</v>
      </c>
      <c r="T316" s="6">
        <v>12437664</v>
      </c>
      <c r="U316" s="10">
        <v>11679</v>
      </c>
      <c r="V316" s="10">
        <v>9180</v>
      </c>
      <c r="W316" s="9">
        <f t="shared" si="51"/>
        <v>2499</v>
      </c>
      <c r="X316" s="10">
        <f t="shared" si="54"/>
        <v>3985488</v>
      </c>
      <c r="Y316" s="1">
        <v>32334</v>
      </c>
      <c r="Z316" s="1">
        <v>21582</v>
      </c>
      <c r="AA316">
        <f t="shared" si="55"/>
        <v>10752</v>
      </c>
      <c r="AB316">
        <f t="shared" si="59"/>
        <v>5055599</v>
      </c>
      <c r="AC316" s="10">
        <f t="shared" si="56"/>
        <v>13251</v>
      </c>
      <c r="AD316">
        <v>2863000</v>
      </c>
      <c r="AE316">
        <f t="shared" si="53"/>
        <v>46243</v>
      </c>
    </row>
    <row r="317" spans="1:31" x14ac:dyDescent="0.2">
      <c r="A317" s="2">
        <v>38412</v>
      </c>
      <c r="B317" s="3">
        <v>2005</v>
      </c>
      <c r="C317" s="3" t="s">
        <v>364</v>
      </c>
      <c r="D317" s="7">
        <v>32076720</v>
      </c>
      <c r="E317">
        <v>66403</v>
      </c>
      <c r="F317">
        <v>17672</v>
      </c>
      <c r="G317">
        <f t="shared" si="48"/>
        <v>48731</v>
      </c>
      <c r="H317">
        <f t="shared" si="52"/>
        <v>7080167</v>
      </c>
      <c r="I317">
        <v>81190</v>
      </c>
      <c r="J317">
        <v>63115</v>
      </c>
      <c r="K317">
        <f t="shared" si="57"/>
        <v>18075</v>
      </c>
      <c r="L317">
        <f t="shared" si="60"/>
        <v>16063285</v>
      </c>
      <c r="M317">
        <f t="shared" si="58"/>
        <v>66806</v>
      </c>
      <c r="N317">
        <v>8788000</v>
      </c>
      <c r="O317">
        <f>D317-D316</f>
        <v>36761</v>
      </c>
      <c r="P317">
        <f>K317/M317</f>
        <v>0.27055953058108551</v>
      </c>
      <c r="Q317">
        <f>G317/M317</f>
        <v>0.72944046941891449</v>
      </c>
      <c r="R317">
        <f t="shared" si="49"/>
        <v>0.72944046941891449</v>
      </c>
      <c r="S317">
        <f t="shared" si="50"/>
        <v>0.27055953058108551</v>
      </c>
      <c r="T317" s="6">
        <v>12446466</v>
      </c>
      <c r="U317" s="10">
        <v>33977</v>
      </c>
      <c r="V317" s="10">
        <v>8550</v>
      </c>
      <c r="W317" s="9">
        <f t="shared" si="51"/>
        <v>25427</v>
      </c>
      <c r="X317" s="10">
        <f t="shared" si="54"/>
        <v>4010915</v>
      </c>
      <c r="Y317" s="1">
        <v>31884</v>
      </c>
      <c r="Z317" s="1">
        <v>23258</v>
      </c>
      <c r="AA317">
        <f t="shared" si="55"/>
        <v>8626</v>
      </c>
      <c r="AB317">
        <f t="shared" si="59"/>
        <v>5064225</v>
      </c>
      <c r="AC317" s="10">
        <f t="shared" si="56"/>
        <v>34053</v>
      </c>
      <c r="AD317">
        <v>2863000</v>
      </c>
      <c r="AE317">
        <f t="shared" si="53"/>
        <v>8802</v>
      </c>
    </row>
    <row r="318" spans="1:31" x14ac:dyDescent="0.2">
      <c r="A318" s="2">
        <v>38504</v>
      </c>
      <c r="B318" s="3">
        <v>2005</v>
      </c>
      <c r="C318" s="3" t="s">
        <v>363</v>
      </c>
      <c r="D318" s="7">
        <v>32141943</v>
      </c>
      <c r="E318">
        <v>91128</v>
      </c>
      <c r="F318">
        <v>19973</v>
      </c>
      <c r="G318">
        <f t="shared" si="48"/>
        <v>71155</v>
      </c>
      <c r="H318">
        <f t="shared" si="52"/>
        <v>7151322</v>
      </c>
      <c r="I318">
        <v>88353</v>
      </c>
      <c r="J318">
        <v>56098</v>
      </c>
      <c r="K318">
        <f t="shared" si="57"/>
        <v>32255</v>
      </c>
      <c r="L318">
        <f t="shared" si="60"/>
        <v>16095540</v>
      </c>
      <c r="M318">
        <f t="shared" si="58"/>
        <v>103410</v>
      </c>
      <c r="N318">
        <v>8788000</v>
      </c>
      <c r="O318">
        <f>D318-D317</f>
        <v>65223</v>
      </c>
      <c r="P318">
        <f>K318/M318</f>
        <v>0.31191374141765787</v>
      </c>
      <c r="Q318">
        <f>G318/M318</f>
        <v>0.68808625858234218</v>
      </c>
      <c r="R318">
        <f t="shared" si="49"/>
        <v>0.68808625858234218</v>
      </c>
      <c r="S318">
        <f t="shared" si="50"/>
        <v>0.31191374141765782</v>
      </c>
      <c r="T318" s="6">
        <v>12477967</v>
      </c>
      <c r="U318" s="10">
        <v>49089</v>
      </c>
      <c r="V318" s="10">
        <v>8998</v>
      </c>
      <c r="W318" s="9">
        <f t="shared" si="51"/>
        <v>40091</v>
      </c>
      <c r="X318" s="10">
        <f t="shared" si="54"/>
        <v>4051006</v>
      </c>
      <c r="Y318" s="1">
        <v>34229</v>
      </c>
      <c r="Z318" s="1">
        <v>21018</v>
      </c>
      <c r="AA318">
        <f t="shared" si="55"/>
        <v>13211</v>
      </c>
      <c r="AB318">
        <f t="shared" si="59"/>
        <v>5077436</v>
      </c>
      <c r="AC318" s="10">
        <f t="shared" si="56"/>
        <v>53302</v>
      </c>
      <c r="AD318">
        <v>2863000</v>
      </c>
      <c r="AE318">
        <f t="shared" si="53"/>
        <v>31501</v>
      </c>
    </row>
    <row r="319" spans="1:31" x14ac:dyDescent="0.2">
      <c r="A319" s="2">
        <v>38596</v>
      </c>
      <c r="B319" s="3">
        <v>2005</v>
      </c>
      <c r="C319" s="3" t="s">
        <v>365</v>
      </c>
      <c r="D319" s="7">
        <v>32243753</v>
      </c>
      <c r="E319">
        <v>103274</v>
      </c>
      <c r="F319">
        <v>28357</v>
      </c>
      <c r="G319">
        <f t="shared" si="48"/>
        <v>74917</v>
      </c>
      <c r="H319">
        <f t="shared" si="52"/>
        <v>7226239</v>
      </c>
      <c r="I319">
        <v>90369</v>
      </c>
      <c r="J319">
        <v>53452</v>
      </c>
      <c r="K319">
        <f t="shared" si="57"/>
        <v>36917</v>
      </c>
      <c r="L319">
        <f t="shared" si="60"/>
        <v>16132457</v>
      </c>
      <c r="M319">
        <f t="shared" si="58"/>
        <v>111834</v>
      </c>
      <c r="N319">
        <v>8788000</v>
      </c>
      <c r="O319">
        <f>D319-D318</f>
        <v>101810</v>
      </c>
      <c r="P319">
        <f>K319/M319</f>
        <v>0.33010533469249065</v>
      </c>
      <c r="Q319">
        <f>G319/M319</f>
        <v>0.6698946653075093</v>
      </c>
      <c r="R319">
        <f t="shared" si="49"/>
        <v>0.6698946653075093</v>
      </c>
      <c r="S319">
        <f t="shared" si="50"/>
        <v>0.3301053346924907</v>
      </c>
      <c r="T319" s="6">
        <v>12528663</v>
      </c>
      <c r="U319" s="10">
        <v>53696</v>
      </c>
      <c r="V319" s="10">
        <v>13514</v>
      </c>
      <c r="W319" s="9">
        <f t="shared" si="51"/>
        <v>40182</v>
      </c>
      <c r="X319" s="10">
        <f t="shared" si="54"/>
        <v>4091188</v>
      </c>
      <c r="Y319" s="1">
        <v>35535</v>
      </c>
      <c r="Z319" s="1">
        <v>19905</v>
      </c>
      <c r="AA319">
        <f t="shared" si="55"/>
        <v>15630</v>
      </c>
      <c r="AB319">
        <f t="shared" si="59"/>
        <v>5093066</v>
      </c>
      <c r="AC319" s="10">
        <f t="shared" si="56"/>
        <v>55812</v>
      </c>
      <c r="AD319">
        <v>2863000</v>
      </c>
      <c r="AE319">
        <f t="shared" si="53"/>
        <v>50696</v>
      </c>
    </row>
    <row r="320" spans="1:31" x14ac:dyDescent="0.2">
      <c r="A320" s="2">
        <v>38687</v>
      </c>
      <c r="B320" s="3">
        <v>2005</v>
      </c>
      <c r="C320" s="3" t="s">
        <v>366</v>
      </c>
      <c r="D320" s="7">
        <v>32353968</v>
      </c>
      <c r="E320">
        <v>38006</v>
      </c>
      <c r="F320">
        <v>19846</v>
      </c>
      <c r="G320">
        <f t="shared" si="48"/>
        <v>18160</v>
      </c>
      <c r="H320">
        <f t="shared" si="52"/>
        <v>7244399</v>
      </c>
      <c r="I320">
        <v>82264</v>
      </c>
      <c r="J320">
        <v>57467</v>
      </c>
      <c r="K320">
        <f t="shared" si="57"/>
        <v>24797</v>
      </c>
      <c r="L320">
        <f t="shared" si="60"/>
        <v>16157254</v>
      </c>
      <c r="M320">
        <f t="shared" si="58"/>
        <v>42957</v>
      </c>
      <c r="N320">
        <v>8788000</v>
      </c>
      <c r="O320">
        <f>D320-D319</f>
        <v>110215</v>
      </c>
      <c r="P320">
        <f>K320/M320</f>
        <v>0.57725167027492608</v>
      </c>
      <c r="Q320">
        <f>G320/M320</f>
        <v>0.42274832972507392</v>
      </c>
      <c r="R320">
        <f t="shared" si="49"/>
        <v>0.42274832972507392</v>
      </c>
      <c r="S320">
        <f t="shared" si="50"/>
        <v>0.57725167027492608</v>
      </c>
      <c r="T320" s="6">
        <v>12578931</v>
      </c>
      <c r="U320" s="10">
        <v>13299</v>
      </c>
      <c r="V320" s="10">
        <v>9307</v>
      </c>
      <c r="W320" s="9">
        <f t="shared" si="51"/>
        <v>3992</v>
      </c>
      <c r="X320" s="10">
        <f t="shared" si="54"/>
        <v>4095180</v>
      </c>
      <c r="Y320" s="1">
        <v>32112</v>
      </c>
      <c r="Z320" s="1">
        <v>21434</v>
      </c>
      <c r="AA320">
        <f t="shared" si="55"/>
        <v>10678</v>
      </c>
      <c r="AB320">
        <f t="shared" si="59"/>
        <v>5103744</v>
      </c>
      <c r="AC320" s="10">
        <f t="shared" si="56"/>
        <v>14670</v>
      </c>
      <c r="AD320">
        <v>2863000</v>
      </c>
      <c r="AE320">
        <f t="shared" si="53"/>
        <v>50268</v>
      </c>
    </row>
    <row r="321" spans="1:31" x14ac:dyDescent="0.2">
      <c r="A321" s="2">
        <v>38777</v>
      </c>
      <c r="B321" s="3">
        <v>2006</v>
      </c>
      <c r="C321" s="3" t="s">
        <v>364</v>
      </c>
      <c r="D321" s="7">
        <v>32395309</v>
      </c>
      <c r="E321">
        <v>71317</v>
      </c>
      <c r="F321">
        <v>19478</v>
      </c>
      <c r="G321">
        <f t="shared" si="48"/>
        <v>51839</v>
      </c>
      <c r="H321">
        <f t="shared" si="52"/>
        <v>7296238</v>
      </c>
      <c r="I321">
        <v>83594</v>
      </c>
      <c r="J321">
        <v>58858</v>
      </c>
      <c r="K321">
        <f t="shared" si="57"/>
        <v>24736</v>
      </c>
      <c r="L321">
        <f t="shared" si="60"/>
        <v>16181990</v>
      </c>
      <c r="M321">
        <f t="shared" si="58"/>
        <v>76575</v>
      </c>
      <c r="N321">
        <v>8788000</v>
      </c>
      <c r="O321">
        <f>D321-D320</f>
        <v>41341</v>
      </c>
      <c r="P321">
        <f>K321/M321</f>
        <v>0.32302970943519427</v>
      </c>
      <c r="Q321">
        <f>G321/M321</f>
        <v>0.67697029056480573</v>
      </c>
      <c r="R321">
        <f t="shared" si="49"/>
        <v>0.67697029056480573</v>
      </c>
      <c r="S321">
        <f t="shared" si="50"/>
        <v>0.32302970943519427</v>
      </c>
      <c r="T321" s="6">
        <v>12587531</v>
      </c>
      <c r="U321" s="10">
        <v>35131</v>
      </c>
      <c r="V321" s="10">
        <v>9562</v>
      </c>
      <c r="W321" s="9">
        <f t="shared" si="51"/>
        <v>25569</v>
      </c>
      <c r="X321" s="10">
        <f t="shared" si="54"/>
        <v>4120749</v>
      </c>
      <c r="Y321" s="1">
        <v>31989</v>
      </c>
      <c r="Z321" s="1">
        <v>21786</v>
      </c>
      <c r="AA321">
        <f t="shared" si="55"/>
        <v>10203</v>
      </c>
      <c r="AB321">
        <f t="shared" si="59"/>
        <v>5113947</v>
      </c>
      <c r="AC321" s="10">
        <f t="shared" si="56"/>
        <v>35772</v>
      </c>
      <c r="AD321">
        <v>2863000</v>
      </c>
      <c r="AE321">
        <f t="shared" si="53"/>
        <v>8600</v>
      </c>
    </row>
    <row r="322" spans="1:31" x14ac:dyDescent="0.2">
      <c r="A322" s="2">
        <v>38869</v>
      </c>
      <c r="B322" s="3">
        <v>2006</v>
      </c>
      <c r="C322" s="3" t="s">
        <v>363</v>
      </c>
      <c r="D322" s="7">
        <v>32470303</v>
      </c>
      <c r="E322">
        <v>92466</v>
      </c>
      <c r="F322">
        <v>21289</v>
      </c>
      <c r="G322">
        <f t="shared" si="48"/>
        <v>71177</v>
      </c>
      <c r="H322">
        <f t="shared" si="52"/>
        <v>7367415</v>
      </c>
      <c r="I322">
        <v>89855</v>
      </c>
      <c r="J322">
        <v>55712</v>
      </c>
      <c r="K322">
        <f t="shared" si="57"/>
        <v>34143</v>
      </c>
      <c r="L322">
        <f t="shared" si="60"/>
        <v>16216133</v>
      </c>
      <c r="M322">
        <f t="shared" si="58"/>
        <v>105320</v>
      </c>
      <c r="N322">
        <v>8788000</v>
      </c>
      <c r="O322">
        <f>D322-D321</f>
        <v>74994</v>
      </c>
      <c r="P322">
        <f>K322/M322</f>
        <v>0.32418344094189139</v>
      </c>
      <c r="Q322">
        <f>G322/M322</f>
        <v>0.67581655905810867</v>
      </c>
      <c r="R322">
        <f t="shared" si="49"/>
        <v>0.67581655905810867</v>
      </c>
      <c r="S322">
        <f t="shared" si="50"/>
        <v>0.32418344094189133</v>
      </c>
      <c r="T322" s="6">
        <v>12618444</v>
      </c>
      <c r="U322" s="10">
        <v>46751</v>
      </c>
      <c r="V322" s="10">
        <v>10202</v>
      </c>
      <c r="W322" s="9">
        <f t="shared" si="51"/>
        <v>36549</v>
      </c>
      <c r="X322" s="10">
        <f t="shared" si="54"/>
        <v>4157298</v>
      </c>
      <c r="Y322" s="1">
        <v>34139</v>
      </c>
      <c r="Z322" s="1">
        <v>20627</v>
      </c>
      <c r="AA322">
        <f t="shared" si="55"/>
        <v>13512</v>
      </c>
      <c r="AB322">
        <f t="shared" si="59"/>
        <v>5127459</v>
      </c>
      <c r="AC322" s="10">
        <f t="shared" si="56"/>
        <v>50061</v>
      </c>
      <c r="AD322">
        <v>2863000</v>
      </c>
      <c r="AE322">
        <f t="shared" si="53"/>
        <v>30913</v>
      </c>
    </row>
    <row r="323" spans="1:31" x14ac:dyDescent="0.2">
      <c r="A323" s="2">
        <v>38961</v>
      </c>
      <c r="B323" s="3">
        <v>2006</v>
      </c>
      <c r="C323" s="3" t="s">
        <v>365</v>
      </c>
      <c r="D323" s="7">
        <v>32571174</v>
      </c>
      <c r="E323">
        <v>104158</v>
      </c>
      <c r="F323">
        <v>27357</v>
      </c>
      <c r="G323">
        <f t="shared" ref="G323:G386" si="61">E323-F323</f>
        <v>76801</v>
      </c>
      <c r="H323">
        <f t="shared" si="52"/>
        <v>7444216</v>
      </c>
      <c r="I323">
        <v>94248</v>
      </c>
      <c r="J323">
        <v>54206</v>
      </c>
      <c r="K323">
        <f t="shared" si="57"/>
        <v>40042</v>
      </c>
      <c r="L323">
        <f t="shared" si="60"/>
        <v>16256175</v>
      </c>
      <c r="M323">
        <f t="shared" si="58"/>
        <v>116843</v>
      </c>
      <c r="N323">
        <v>8788000</v>
      </c>
      <c r="O323">
        <f>D323-D322</f>
        <v>100871</v>
      </c>
      <c r="P323">
        <f>K323/M323</f>
        <v>0.34269917752882073</v>
      </c>
      <c r="Q323">
        <f>G323/M323</f>
        <v>0.65730082247117927</v>
      </c>
      <c r="R323">
        <f t="shared" ref="R323:R386" si="62">1-P323</f>
        <v>0.65730082247117927</v>
      </c>
      <c r="S323">
        <f t="shared" ref="S323:S386" si="63">1-Q323</f>
        <v>0.34269917752882073</v>
      </c>
      <c r="T323" s="6">
        <v>12661878</v>
      </c>
      <c r="U323" s="10">
        <v>49610</v>
      </c>
      <c r="V323" s="10">
        <v>12698</v>
      </c>
      <c r="W323" s="9">
        <f t="shared" ref="W323:W386" si="64">U323-V323</f>
        <v>36912</v>
      </c>
      <c r="X323" s="10">
        <f t="shared" si="54"/>
        <v>4194210</v>
      </c>
      <c r="Y323" s="1">
        <v>36188</v>
      </c>
      <c r="Z323" s="1">
        <v>20028</v>
      </c>
      <c r="AA323">
        <f t="shared" si="55"/>
        <v>16160</v>
      </c>
      <c r="AB323">
        <f t="shared" si="59"/>
        <v>5143619</v>
      </c>
      <c r="AC323" s="10">
        <f t="shared" si="56"/>
        <v>53072</v>
      </c>
      <c r="AD323">
        <v>2863000</v>
      </c>
      <c r="AE323">
        <f t="shared" si="53"/>
        <v>43434</v>
      </c>
    </row>
    <row r="324" spans="1:31" x14ac:dyDescent="0.2">
      <c r="A324" s="2">
        <v>39052</v>
      </c>
      <c r="B324" s="3">
        <v>2006</v>
      </c>
      <c r="C324" s="3" t="s">
        <v>366</v>
      </c>
      <c r="D324" s="7">
        <v>32680712</v>
      </c>
      <c r="E324">
        <v>36147</v>
      </c>
      <c r="F324">
        <v>19469</v>
      </c>
      <c r="G324">
        <f t="shared" si="61"/>
        <v>16678</v>
      </c>
      <c r="H324">
        <f t="shared" ref="H324:H387" si="65">H323+G324</f>
        <v>7460894</v>
      </c>
      <c r="I324">
        <v>86920</v>
      </c>
      <c r="J324">
        <v>59303</v>
      </c>
      <c r="K324">
        <f t="shared" si="57"/>
        <v>27617</v>
      </c>
      <c r="L324">
        <f t="shared" si="60"/>
        <v>16283792</v>
      </c>
      <c r="M324">
        <f t="shared" si="58"/>
        <v>44295</v>
      </c>
      <c r="N324">
        <v>8788000</v>
      </c>
      <c r="O324">
        <f>D324-D323</f>
        <v>109538</v>
      </c>
      <c r="P324">
        <f>K324/M324</f>
        <v>0.62347894796252401</v>
      </c>
      <c r="Q324">
        <f>G324/M324</f>
        <v>0.37652105203747599</v>
      </c>
      <c r="R324">
        <f t="shared" si="62"/>
        <v>0.37652105203747599</v>
      </c>
      <c r="S324">
        <f t="shared" si="63"/>
        <v>0.62347894796252401</v>
      </c>
      <c r="T324" s="6">
        <v>12700994</v>
      </c>
      <c r="U324" s="10">
        <v>10979</v>
      </c>
      <c r="V324" s="10">
        <v>8871</v>
      </c>
      <c r="W324" s="9">
        <f t="shared" si="64"/>
        <v>2108</v>
      </c>
      <c r="X324" s="10">
        <f t="shared" si="54"/>
        <v>4196318</v>
      </c>
      <c r="Y324" s="1">
        <v>33283</v>
      </c>
      <c r="Z324" s="1">
        <v>22088</v>
      </c>
      <c r="AA324">
        <f t="shared" si="55"/>
        <v>11195</v>
      </c>
      <c r="AB324">
        <f t="shared" si="59"/>
        <v>5154814</v>
      </c>
      <c r="AC324" s="10">
        <f t="shared" si="56"/>
        <v>13303</v>
      </c>
      <c r="AD324">
        <v>2863000</v>
      </c>
      <c r="AE324">
        <f t="shared" ref="AE324:AE387" si="66">T324-T323</f>
        <v>39116</v>
      </c>
    </row>
    <row r="325" spans="1:31" x14ac:dyDescent="0.2">
      <c r="A325" s="2">
        <v>39142</v>
      </c>
      <c r="B325" s="3">
        <v>2007</v>
      </c>
      <c r="C325" s="3" t="s">
        <v>364</v>
      </c>
      <c r="D325" s="7">
        <v>32717701</v>
      </c>
      <c r="E325">
        <v>70434</v>
      </c>
      <c r="F325">
        <v>17914</v>
      </c>
      <c r="G325">
        <f t="shared" si="61"/>
        <v>52520</v>
      </c>
      <c r="H325">
        <f t="shared" si="65"/>
        <v>7513414</v>
      </c>
      <c r="I325">
        <v>86410</v>
      </c>
      <c r="J325">
        <v>63469</v>
      </c>
      <c r="K325">
        <f t="shared" si="57"/>
        <v>22941</v>
      </c>
      <c r="L325">
        <f t="shared" si="60"/>
        <v>16306733</v>
      </c>
      <c r="M325">
        <f t="shared" si="58"/>
        <v>75461</v>
      </c>
      <c r="N325">
        <v>8788000</v>
      </c>
      <c r="O325">
        <f>D325-D324</f>
        <v>36989</v>
      </c>
      <c r="P325">
        <f>K325/M325</f>
        <v>0.30401134360795645</v>
      </c>
      <c r="Q325">
        <f>G325/M325</f>
        <v>0.69598865639204355</v>
      </c>
      <c r="R325">
        <f t="shared" si="62"/>
        <v>0.69598865639204355</v>
      </c>
      <c r="S325">
        <f t="shared" si="63"/>
        <v>0.30401134360795645</v>
      </c>
      <c r="T325" s="6">
        <v>12702838</v>
      </c>
      <c r="U325" s="10">
        <v>30860</v>
      </c>
      <c r="V325" s="10">
        <v>8380</v>
      </c>
      <c r="W325" s="9">
        <f t="shared" si="64"/>
        <v>22480</v>
      </c>
      <c r="X325" s="10">
        <f t="shared" ref="X325:X388" si="67">X324+W325</f>
        <v>4218798</v>
      </c>
      <c r="Y325" s="1">
        <v>32577</v>
      </c>
      <c r="Z325" s="1">
        <v>23599</v>
      </c>
      <c r="AA325">
        <f t="shared" si="55"/>
        <v>8978</v>
      </c>
      <c r="AB325">
        <f t="shared" si="59"/>
        <v>5163792</v>
      </c>
      <c r="AC325" s="10">
        <f t="shared" si="56"/>
        <v>31458</v>
      </c>
      <c r="AD325">
        <v>2863000</v>
      </c>
      <c r="AE325">
        <f t="shared" si="66"/>
        <v>1844</v>
      </c>
    </row>
    <row r="326" spans="1:31" x14ac:dyDescent="0.2">
      <c r="A326" s="2">
        <v>39234</v>
      </c>
      <c r="B326" s="3">
        <v>2007</v>
      </c>
      <c r="C326" s="3" t="s">
        <v>363</v>
      </c>
      <c r="D326" s="7">
        <v>32786014</v>
      </c>
      <c r="E326">
        <v>94045</v>
      </c>
      <c r="F326">
        <v>20295</v>
      </c>
      <c r="G326">
        <f t="shared" si="61"/>
        <v>73750</v>
      </c>
      <c r="H326">
        <f t="shared" si="65"/>
        <v>7587164</v>
      </c>
      <c r="I326">
        <v>93338</v>
      </c>
      <c r="J326">
        <v>56847</v>
      </c>
      <c r="K326">
        <f t="shared" si="57"/>
        <v>36491</v>
      </c>
      <c r="L326">
        <f t="shared" si="60"/>
        <v>16343224</v>
      </c>
      <c r="M326">
        <f t="shared" si="58"/>
        <v>110241</v>
      </c>
      <c r="N326">
        <v>8788000</v>
      </c>
      <c r="O326">
        <f>D326-D325</f>
        <v>68313</v>
      </c>
      <c r="P326">
        <f>K326/M326</f>
        <v>0.33101114830235573</v>
      </c>
      <c r="Q326">
        <f>G326/M326</f>
        <v>0.66898885169764422</v>
      </c>
      <c r="R326">
        <f t="shared" si="62"/>
        <v>0.66898885169764433</v>
      </c>
      <c r="S326">
        <f t="shared" si="63"/>
        <v>0.33101114830235578</v>
      </c>
      <c r="T326" s="6">
        <v>12726728</v>
      </c>
      <c r="U326" s="10">
        <v>42497</v>
      </c>
      <c r="V326" s="10">
        <v>9362</v>
      </c>
      <c r="W326" s="9">
        <f t="shared" si="64"/>
        <v>33135</v>
      </c>
      <c r="X326" s="10">
        <f t="shared" si="67"/>
        <v>4251933</v>
      </c>
      <c r="Y326" s="1">
        <v>34932</v>
      </c>
      <c r="Z326" s="1">
        <v>21096</v>
      </c>
      <c r="AA326">
        <f t="shared" si="55"/>
        <v>13836</v>
      </c>
      <c r="AB326">
        <f t="shared" si="59"/>
        <v>5177628</v>
      </c>
      <c r="AC326" s="10">
        <f t="shared" si="56"/>
        <v>46971</v>
      </c>
      <c r="AD326">
        <v>2863000</v>
      </c>
      <c r="AE326">
        <f t="shared" si="66"/>
        <v>23890</v>
      </c>
    </row>
    <row r="327" spans="1:31" x14ac:dyDescent="0.2">
      <c r="A327" s="2">
        <v>39326</v>
      </c>
      <c r="B327" s="3">
        <v>2007</v>
      </c>
      <c r="C327" s="3" t="s">
        <v>365</v>
      </c>
      <c r="D327" s="7">
        <v>32889025</v>
      </c>
      <c r="E327">
        <v>105738</v>
      </c>
      <c r="F327">
        <v>27715</v>
      </c>
      <c r="G327">
        <f t="shared" si="61"/>
        <v>78023</v>
      </c>
      <c r="H327">
        <f t="shared" si="65"/>
        <v>7665187</v>
      </c>
      <c r="I327">
        <v>97435</v>
      </c>
      <c r="J327">
        <v>55038</v>
      </c>
      <c r="K327">
        <f t="shared" si="57"/>
        <v>42397</v>
      </c>
      <c r="L327">
        <f t="shared" si="60"/>
        <v>16385621</v>
      </c>
      <c r="M327">
        <f t="shared" si="58"/>
        <v>120420</v>
      </c>
      <c r="N327">
        <v>8788000</v>
      </c>
      <c r="O327">
        <f>D327-D326</f>
        <v>103011</v>
      </c>
      <c r="P327">
        <f>K327/M327</f>
        <v>0.3520760670984886</v>
      </c>
      <c r="Q327">
        <f>G327/M327</f>
        <v>0.6479239329015114</v>
      </c>
      <c r="R327">
        <f t="shared" si="62"/>
        <v>0.6479239329015114</v>
      </c>
      <c r="S327">
        <f t="shared" si="63"/>
        <v>0.3520760670984886</v>
      </c>
      <c r="T327" s="6">
        <v>12764806</v>
      </c>
      <c r="U327" s="10">
        <v>48531</v>
      </c>
      <c r="V327" s="10">
        <v>12962</v>
      </c>
      <c r="W327" s="9">
        <f t="shared" si="64"/>
        <v>35569</v>
      </c>
      <c r="X327" s="10">
        <f t="shared" si="67"/>
        <v>4287502</v>
      </c>
      <c r="Y327" s="1">
        <v>36687</v>
      </c>
      <c r="Z327" s="1">
        <v>20150</v>
      </c>
      <c r="AA327">
        <f t="shared" si="55"/>
        <v>16537</v>
      </c>
      <c r="AB327">
        <f t="shared" si="59"/>
        <v>5194165</v>
      </c>
      <c r="AC327" s="10">
        <f t="shared" si="56"/>
        <v>52106</v>
      </c>
      <c r="AD327">
        <v>2863000</v>
      </c>
      <c r="AE327">
        <f t="shared" si="66"/>
        <v>38078</v>
      </c>
    </row>
    <row r="328" spans="1:31" x14ac:dyDescent="0.2">
      <c r="A328" s="2">
        <v>39417</v>
      </c>
      <c r="B328" s="3">
        <v>2007</v>
      </c>
      <c r="C328" s="3" t="s">
        <v>366</v>
      </c>
      <c r="D328" s="7">
        <v>33002138</v>
      </c>
      <c r="E328">
        <v>43988</v>
      </c>
      <c r="F328">
        <v>19024</v>
      </c>
      <c r="G328">
        <f t="shared" si="61"/>
        <v>24964</v>
      </c>
      <c r="H328">
        <f t="shared" si="65"/>
        <v>7690151</v>
      </c>
      <c r="I328">
        <v>90681</v>
      </c>
      <c r="J328">
        <v>59863</v>
      </c>
      <c r="K328">
        <f t="shared" si="57"/>
        <v>30818</v>
      </c>
      <c r="L328">
        <f t="shared" si="60"/>
        <v>16416439</v>
      </c>
      <c r="M328">
        <f t="shared" si="58"/>
        <v>55782</v>
      </c>
      <c r="N328">
        <v>8788000</v>
      </c>
      <c r="O328">
        <f>D328-D327</f>
        <v>113113</v>
      </c>
      <c r="P328">
        <f>K328/M328</f>
        <v>0.55247212362410814</v>
      </c>
      <c r="Q328">
        <f>G328/M328</f>
        <v>0.44752787637589186</v>
      </c>
      <c r="R328">
        <f t="shared" si="62"/>
        <v>0.44752787637589186</v>
      </c>
      <c r="S328">
        <f t="shared" si="63"/>
        <v>0.55247212362410814</v>
      </c>
      <c r="T328" s="6">
        <v>12807208</v>
      </c>
      <c r="U328" s="10">
        <v>13248</v>
      </c>
      <c r="V328" s="10">
        <v>8665</v>
      </c>
      <c r="W328" s="9">
        <f t="shared" si="64"/>
        <v>4583</v>
      </c>
      <c r="X328" s="10">
        <f t="shared" si="67"/>
        <v>4292085</v>
      </c>
      <c r="Y328" s="1">
        <v>34241</v>
      </c>
      <c r="Z328" s="1">
        <v>22496</v>
      </c>
      <c r="AA328">
        <f t="shared" si="55"/>
        <v>11745</v>
      </c>
      <c r="AB328">
        <f t="shared" si="59"/>
        <v>5205910</v>
      </c>
      <c r="AC328" s="10">
        <f t="shared" si="56"/>
        <v>16328</v>
      </c>
      <c r="AD328">
        <v>2863000</v>
      </c>
      <c r="AE328">
        <f t="shared" si="66"/>
        <v>42402</v>
      </c>
    </row>
    <row r="329" spans="1:31" x14ac:dyDescent="0.2">
      <c r="A329" s="2">
        <v>39508</v>
      </c>
      <c r="B329" s="3">
        <v>2008</v>
      </c>
      <c r="C329" s="3" t="s">
        <v>364</v>
      </c>
      <c r="D329" s="7">
        <v>33050613</v>
      </c>
      <c r="E329">
        <v>74781</v>
      </c>
      <c r="F329">
        <v>17931</v>
      </c>
      <c r="G329">
        <f t="shared" si="61"/>
        <v>56850</v>
      </c>
      <c r="H329">
        <f t="shared" si="65"/>
        <v>7747001</v>
      </c>
      <c r="I329">
        <v>90170</v>
      </c>
      <c r="J329">
        <v>62884</v>
      </c>
      <c r="K329">
        <f t="shared" si="57"/>
        <v>27286</v>
      </c>
      <c r="L329">
        <f t="shared" si="60"/>
        <v>16443725</v>
      </c>
      <c r="M329">
        <f t="shared" si="58"/>
        <v>84136</v>
      </c>
      <c r="N329">
        <v>8788000</v>
      </c>
      <c r="O329">
        <f>D329-D328</f>
        <v>48475</v>
      </c>
      <c r="P329">
        <f>K329/M329</f>
        <v>0.32430826281258912</v>
      </c>
      <c r="Q329">
        <f>G329/M329</f>
        <v>0.67569173718741082</v>
      </c>
      <c r="R329">
        <f t="shared" si="62"/>
        <v>0.67569173718741093</v>
      </c>
      <c r="S329">
        <f t="shared" si="63"/>
        <v>0.32430826281258918</v>
      </c>
      <c r="T329" s="6">
        <v>12814446</v>
      </c>
      <c r="U329" s="10">
        <v>32565</v>
      </c>
      <c r="V329" s="10">
        <v>8630</v>
      </c>
      <c r="W329" s="9">
        <f t="shared" si="64"/>
        <v>23935</v>
      </c>
      <c r="X329" s="10">
        <f t="shared" si="67"/>
        <v>4316020</v>
      </c>
      <c r="Y329" s="1">
        <v>33932</v>
      </c>
      <c r="Z329" s="1">
        <v>23140</v>
      </c>
      <c r="AA329">
        <f t="shared" si="55"/>
        <v>10792</v>
      </c>
      <c r="AB329">
        <f t="shared" si="59"/>
        <v>5216702</v>
      </c>
      <c r="AC329" s="10">
        <f t="shared" si="56"/>
        <v>34727</v>
      </c>
      <c r="AD329">
        <v>2863000</v>
      </c>
      <c r="AE329">
        <f t="shared" si="66"/>
        <v>7238</v>
      </c>
    </row>
    <row r="330" spans="1:31" x14ac:dyDescent="0.2">
      <c r="A330" s="2">
        <v>39600</v>
      </c>
      <c r="B330" s="3">
        <v>2008</v>
      </c>
      <c r="C330" s="3" t="s">
        <v>363</v>
      </c>
      <c r="D330" s="7">
        <v>33127520</v>
      </c>
      <c r="E330">
        <v>110169</v>
      </c>
      <c r="F330">
        <v>20013</v>
      </c>
      <c r="G330">
        <f t="shared" si="61"/>
        <v>90156</v>
      </c>
      <c r="H330">
        <f t="shared" si="65"/>
        <v>7837157</v>
      </c>
      <c r="I330">
        <v>95409</v>
      </c>
      <c r="J330">
        <v>58740</v>
      </c>
      <c r="K330">
        <f t="shared" si="57"/>
        <v>36669</v>
      </c>
      <c r="L330">
        <f t="shared" si="60"/>
        <v>16480394</v>
      </c>
      <c r="M330">
        <f t="shared" si="58"/>
        <v>126825</v>
      </c>
      <c r="N330">
        <v>8788000</v>
      </c>
      <c r="O330">
        <f>D330-D329</f>
        <v>76907</v>
      </c>
      <c r="P330">
        <f>K330/M330</f>
        <v>0.28913069189828505</v>
      </c>
      <c r="Q330">
        <f>G330/M330</f>
        <v>0.710869308101715</v>
      </c>
      <c r="R330">
        <f t="shared" si="62"/>
        <v>0.710869308101715</v>
      </c>
      <c r="S330">
        <f t="shared" si="63"/>
        <v>0.289130691898285</v>
      </c>
      <c r="T330" s="6">
        <v>12840272</v>
      </c>
      <c r="U330" s="10">
        <v>47555</v>
      </c>
      <c r="V330" s="10">
        <v>9271</v>
      </c>
      <c r="W330" s="9">
        <f t="shared" si="64"/>
        <v>38284</v>
      </c>
      <c r="X330" s="10">
        <f t="shared" si="67"/>
        <v>4354304</v>
      </c>
      <c r="Y330" s="1">
        <v>35687</v>
      </c>
      <c r="Z330" s="1">
        <v>21716</v>
      </c>
      <c r="AA330">
        <f t="shared" si="55"/>
        <v>13971</v>
      </c>
      <c r="AB330">
        <f t="shared" si="59"/>
        <v>5230673</v>
      </c>
      <c r="AC330" s="10">
        <f t="shared" si="56"/>
        <v>52255</v>
      </c>
      <c r="AD330">
        <v>2863000</v>
      </c>
      <c r="AE330">
        <f t="shared" si="66"/>
        <v>25826</v>
      </c>
    </row>
    <row r="331" spans="1:31" x14ac:dyDescent="0.2">
      <c r="A331" s="2">
        <v>39692</v>
      </c>
      <c r="B331" s="3">
        <v>2008</v>
      </c>
      <c r="C331" s="3" t="s">
        <v>365</v>
      </c>
      <c r="D331" s="7">
        <v>33247118</v>
      </c>
      <c r="E331">
        <v>115803</v>
      </c>
      <c r="F331">
        <v>27992</v>
      </c>
      <c r="G331">
        <f t="shared" si="61"/>
        <v>87811</v>
      </c>
      <c r="H331">
        <f t="shared" si="65"/>
        <v>7924968</v>
      </c>
      <c r="I331">
        <v>100441</v>
      </c>
      <c r="J331">
        <v>55646</v>
      </c>
      <c r="K331">
        <f t="shared" si="57"/>
        <v>44795</v>
      </c>
      <c r="L331">
        <f t="shared" si="60"/>
        <v>16525189</v>
      </c>
      <c r="M331">
        <f t="shared" si="58"/>
        <v>132606</v>
      </c>
      <c r="N331">
        <v>8788000</v>
      </c>
      <c r="O331">
        <f>D331-D330</f>
        <v>119598</v>
      </c>
      <c r="P331">
        <f>K331/M331</f>
        <v>0.33780522751610031</v>
      </c>
      <c r="Q331">
        <f>G331/M331</f>
        <v>0.66219477248389969</v>
      </c>
      <c r="R331">
        <f t="shared" si="62"/>
        <v>0.66219477248389969</v>
      </c>
      <c r="S331">
        <f t="shared" si="63"/>
        <v>0.33780522751610031</v>
      </c>
      <c r="T331" s="6">
        <v>12883583</v>
      </c>
      <c r="U331" s="10">
        <v>48451</v>
      </c>
      <c r="V331" s="10">
        <v>13083</v>
      </c>
      <c r="W331" s="9">
        <f t="shared" si="64"/>
        <v>35368</v>
      </c>
      <c r="X331" s="10">
        <f t="shared" si="67"/>
        <v>4389672</v>
      </c>
      <c r="Y331" s="1">
        <v>37062</v>
      </c>
      <c r="Z331" s="1">
        <v>20435</v>
      </c>
      <c r="AA331">
        <f t="shared" si="55"/>
        <v>16627</v>
      </c>
      <c r="AB331">
        <f t="shared" si="59"/>
        <v>5247300</v>
      </c>
      <c r="AC331" s="10">
        <f t="shared" si="56"/>
        <v>51995</v>
      </c>
      <c r="AD331">
        <v>2863000</v>
      </c>
      <c r="AE331">
        <f t="shared" si="66"/>
        <v>43311</v>
      </c>
    </row>
    <row r="332" spans="1:31" x14ac:dyDescent="0.2">
      <c r="A332" s="2">
        <v>39783</v>
      </c>
      <c r="B332" s="3">
        <v>2008</v>
      </c>
      <c r="C332" s="3" t="s">
        <v>366</v>
      </c>
      <c r="D332" s="7">
        <v>33372418</v>
      </c>
      <c r="E332">
        <v>50651</v>
      </c>
      <c r="F332">
        <v>19230</v>
      </c>
      <c r="G332">
        <f t="shared" si="61"/>
        <v>31421</v>
      </c>
      <c r="H332">
        <f t="shared" si="65"/>
        <v>7956389</v>
      </c>
      <c r="I332">
        <v>91866</v>
      </c>
      <c r="J332">
        <v>61347</v>
      </c>
      <c r="K332">
        <f t="shared" si="57"/>
        <v>30519</v>
      </c>
      <c r="L332">
        <f t="shared" si="60"/>
        <v>16555708</v>
      </c>
      <c r="M332">
        <f t="shared" si="58"/>
        <v>61940</v>
      </c>
      <c r="N332">
        <v>8788000</v>
      </c>
      <c r="O332">
        <f>D332-D331</f>
        <v>125300</v>
      </c>
      <c r="P332">
        <f>K332/M332</f>
        <v>0.4927187600904101</v>
      </c>
      <c r="Q332">
        <f>G332/M332</f>
        <v>0.50728123990958995</v>
      </c>
      <c r="R332">
        <f t="shared" si="62"/>
        <v>0.50728123990958984</v>
      </c>
      <c r="S332">
        <f t="shared" si="63"/>
        <v>0.49271876009041005</v>
      </c>
      <c r="T332" s="6">
        <v>12927148</v>
      </c>
      <c r="U332" s="10">
        <v>13086</v>
      </c>
      <c r="V332" s="10">
        <v>8591</v>
      </c>
      <c r="W332" s="9">
        <f t="shared" si="64"/>
        <v>4495</v>
      </c>
      <c r="X332" s="10">
        <f t="shared" si="67"/>
        <v>4394167</v>
      </c>
      <c r="Y332" s="1">
        <v>34111</v>
      </c>
      <c r="Z332" s="1">
        <v>22765</v>
      </c>
      <c r="AA332">
        <f t="shared" si="55"/>
        <v>11346</v>
      </c>
      <c r="AB332">
        <f t="shared" si="59"/>
        <v>5258646</v>
      </c>
      <c r="AC332" s="10">
        <f t="shared" si="56"/>
        <v>15841</v>
      </c>
      <c r="AD332">
        <v>2863000</v>
      </c>
      <c r="AE332">
        <f t="shared" si="66"/>
        <v>43565</v>
      </c>
    </row>
    <row r="333" spans="1:31" x14ac:dyDescent="0.2">
      <c r="A333" s="2">
        <v>39873</v>
      </c>
      <c r="B333" s="3">
        <v>2009</v>
      </c>
      <c r="C333" s="3" t="s">
        <v>364</v>
      </c>
      <c r="D333" s="7">
        <v>33427050</v>
      </c>
      <c r="E333">
        <v>79986</v>
      </c>
      <c r="F333">
        <v>16399</v>
      </c>
      <c r="G333">
        <f t="shared" si="61"/>
        <v>63587</v>
      </c>
      <c r="H333">
        <f t="shared" si="65"/>
        <v>8019976</v>
      </c>
      <c r="I333">
        <v>90410</v>
      </c>
      <c r="J333">
        <v>62624</v>
      </c>
      <c r="K333">
        <f t="shared" si="57"/>
        <v>27786</v>
      </c>
      <c r="L333">
        <f t="shared" si="60"/>
        <v>16583494</v>
      </c>
      <c r="M333">
        <f t="shared" si="58"/>
        <v>91373</v>
      </c>
      <c r="N333">
        <v>8788000</v>
      </c>
      <c r="O333">
        <f>D333-D332</f>
        <v>54632</v>
      </c>
      <c r="P333">
        <f>K333/M333</f>
        <v>0.30409420726035041</v>
      </c>
      <c r="Q333">
        <f>G333/M333</f>
        <v>0.69590579273964959</v>
      </c>
      <c r="R333">
        <f t="shared" si="62"/>
        <v>0.69590579273964959</v>
      </c>
      <c r="S333">
        <f t="shared" si="63"/>
        <v>0.30409420726035041</v>
      </c>
      <c r="T333" s="6">
        <v>12932234</v>
      </c>
      <c r="U333" s="10">
        <v>31250</v>
      </c>
      <c r="V333" s="10">
        <v>7464</v>
      </c>
      <c r="W333" s="9">
        <f t="shared" si="64"/>
        <v>23786</v>
      </c>
      <c r="X333" s="10">
        <f t="shared" si="67"/>
        <v>4417953</v>
      </c>
      <c r="Y333" s="1">
        <v>33288</v>
      </c>
      <c r="Z333" s="1">
        <v>23436</v>
      </c>
      <c r="AA333">
        <f t="shared" si="55"/>
        <v>9852</v>
      </c>
      <c r="AB333">
        <f t="shared" si="59"/>
        <v>5268498</v>
      </c>
      <c r="AC333" s="10">
        <f t="shared" si="56"/>
        <v>33638</v>
      </c>
      <c r="AD333">
        <v>2863000</v>
      </c>
      <c r="AE333">
        <f t="shared" si="66"/>
        <v>5086</v>
      </c>
    </row>
    <row r="334" spans="1:31" x14ac:dyDescent="0.2">
      <c r="A334" s="2">
        <v>39965</v>
      </c>
      <c r="B334" s="3">
        <v>2009</v>
      </c>
      <c r="C334" s="3" t="s">
        <v>363</v>
      </c>
      <c r="D334" s="7">
        <v>33511275</v>
      </c>
      <c r="E334">
        <v>102804</v>
      </c>
      <c r="F334">
        <v>16439</v>
      </c>
      <c r="G334">
        <f t="shared" si="61"/>
        <v>86365</v>
      </c>
      <c r="H334">
        <f t="shared" si="65"/>
        <v>8106341</v>
      </c>
      <c r="I334">
        <v>96573</v>
      </c>
      <c r="J334">
        <v>58091</v>
      </c>
      <c r="K334">
        <f t="shared" si="57"/>
        <v>38482</v>
      </c>
      <c r="L334">
        <f t="shared" si="60"/>
        <v>16621976</v>
      </c>
      <c r="M334">
        <f t="shared" si="58"/>
        <v>124847</v>
      </c>
      <c r="N334">
        <v>8788000</v>
      </c>
      <c r="O334">
        <f>D334-D333</f>
        <v>84225</v>
      </c>
      <c r="P334">
        <f>K334/M334</f>
        <v>0.30823327753169882</v>
      </c>
      <c r="Q334">
        <f>G334/M334</f>
        <v>0.69176672246830118</v>
      </c>
      <c r="R334">
        <f t="shared" si="62"/>
        <v>0.69176672246830118</v>
      </c>
      <c r="S334">
        <f t="shared" si="63"/>
        <v>0.30823327753169882</v>
      </c>
      <c r="T334" s="6">
        <v>12956332</v>
      </c>
      <c r="U334" s="10">
        <v>43683</v>
      </c>
      <c r="V334" s="10">
        <v>7107</v>
      </c>
      <c r="W334" s="9">
        <f t="shared" si="64"/>
        <v>36576</v>
      </c>
      <c r="X334" s="10">
        <f t="shared" si="67"/>
        <v>4454529</v>
      </c>
      <c r="Y334" s="1">
        <v>35865</v>
      </c>
      <c r="Z334" s="1">
        <v>21723</v>
      </c>
      <c r="AA334">
        <f t="shared" si="55"/>
        <v>14142</v>
      </c>
      <c r="AB334">
        <f t="shared" si="59"/>
        <v>5282640</v>
      </c>
      <c r="AC334" s="10">
        <f t="shared" si="56"/>
        <v>50718</v>
      </c>
      <c r="AD334">
        <v>2863000</v>
      </c>
      <c r="AE334">
        <f t="shared" si="66"/>
        <v>24098</v>
      </c>
    </row>
    <row r="335" spans="1:31" x14ac:dyDescent="0.2">
      <c r="A335" s="2">
        <v>40057</v>
      </c>
      <c r="B335" s="3">
        <v>2009</v>
      </c>
      <c r="C335" s="3" t="s">
        <v>365</v>
      </c>
      <c r="D335" s="7">
        <v>33628895</v>
      </c>
      <c r="E335">
        <v>114018</v>
      </c>
      <c r="F335">
        <v>23828</v>
      </c>
      <c r="G335">
        <f t="shared" si="61"/>
        <v>90190</v>
      </c>
      <c r="H335">
        <f t="shared" si="65"/>
        <v>8196531</v>
      </c>
      <c r="I335">
        <v>101200</v>
      </c>
      <c r="J335">
        <v>55899</v>
      </c>
      <c r="K335">
        <f t="shared" si="57"/>
        <v>45301</v>
      </c>
      <c r="L335">
        <f t="shared" si="60"/>
        <v>16667277</v>
      </c>
      <c r="M335">
        <f t="shared" si="58"/>
        <v>135491</v>
      </c>
      <c r="N335">
        <v>8788000</v>
      </c>
      <c r="O335">
        <f>D335-D334</f>
        <v>117620</v>
      </c>
      <c r="P335">
        <f>K335/M335</f>
        <v>0.33434693079245115</v>
      </c>
      <c r="Q335">
        <f>G335/M335</f>
        <v>0.66565306920754885</v>
      </c>
      <c r="R335">
        <f t="shared" si="62"/>
        <v>0.66565306920754885</v>
      </c>
      <c r="S335">
        <f t="shared" si="63"/>
        <v>0.33434693079245115</v>
      </c>
      <c r="T335" s="6">
        <v>12998345</v>
      </c>
      <c r="U335" s="10">
        <v>49861</v>
      </c>
      <c r="V335" s="10">
        <v>10637</v>
      </c>
      <c r="W335" s="9">
        <f t="shared" si="64"/>
        <v>39224</v>
      </c>
      <c r="X335" s="10">
        <f t="shared" si="67"/>
        <v>4493753</v>
      </c>
      <c r="Y335" s="1">
        <v>37236</v>
      </c>
      <c r="Z335" s="1">
        <v>20530</v>
      </c>
      <c r="AA335">
        <f t="shared" si="55"/>
        <v>16706</v>
      </c>
      <c r="AB335">
        <f t="shared" si="59"/>
        <v>5299346</v>
      </c>
      <c r="AC335" s="10">
        <f t="shared" si="56"/>
        <v>55930</v>
      </c>
      <c r="AD335">
        <v>2863000</v>
      </c>
      <c r="AE335">
        <f t="shared" si="66"/>
        <v>42013</v>
      </c>
    </row>
    <row r="336" spans="1:31" x14ac:dyDescent="0.2">
      <c r="A336" s="2">
        <v>40148</v>
      </c>
      <c r="B336" s="3">
        <v>2009</v>
      </c>
      <c r="C336" s="3" t="s">
        <v>366</v>
      </c>
      <c r="D336" s="7">
        <v>33757077</v>
      </c>
      <c r="E336">
        <v>44685</v>
      </c>
      <c r="F336">
        <v>17804</v>
      </c>
      <c r="G336">
        <f t="shared" si="61"/>
        <v>26881</v>
      </c>
      <c r="H336">
        <f t="shared" si="65"/>
        <v>8223412</v>
      </c>
      <c r="I336">
        <v>92680</v>
      </c>
      <c r="J336">
        <v>61804</v>
      </c>
      <c r="K336">
        <f t="shared" si="57"/>
        <v>30876</v>
      </c>
      <c r="L336">
        <f t="shared" si="60"/>
        <v>16698153</v>
      </c>
      <c r="M336">
        <f t="shared" si="58"/>
        <v>57757</v>
      </c>
      <c r="N336">
        <v>8788000</v>
      </c>
      <c r="O336">
        <f>D336-D335</f>
        <v>128182</v>
      </c>
      <c r="P336">
        <f>K336/M336</f>
        <v>0.53458455252177228</v>
      </c>
      <c r="Q336">
        <f>G336/M336</f>
        <v>0.46541544747822777</v>
      </c>
      <c r="R336">
        <f t="shared" si="62"/>
        <v>0.46541544747822772</v>
      </c>
      <c r="S336">
        <f t="shared" si="63"/>
        <v>0.53458455252177228</v>
      </c>
      <c r="T336" s="6">
        <v>13047485</v>
      </c>
      <c r="U336" s="10">
        <v>13636</v>
      </c>
      <c r="V336" s="10">
        <v>7861</v>
      </c>
      <c r="W336" s="9">
        <f t="shared" si="64"/>
        <v>5775</v>
      </c>
      <c r="X336" s="10">
        <f t="shared" si="67"/>
        <v>4499528</v>
      </c>
      <c r="Y336" s="1">
        <v>33987</v>
      </c>
      <c r="Z336" s="1">
        <v>22785</v>
      </c>
      <c r="AA336">
        <f t="shared" si="55"/>
        <v>11202</v>
      </c>
      <c r="AB336">
        <f t="shared" si="59"/>
        <v>5310548</v>
      </c>
      <c r="AC336" s="10">
        <f t="shared" si="56"/>
        <v>16977</v>
      </c>
      <c r="AD336">
        <v>2863000</v>
      </c>
      <c r="AE336">
        <f t="shared" si="66"/>
        <v>49140</v>
      </c>
    </row>
    <row r="337" spans="1:31" x14ac:dyDescent="0.2">
      <c r="A337" s="2">
        <v>40238</v>
      </c>
      <c r="B337" s="3">
        <v>2010</v>
      </c>
      <c r="C337" s="3" t="s">
        <v>364</v>
      </c>
      <c r="D337" s="7">
        <v>33807529</v>
      </c>
      <c r="E337">
        <v>76240</v>
      </c>
      <c r="F337">
        <v>16578</v>
      </c>
      <c r="G337">
        <f t="shared" si="61"/>
        <v>59662</v>
      </c>
      <c r="H337">
        <f t="shared" si="65"/>
        <v>8283074</v>
      </c>
      <c r="I337">
        <v>90371</v>
      </c>
      <c r="J337">
        <v>61177</v>
      </c>
      <c r="K337">
        <f t="shared" si="57"/>
        <v>29194</v>
      </c>
      <c r="L337">
        <f t="shared" si="60"/>
        <v>16727347</v>
      </c>
      <c r="M337">
        <f t="shared" si="58"/>
        <v>88856</v>
      </c>
      <c r="N337">
        <v>8788000</v>
      </c>
      <c r="O337">
        <f>D337-D336</f>
        <v>50452</v>
      </c>
      <c r="P337">
        <f>K337/M337</f>
        <v>0.32855406500405149</v>
      </c>
      <c r="Q337">
        <f>G337/M337</f>
        <v>0.67144593499594851</v>
      </c>
      <c r="R337">
        <f t="shared" si="62"/>
        <v>0.67144593499594851</v>
      </c>
      <c r="S337">
        <f t="shared" si="63"/>
        <v>0.32855406500405149</v>
      </c>
      <c r="T337" s="6">
        <v>13058435</v>
      </c>
      <c r="U337" s="10">
        <v>33303</v>
      </c>
      <c r="V337" s="10">
        <v>7322</v>
      </c>
      <c r="W337" s="9">
        <f t="shared" si="64"/>
        <v>25981</v>
      </c>
      <c r="X337" s="10">
        <f t="shared" si="67"/>
        <v>4525509</v>
      </c>
      <c r="Y337" s="1">
        <v>33507</v>
      </c>
      <c r="Z337" s="1">
        <v>23038</v>
      </c>
      <c r="AA337">
        <f t="shared" si="55"/>
        <v>10469</v>
      </c>
      <c r="AB337">
        <f t="shared" si="59"/>
        <v>5321017</v>
      </c>
      <c r="AC337" s="10">
        <f t="shared" si="56"/>
        <v>36450</v>
      </c>
      <c r="AD337">
        <v>2863000</v>
      </c>
      <c r="AE337">
        <f t="shared" si="66"/>
        <v>10950</v>
      </c>
    </row>
    <row r="338" spans="1:31" x14ac:dyDescent="0.2">
      <c r="A338" s="2">
        <v>40330</v>
      </c>
      <c r="B338" s="3">
        <v>2010</v>
      </c>
      <c r="C338" s="3" t="s">
        <v>363</v>
      </c>
      <c r="D338" s="7">
        <v>33889236</v>
      </c>
      <c r="E338">
        <v>104377</v>
      </c>
      <c r="F338">
        <v>18360</v>
      </c>
      <c r="G338">
        <f t="shared" si="61"/>
        <v>86017</v>
      </c>
      <c r="H338">
        <f t="shared" si="65"/>
        <v>8369091</v>
      </c>
      <c r="I338">
        <v>95122</v>
      </c>
      <c r="J338">
        <v>58258</v>
      </c>
      <c r="K338">
        <f t="shared" si="57"/>
        <v>36864</v>
      </c>
      <c r="L338">
        <f t="shared" si="60"/>
        <v>16764211</v>
      </c>
      <c r="M338">
        <f t="shared" si="58"/>
        <v>122881</v>
      </c>
      <c r="N338">
        <v>8788000</v>
      </c>
      <c r="O338">
        <f>D338-D337</f>
        <v>81707</v>
      </c>
      <c r="P338">
        <f>K338/M338</f>
        <v>0.29999755861361804</v>
      </c>
      <c r="Q338">
        <f>G338/M338</f>
        <v>0.7000024413863819</v>
      </c>
      <c r="R338">
        <f t="shared" si="62"/>
        <v>0.7000024413863819</v>
      </c>
      <c r="S338">
        <f t="shared" si="63"/>
        <v>0.2999975586136181</v>
      </c>
      <c r="T338" s="6">
        <v>13088106</v>
      </c>
      <c r="U338" s="10">
        <v>48813</v>
      </c>
      <c r="V338" s="10">
        <v>8038</v>
      </c>
      <c r="W338" s="9">
        <f t="shared" si="64"/>
        <v>40775</v>
      </c>
      <c r="X338" s="10">
        <f t="shared" si="67"/>
        <v>4566284</v>
      </c>
      <c r="Y338" s="1">
        <v>35041</v>
      </c>
      <c r="Z338" s="1">
        <v>21249</v>
      </c>
      <c r="AA338">
        <f t="shared" si="55"/>
        <v>13792</v>
      </c>
      <c r="AB338">
        <f t="shared" si="59"/>
        <v>5334809</v>
      </c>
      <c r="AC338" s="10">
        <f t="shared" si="56"/>
        <v>54567</v>
      </c>
      <c r="AD338">
        <v>2863000</v>
      </c>
      <c r="AE338">
        <f t="shared" si="66"/>
        <v>29671</v>
      </c>
    </row>
    <row r="339" spans="1:31" x14ac:dyDescent="0.2">
      <c r="A339" s="2">
        <v>40422</v>
      </c>
      <c r="B339" s="3">
        <v>2010</v>
      </c>
      <c r="C339" s="3" t="s">
        <v>365</v>
      </c>
      <c r="D339" s="7">
        <v>34004889</v>
      </c>
      <c r="E339">
        <v>118197</v>
      </c>
      <c r="F339">
        <v>25131</v>
      </c>
      <c r="G339">
        <f t="shared" si="61"/>
        <v>93066</v>
      </c>
      <c r="H339">
        <f t="shared" si="65"/>
        <v>8462157</v>
      </c>
      <c r="I339">
        <v>98763</v>
      </c>
      <c r="J339">
        <v>57728</v>
      </c>
      <c r="K339">
        <f t="shared" si="57"/>
        <v>41035</v>
      </c>
      <c r="L339">
        <f t="shared" si="60"/>
        <v>16805246</v>
      </c>
      <c r="M339">
        <f t="shared" si="58"/>
        <v>134101</v>
      </c>
      <c r="N339">
        <v>8788000</v>
      </c>
      <c r="O339">
        <f>D339-D338</f>
        <v>115653</v>
      </c>
      <c r="P339">
        <f>K339/M339</f>
        <v>0.30600070096419862</v>
      </c>
      <c r="Q339">
        <f>G339/M339</f>
        <v>0.69399929903580138</v>
      </c>
      <c r="R339">
        <f t="shared" si="62"/>
        <v>0.69399929903580138</v>
      </c>
      <c r="S339">
        <f t="shared" si="63"/>
        <v>0.30600070096419862</v>
      </c>
      <c r="T339" s="6">
        <v>13135778</v>
      </c>
      <c r="U339" s="10">
        <v>54629</v>
      </c>
      <c r="V339" s="10">
        <v>11263</v>
      </c>
      <c r="W339" s="9">
        <f t="shared" si="64"/>
        <v>43366</v>
      </c>
      <c r="X339" s="10">
        <f t="shared" si="67"/>
        <v>4609650</v>
      </c>
      <c r="Y339" s="1">
        <v>36219</v>
      </c>
      <c r="Z339" s="1">
        <v>21412</v>
      </c>
      <c r="AA339">
        <f t="shared" si="55"/>
        <v>14807</v>
      </c>
      <c r="AB339">
        <f t="shared" si="59"/>
        <v>5349616</v>
      </c>
      <c r="AC339" s="10">
        <f t="shared" si="56"/>
        <v>58173</v>
      </c>
      <c r="AD339">
        <v>2863000</v>
      </c>
      <c r="AE339">
        <f t="shared" si="66"/>
        <v>47672</v>
      </c>
    </row>
    <row r="340" spans="1:31" x14ac:dyDescent="0.2">
      <c r="A340" s="2">
        <v>40513</v>
      </c>
      <c r="B340" s="3">
        <v>2010</v>
      </c>
      <c r="C340" s="3" t="s">
        <v>366</v>
      </c>
      <c r="D340" s="7">
        <v>34131683</v>
      </c>
      <c r="E340">
        <v>29785</v>
      </c>
      <c r="F340">
        <v>18108</v>
      </c>
      <c r="G340">
        <f t="shared" si="61"/>
        <v>11677</v>
      </c>
      <c r="H340">
        <f t="shared" si="65"/>
        <v>8473834</v>
      </c>
      <c r="I340">
        <v>92957</v>
      </c>
      <c r="J340">
        <v>62912</v>
      </c>
      <c r="K340">
        <f t="shared" si="57"/>
        <v>30045</v>
      </c>
      <c r="L340">
        <f t="shared" si="60"/>
        <v>16835291</v>
      </c>
      <c r="M340">
        <f t="shared" si="58"/>
        <v>41722</v>
      </c>
      <c r="N340">
        <v>8788000</v>
      </c>
      <c r="O340">
        <f>D340-D339</f>
        <v>126794</v>
      </c>
      <c r="P340">
        <f>K340/M340</f>
        <v>0.7201236757585926</v>
      </c>
      <c r="Q340">
        <f>G340/M340</f>
        <v>0.2798763242414074</v>
      </c>
      <c r="R340">
        <f t="shared" si="62"/>
        <v>0.2798763242414074</v>
      </c>
      <c r="S340">
        <f t="shared" si="63"/>
        <v>0.7201236757585926</v>
      </c>
      <c r="T340" s="6">
        <v>13189339</v>
      </c>
      <c r="U340" s="10">
        <v>13514</v>
      </c>
      <c r="V340" s="10">
        <v>7947</v>
      </c>
      <c r="W340" s="9">
        <f t="shared" si="64"/>
        <v>5567</v>
      </c>
      <c r="X340" s="10">
        <f t="shared" si="67"/>
        <v>4615217</v>
      </c>
      <c r="Y340" s="1">
        <v>34779</v>
      </c>
      <c r="Z340" s="1">
        <v>23583</v>
      </c>
      <c r="AA340">
        <f t="shared" si="55"/>
        <v>11196</v>
      </c>
      <c r="AB340">
        <f t="shared" si="59"/>
        <v>5360812</v>
      </c>
      <c r="AC340" s="10">
        <f t="shared" si="56"/>
        <v>16763</v>
      </c>
      <c r="AD340">
        <v>2863000</v>
      </c>
      <c r="AE340">
        <f t="shared" si="66"/>
        <v>53561</v>
      </c>
    </row>
    <row r="341" spans="1:31" x14ac:dyDescent="0.2">
      <c r="A341" s="2">
        <v>40603</v>
      </c>
      <c r="B341" s="3">
        <v>2011</v>
      </c>
      <c r="C341" s="3" t="s">
        <v>364</v>
      </c>
      <c r="D341" s="7">
        <v>34166099</v>
      </c>
      <c r="E341">
        <v>65329</v>
      </c>
      <c r="F341">
        <v>18132</v>
      </c>
      <c r="G341">
        <f t="shared" si="61"/>
        <v>47197</v>
      </c>
      <c r="H341">
        <f t="shared" si="65"/>
        <v>8521031</v>
      </c>
      <c r="I341">
        <v>89553</v>
      </c>
      <c r="J341">
        <v>65321</v>
      </c>
      <c r="K341">
        <f t="shared" si="57"/>
        <v>24232</v>
      </c>
      <c r="L341">
        <f t="shared" si="60"/>
        <v>16859523</v>
      </c>
      <c r="M341">
        <f t="shared" si="58"/>
        <v>71429</v>
      </c>
      <c r="N341">
        <v>8788000</v>
      </c>
      <c r="O341">
        <f>D341-D340</f>
        <v>34416</v>
      </c>
      <c r="P341">
        <f>K341/M341</f>
        <v>0.33924596452421285</v>
      </c>
      <c r="Q341">
        <f>G341/M341</f>
        <v>0.66075403547578715</v>
      </c>
      <c r="R341">
        <f t="shared" si="62"/>
        <v>0.66075403547578715</v>
      </c>
      <c r="S341">
        <f t="shared" si="63"/>
        <v>0.33924596452421285</v>
      </c>
      <c r="T341" s="6">
        <v>13198650</v>
      </c>
      <c r="U341" s="10">
        <v>28966</v>
      </c>
      <c r="V341" s="10">
        <v>8152</v>
      </c>
      <c r="W341" s="9">
        <f t="shared" si="64"/>
        <v>20814</v>
      </c>
      <c r="X341" s="10">
        <f t="shared" si="67"/>
        <v>4636031</v>
      </c>
      <c r="Y341" s="1">
        <v>33114</v>
      </c>
      <c r="Z341" s="1">
        <v>24193</v>
      </c>
      <c r="AA341">
        <f t="shared" si="55"/>
        <v>8921</v>
      </c>
      <c r="AB341">
        <f t="shared" si="59"/>
        <v>5369733</v>
      </c>
      <c r="AC341" s="10">
        <f t="shared" si="56"/>
        <v>29735</v>
      </c>
      <c r="AD341">
        <v>2863000</v>
      </c>
      <c r="AE341">
        <f t="shared" si="66"/>
        <v>9311</v>
      </c>
    </row>
    <row r="342" spans="1:31" x14ac:dyDescent="0.2">
      <c r="A342" s="2">
        <v>40695</v>
      </c>
      <c r="B342" s="3">
        <v>2011</v>
      </c>
      <c r="C342" s="3" t="s">
        <v>363</v>
      </c>
      <c r="D342" s="7">
        <v>34230378</v>
      </c>
      <c r="E342">
        <v>97658</v>
      </c>
      <c r="F342">
        <v>18617</v>
      </c>
      <c r="G342">
        <f t="shared" si="61"/>
        <v>79041</v>
      </c>
      <c r="H342">
        <f t="shared" si="65"/>
        <v>8600072</v>
      </c>
      <c r="I342">
        <v>95678</v>
      </c>
      <c r="J342">
        <v>59534</v>
      </c>
      <c r="K342">
        <f t="shared" si="57"/>
        <v>36144</v>
      </c>
      <c r="L342">
        <f t="shared" si="60"/>
        <v>16895667</v>
      </c>
      <c r="M342">
        <f t="shared" si="58"/>
        <v>115185</v>
      </c>
      <c r="N342">
        <v>8788000</v>
      </c>
      <c r="O342">
        <f>D342-D341</f>
        <v>64279</v>
      </c>
      <c r="P342">
        <f>K342/M342</f>
        <v>0.31379085818465946</v>
      </c>
      <c r="Q342">
        <f>G342/M342</f>
        <v>0.68620914181534054</v>
      </c>
      <c r="R342">
        <f t="shared" si="62"/>
        <v>0.68620914181534054</v>
      </c>
      <c r="S342">
        <f t="shared" si="63"/>
        <v>0.31379085818465946</v>
      </c>
      <c r="T342" s="6">
        <v>13221999</v>
      </c>
      <c r="U342" s="10">
        <v>40320</v>
      </c>
      <c r="V342" s="10">
        <v>8283</v>
      </c>
      <c r="W342" s="9">
        <f t="shared" si="64"/>
        <v>32037</v>
      </c>
      <c r="X342" s="10">
        <f t="shared" si="67"/>
        <v>4668068</v>
      </c>
      <c r="Y342" s="1">
        <v>35336</v>
      </c>
      <c r="Z342" s="1">
        <v>21988</v>
      </c>
      <c r="AA342">
        <f t="shared" si="55"/>
        <v>13348</v>
      </c>
      <c r="AB342">
        <f t="shared" si="59"/>
        <v>5383081</v>
      </c>
      <c r="AC342" s="10">
        <f t="shared" si="56"/>
        <v>45385</v>
      </c>
      <c r="AD342">
        <v>2863000</v>
      </c>
      <c r="AE342">
        <f t="shared" si="66"/>
        <v>23349</v>
      </c>
    </row>
    <row r="343" spans="1:31" x14ac:dyDescent="0.2">
      <c r="A343" s="2">
        <v>40787</v>
      </c>
      <c r="B343" s="3">
        <v>2011</v>
      </c>
      <c r="C343" s="3" t="s">
        <v>365</v>
      </c>
      <c r="D343" s="7">
        <v>34339328</v>
      </c>
      <c r="E343">
        <v>110838</v>
      </c>
      <c r="F343">
        <v>30083</v>
      </c>
      <c r="G343">
        <f t="shared" si="61"/>
        <v>80755</v>
      </c>
      <c r="H343">
        <f t="shared" si="65"/>
        <v>8680827</v>
      </c>
      <c r="I343">
        <v>100674</v>
      </c>
      <c r="J343">
        <v>57204</v>
      </c>
      <c r="K343">
        <f t="shared" si="57"/>
        <v>43470</v>
      </c>
      <c r="L343">
        <f t="shared" si="60"/>
        <v>16939137</v>
      </c>
      <c r="M343">
        <f t="shared" si="58"/>
        <v>124225</v>
      </c>
      <c r="N343">
        <v>8788000</v>
      </c>
      <c r="O343">
        <f>D343-D342</f>
        <v>108950</v>
      </c>
      <c r="P343">
        <f>K343/M343</f>
        <v>0.34992956329241298</v>
      </c>
      <c r="Q343">
        <f>G343/M343</f>
        <v>0.65007043670758702</v>
      </c>
      <c r="R343">
        <f t="shared" si="62"/>
        <v>0.65007043670758702</v>
      </c>
      <c r="S343">
        <f t="shared" si="63"/>
        <v>0.34992956329241298</v>
      </c>
      <c r="T343" s="6">
        <v>13261381</v>
      </c>
      <c r="U343" s="10">
        <v>48861</v>
      </c>
      <c r="V343" s="10">
        <v>13902</v>
      </c>
      <c r="W343" s="9">
        <f t="shared" si="64"/>
        <v>34959</v>
      </c>
      <c r="X343" s="10">
        <f t="shared" si="67"/>
        <v>4703027</v>
      </c>
      <c r="Y343" s="1">
        <v>37271</v>
      </c>
      <c r="Z343" s="1">
        <v>21062</v>
      </c>
      <c r="AA343">
        <f t="shared" si="55"/>
        <v>16209</v>
      </c>
      <c r="AB343">
        <f t="shared" si="59"/>
        <v>5399290</v>
      </c>
      <c r="AC343" s="10">
        <f t="shared" si="56"/>
        <v>51168</v>
      </c>
      <c r="AD343">
        <v>2863000</v>
      </c>
      <c r="AE343">
        <f t="shared" si="66"/>
        <v>39382</v>
      </c>
    </row>
    <row r="344" spans="1:31" x14ac:dyDescent="0.2">
      <c r="A344" s="2">
        <v>40878</v>
      </c>
      <c r="B344" s="3">
        <v>2011</v>
      </c>
      <c r="C344" s="3" t="s">
        <v>366</v>
      </c>
      <c r="D344" s="7">
        <v>34457998</v>
      </c>
      <c r="E344">
        <v>55008</v>
      </c>
      <c r="F344">
        <v>21375</v>
      </c>
      <c r="G344">
        <f t="shared" si="61"/>
        <v>33633</v>
      </c>
      <c r="H344">
        <f t="shared" si="65"/>
        <v>8714460</v>
      </c>
      <c r="I344">
        <v>91731</v>
      </c>
      <c r="J344">
        <v>61452</v>
      </c>
      <c r="K344">
        <f t="shared" si="57"/>
        <v>30279</v>
      </c>
      <c r="L344">
        <f t="shared" si="60"/>
        <v>16969416</v>
      </c>
      <c r="M344">
        <f t="shared" si="58"/>
        <v>63912</v>
      </c>
      <c r="N344">
        <v>8788000</v>
      </c>
      <c r="O344">
        <f>D344-D343</f>
        <v>118670</v>
      </c>
      <c r="P344">
        <f>K344/M344</f>
        <v>0.47376079609463012</v>
      </c>
      <c r="Q344">
        <f>G344/M344</f>
        <v>0.52623920390536993</v>
      </c>
      <c r="R344">
        <f t="shared" si="62"/>
        <v>0.52623920390536982</v>
      </c>
      <c r="S344">
        <f t="shared" si="63"/>
        <v>0.47376079609463007</v>
      </c>
      <c r="T344" s="6">
        <v>13308659</v>
      </c>
      <c r="U344" s="10">
        <v>18078</v>
      </c>
      <c r="V344" s="10">
        <v>10069</v>
      </c>
      <c r="W344" s="9">
        <f t="shared" si="64"/>
        <v>8009</v>
      </c>
      <c r="X344" s="10">
        <f t="shared" si="67"/>
        <v>4711036</v>
      </c>
      <c r="Y344" s="1">
        <v>34414</v>
      </c>
      <c r="Z344" s="1">
        <v>22733</v>
      </c>
      <c r="AA344">
        <f t="shared" si="55"/>
        <v>11681</v>
      </c>
      <c r="AB344">
        <f t="shared" si="59"/>
        <v>5410971</v>
      </c>
      <c r="AC344" s="10">
        <f t="shared" si="56"/>
        <v>19690</v>
      </c>
      <c r="AD344">
        <v>2863000</v>
      </c>
      <c r="AE344">
        <f t="shared" si="66"/>
        <v>47278</v>
      </c>
    </row>
    <row r="345" spans="1:31" x14ac:dyDescent="0.2">
      <c r="A345" s="2">
        <v>40969</v>
      </c>
      <c r="B345" s="3">
        <v>2012</v>
      </c>
      <c r="C345" s="3" t="s">
        <v>364</v>
      </c>
      <c r="D345" s="7">
        <v>34516352</v>
      </c>
      <c r="E345">
        <v>75153</v>
      </c>
      <c r="F345">
        <v>20334</v>
      </c>
      <c r="G345">
        <f t="shared" si="61"/>
        <v>54819</v>
      </c>
      <c r="H345">
        <f t="shared" si="65"/>
        <v>8769279</v>
      </c>
      <c r="I345">
        <v>91145</v>
      </c>
      <c r="J345">
        <v>64044</v>
      </c>
      <c r="K345">
        <f t="shared" si="57"/>
        <v>27101</v>
      </c>
      <c r="L345">
        <f t="shared" si="60"/>
        <v>16996517</v>
      </c>
      <c r="M345">
        <f t="shared" si="58"/>
        <v>81920</v>
      </c>
      <c r="N345">
        <v>8788000</v>
      </c>
      <c r="O345">
        <f>D345-D344</f>
        <v>58354</v>
      </c>
      <c r="P345">
        <f>K345/M345</f>
        <v>0.33082275390624999</v>
      </c>
      <c r="Q345">
        <f>G345/M345</f>
        <v>0.66917724609374996</v>
      </c>
      <c r="R345">
        <f t="shared" si="62"/>
        <v>0.66917724609374996</v>
      </c>
      <c r="S345">
        <f t="shared" si="63"/>
        <v>0.33082275390625004</v>
      </c>
      <c r="T345" s="6">
        <v>13323332</v>
      </c>
      <c r="U345" s="10">
        <v>30162</v>
      </c>
      <c r="V345" s="10">
        <v>9684</v>
      </c>
      <c r="W345" s="9">
        <f t="shared" si="64"/>
        <v>20478</v>
      </c>
      <c r="X345" s="10">
        <f t="shared" si="67"/>
        <v>4731514</v>
      </c>
      <c r="Y345" s="1">
        <v>34084</v>
      </c>
      <c r="Z345" s="1">
        <v>23267</v>
      </c>
      <c r="AA345">
        <f t="shared" si="55"/>
        <v>10817</v>
      </c>
      <c r="AB345">
        <f t="shared" si="59"/>
        <v>5421788</v>
      </c>
      <c r="AC345" s="10">
        <f t="shared" si="56"/>
        <v>31295</v>
      </c>
      <c r="AD345">
        <v>2863000</v>
      </c>
      <c r="AE345">
        <f t="shared" si="66"/>
        <v>14673</v>
      </c>
    </row>
    <row r="346" spans="1:31" x14ac:dyDescent="0.2">
      <c r="A346" s="2">
        <v>41061</v>
      </c>
      <c r="B346" s="3">
        <v>2012</v>
      </c>
      <c r="C346" s="3" t="s">
        <v>363</v>
      </c>
      <c r="D346" s="7">
        <v>34592779</v>
      </c>
      <c r="E346">
        <v>111621</v>
      </c>
      <c r="F346">
        <v>20264</v>
      </c>
      <c r="G346">
        <f t="shared" si="61"/>
        <v>91357</v>
      </c>
      <c r="H346">
        <f t="shared" si="65"/>
        <v>8860636</v>
      </c>
      <c r="I346">
        <v>95290</v>
      </c>
      <c r="J346">
        <v>59710</v>
      </c>
      <c r="K346">
        <f t="shared" si="57"/>
        <v>35580</v>
      </c>
      <c r="L346">
        <f t="shared" si="60"/>
        <v>17032097</v>
      </c>
      <c r="M346">
        <f t="shared" si="58"/>
        <v>126937</v>
      </c>
      <c r="N346">
        <v>8788000</v>
      </c>
      <c r="O346">
        <f>D346-D345</f>
        <v>76427</v>
      </c>
      <c r="P346">
        <f>K346/M346</f>
        <v>0.2802965250478584</v>
      </c>
      <c r="Q346">
        <f>G346/M346</f>
        <v>0.7197034749521416</v>
      </c>
      <c r="R346">
        <f t="shared" si="62"/>
        <v>0.7197034749521416</v>
      </c>
      <c r="S346">
        <f t="shared" si="63"/>
        <v>0.2802965250478584</v>
      </c>
      <c r="T346" s="6">
        <v>13348263</v>
      </c>
      <c r="U346" s="10">
        <v>45730</v>
      </c>
      <c r="V346" s="10">
        <v>9228</v>
      </c>
      <c r="W346" s="9">
        <f t="shared" si="64"/>
        <v>36502</v>
      </c>
      <c r="X346" s="10">
        <f t="shared" si="67"/>
        <v>4768016</v>
      </c>
      <c r="Y346" s="1">
        <v>35230</v>
      </c>
      <c r="Z346" s="1">
        <v>21866</v>
      </c>
      <c r="AA346">
        <f t="shared" si="55"/>
        <v>13364</v>
      </c>
      <c r="AB346">
        <f t="shared" si="59"/>
        <v>5435152</v>
      </c>
      <c r="AC346" s="10">
        <f t="shared" si="56"/>
        <v>49866</v>
      </c>
      <c r="AD346">
        <v>2863000</v>
      </c>
      <c r="AE346">
        <f t="shared" si="66"/>
        <v>24931</v>
      </c>
    </row>
    <row r="347" spans="1:31" x14ac:dyDescent="0.2">
      <c r="A347" s="2">
        <v>41153</v>
      </c>
      <c r="B347" s="3">
        <v>2012</v>
      </c>
      <c r="C347" s="3" t="s">
        <v>365</v>
      </c>
      <c r="D347" s="7">
        <v>34714222</v>
      </c>
      <c r="E347">
        <v>112513</v>
      </c>
      <c r="F347">
        <v>28008</v>
      </c>
      <c r="G347">
        <f t="shared" si="61"/>
        <v>84505</v>
      </c>
      <c r="H347">
        <f t="shared" si="65"/>
        <v>8945141</v>
      </c>
      <c r="I347">
        <v>101178</v>
      </c>
      <c r="J347">
        <v>58342</v>
      </c>
      <c r="K347">
        <f t="shared" si="57"/>
        <v>42836</v>
      </c>
      <c r="L347">
        <f t="shared" si="60"/>
        <v>17074933</v>
      </c>
      <c r="M347">
        <f t="shared" si="58"/>
        <v>127341</v>
      </c>
      <c r="N347">
        <v>8788000</v>
      </c>
      <c r="O347">
        <f>D347-D346</f>
        <v>121443</v>
      </c>
      <c r="P347">
        <f>K347/M347</f>
        <v>0.33638812322818262</v>
      </c>
      <c r="Q347">
        <f>G347/M347</f>
        <v>0.66361187677181743</v>
      </c>
      <c r="R347">
        <f t="shared" si="62"/>
        <v>0.66361187677181732</v>
      </c>
      <c r="S347">
        <f t="shared" si="63"/>
        <v>0.33638812322818257</v>
      </c>
      <c r="T347" s="6">
        <v>13390632</v>
      </c>
      <c r="U347" s="10">
        <v>48211</v>
      </c>
      <c r="V347" s="10">
        <v>13048</v>
      </c>
      <c r="W347" s="9">
        <f t="shared" si="64"/>
        <v>35163</v>
      </c>
      <c r="X347" s="10">
        <f t="shared" si="67"/>
        <v>4803179</v>
      </c>
      <c r="Y347" s="1">
        <v>37384</v>
      </c>
      <c r="Z347" s="1">
        <v>21489</v>
      </c>
      <c r="AA347">
        <f t="shared" si="55"/>
        <v>15895</v>
      </c>
      <c r="AB347">
        <f t="shared" si="59"/>
        <v>5451047</v>
      </c>
      <c r="AC347" s="10">
        <f t="shared" si="56"/>
        <v>51058</v>
      </c>
      <c r="AD347">
        <v>2863000</v>
      </c>
      <c r="AE347">
        <f t="shared" si="66"/>
        <v>42369</v>
      </c>
    </row>
    <row r="348" spans="1:31" x14ac:dyDescent="0.2">
      <c r="A348" s="2">
        <v>41244</v>
      </c>
      <c r="B348" s="3">
        <v>2012</v>
      </c>
      <c r="C348" s="3" t="s">
        <v>366</v>
      </c>
      <c r="D348" s="7">
        <v>34836008</v>
      </c>
      <c r="E348">
        <v>42488</v>
      </c>
      <c r="F348">
        <v>19579</v>
      </c>
      <c r="G348">
        <f t="shared" si="61"/>
        <v>22909</v>
      </c>
      <c r="H348">
        <f t="shared" si="65"/>
        <v>8968050</v>
      </c>
      <c r="I348">
        <v>94256</v>
      </c>
      <c r="J348">
        <v>64500</v>
      </c>
      <c r="K348">
        <f t="shared" si="57"/>
        <v>29756</v>
      </c>
      <c r="L348">
        <f t="shared" si="60"/>
        <v>17104689</v>
      </c>
      <c r="M348">
        <f t="shared" si="58"/>
        <v>52665</v>
      </c>
      <c r="N348">
        <v>8788000</v>
      </c>
      <c r="O348">
        <f>D348-D347</f>
        <v>121786</v>
      </c>
      <c r="P348">
        <f>K348/M348</f>
        <v>0.56500522168423051</v>
      </c>
      <c r="Q348">
        <f>G348/M348</f>
        <v>0.43499477831576949</v>
      </c>
      <c r="R348">
        <f t="shared" si="62"/>
        <v>0.43499477831576949</v>
      </c>
      <c r="S348">
        <f t="shared" si="63"/>
        <v>0.56500522168423051</v>
      </c>
      <c r="T348" s="6">
        <v>13434943</v>
      </c>
      <c r="U348" s="10">
        <v>12759</v>
      </c>
      <c r="V348" s="10">
        <v>9093</v>
      </c>
      <c r="W348" s="9">
        <f t="shared" si="64"/>
        <v>3666</v>
      </c>
      <c r="X348" s="10">
        <f t="shared" si="67"/>
        <v>4806845</v>
      </c>
      <c r="Y348" s="1">
        <v>34899</v>
      </c>
      <c r="Z348" s="1">
        <v>24118</v>
      </c>
      <c r="AA348">
        <f t="shared" si="55"/>
        <v>10781</v>
      </c>
      <c r="AB348">
        <f t="shared" si="59"/>
        <v>5461828</v>
      </c>
      <c r="AC348" s="10">
        <f t="shared" si="56"/>
        <v>14447</v>
      </c>
      <c r="AD348">
        <v>2863000</v>
      </c>
      <c r="AE348">
        <f t="shared" si="66"/>
        <v>44311</v>
      </c>
    </row>
    <row r="349" spans="1:31" x14ac:dyDescent="0.2">
      <c r="A349" s="2">
        <v>41334</v>
      </c>
      <c r="B349" s="3">
        <v>2013</v>
      </c>
      <c r="C349" s="3" t="s">
        <v>364</v>
      </c>
      <c r="D349" s="7">
        <v>34883119</v>
      </c>
      <c r="E349">
        <v>78514</v>
      </c>
      <c r="F349">
        <v>20685</v>
      </c>
      <c r="G349">
        <f t="shared" si="61"/>
        <v>57829</v>
      </c>
      <c r="H349">
        <f t="shared" si="65"/>
        <v>9025879</v>
      </c>
      <c r="I349">
        <v>90860</v>
      </c>
      <c r="J349">
        <v>68158</v>
      </c>
      <c r="K349">
        <f t="shared" si="57"/>
        <v>22702</v>
      </c>
      <c r="L349">
        <f t="shared" si="60"/>
        <v>17127391</v>
      </c>
      <c r="M349">
        <f t="shared" si="58"/>
        <v>80531</v>
      </c>
      <c r="N349">
        <v>8788000</v>
      </c>
      <c r="O349">
        <f>D349-D348</f>
        <v>47111</v>
      </c>
      <c r="P349">
        <f>K349/M349</f>
        <v>0.28190386310861654</v>
      </c>
      <c r="Q349">
        <f>G349/M349</f>
        <v>0.71809613689138341</v>
      </c>
      <c r="R349">
        <f t="shared" si="62"/>
        <v>0.71809613689138341</v>
      </c>
      <c r="S349">
        <f t="shared" si="63"/>
        <v>0.28190386310861659</v>
      </c>
      <c r="T349" s="6">
        <v>13444704</v>
      </c>
      <c r="U349" s="10">
        <v>31996</v>
      </c>
      <c r="V349" s="10">
        <v>9717</v>
      </c>
      <c r="W349" s="9">
        <f t="shared" si="64"/>
        <v>22279</v>
      </c>
      <c r="X349" s="10">
        <f t="shared" si="67"/>
        <v>4829124</v>
      </c>
      <c r="Y349" s="1">
        <v>33522</v>
      </c>
      <c r="Z349" s="1">
        <v>25116</v>
      </c>
      <c r="AA349">
        <f t="shared" si="55"/>
        <v>8406</v>
      </c>
      <c r="AB349">
        <f t="shared" si="59"/>
        <v>5470234</v>
      </c>
      <c r="AC349" s="10">
        <f t="shared" si="56"/>
        <v>30685</v>
      </c>
      <c r="AD349">
        <v>2863000</v>
      </c>
      <c r="AE349">
        <f t="shared" si="66"/>
        <v>9761</v>
      </c>
    </row>
    <row r="350" spans="1:31" x14ac:dyDescent="0.2">
      <c r="A350" s="2">
        <v>41426</v>
      </c>
      <c r="B350" s="3">
        <v>2013</v>
      </c>
      <c r="C350" s="3" t="s">
        <v>363</v>
      </c>
      <c r="D350" s="7">
        <v>34958216</v>
      </c>
      <c r="E350">
        <v>116101</v>
      </c>
      <c r="F350">
        <v>20524</v>
      </c>
      <c r="G350">
        <f t="shared" si="61"/>
        <v>95577</v>
      </c>
      <c r="H350">
        <f t="shared" si="65"/>
        <v>9121456</v>
      </c>
      <c r="I350">
        <v>95313</v>
      </c>
      <c r="J350">
        <v>60656</v>
      </c>
      <c r="K350">
        <f t="shared" si="57"/>
        <v>34657</v>
      </c>
      <c r="L350">
        <f t="shared" si="60"/>
        <v>17162048</v>
      </c>
      <c r="M350">
        <f t="shared" si="58"/>
        <v>130234</v>
      </c>
      <c r="N350">
        <v>8788000</v>
      </c>
      <c r="O350">
        <f>D350-D349</f>
        <v>75097</v>
      </c>
      <c r="P350">
        <f>K350/M350</f>
        <v>0.26611330374556569</v>
      </c>
      <c r="Q350">
        <f>G350/M350</f>
        <v>0.73388669625443437</v>
      </c>
      <c r="R350">
        <f t="shared" si="62"/>
        <v>0.73388669625443437</v>
      </c>
      <c r="S350">
        <f t="shared" si="63"/>
        <v>0.26611330374556563</v>
      </c>
      <c r="T350" s="6">
        <v>13467829</v>
      </c>
      <c r="U350" s="10">
        <v>47098</v>
      </c>
      <c r="V350" s="10">
        <v>9571</v>
      </c>
      <c r="W350" s="9">
        <f t="shared" si="64"/>
        <v>37527</v>
      </c>
      <c r="X350" s="10">
        <f t="shared" si="67"/>
        <v>4866651</v>
      </c>
      <c r="Y350" s="1">
        <v>34796</v>
      </c>
      <c r="Z350" s="1">
        <v>22340</v>
      </c>
      <c r="AA350">
        <f t="shared" si="55"/>
        <v>12456</v>
      </c>
      <c r="AB350">
        <f t="shared" si="59"/>
        <v>5482690</v>
      </c>
      <c r="AC350" s="10">
        <f t="shared" si="56"/>
        <v>49983</v>
      </c>
      <c r="AD350">
        <v>2863000</v>
      </c>
      <c r="AE350">
        <f t="shared" si="66"/>
        <v>23125</v>
      </c>
    </row>
    <row r="351" spans="1:31" x14ac:dyDescent="0.2">
      <c r="A351" s="2">
        <v>41518</v>
      </c>
      <c r="B351" s="3">
        <v>2013</v>
      </c>
      <c r="C351" s="3" t="s">
        <v>365</v>
      </c>
      <c r="D351" s="7">
        <v>35082954</v>
      </c>
      <c r="E351">
        <v>120029</v>
      </c>
      <c r="F351">
        <v>27399</v>
      </c>
      <c r="G351">
        <f t="shared" si="61"/>
        <v>92630</v>
      </c>
      <c r="H351">
        <f t="shared" si="65"/>
        <v>9214086</v>
      </c>
      <c r="I351">
        <v>100839</v>
      </c>
      <c r="J351">
        <v>59003</v>
      </c>
      <c r="K351">
        <f t="shared" si="57"/>
        <v>41836</v>
      </c>
      <c r="L351">
        <f t="shared" si="60"/>
        <v>17203884</v>
      </c>
      <c r="M351">
        <f t="shared" si="58"/>
        <v>134466</v>
      </c>
      <c r="N351">
        <v>8788000</v>
      </c>
      <c r="O351">
        <f>D351-D350</f>
        <v>124738</v>
      </c>
      <c r="P351">
        <f>K351/M351</f>
        <v>0.31112697633602548</v>
      </c>
      <c r="Q351">
        <f>G351/M351</f>
        <v>0.68887302366397452</v>
      </c>
      <c r="R351">
        <f t="shared" si="62"/>
        <v>0.68887302366397452</v>
      </c>
      <c r="S351">
        <f t="shared" si="63"/>
        <v>0.31112697633602548</v>
      </c>
      <c r="T351" s="6">
        <v>13510781</v>
      </c>
      <c r="U351" s="10">
        <v>50577</v>
      </c>
      <c r="V351" s="10">
        <v>12933</v>
      </c>
      <c r="W351" s="9">
        <f t="shared" si="64"/>
        <v>37644</v>
      </c>
      <c r="X351" s="10">
        <f t="shared" si="67"/>
        <v>4904295</v>
      </c>
      <c r="Y351" s="1">
        <v>37022</v>
      </c>
      <c r="Z351" s="1">
        <v>21801</v>
      </c>
      <c r="AA351">
        <f t="shared" si="55"/>
        <v>15221</v>
      </c>
      <c r="AB351">
        <f t="shared" si="59"/>
        <v>5497911</v>
      </c>
      <c r="AC351" s="10">
        <f t="shared" si="56"/>
        <v>52865</v>
      </c>
      <c r="AD351">
        <v>2863000</v>
      </c>
      <c r="AE351">
        <f t="shared" si="66"/>
        <v>42952</v>
      </c>
    </row>
    <row r="352" spans="1:31" x14ac:dyDescent="0.2">
      <c r="A352" s="2">
        <v>41609</v>
      </c>
      <c r="B352" s="3">
        <v>2013</v>
      </c>
      <c r="C352" s="3" t="s">
        <v>366</v>
      </c>
      <c r="D352" s="7">
        <v>35211866</v>
      </c>
      <c r="E352">
        <v>35245</v>
      </c>
      <c r="F352">
        <v>20709</v>
      </c>
      <c r="G352">
        <f t="shared" si="61"/>
        <v>14536</v>
      </c>
      <c r="H352">
        <f t="shared" si="65"/>
        <v>9228622</v>
      </c>
      <c r="I352">
        <v>93311</v>
      </c>
      <c r="J352">
        <v>64521</v>
      </c>
      <c r="K352">
        <f t="shared" si="57"/>
        <v>28790</v>
      </c>
      <c r="L352">
        <f t="shared" si="60"/>
        <v>17232674</v>
      </c>
      <c r="M352">
        <f t="shared" si="58"/>
        <v>43326</v>
      </c>
      <c r="N352">
        <v>8788000</v>
      </c>
      <c r="O352">
        <f>D352-D351</f>
        <v>128912</v>
      </c>
      <c r="P352">
        <f>K352/M352</f>
        <v>0.66449706873470893</v>
      </c>
      <c r="Q352">
        <f>G352/M352</f>
        <v>0.33550293126529107</v>
      </c>
      <c r="R352">
        <f t="shared" si="62"/>
        <v>0.33550293126529107</v>
      </c>
      <c r="S352">
        <f t="shared" si="63"/>
        <v>0.66449706873470893</v>
      </c>
      <c r="T352" s="6">
        <v>13558528</v>
      </c>
      <c r="U352" s="10">
        <v>7675</v>
      </c>
      <c r="V352" s="10">
        <v>9529</v>
      </c>
      <c r="W352" s="9">
        <f t="shared" si="64"/>
        <v>-1854</v>
      </c>
      <c r="X352" s="10">
        <f t="shared" si="67"/>
        <v>4902441</v>
      </c>
      <c r="Y352" s="1">
        <v>34396</v>
      </c>
      <c r="Z352" s="1">
        <v>24086</v>
      </c>
      <c r="AA352">
        <f t="shared" si="55"/>
        <v>10310</v>
      </c>
      <c r="AB352">
        <f t="shared" si="59"/>
        <v>5508221</v>
      </c>
      <c r="AC352" s="10">
        <f t="shared" si="56"/>
        <v>8456</v>
      </c>
      <c r="AD352">
        <v>2863000</v>
      </c>
      <c r="AE352">
        <f t="shared" si="66"/>
        <v>47747</v>
      </c>
    </row>
    <row r="353" spans="1:31" x14ac:dyDescent="0.2">
      <c r="A353" s="2">
        <v>41699</v>
      </c>
      <c r="B353" s="3">
        <v>2014</v>
      </c>
      <c r="C353" s="3" t="s">
        <v>364</v>
      </c>
      <c r="D353" s="7">
        <v>35249639</v>
      </c>
      <c r="E353">
        <v>75892</v>
      </c>
      <c r="F353">
        <v>21086</v>
      </c>
      <c r="G353">
        <f t="shared" si="61"/>
        <v>54806</v>
      </c>
      <c r="H353">
        <f t="shared" si="65"/>
        <v>9283428</v>
      </c>
      <c r="I353">
        <v>91423</v>
      </c>
      <c r="J353">
        <v>66901</v>
      </c>
      <c r="K353">
        <f t="shared" si="57"/>
        <v>24522</v>
      </c>
      <c r="L353">
        <f t="shared" si="60"/>
        <v>17257196</v>
      </c>
      <c r="M353">
        <f t="shared" si="58"/>
        <v>79328</v>
      </c>
      <c r="N353">
        <v>8788000</v>
      </c>
      <c r="O353">
        <f>D353-D352</f>
        <v>37773</v>
      </c>
      <c r="P353">
        <f>K353/M353</f>
        <v>0.3091216216216216</v>
      </c>
      <c r="Q353">
        <f>G353/M353</f>
        <v>0.6908783783783784</v>
      </c>
      <c r="R353">
        <f t="shared" si="62"/>
        <v>0.6908783783783784</v>
      </c>
      <c r="S353">
        <f t="shared" si="63"/>
        <v>0.3091216216216216</v>
      </c>
      <c r="T353" s="6">
        <v>13562583</v>
      </c>
      <c r="U353" s="10">
        <v>29034</v>
      </c>
      <c r="V353" s="10">
        <v>10076</v>
      </c>
      <c r="W353" s="9">
        <f t="shared" si="64"/>
        <v>18958</v>
      </c>
      <c r="X353" s="10">
        <f t="shared" si="67"/>
        <v>4921399</v>
      </c>
      <c r="Y353" s="1">
        <v>33471</v>
      </c>
      <c r="Z353" s="1">
        <v>24934</v>
      </c>
      <c r="AA353">
        <f t="shared" si="55"/>
        <v>8537</v>
      </c>
      <c r="AB353">
        <f t="shared" si="59"/>
        <v>5516758</v>
      </c>
      <c r="AC353" s="10">
        <f t="shared" si="56"/>
        <v>27495</v>
      </c>
      <c r="AD353">
        <v>2863000</v>
      </c>
      <c r="AE353">
        <f t="shared" si="66"/>
        <v>4055</v>
      </c>
    </row>
    <row r="354" spans="1:31" x14ac:dyDescent="0.2">
      <c r="A354" s="2">
        <v>41791</v>
      </c>
      <c r="B354" s="3">
        <v>2014</v>
      </c>
      <c r="C354" s="3" t="s">
        <v>363</v>
      </c>
      <c r="D354" s="7">
        <v>35323533</v>
      </c>
      <c r="E354">
        <v>106514</v>
      </c>
      <c r="F354">
        <v>21196</v>
      </c>
      <c r="G354">
        <f t="shared" si="61"/>
        <v>85318</v>
      </c>
      <c r="H354">
        <f t="shared" si="65"/>
        <v>9368746</v>
      </c>
      <c r="I354">
        <v>96708</v>
      </c>
      <c r="J354">
        <v>62627</v>
      </c>
      <c r="K354">
        <f t="shared" si="57"/>
        <v>34081</v>
      </c>
      <c r="L354">
        <f t="shared" si="60"/>
        <v>17291277</v>
      </c>
      <c r="M354">
        <f t="shared" si="58"/>
        <v>119399</v>
      </c>
      <c r="N354">
        <v>8788000</v>
      </c>
      <c r="O354">
        <f>D354-D353</f>
        <v>73894</v>
      </c>
      <c r="P354">
        <f>K354/M354</f>
        <v>0.28543790148996223</v>
      </c>
      <c r="Q354">
        <f>G354/M354</f>
        <v>0.71456209851003782</v>
      </c>
      <c r="R354">
        <f t="shared" si="62"/>
        <v>0.71456209851003782</v>
      </c>
      <c r="S354">
        <f t="shared" si="63"/>
        <v>0.28543790148996218</v>
      </c>
      <c r="T354" s="6">
        <v>13582747</v>
      </c>
      <c r="U354" s="10">
        <v>42702</v>
      </c>
      <c r="V354" s="10">
        <v>9832</v>
      </c>
      <c r="W354" s="9">
        <f t="shared" si="64"/>
        <v>32870</v>
      </c>
      <c r="X354" s="10">
        <f t="shared" si="67"/>
        <v>4954269</v>
      </c>
      <c r="Y354" s="1">
        <v>35282</v>
      </c>
      <c r="Z354" s="1">
        <v>23509</v>
      </c>
      <c r="AA354">
        <f t="shared" si="55"/>
        <v>11773</v>
      </c>
      <c r="AB354">
        <f t="shared" si="59"/>
        <v>5528531</v>
      </c>
      <c r="AC354" s="10">
        <f t="shared" si="56"/>
        <v>44643</v>
      </c>
      <c r="AD354">
        <v>2863000</v>
      </c>
      <c r="AE354">
        <f t="shared" si="66"/>
        <v>20164</v>
      </c>
    </row>
    <row r="355" spans="1:31" x14ac:dyDescent="0.2">
      <c r="A355" s="2">
        <v>41883</v>
      </c>
      <c r="B355" s="3">
        <v>2014</v>
      </c>
      <c r="C355" s="3" t="s">
        <v>365</v>
      </c>
      <c r="D355" s="7">
        <v>35437435</v>
      </c>
      <c r="E355">
        <v>115078</v>
      </c>
      <c r="F355">
        <v>29509</v>
      </c>
      <c r="G355">
        <f t="shared" si="61"/>
        <v>85569</v>
      </c>
      <c r="H355">
        <f t="shared" si="65"/>
        <v>9454315</v>
      </c>
      <c r="I355">
        <v>102468</v>
      </c>
      <c r="J355">
        <v>60871</v>
      </c>
      <c r="K355">
        <f t="shared" si="57"/>
        <v>41597</v>
      </c>
      <c r="L355">
        <f t="shared" si="60"/>
        <v>17332874</v>
      </c>
      <c r="M355">
        <f t="shared" si="58"/>
        <v>127166</v>
      </c>
      <c r="N355">
        <v>8788000</v>
      </c>
      <c r="O355">
        <f>D355-D354</f>
        <v>113902</v>
      </c>
      <c r="P355">
        <f>K355/M355</f>
        <v>0.32710787474639447</v>
      </c>
      <c r="Q355">
        <f>G355/M355</f>
        <v>0.67289212525360553</v>
      </c>
      <c r="R355">
        <f t="shared" si="62"/>
        <v>0.67289212525360553</v>
      </c>
      <c r="S355">
        <f t="shared" si="63"/>
        <v>0.32710787474639447</v>
      </c>
      <c r="T355" s="6">
        <v>13617553</v>
      </c>
      <c r="U355" s="10">
        <v>47132</v>
      </c>
      <c r="V355" s="10">
        <v>13800</v>
      </c>
      <c r="W355" s="9">
        <f t="shared" si="64"/>
        <v>33332</v>
      </c>
      <c r="X355" s="10">
        <f t="shared" si="67"/>
        <v>4987601</v>
      </c>
      <c r="Y355" s="1">
        <v>37292</v>
      </c>
      <c r="Z355" s="1">
        <v>22508</v>
      </c>
      <c r="AA355">
        <f t="shared" si="55"/>
        <v>14784</v>
      </c>
      <c r="AB355">
        <f t="shared" si="59"/>
        <v>5543315</v>
      </c>
      <c r="AC355" s="10">
        <f t="shared" si="56"/>
        <v>48116</v>
      </c>
      <c r="AD355">
        <v>2863000</v>
      </c>
      <c r="AE355">
        <f t="shared" si="66"/>
        <v>34806</v>
      </c>
    </row>
    <row r="356" spans="1:31" x14ac:dyDescent="0.2">
      <c r="A356" s="2">
        <v>41974</v>
      </c>
      <c r="B356" s="3">
        <v>2014</v>
      </c>
      <c r="C356" s="3" t="s">
        <v>366</v>
      </c>
      <c r="D356" s="7">
        <v>35559047</v>
      </c>
      <c r="E356">
        <v>16786</v>
      </c>
      <c r="F356">
        <v>20169</v>
      </c>
      <c r="G356">
        <f t="shared" si="61"/>
        <v>-3383</v>
      </c>
      <c r="H356">
        <f t="shared" si="65"/>
        <v>9450932</v>
      </c>
      <c r="I356">
        <v>93501</v>
      </c>
      <c r="J356">
        <v>68422</v>
      </c>
      <c r="K356">
        <f t="shared" si="57"/>
        <v>25079</v>
      </c>
      <c r="L356">
        <f t="shared" si="60"/>
        <v>17357953</v>
      </c>
      <c r="M356">
        <f t="shared" si="58"/>
        <v>21696</v>
      </c>
      <c r="N356">
        <v>8788000</v>
      </c>
      <c r="O356">
        <f>D356-D355</f>
        <v>121612</v>
      </c>
      <c r="P356">
        <f>K356/M356</f>
        <v>1.1559273598820059</v>
      </c>
      <c r="Q356">
        <f>G356/M356</f>
        <v>-0.1559273598820059</v>
      </c>
      <c r="R356">
        <f t="shared" si="62"/>
        <v>-0.1559273598820059</v>
      </c>
      <c r="S356">
        <f t="shared" si="63"/>
        <v>1.1559273598820059</v>
      </c>
      <c r="T356" s="6">
        <v>13661314</v>
      </c>
      <c r="U356" s="10">
        <v>1476</v>
      </c>
      <c r="V356" s="10">
        <v>8959</v>
      </c>
      <c r="W356" s="9">
        <f t="shared" si="64"/>
        <v>-7483</v>
      </c>
      <c r="X356" s="10">
        <f t="shared" si="67"/>
        <v>4980118</v>
      </c>
      <c r="Y356" s="1">
        <v>34136</v>
      </c>
      <c r="Z356" s="1">
        <v>24988</v>
      </c>
      <c r="AA356">
        <f t="shared" si="55"/>
        <v>9148</v>
      </c>
      <c r="AB356">
        <f t="shared" si="59"/>
        <v>5552463</v>
      </c>
      <c r="AC356" s="10">
        <f t="shared" si="56"/>
        <v>1665</v>
      </c>
      <c r="AD356">
        <v>2863000</v>
      </c>
      <c r="AE356">
        <f t="shared" si="66"/>
        <v>43761</v>
      </c>
    </row>
    <row r="357" spans="1:31" x14ac:dyDescent="0.2">
      <c r="A357" s="2">
        <v>42064</v>
      </c>
      <c r="B357" s="3">
        <v>2015</v>
      </c>
      <c r="C357" s="3" t="s">
        <v>364</v>
      </c>
      <c r="D357" s="7">
        <v>35575187</v>
      </c>
      <c r="E357">
        <v>45369</v>
      </c>
      <c r="F357">
        <v>21358</v>
      </c>
      <c r="G357">
        <f t="shared" si="61"/>
        <v>24011</v>
      </c>
      <c r="H357">
        <f t="shared" si="65"/>
        <v>9474943</v>
      </c>
      <c r="I357">
        <v>90662</v>
      </c>
      <c r="J357">
        <v>73157</v>
      </c>
      <c r="K357">
        <f t="shared" si="57"/>
        <v>17505</v>
      </c>
      <c r="L357">
        <f t="shared" si="60"/>
        <v>17375458</v>
      </c>
      <c r="M357">
        <f t="shared" si="58"/>
        <v>41516</v>
      </c>
      <c r="N357">
        <v>8788000</v>
      </c>
      <c r="O357">
        <f>D357-D356</f>
        <v>16140</v>
      </c>
      <c r="P357">
        <f>K357/M357</f>
        <v>0.4216446671162925</v>
      </c>
      <c r="Q357">
        <f>G357/M357</f>
        <v>0.57835533288370744</v>
      </c>
      <c r="R357">
        <f t="shared" si="62"/>
        <v>0.57835533288370744</v>
      </c>
      <c r="S357">
        <f t="shared" si="63"/>
        <v>0.42164466711629256</v>
      </c>
      <c r="T357" s="6">
        <v>13657737</v>
      </c>
      <c r="U357" s="10">
        <v>21847</v>
      </c>
      <c r="V357" s="10">
        <v>9980</v>
      </c>
      <c r="W357" s="9">
        <f t="shared" si="64"/>
        <v>11867</v>
      </c>
      <c r="X357" s="10">
        <f t="shared" si="67"/>
        <v>4991985</v>
      </c>
      <c r="Y357" s="1">
        <v>33331</v>
      </c>
      <c r="Z357" s="1">
        <v>26811</v>
      </c>
      <c r="AA357">
        <f t="shared" si="55"/>
        <v>6520</v>
      </c>
      <c r="AB357">
        <f t="shared" si="59"/>
        <v>5558983</v>
      </c>
      <c r="AC357" s="10">
        <f t="shared" si="56"/>
        <v>18387</v>
      </c>
      <c r="AD357">
        <v>2863000</v>
      </c>
      <c r="AE357">
        <f t="shared" si="66"/>
        <v>-3577</v>
      </c>
    </row>
    <row r="358" spans="1:31" x14ac:dyDescent="0.2">
      <c r="A358" s="2">
        <v>42156</v>
      </c>
      <c r="B358" s="3">
        <v>2015</v>
      </c>
      <c r="C358" s="3" t="s">
        <v>363</v>
      </c>
      <c r="D358" s="7">
        <v>35611271</v>
      </c>
      <c r="E358">
        <v>85623</v>
      </c>
      <c r="F358">
        <v>21466</v>
      </c>
      <c r="G358">
        <f t="shared" si="61"/>
        <v>64157</v>
      </c>
      <c r="H358">
        <f t="shared" si="65"/>
        <v>9539100</v>
      </c>
      <c r="I358">
        <v>96684</v>
      </c>
      <c r="J358">
        <v>63711</v>
      </c>
      <c r="K358">
        <f t="shared" si="57"/>
        <v>32973</v>
      </c>
      <c r="L358">
        <f t="shared" si="60"/>
        <v>17408431</v>
      </c>
      <c r="M358">
        <f t="shared" si="58"/>
        <v>97130</v>
      </c>
      <c r="N358">
        <v>8788000</v>
      </c>
      <c r="O358">
        <f>D358-D357</f>
        <v>36084</v>
      </c>
      <c r="P358">
        <f>K358/M358</f>
        <v>0.33947287140945126</v>
      </c>
      <c r="Q358">
        <f>G358/M358</f>
        <v>0.66052712859054874</v>
      </c>
      <c r="R358">
        <f t="shared" si="62"/>
        <v>0.66052712859054874</v>
      </c>
      <c r="S358">
        <f t="shared" si="63"/>
        <v>0.33947287140945126</v>
      </c>
      <c r="T358" s="6">
        <v>13669860</v>
      </c>
      <c r="U358" s="10">
        <v>40100</v>
      </c>
      <c r="V358" s="10">
        <v>9750</v>
      </c>
      <c r="W358" s="9">
        <f t="shared" si="64"/>
        <v>30350</v>
      </c>
      <c r="X358" s="10">
        <f t="shared" si="67"/>
        <v>5022335</v>
      </c>
      <c r="Y358" s="1">
        <v>35204</v>
      </c>
      <c r="Z358" s="1">
        <v>23338</v>
      </c>
      <c r="AA358">
        <f t="shared" si="55"/>
        <v>11866</v>
      </c>
      <c r="AB358">
        <f t="shared" si="59"/>
        <v>5570849</v>
      </c>
      <c r="AC358" s="10">
        <f t="shared" si="56"/>
        <v>42216</v>
      </c>
      <c r="AD358">
        <v>2863000</v>
      </c>
      <c r="AE358">
        <f t="shared" si="66"/>
        <v>12123</v>
      </c>
    </row>
    <row r="359" spans="1:31" x14ac:dyDescent="0.2">
      <c r="A359" s="2">
        <v>42248</v>
      </c>
      <c r="B359" s="3">
        <v>2015</v>
      </c>
      <c r="C359" s="3" t="s">
        <v>365</v>
      </c>
      <c r="D359" s="7">
        <v>35702908</v>
      </c>
      <c r="E359">
        <v>116198</v>
      </c>
      <c r="F359">
        <v>31441</v>
      </c>
      <c r="G359">
        <f t="shared" si="61"/>
        <v>84757</v>
      </c>
      <c r="H359">
        <f t="shared" si="65"/>
        <v>9623857</v>
      </c>
      <c r="I359">
        <v>101749</v>
      </c>
      <c r="J359">
        <v>60963</v>
      </c>
      <c r="K359">
        <f t="shared" si="57"/>
        <v>40786</v>
      </c>
      <c r="L359">
        <f t="shared" si="60"/>
        <v>17449217</v>
      </c>
      <c r="M359">
        <f t="shared" si="58"/>
        <v>125543</v>
      </c>
      <c r="N359">
        <v>8788000</v>
      </c>
      <c r="O359">
        <f>D359-D358</f>
        <v>91637</v>
      </c>
      <c r="P359">
        <f>K359/M359</f>
        <v>0.32487673546115675</v>
      </c>
      <c r="Q359">
        <f>G359/M359</f>
        <v>0.6751232645388433</v>
      </c>
      <c r="R359">
        <f t="shared" si="62"/>
        <v>0.67512326453884319</v>
      </c>
      <c r="S359">
        <f t="shared" si="63"/>
        <v>0.3248767354611567</v>
      </c>
      <c r="T359" s="6">
        <v>13707118</v>
      </c>
      <c r="U359" s="10">
        <v>52113</v>
      </c>
      <c r="V359" s="10">
        <v>14797</v>
      </c>
      <c r="W359" s="9">
        <f t="shared" si="64"/>
        <v>37316</v>
      </c>
      <c r="X359" s="10">
        <f t="shared" si="67"/>
        <v>5059651</v>
      </c>
      <c r="Y359" s="1">
        <v>37080</v>
      </c>
      <c r="Z359" s="1">
        <v>22682</v>
      </c>
      <c r="AA359">
        <f t="shared" si="55"/>
        <v>14398</v>
      </c>
      <c r="AB359">
        <f t="shared" si="59"/>
        <v>5585247</v>
      </c>
      <c r="AC359" s="10">
        <f t="shared" si="56"/>
        <v>51714</v>
      </c>
      <c r="AD359">
        <v>2863000</v>
      </c>
      <c r="AE359">
        <f t="shared" si="66"/>
        <v>37258</v>
      </c>
    </row>
    <row r="360" spans="1:31" x14ac:dyDescent="0.2">
      <c r="A360" s="2">
        <v>42339</v>
      </c>
      <c r="B360" s="3">
        <v>2015</v>
      </c>
      <c r="C360" s="3" t="s">
        <v>366</v>
      </c>
      <c r="D360" s="7">
        <v>35822894</v>
      </c>
      <c r="E360">
        <v>48739</v>
      </c>
      <c r="F360">
        <v>21737</v>
      </c>
      <c r="G360">
        <f t="shared" si="61"/>
        <v>27002</v>
      </c>
      <c r="H360">
        <f t="shared" si="65"/>
        <v>9650859</v>
      </c>
      <c r="I360">
        <v>93297</v>
      </c>
      <c r="J360">
        <v>66502</v>
      </c>
      <c r="K360">
        <f t="shared" si="57"/>
        <v>26795</v>
      </c>
      <c r="L360">
        <f t="shared" si="60"/>
        <v>17476012</v>
      </c>
      <c r="M360">
        <f t="shared" si="58"/>
        <v>53797</v>
      </c>
      <c r="N360">
        <v>8788000</v>
      </c>
      <c r="O360">
        <f>D360-D359</f>
        <v>119986</v>
      </c>
      <c r="P360">
        <f>K360/M360</f>
        <v>0.49807610089781956</v>
      </c>
      <c r="Q360">
        <f>G360/M360</f>
        <v>0.50192389910218038</v>
      </c>
      <c r="R360">
        <f t="shared" si="62"/>
        <v>0.50192389910218038</v>
      </c>
      <c r="S360">
        <f t="shared" si="63"/>
        <v>0.49807610089781962</v>
      </c>
      <c r="T360" s="6">
        <v>13757688</v>
      </c>
      <c r="U360" s="10">
        <v>18247</v>
      </c>
      <c r="V360" s="10">
        <v>9970</v>
      </c>
      <c r="W360" s="9">
        <f t="shared" si="64"/>
        <v>8277</v>
      </c>
      <c r="X360" s="10">
        <f t="shared" si="67"/>
        <v>5067928</v>
      </c>
      <c r="Y360" s="1">
        <v>33885</v>
      </c>
      <c r="Z360" s="1">
        <v>24491</v>
      </c>
      <c r="AA360">
        <f t="shared" si="55"/>
        <v>9394</v>
      </c>
      <c r="AB360">
        <f t="shared" si="59"/>
        <v>5594641</v>
      </c>
      <c r="AC360" s="10">
        <f t="shared" si="56"/>
        <v>17671</v>
      </c>
      <c r="AD360">
        <v>2863000</v>
      </c>
      <c r="AE360">
        <f t="shared" si="66"/>
        <v>50570</v>
      </c>
    </row>
    <row r="361" spans="1:31" x14ac:dyDescent="0.2">
      <c r="A361" s="2">
        <v>42430</v>
      </c>
      <c r="B361" s="3">
        <v>2016</v>
      </c>
      <c r="C361" s="3" t="s">
        <v>364</v>
      </c>
      <c r="D361" s="7">
        <v>35871136</v>
      </c>
      <c r="E361">
        <v>104053</v>
      </c>
      <c r="F361">
        <v>21413</v>
      </c>
      <c r="G361">
        <f t="shared" si="61"/>
        <v>82640</v>
      </c>
      <c r="H361">
        <f t="shared" si="65"/>
        <v>9733499</v>
      </c>
      <c r="I361">
        <v>91963</v>
      </c>
      <c r="J361">
        <v>69942</v>
      </c>
      <c r="K361">
        <f t="shared" si="57"/>
        <v>22021</v>
      </c>
      <c r="L361">
        <f t="shared" si="60"/>
        <v>17498033</v>
      </c>
      <c r="M361">
        <f t="shared" si="58"/>
        <v>104661</v>
      </c>
      <c r="N361">
        <v>8788000</v>
      </c>
      <c r="O361">
        <f>D361-D360</f>
        <v>48242</v>
      </c>
      <c r="P361">
        <f>K361/M361</f>
        <v>0.21040311099645523</v>
      </c>
      <c r="Q361">
        <f>G361/M361</f>
        <v>0.78959688900354474</v>
      </c>
      <c r="R361">
        <f t="shared" si="62"/>
        <v>0.78959688900354474</v>
      </c>
      <c r="S361">
        <f t="shared" si="63"/>
        <v>0.21040311099645526</v>
      </c>
      <c r="T361" s="6">
        <v>13773629</v>
      </c>
      <c r="U361" s="10">
        <v>46581</v>
      </c>
      <c r="V361" s="10">
        <v>10130</v>
      </c>
      <c r="W361" s="9">
        <f t="shared" si="64"/>
        <v>36451</v>
      </c>
      <c r="X361" s="10">
        <f t="shared" si="67"/>
        <v>5104379</v>
      </c>
      <c r="Y361" s="1">
        <v>33753</v>
      </c>
      <c r="Z361" s="1">
        <v>25876</v>
      </c>
      <c r="AA361">
        <f t="shared" si="55"/>
        <v>7877</v>
      </c>
      <c r="AB361">
        <f t="shared" si="59"/>
        <v>5602518</v>
      </c>
      <c r="AC361" s="10">
        <f t="shared" si="56"/>
        <v>44328</v>
      </c>
      <c r="AD361">
        <v>2863000</v>
      </c>
      <c r="AE361">
        <f t="shared" si="66"/>
        <v>15941</v>
      </c>
    </row>
    <row r="362" spans="1:31" x14ac:dyDescent="0.2">
      <c r="A362" s="2">
        <v>42522</v>
      </c>
      <c r="B362" s="3">
        <v>2016</v>
      </c>
      <c r="C362" s="3" t="s">
        <v>363</v>
      </c>
      <c r="D362" s="7">
        <v>35970303</v>
      </c>
      <c r="E362">
        <v>129614</v>
      </c>
      <c r="F362">
        <v>19966</v>
      </c>
      <c r="G362">
        <f t="shared" si="61"/>
        <v>109648</v>
      </c>
      <c r="H362">
        <f t="shared" si="65"/>
        <v>9843147</v>
      </c>
      <c r="I362">
        <v>96570</v>
      </c>
      <c r="J362">
        <v>64680</v>
      </c>
      <c r="K362">
        <f t="shared" si="57"/>
        <v>31890</v>
      </c>
      <c r="L362">
        <f t="shared" si="60"/>
        <v>17529923</v>
      </c>
      <c r="M362">
        <f t="shared" si="58"/>
        <v>141538</v>
      </c>
      <c r="N362">
        <v>8788000</v>
      </c>
      <c r="O362">
        <f>D362-D361</f>
        <v>99167</v>
      </c>
      <c r="P362">
        <f>K362/M362</f>
        <v>0.2253105173169043</v>
      </c>
      <c r="Q362">
        <f>G362/M362</f>
        <v>0.77468948268309568</v>
      </c>
      <c r="R362">
        <f t="shared" si="62"/>
        <v>0.77468948268309568</v>
      </c>
      <c r="S362">
        <f t="shared" si="63"/>
        <v>0.22531051731690432</v>
      </c>
      <c r="T362" s="6">
        <v>13816545</v>
      </c>
      <c r="U362" s="10">
        <v>53798</v>
      </c>
      <c r="V362" s="10">
        <v>8975</v>
      </c>
      <c r="W362" s="9">
        <f t="shared" si="64"/>
        <v>44823</v>
      </c>
      <c r="X362" s="10">
        <f t="shared" si="67"/>
        <v>5149202</v>
      </c>
      <c r="Y362" s="1">
        <v>35206</v>
      </c>
      <c r="Z362" s="1">
        <v>24114</v>
      </c>
      <c r="AA362">
        <f t="shared" si="55"/>
        <v>11092</v>
      </c>
      <c r="AB362">
        <f t="shared" si="59"/>
        <v>5613610</v>
      </c>
      <c r="AC362" s="10">
        <f t="shared" si="56"/>
        <v>55915</v>
      </c>
      <c r="AD362">
        <v>2863000</v>
      </c>
      <c r="AE362">
        <f t="shared" si="66"/>
        <v>42916</v>
      </c>
    </row>
    <row r="363" spans="1:31" x14ac:dyDescent="0.2">
      <c r="A363" s="2">
        <v>42614</v>
      </c>
      <c r="B363" s="3">
        <v>2016</v>
      </c>
      <c r="C363" s="3" t="s">
        <v>365</v>
      </c>
      <c r="D363" s="7">
        <v>36109487</v>
      </c>
      <c r="E363">
        <v>138192</v>
      </c>
      <c r="F363">
        <v>28608</v>
      </c>
      <c r="G363">
        <f t="shared" si="61"/>
        <v>109584</v>
      </c>
      <c r="H363">
        <f t="shared" si="65"/>
        <v>9952731</v>
      </c>
      <c r="I363">
        <v>102523</v>
      </c>
      <c r="J363">
        <v>62868</v>
      </c>
      <c r="K363">
        <f t="shared" si="57"/>
        <v>39655</v>
      </c>
      <c r="L363">
        <f t="shared" si="60"/>
        <v>17569578</v>
      </c>
      <c r="M363">
        <f t="shared" si="58"/>
        <v>149239</v>
      </c>
      <c r="N363">
        <v>8788000</v>
      </c>
      <c r="O363">
        <f>D363-D362</f>
        <v>139184</v>
      </c>
      <c r="P363">
        <f>K363/M363</f>
        <v>0.26571472604346047</v>
      </c>
      <c r="Q363">
        <f>G363/M363</f>
        <v>0.73428527395653953</v>
      </c>
      <c r="R363">
        <f t="shared" si="62"/>
        <v>0.73428527395653953</v>
      </c>
      <c r="S363">
        <f t="shared" si="63"/>
        <v>0.26571472604346047</v>
      </c>
      <c r="T363" s="6">
        <v>13875394</v>
      </c>
      <c r="U363" s="10">
        <v>62355</v>
      </c>
      <c r="V363" s="10">
        <v>13311</v>
      </c>
      <c r="W363" s="9">
        <f t="shared" si="64"/>
        <v>49044</v>
      </c>
      <c r="X363" s="10">
        <f t="shared" si="67"/>
        <v>5198246</v>
      </c>
      <c r="Y363" s="1">
        <v>37708</v>
      </c>
      <c r="Z363" s="1">
        <v>23377</v>
      </c>
      <c r="AA363">
        <f t="shared" si="55"/>
        <v>14331</v>
      </c>
      <c r="AB363">
        <f t="shared" si="59"/>
        <v>5627941</v>
      </c>
      <c r="AC363" s="10">
        <f t="shared" si="56"/>
        <v>63375</v>
      </c>
      <c r="AD363">
        <v>2863000</v>
      </c>
      <c r="AE363">
        <f t="shared" si="66"/>
        <v>58849</v>
      </c>
    </row>
    <row r="364" spans="1:31" x14ac:dyDescent="0.2">
      <c r="A364" s="2">
        <v>42705</v>
      </c>
      <c r="B364" s="3">
        <v>2016</v>
      </c>
      <c r="C364" s="3" t="s">
        <v>366</v>
      </c>
      <c r="D364" s="7">
        <v>36258726</v>
      </c>
      <c r="E364">
        <v>52410</v>
      </c>
      <c r="F364">
        <v>19360</v>
      </c>
      <c r="G364">
        <f t="shared" si="61"/>
        <v>33050</v>
      </c>
      <c r="H364">
        <f t="shared" si="65"/>
        <v>9985781</v>
      </c>
      <c r="I364">
        <v>92046</v>
      </c>
      <c r="J364">
        <v>69723</v>
      </c>
      <c r="K364">
        <f t="shared" si="57"/>
        <v>22323</v>
      </c>
      <c r="L364">
        <f t="shared" si="60"/>
        <v>17591901</v>
      </c>
      <c r="M364">
        <f t="shared" si="58"/>
        <v>55373</v>
      </c>
      <c r="N364">
        <v>8788000</v>
      </c>
      <c r="O364">
        <f>D364-D363</f>
        <v>149239</v>
      </c>
      <c r="P364">
        <f>K364/M364</f>
        <v>0.40313871381359145</v>
      </c>
      <c r="Q364">
        <f>G364/M364</f>
        <v>0.59686128618640855</v>
      </c>
      <c r="R364">
        <f t="shared" si="62"/>
        <v>0.59686128618640855</v>
      </c>
      <c r="S364">
        <f t="shared" si="63"/>
        <v>0.40313871381359145</v>
      </c>
      <c r="T364" s="6">
        <v>13946431</v>
      </c>
      <c r="U364" s="10">
        <v>24070</v>
      </c>
      <c r="V364" s="10">
        <v>8675</v>
      </c>
      <c r="W364" s="9">
        <f t="shared" si="64"/>
        <v>15395</v>
      </c>
      <c r="X364" s="10">
        <f t="shared" si="67"/>
        <v>5213641</v>
      </c>
      <c r="Y364" s="1">
        <v>33757</v>
      </c>
      <c r="Z364" s="1">
        <v>26052</v>
      </c>
      <c r="AA364">
        <f t="shared" si="55"/>
        <v>7705</v>
      </c>
      <c r="AB364">
        <f t="shared" si="59"/>
        <v>5635646</v>
      </c>
      <c r="AC364" s="10">
        <f t="shared" si="56"/>
        <v>23100</v>
      </c>
      <c r="AD364">
        <v>2863000</v>
      </c>
      <c r="AE364">
        <f t="shared" si="66"/>
        <v>71037</v>
      </c>
    </row>
    <row r="365" spans="1:31" x14ac:dyDescent="0.2">
      <c r="A365" s="2">
        <v>42795</v>
      </c>
      <c r="B365" s="3">
        <v>2017</v>
      </c>
      <c r="C365" s="3" t="s">
        <v>364</v>
      </c>
      <c r="D365" s="7">
        <v>36314099</v>
      </c>
      <c r="E365">
        <v>88804</v>
      </c>
      <c r="F365">
        <v>19646</v>
      </c>
      <c r="G365">
        <f t="shared" si="61"/>
        <v>69158</v>
      </c>
      <c r="H365">
        <f t="shared" si="65"/>
        <v>10054939</v>
      </c>
      <c r="I365">
        <v>90063</v>
      </c>
      <c r="J365">
        <v>75307</v>
      </c>
      <c r="K365">
        <f t="shared" si="57"/>
        <v>14756</v>
      </c>
      <c r="L365">
        <f t="shared" si="60"/>
        <v>17606657</v>
      </c>
      <c r="M365">
        <f t="shared" si="58"/>
        <v>83914</v>
      </c>
      <c r="N365">
        <v>8788000</v>
      </c>
      <c r="O365">
        <f>D365-D364</f>
        <v>55373</v>
      </c>
      <c r="P365">
        <f>K365/M365</f>
        <v>0.17584670019305479</v>
      </c>
      <c r="Q365">
        <f>G365/M365</f>
        <v>0.82415329980694518</v>
      </c>
      <c r="R365">
        <f t="shared" si="62"/>
        <v>0.82415329980694518</v>
      </c>
      <c r="S365">
        <f t="shared" si="63"/>
        <v>0.17584670019305482</v>
      </c>
      <c r="T365" s="6">
        <v>13971785</v>
      </c>
      <c r="U365" s="10">
        <v>37756</v>
      </c>
      <c r="V365" s="10">
        <v>9115</v>
      </c>
      <c r="W365" s="9">
        <f t="shared" si="64"/>
        <v>28641</v>
      </c>
      <c r="X365" s="10">
        <f t="shared" si="67"/>
        <v>5242282</v>
      </c>
      <c r="Y365" s="1">
        <v>33502</v>
      </c>
      <c r="Z365" s="1">
        <v>27772</v>
      </c>
      <c r="AA365">
        <f t="shared" si="55"/>
        <v>5730</v>
      </c>
      <c r="AB365">
        <f t="shared" si="59"/>
        <v>5641376</v>
      </c>
      <c r="AC365" s="10">
        <f t="shared" si="56"/>
        <v>34371</v>
      </c>
      <c r="AD365">
        <v>2863000</v>
      </c>
      <c r="AE365">
        <f t="shared" si="66"/>
        <v>25354</v>
      </c>
    </row>
    <row r="366" spans="1:31" x14ac:dyDescent="0.2">
      <c r="A366" s="2">
        <v>42887</v>
      </c>
      <c r="B366" s="3">
        <v>2017</v>
      </c>
      <c r="C366" s="3" t="s">
        <v>363</v>
      </c>
      <c r="D366" s="7">
        <v>36398013</v>
      </c>
      <c r="E366">
        <v>136300</v>
      </c>
      <c r="F366">
        <v>17986</v>
      </c>
      <c r="G366">
        <f t="shared" si="61"/>
        <v>118314</v>
      </c>
      <c r="H366">
        <f t="shared" si="65"/>
        <v>10173253</v>
      </c>
      <c r="I366">
        <v>95274</v>
      </c>
      <c r="J366">
        <v>66365</v>
      </c>
      <c r="K366">
        <f t="shared" si="57"/>
        <v>28909</v>
      </c>
      <c r="L366">
        <f t="shared" si="60"/>
        <v>17635566</v>
      </c>
      <c r="M366">
        <f t="shared" si="58"/>
        <v>147223</v>
      </c>
      <c r="N366">
        <v>8788000</v>
      </c>
      <c r="O366">
        <f>D366-D365</f>
        <v>83914</v>
      </c>
      <c r="P366">
        <f>K366/M366</f>
        <v>0.19636198148387141</v>
      </c>
      <c r="Q366">
        <f>G366/M366</f>
        <v>0.80363801851612859</v>
      </c>
      <c r="R366">
        <f t="shared" si="62"/>
        <v>0.80363801851612859</v>
      </c>
      <c r="S366">
        <f t="shared" si="63"/>
        <v>0.19636198148387141</v>
      </c>
      <c r="T366" s="6">
        <v>14006386</v>
      </c>
      <c r="U366" s="10">
        <v>57258</v>
      </c>
      <c r="V366" s="10">
        <v>7845</v>
      </c>
      <c r="W366" s="9">
        <f t="shared" si="64"/>
        <v>49413</v>
      </c>
      <c r="X366" s="10">
        <f t="shared" si="67"/>
        <v>5291695</v>
      </c>
      <c r="Y366" s="1">
        <v>35564</v>
      </c>
      <c r="Z366" s="1">
        <v>24458</v>
      </c>
      <c r="AA366">
        <f t="shared" si="55"/>
        <v>11106</v>
      </c>
      <c r="AB366">
        <f t="shared" si="59"/>
        <v>5652482</v>
      </c>
      <c r="AC366" s="10">
        <f t="shared" si="56"/>
        <v>60519</v>
      </c>
      <c r="AD366">
        <v>2863000</v>
      </c>
      <c r="AE366">
        <f t="shared" si="66"/>
        <v>34601</v>
      </c>
    </row>
    <row r="367" spans="1:31" x14ac:dyDescent="0.2">
      <c r="A367" s="2">
        <v>42979</v>
      </c>
      <c r="B367" s="3">
        <v>2017</v>
      </c>
      <c r="C367" s="3" t="s">
        <v>365</v>
      </c>
      <c r="D367" s="7">
        <v>36545236</v>
      </c>
      <c r="E367">
        <v>164982</v>
      </c>
      <c r="F367">
        <v>24313</v>
      </c>
      <c r="G367">
        <f t="shared" si="61"/>
        <v>140669</v>
      </c>
      <c r="H367">
        <f t="shared" si="65"/>
        <v>10313922</v>
      </c>
      <c r="I367">
        <v>100269</v>
      </c>
      <c r="J367">
        <v>64951</v>
      </c>
      <c r="K367">
        <f t="shared" si="57"/>
        <v>35318</v>
      </c>
      <c r="L367">
        <f t="shared" si="60"/>
        <v>17670884</v>
      </c>
      <c r="M367">
        <f t="shared" si="58"/>
        <v>175987</v>
      </c>
      <c r="N367">
        <v>8788000</v>
      </c>
      <c r="O367">
        <f>D367-D366</f>
        <v>147223</v>
      </c>
      <c r="P367">
        <f>K367/M367</f>
        <v>0.20068527788984414</v>
      </c>
      <c r="Q367">
        <f>G367/M367</f>
        <v>0.79931472211015586</v>
      </c>
      <c r="R367">
        <f t="shared" si="62"/>
        <v>0.79931472211015586</v>
      </c>
      <c r="S367">
        <f t="shared" si="63"/>
        <v>0.20068527788984414</v>
      </c>
      <c r="T367" s="6">
        <v>14070141</v>
      </c>
      <c r="U367" s="10">
        <v>73755</v>
      </c>
      <c r="V367" s="10">
        <v>10881</v>
      </c>
      <c r="W367" s="9">
        <f t="shared" si="64"/>
        <v>62874</v>
      </c>
      <c r="X367" s="10">
        <f t="shared" si="67"/>
        <v>5354569</v>
      </c>
      <c r="Y367" s="1">
        <v>37293</v>
      </c>
      <c r="Z367" s="1">
        <v>24510</v>
      </c>
      <c r="AA367">
        <f t="shared" si="55"/>
        <v>12783</v>
      </c>
      <c r="AB367">
        <f t="shared" si="59"/>
        <v>5665265</v>
      </c>
      <c r="AC367" s="10">
        <f t="shared" si="56"/>
        <v>75657</v>
      </c>
      <c r="AD367">
        <v>2863000</v>
      </c>
      <c r="AE367">
        <f t="shared" si="66"/>
        <v>63755</v>
      </c>
    </row>
    <row r="368" spans="1:31" x14ac:dyDescent="0.2">
      <c r="A368" s="2">
        <v>43070</v>
      </c>
      <c r="B368" s="3">
        <v>2017</v>
      </c>
      <c r="C368" s="3" t="s">
        <v>366</v>
      </c>
      <c r="D368" s="7">
        <v>36721223</v>
      </c>
      <c r="E368">
        <v>73873</v>
      </c>
      <c r="F368">
        <v>16923</v>
      </c>
      <c r="G368">
        <f t="shared" si="61"/>
        <v>56950</v>
      </c>
      <c r="H368">
        <f t="shared" si="65"/>
        <v>10370872</v>
      </c>
      <c r="I368">
        <v>92161</v>
      </c>
      <c r="J368">
        <v>71926</v>
      </c>
      <c r="K368">
        <f t="shared" si="57"/>
        <v>20235</v>
      </c>
      <c r="L368">
        <f t="shared" si="60"/>
        <v>17691119</v>
      </c>
      <c r="M368">
        <f t="shared" si="58"/>
        <v>77185</v>
      </c>
      <c r="N368">
        <v>8788000</v>
      </c>
      <c r="O368">
        <f>D368-D367</f>
        <v>175987</v>
      </c>
      <c r="P368">
        <f>K368/M368</f>
        <v>0.26216233724169202</v>
      </c>
      <c r="Q368">
        <f>G368/M368</f>
        <v>0.73783766275830798</v>
      </c>
      <c r="R368">
        <f t="shared" si="62"/>
        <v>0.73783766275830798</v>
      </c>
      <c r="S368">
        <f t="shared" si="63"/>
        <v>0.26216233724169202</v>
      </c>
      <c r="T368" s="6">
        <v>14150783</v>
      </c>
      <c r="U368" s="10">
        <v>33461</v>
      </c>
      <c r="V368" s="10">
        <v>7424</v>
      </c>
      <c r="W368" s="9">
        <f t="shared" si="64"/>
        <v>26037</v>
      </c>
      <c r="X368" s="10">
        <f t="shared" si="67"/>
        <v>5380606</v>
      </c>
      <c r="Y368" s="1">
        <v>34521</v>
      </c>
      <c r="Z368" s="1">
        <v>27003</v>
      </c>
      <c r="AA368">
        <f t="shared" si="55"/>
        <v>7518</v>
      </c>
      <c r="AB368">
        <f t="shared" si="59"/>
        <v>5672783</v>
      </c>
      <c r="AC368" s="10">
        <f t="shared" si="56"/>
        <v>33555</v>
      </c>
      <c r="AD368">
        <v>2863000</v>
      </c>
      <c r="AE368">
        <f t="shared" si="66"/>
        <v>80642</v>
      </c>
    </row>
    <row r="369" spans="1:31" x14ac:dyDescent="0.2">
      <c r="A369" s="2">
        <v>43160</v>
      </c>
      <c r="B369" s="3">
        <v>2018</v>
      </c>
      <c r="C369" s="3" t="s">
        <v>364</v>
      </c>
      <c r="D369" s="7">
        <v>36798408</v>
      </c>
      <c r="E369">
        <v>107907</v>
      </c>
      <c r="F369">
        <v>18824</v>
      </c>
      <c r="G369">
        <f t="shared" si="61"/>
        <v>89083</v>
      </c>
      <c r="H369">
        <f t="shared" si="65"/>
        <v>10459955</v>
      </c>
      <c r="I369">
        <v>89315</v>
      </c>
      <c r="J369">
        <v>78375</v>
      </c>
      <c r="K369">
        <f t="shared" si="57"/>
        <v>10940</v>
      </c>
      <c r="L369">
        <f t="shared" si="60"/>
        <v>17702059</v>
      </c>
      <c r="M369">
        <f t="shared" si="58"/>
        <v>100023</v>
      </c>
      <c r="N369">
        <v>8788000</v>
      </c>
      <c r="O369">
        <f>D369-D368</f>
        <v>77185</v>
      </c>
      <c r="P369">
        <f>K369/M369</f>
        <v>0.10937484378592924</v>
      </c>
      <c r="Q369">
        <f>G369/M369</f>
        <v>0.89062515621407079</v>
      </c>
      <c r="R369">
        <f t="shared" si="62"/>
        <v>0.89062515621407079</v>
      </c>
      <c r="S369">
        <f t="shared" si="63"/>
        <v>0.10937484378592921</v>
      </c>
      <c r="T369" s="6">
        <v>14186830</v>
      </c>
      <c r="U369" s="10">
        <v>51921</v>
      </c>
      <c r="V369" s="10">
        <v>8993</v>
      </c>
      <c r="W369" s="9">
        <f t="shared" si="64"/>
        <v>42928</v>
      </c>
      <c r="X369" s="10">
        <f t="shared" si="67"/>
        <v>5423534</v>
      </c>
      <c r="Y369" s="1">
        <v>33652</v>
      </c>
      <c r="Z369" s="1">
        <v>29546</v>
      </c>
      <c r="AA369">
        <f t="shared" si="55"/>
        <v>4106</v>
      </c>
      <c r="AB369">
        <f t="shared" si="59"/>
        <v>5676889</v>
      </c>
      <c r="AC369" s="10">
        <f t="shared" si="56"/>
        <v>47034</v>
      </c>
      <c r="AD369">
        <v>2863000</v>
      </c>
      <c r="AE369">
        <f t="shared" si="66"/>
        <v>36047</v>
      </c>
    </row>
    <row r="370" spans="1:31" x14ac:dyDescent="0.2">
      <c r="A370" s="2">
        <v>43252</v>
      </c>
      <c r="B370" s="3">
        <v>2018</v>
      </c>
      <c r="C370" s="3" t="s">
        <v>363</v>
      </c>
      <c r="D370" s="7">
        <v>36898431</v>
      </c>
      <c r="E370">
        <v>157970</v>
      </c>
      <c r="F370">
        <v>17814</v>
      </c>
      <c r="G370">
        <f t="shared" si="61"/>
        <v>140156</v>
      </c>
      <c r="H370">
        <f t="shared" si="65"/>
        <v>10600111</v>
      </c>
      <c r="I370">
        <v>95005</v>
      </c>
      <c r="J370">
        <v>68508</v>
      </c>
      <c r="K370">
        <f t="shared" si="57"/>
        <v>26497</v>
      </c>
      <c r="L370">
        <f t="shared" si="60"/>
        <v>17728556</v>
      </c>
      <c r="M370">
        <f t="shared" si="58"/>
        <v>166653</v>
      </c>
      <c r="N370">
        <v>8788000</v>
      </c>
      <c r="O370">
        <f>D370-D369</f>
        <v>100023</v>
      </c>
      <c r="P370">
        <f>K370/M370</f>
        <v>0.15899503759308264</v>
      </c>
      <c r="Q370">
        <f>G370/M370</f>
        <v>0.84100496240691736</v>
      </c>
      <c r="R370">
        <f t="shared" si="62"/>
        <v>0.84100496240691736</v>
      </c>
      <c r="S370">
        <f t="shared" si="63"/>
        <v>0.15899503759308264</v>
      </c>
      <c r="T370" s="6">
        <v>14235643</v>
      </c>
      <c r="U370" s="10">
        <v>70542</v>
      </c>
      <c r="V370" s="10">
        <v>7992</v>
      </c>
      <c r="W370" s="9">
        <f t="shared" si="64"/>
        <v>62550</v>
      </c>
      <c r="X370" s="10">
        <f t="shared" si="67"/>
        <v>5486084</v>
      </c>
      <c r="Y370" s="1">
        <v>35519</v>
      </c>
      <c r="Z370" s="1">
        <v>25703</v>
      </c>
      <c r="AA370">
        <f t="shared" si="55"/>
        <v>9816</v>
      </c>
      <c r="AB370">
        <f t="shared" si="59"/>
        <v>5686705</v>
      </c>
      <c r="AC370" s="10">
        <f t="shared" si="56"/>
        <v>72366</v>
      </c>
      <c r="AD370">
        <v>2863000</v>
      </c>
      <c r="AE370">
        <f t="shared" si="66"/>
        <v>48813</v>
      </c>
    </row>
    <row r="371" spans="1:31" x14ac:dyDescent="0.2">
      <c r="A371" s="2">
        <v>43344</v>
      </c>
      <c r="B371" s="3">
        <v>2018</v>
      </c>
      <c r="C371" s="3" t="s">
        <v>365</v>
      </c>
      <c r="D371" s="7">
        <v>37065084</v>
      </c>
      <c r="E371">
        <v>176052</v>
      </c>
      <c r="F371">
        <v>23764</v>
      </c>
      <c r="G371">
        <f t="shared" si="61"/>
        <v>152288</v>
      </c>
      <c r="H371">
        <f t="shared" si="65"/>
        <v>10752399</v>
      </c>
      <c r="I371">
        <v>99209</v>
      </c>
      <c r="J371">
        <v>66196</v>
      </c>
      <c r="K371">
        <f t="shared" si="57"/>
        <v>33013</v>
      </c>
      <c r="L371">
        <f t="shared" si="60"/>
        <v>17761569</v>
      </c>
      <c r="M371">
        <f t="shared" si="58"/>
        <v>185301</v>
      </c>
      <c r="N371">
        <v>8788000</v>
      </c>
      <c r="O371">
        <f>D371-D370</f>
        <v>166653</v>
      </c>
      <c r="P371">
        <f>K371/M371</f>
        <v>0.17815877949930115</v>
      </c>
      <c r="Q371">
        <f>G371/M371</f>
        <v>0.82184122050069885</v>
      </c>
      <c r="R371">
        <f t="shared" si="62"/>
        <v>0.82184122050069885</v>
      </c>
      <c r="S371">
        <f t="shared" si="63"/>
        <v>0.17815877949930115</v>
      </c>
      <c r="T371" s="6">
        <v>14308697</v>
      </c>
      <c r="U371" s="10">
        <v>77765</v>
      </c>
      <c r="V371" s="10">
        <v>11036</v>
      </c>
      <c r="W371" s="9">
        <f t="shared" si="64"/>
        <v>66729</v>
      </c>
      <c r="X371" s="10">
        <f t="shared" si="67"/>
        <v>5552813</v>
      </c>
      <c r="Y371" s="1">
        <v>37213</v>
      </c>
      <c r="Z371" s="1">
        <v>24854</v>
      </c>
      <c r="AA371">
        <f t="shared" si="55"/>
        <v>12359</v>
      </c>
      <c r="AB371">
        <f t="shared" si="59"/>
        <v>5699064</v>
      </c>
      <c r="AC371" s="10">
        <f t="shared" si="56"/>
        <v>79088</v>
      </c>
      <c r="AD371">
        <v>2863000</v>
      </c>
      <c r="AE371">
        <f t="shared" si="66"/>
        <v>73054</v>
      </c>
    </row>
    <row r="372" spans="1:31" x14ac:dyDescent="0.2">
      <c r="A372" s="2">
        <v>43435</v>
      </c>
      <c r="B372" s="3">
        <v>2018</v>
      </c>
      <c r="C372" s="3" t="s">
        <v>366</v>
      </c>
      <c r="D372" s="7">
        <v>37250385</v>
      </c>
      <c r="E372">
        <v>73693</v>
      </c>
      <c r="F372">
        <v>17292</v>
      </c>
      <c r="G372">
        <f t="shared" si="61"/>
        <v>56401</v>
      </c>
      <c r="H372">
        <f t="shared" si="65"/>
        <v>10808800</v>
      </c>
      <c r="I372">
        <v>90933</v>
      </c>
      <c r="J372">
        <v>72484</v>
      </c>
      <c r="K372">
        <f t="shared" si="57"/>
        <v>18449</v>
      </c>
      <c r="L372">
        <f t="shared" si="60"/>
        <v>17780018</v>
      </c>
      <c r="M372">
        <f t="shared" si="58"/>
        <v>74850</v>
      </c>
      <c r="N372">
        <v>8788000</v>
      </c>
      <c r="O372">
        <f>D372-D371</f>
        <v>185301</v>
      </c>
      <c r="P372">
        <f>K372/M372</f>
        <v>0.24647962591850367</v>
      </c>
      <c r="Q372">
        <f>G372/M372</f>
        <v>0.7535203740814963</v>
      </c>
      <c r="R372">
        <f t="shared" si="62"/>
        <v>0.7535203740814963</v>
      </c>
      <c r="S372">
        <f t="shared" si="63"/>
        <v>0.2464796259185037</v>
      </c>
      <c r="T372" s="6">
        <v>14392903</v>
      </c>
      <c r="U372" s="10">
        <v>32675</v>
      </c>
      <c r="V372" s="10">
        <v>7914</v>
      </c>
      <c r="W372" s="9">
        <f t="shared" si="64"/>
        <v>24761</v>
      </c>
      <c r="X372" s="10">
        <f t="shared" si="67"/>
        <v>5577574</v>
      </c>
      <c r="Y372" s="1">
        <v>34256</v>
      </c>
      <c r="Z372" s="1">
        <v>27140</v>
      </c>
      <c r="AA372">
        <f t="shared" si="55"/>
        <v>7116</v>
      </c>
      <c r="AB372">
        <f t="shared" si="59"/>
        <v>5706180</v>
      </c>
      <c r="AC372" s="10">
        <f t="shared" si="56"/>
        <v>31877</v>
      </c>
      <c r="AD372">
        <v>2863000</v>
      </c>
      <c r="AE372">
        <f t="shared" si="66"/>
        <v>84206</v>
      </c>
    </row>
    <row r="373" spans="1:31" x14ac:dyDescent="0.2">
      <c r="A373" s="2">
        <v>43525</v>
      </c>
      <c r="B373" s="3">
        <v>2019</v>
      </c>
      <c r="C373" s="3" t="s">
        <v>364</v>
      </c>
      <c r="D373" s="7">
        <v>37325235</v>
      </c>
      <c r="E373">
        <v>101573</v>
      </c>
      <c r="F373">
        <v>17561</v>
      </c>
      <c r="G373">
        <f t="shared" si="61"/>
        <v>84012</v>
      </c>
      <c r="H373">
        <f t="shared" si="65"/>
        <v>10892812</v>
      </c>
      <c r="I373">
        <v>88408</v>
      </c>
      <c r="J373">
        <v>74709</v>
      </c>
      <c r="K373">
        <f t="shared" si="57"/>
        <v>13699</v>
      </c>
      <c r="L373">
        <f t="shared" si="60"/>
        <v>17793717</v>
      </c>
      <c r="M373">
        <f t="shared" si="58"/>
        <v>97711</v>
      </c>
      <c r="N373">
        <v>8788000</v>
      </c>
      <c r="O373">
        <f>D373-D372</f>
        <v>74850</v>
      </c>
      <c r="P373">
        <f>K373/M373</f>
        <v>0.14019915874364197</v>
      </c>
      <c r="Q373">
        <f>G373/M373</f>
        <v>0.85980084125635803</v>
      </c>
      <c r="R373">
        <f t="shared" si="62"/>
        <v>0.85980084125635803</v>
      </c>
      <c r="S373">
        <f t="shared" si="63"/>
        <v>0.14019915874364197</v>
      </c>
      <c r="T373" s="6">
        <v>14426822</v>
      </c>
      <c r="U373" s="10">
        <v>43892</v>
      </c>
      <c r="V373" s="10">
        <v>8416</v>
      </c>
      <c r="W373" s="9">
        <f t="shared" si="64"/>
        <v>35476</v>
      </c>
      <c r="X373" s="10">
        <f t="shared" si="67"/>
        <v>5613050</v>
      </c>
      <c r="Y373" s="1">
        <v>33311</v>
      </c>
      <c r="Z373" s="1">
        <v>28131</v>
      </c>
      <c r="AA373">
        <f t="shared" si="55"/>
        <v>5180</v>
      </c>
      <c r="AB373">
        <f t="shared" si="59"/>
        <v>5711360</v>
      </c>
      <c r="AC373" s="10">
        <f t="shared" si="56"/>
        <v>40656</v>
      </c>
      <c r="AD373">
        <v>2863000</v>
      </c>
      <c r="AE373">
        <f t="shared" si="66"/>
        <v>33919</v>
      </c>
    </row>
    <row r="374" spans="1:31" x14ac:dyDescent="0.2">
      <c r="A374" s="2">
        <v>43617</v>
      </c>
      <c r="B374" s="3">
        <v>2019</v>
      </c>
      <c r="C374" s="3" t="s">
        <v>363</v>
      </c>
      <c r="D374" s="7">
        <v>37422946</v>
      </c>
      <c r="E374">
        <v>169875</v>
      </c>
      <c r="F374">
        <v>16407</v>
      </c>
      <c r="G374">
        <f t="shared" si="61"/>
        <v>153468</v>
      </c>
      <c r="H374">
        <f t="shared" si="65"/>
        <v>11046280</v>
      </c>
      <c r="I374">
        <v>94318</v>
      </c>
      <c r="J374">
        <v>69502</v>
      </c>
      <c r="K374">
        <f t="shared" si="57"/>
        <v>24816</v>
      </c>
      <c r="L374">
        <f t="shared" si="60"/>
        <v>17818533</v>
      </c>
      <c r="M374">
        <f t="shared" si="58"/>
        <v>178284</v>
      </c>
      <c r="N374">
        <v>8788000</v>
      </c>
      <c r="O374">
        <f>D374-D373</f>
        <v>97711</v>
      </c>
      <c r="P374">
        <f>K374/M374</f>
        <v>0.13919364609275089</v>
      </c>
      <c r="Q374">
        <f>G374/M374</f>
        <v>0.86080635390724913</v>
      </c>
      <c r="R374">
        <f t="shared" si="62"/>
        <v>0.86080635390724913</v>
      </c>
      <c r="S374">
        <f t="shared" si="63"/>
        <v>0.13919364609275087</v>
      </c>
      <c r="T374" s="6">
        <v>14467552</v>
      </c>
      <c r="U374" s="10">
        <v>75880</v>
      </c>
      <c r="V374" s="10">
        <v>7616</v>
      </c>
      <c r="W374" s="9">
        <f t="shared" si="64"/>
        <v>68264</v>
      </c>
      <c r="X374" s="10">
        <f t="shared" si="67"/>
        <v>5681314</v>
      </c>
      <c r="Y374" s="1">
        <v>35460</v>
      </c>
      <c r="Z374" s="1">
        <v>25970</v>
      </c>
      <c r="AA374">
        <f t="shared" si="55"/>
        <v>9490</v>
      </c>
      <c r="AB374">
        <f t="shared" si="59"/>
        <v>5720850</v>
      </c>
      <c r="AC374" s="10">
        <f t="shared" si="56"/>
        <v>77754</v>
      </c>
      <c r="AD374">
        <v>2863000</v>
      </c>
      <c r="AE374">
        <f t="shared" si="66"/>
        <v>40730</v>
      </c>
    </row>
    <row r="375" spans="1:31" x14ac:dyDescent="0.2">
      <c r="A375" s="2">
        <v>43709</v>
      </c>
      <c r="B375" s="3">
        <v>2019</v>
      </c>
      <c r="C375" s="3" t="s">
        <v>365</v>
      </c>
      <c r="D375" s="7">
        <v>37601230</v>
      </c>
      <c r="E375">
        <v>198934</v>
      </c>
      <c r="F375">
        <v>23027</v>
      </c>
      <c r="G375">
        <f t="shared" si="61"/>
        <v>175907</v>
      </c>
      <c r="H375">
        <f t="shared" si="65"/>
        <v>11222187</v>
      </c>
      <c r="I375">
        <v>99934</v>
      </c>
      <c r="J375">
        <v>67033</v>
      </c>
      <c r="K375">
        <f t="shared" si="57"/>
        <v>32901</v>
      </c>
      <c r="L375">
        <f t="shared" si="60"/>
        <v>17851434</v>
      </c>
      <c r="M375">
        <f t="shared" si="58"/>
        <v>208808</v>
      </c>
      <c r="N375">
        <v>8788000</v>
      </c>
      <c r="O375">
        <f>D375-D374</f>
        <v>178284</v>
      </c>
      <c r="P375">
        <f>K375/M375</f>
        <v>0.1575658020765488</v>
      </c>
      <c r="Q375">
        <f>G375/M375</f>
        <v>0.8424341979234512</v>
      </c>
      <c r="R375">
        <f t="shared" si="62"/>
        <v>0.8424341979234512</v>
      </c>
      <c r="S375">
        <f t="shared" si="63"/>
        <v>0.1575658020765488</v>
      </c>
      <c r="T375" s="6">
        <v>14544701</v>
      </c>
      <c r="U375" s="10">
        <v>85255</v>
      </c>
      <c r="V375" s="10">
        <v>10844</v>
      </c>
      <c r="W375" s="9">
        <f t="shared" si="64"/>
        <v>74411</v>
      </c>
      <c r="X375" s="10">
        <f t="shared" si="67"/>
        <v>5755725</v>
      </c>
      <c r="Y375" s="1">
        <v>37852</v>
      </c>
      <c r="Z375" s="1">
        <v>25233</v>
      </c>
      <c r="AA375">
        <f t="shared" si="55"/>
        <v>12619</v>
      </c>
      <c r="AB375">
        <f t="shared" si="59"/>
        <v>5733469</v>
      </c>
      <c r="AC375" s="10">
        <f t="shared" si="56"/>
        <v>87030</v>
      </c>
      <c r="AD375">
        <v>2863000</v>
      </c>
      <c r="AE375">
        <f t="shared" si="66"/>
        <v>77149</v>
      </c>
    </row>
    <row r="376" spans="1:31" x14ac:dyDescent="0.2">
      <c r="A376" s="2">
        <v>43800</v>
      </c>
      <c r="B376" s="3">
        <v>2019</v>
      </c>
      <c r="C376" s="3" t="s">
        <v>366</v>
      </c>
      <c r="D376" s="7">
        <v>37810038</v>
      </c>
      <c r="E376">
        <v>97906</v>
      </c>
      <c r="F376">
        <v>15233</v>
      </c>
      <c r="G376">
        <f t="shared" si="61"/>
        <v>82673</v>
      </c>
      <c r="H376">
        <f t="shared" si="65"/>
        <v>11304860</v>
      </c>
      <c r="I376">
        <v>90541</v>
      </c>
      <c r="J376">
        <v>74251</v>
      </c>
      <c r="K376">
        <f t="shared" si="57"/>
        <v>16290</v>
      </c>
      <c r="L376">
        <f t="shared" si="60"/>
        <v>17867724</v>
      </c>
      <c r="M376">
        <f t="shared" si="58"/>
        <v>98963</v>
      </c>
      <c r="N376">
        <v>8788000</v>
      </c>
      <c r="O376">
        <f>D376-D375</f>
        <v>208808</v>
      </c>
      <c r="P376">
        <f>K376/M376</f>
        <v>0.16460697432373717</v>
      </c>
      <c r="Q376">
        <f>G376/M376</f>
        <v>0.83539302567626283</v>
      </c>
      <c r="R376">
        <f t="shared" si="62"/>
        <v>0.83539302567626283</v>
      </c>
      <c r="S376">
        <f t="shared" si="63"/>
        <v>0.16460697432373717</v>
      </c>
      <c r="T376" s="6">
        <v>14636131</v>
      </c>
      <c r="U376" s="10">
        <v>49991</v>
      </c>
      <c r="V376" s="10">
        <v>7117</v>
      </c>
      <c r="W376" s="9">
        <f t="shared" si="64"/>
        <v>42874</v>
      </c>
      <c r="X376" s="10">
        <f t="shared" si="67"/>
        <v>5798599</v>
      </c>
      <c r="Y376" s="1">
        <v>34454</v>
      </c>
      <c r="Z376" s="1">
        <v>28189</v>
      </c>
      <c r="AA376">
        <f t="shared" si="55"/>
        <v>6265</v>
      </c>
      <c r="AB376">
        <f t="shared" si="59"/>
        <v>5739734</v>
      </c>
      <c r="AC376" s="10">
        <f t="shared" si="56"/>
        <v>49139</v>
      </c>
      <c r="AD376">
        <v>2863000</v>
      </c>
      <c r="AE376">
        <f t="shared" si="66"/>
        <v>91430</v>
      </c>
    </row>
    <row r="377" spans="1:31" x14ac:dyDescent="0.2">
      <c r="A377" s="2">
        <v>43891</v>
      </c>
      <c r="B377" s="3">
        <v>2020</v>
      </c>
      <c r="C377" s="3" t="s">
        <v>364</v>
      </c>
      <c r="D377" s="7">
        <v>37909001</v>
      </c>
      <c r="E377">
        <v>81746</v>
      </c>
      <c r="F377">
        <v>16417</v>
      </c>
      <c r="G377">
        <f t="shared" si="61"/>
        <v>65329</v>
      </c>
      <c r="H377">
        <f t="shared" si="65"/>
        <v>11370189</v>
      </c>
      <c r="I377">
        <v>88700</v>
      </c>
      <c r="J377">
        <v>76848</v>
      </c>
      <c r="K377">
        <f t="shared" si="57"/>
        <v>11852</v>
      </c>
      <c r="L377">
        <f t="shared" si="60"/>
        <v>17879576</v>
      </c>
      <c r="M377">
        <f t="shared" si="58"/>
        <v>77181</v>
      </c>
      <c r="N377">
        <v>8788000</v>
      </c>
      <c r="O377">
        <f>D377-D376</f>
        <v>98963</v>
      </c>
      <c r="P377">
        <f>K377/M377</f>
        <v>0.15356110959951283</v>
      </c>
      <c r="Q377">
        <f>G377/M377</f>
        <v>0.84643889040048714</v>
      </c>
      <c r="R377">
        <f t="shared" si="62"/>
        <v>0.84643889040048714</v>
      </c>
      <c r="S377">
        <f t="shared" si="63"/>
        <v>0.15356110959951286</v>
      </c>
      <c r="T377" s="6">
        <v>14686092</v>
      </c>
      <c r="U377" s="10">
        <v>36890</v>
      </c>
      <c r="V377" s="10">
        <v>7940</v>
      </c>
      <c r="W377" s="9">
        <f t="shared" si="64"/>
        <v>28950</v>
      </c>
      <c r="X377" s="10">
        <f t="shared" si="67"/>
        <v>5827549</v>
      </c>
      <c r="Y377" s="1">
        <v>33339</v>
      </c>
      <c r="Z377" s="1">
        <v>28638</v>
      </c>
      <c r="AA377">
        <f t="shared" ref="AA377:AA388" si="68">Y377-Z377</f>
        <v>4701</v>
      </c>
      <c r="AB377">
        <f t="shared" si="59"/>
        <v>5744435</v>
      </c>
      <c r="AC377" s="10">
        <f t="shared" ref="AC377:AC388" si="69">AA377+W377</f>
        <v>33651</v>
      </c>
      <c r="AD377">
        <v>2863000</v>
      </c>
      <c r="AE377">
        <f t="shared" si="66"/>
        <v>49961</v>
      </c>
    </row>
    <row r="378" spans="1:31" x14ac:dyDescent="0.2">
      <c r="A378" s="2">
        <v>43983</v>
      </c>
      <c r="B378" s="3">
        <v>2020</v>
      </c>
      <c r="C378" s="3" t="s">
        <v>363</v>
      </c>
      <c r="D378" s="7">
        <v>37986182</v>
      </c>
      <c r="E378">
        <v>13041</v>
      </c>
      <c r="F378">
        <v>5267</v>
      </c>
      <c r="G378">
        <f t="shared" si="61"/>
        <v>7774</v>
      </c>
      <c r="H378">
        <f t="shared" si="65"/>
        <v>11377963</v>
      </c>
      <c r="I378">
        <v>91884</v>
      </c>
      <c r="J378">
        <v>78674</v>
      </c>
      <c r="K378">
        <f t="shared" ref="K378:K388" si="70">I378-J378</f>
        <v>13210</v>
      </c>
      <c r="L378">
        <f t="shared" si="60"/>
        <v>17892786</v>
      </c>
      <c r="M378">
        <f t="shared" ref="M378:M388" si="71">G378+K378</f>
        <v>20984</v>
      </c>
      <c r="N378">
        <v>8788000</v>
      </c>
      <c r="O378">
        <f>D378-D377</f>
        <v>77181</v>
      </c>
      <c r="P378">
        <f>K378/M378</f>
        <v>0.62952725886389627</v>
      </c>
      <c r="Q378">
        <f>G378/M378</f>
        <v>0.37047274113610368</v>
      </c>
      <c r="R378">
        <f t="shared" si="62"/>
        <v>0.37047274113610373</v>
      </c>
      <c r="S378">
        <f t="shared" si="63"/>
        <v>0.62952725886389627</v>
      </c>
      <c r="T378" s="6">
        <v>14718133</v>
      </c>
      <c r="U378" s="10">
        <v>6218</v>
      </c>
      <c r="V378" s="10">
        <v>2463</v>
      </c>
      <c r="W378" s="9">
        <f t="shared" si="64"/>
        <v>3755</v>
      </c>
      <c r="X378" s="10">
        <f t="shared" si="67"/>
        <v>5831304</v>
      </c>
      <c r="Y378" s="1">
        <v>34740</v>
      </c>
      <c r="Z378" s="1">
        <v>29788</v>
      </c>
      <c r="AA378">
        <f t="shared" si="68"/>
        <v>4952</v>
      </c>
      <c r="AB378">
        <f t="shared" ref="AB378:AB388" si="72">AB377+AA378</f>
        <v>5749387</v>
      </c>
      <c r="AC378" s="10">
        <f t="shared" si="69"/>
        <v>8707</v>
      </c>
      <c r="AD378">
        <v>2863000</v>
      </c>
      <c r="AE378">
        <f t="shared" si="66"/>
        <v>32041</v>
      </c>
    </row>
    <row r="379" spans="1:31" x14ac:dyDescent="0.2">
      <c r="A379" s="2">
        <v>44075</v>
      </c>
      <c r="B379" s="3">
        <v>2020</v>
      </c>
      <c r="C379" s="3" t="s">
        <v>365</v>
      </c>
      <c r="D379" s="7">
        <v>38007166</v>
      </c>
      <c r="E379">
        <v>12597</v>
      </c>
      <c r="F379">
        <v>11892</v>
      </c>
      <c r="G379">
        <f t="shared" si="61"/>
        <v>705</v>
      </c>
      <c r="H379">
        <f t="shared" si="65"/>
        <v>11378668</v>
      </c>
      <c r="I379">
        <v>94972</v>
      </c>
      <c r="J379">
        <v>70601</v>
      </c>
      <c r="K379">
        <f t="shared" si="70"/>
        <v>24371</v>
      </c>
      <c r="L379">
        <f t="shared" ref="L379:L388" si="73">L378+K379</f>
        <v>17917157</v>
      </c>
      <c r="M379">
        <f t="shared" si="71"/>
        <v>25076</v>
      </c>
      <c r="N379">
        <v>8788000</v>
      </c>
      <c r="O379">
        <f>D379-D378</f>
        <v>20984</v>
      </c>
      <c r="P379">
        <f>K379/M379</f>
        <v>0.97188546817674271</v>
      </c>
      <c r="Q379">
        <f>G379/M379</f>
        <v>2.8114531823257297E-2</v>
      </c>
      <c r="R379">
        <f t="shared" si="62"/>
        <v>2.8114531823257294E-2</v>
      </c>
      <c r="S379">
        <f t="shared" si="63"/>
        <v>0.97188546817674271</v>
      </c>
      <c r="T379" s="6">
        <v>14726022</v>
      </c>
      <c r="U379" s="10">
        <v>-8195</v>
      </c>
      <c r="V379" s="10">
        <v>5507</v>
      </c>
      <c r="W379" s="9">
        <f t="shared" si="64"/>
        <v>-13702</v>
      </c>
      <c r="X379" s="10">
        <f t="shared" si="67"/>
        <v>5817602</v>
      </c>
      <c r="Y379" s="1">
        <v>36174</v>
      </c>
      <c r="Z379" s="1">
        <v>26640</v>
      </c>
      <c r="AA379">
        <f t="shared" si="68"/>
        <v>9534</v>
      </c>
      <c r="AB379">
        <f t="shared" si="72"/>
        <v>5758921</v>
      </c>
      <c r="AC379" s="10">
        <f t="shared" si="69"/>
        <v>-4168</v>
      </c>
      <c r="AD379">
        <v>2863000</v>
      </c>
      <c r="AE379">
        <f t="shared" si="66"/>
        <v>7889</v>
      </c>
    </row>
    <row r="380" spans="1:31" x14ac:dyDescent="0.2">
      <c r="A380" s="2">
        <v>44166</v>
      </c>
      <c r="B380" s="3">
        <v>2020</v>
      </c>
      <c r="C380" s="3" t="s">
        <v>366</v>
      </c>
      <c r="D380" s="7">
        <v>38007048</v>
      </c>
      <c r="E380">
        <v>43655</v>
      </c>
      <c r="F380">
        <v>11319</v>
      </c>
      <c r="G380">
        <f t="shared" si="61"/>
        <v>32336</v>
      </c>
      <c r="H380">
        <f t="shared" si="65"/>
        <v>11411004</v>
      </c>
      <c r="I380">
        <v>85406</v>
      </c>
      <c r="J380">
        <v>81340</v>
      </c>
      <c r="K380">
        <f t="shared" si="70"/>
        <v>4066</v>
      </c>
      <c r="L380">
        <f t="shared" si="73"/>
        <v>17921223</v>
      </c>
      <c r="M380">
        <f t="shared" si="71"/>
        <v>36402</v>
      </c>
      <c r="N380">
        <v>8788000</v>
      </c>
      <c r="O380">
        <f>D380-D379</f>
        <v>-118</v>
      </c>
      <c r="P380">
        <f>K380/M380</f>
        <v>0.11169715949673095</v>
      </c>
      <c r="Q380">
        <f>G380/M380</f>
        <v>0.88830284050326902</v>
      </c>
      <c r="R380">
        <f t="shared" si="62"/>
        <v>0.88830284050326902</v>
      </c>
      <c r="S380">
        <f t="shared" si="63"/>
        <v>0.11169715949673098</v>
      </c>
      <c r="T380" s="6">
        <v>14721852</v>
      </c>
      <c r="U380" s="10">
        <v>21744</v>
      </c>
      <c r="V380" s="10">
        <v>5179</v>
      </c>
      <c r="W380" s="9">
        <f t="shared" si="64"/>
        <v>16565</v>
      </c>
      <c r="X380" s="10">
        <f t="shared" si="67"/>
        <v>5834167</v>
      </c>
      <c r="Y380" s="1">
        <v>32214</v>
      </c>
      <c r="Z380" s="1">
        <v>30144</v>
      </c>
      <c r="AA380">
        <f t="shared" si="68"/>
        <v>2070</v>
      </c>
      <c r="AB380">
        <f t="shared" si="72"/>
        <v>5760991</v>
      </c>
      <c r="AC380" s="10">
        <f t="shared" si="69"/>
        <v>18635</v>
      </c>
      <c r="AD380">
        <v>2863000</v>
      </c>
      <c r="AE380">
        <f t="shared" si="66"/>
        <v>-4170</v>
      </c>
    </row>
    <row r="381" spans="1:31" x14ac:dyDescent="0.2">
      <c r="A381" s="2">
        <v>44256</v>
      </c>
      <c r="B381" s="3">
        <v>2021</v>
      </c>
      <c r="C381" s="3" t="s">
        <v>364</v>
      </c>
      <c r="D381" s="7">
        <v>38043450</v>
      </c>
      <c r="E381">
        <v>90440</v>
      </c>
      <c r="F381">
        <v>16076</v>
      </c>
      <c r="G381">
        <f t="shared" si="61"/>
        <v>74364</v>
      </c>
      <c r="H381">
        <f t="shared" si="65"/>
        <v>11485368</v>
      </c>
      <c r="I381">
        <v>86683</v>
      </c>
      <c r="J381">
        <v>80124</v>
      </c>
      <c r="K381">
        <f t="shared" si="70"/>
        <v>6559</v>
      </c>
      <c r="L381">
        <f t="shared" si="73"/>
        <v>17927782</v>
      </c>
      <c r="M381">
        <f t="shared" si="71"/>
        <v>80923</v>
      </c>
      <c r="N381">
        <v>8788000</v>
      </c>
      <c r="O381">
        <f>D381-D380</f>
        <v>36402</v>
      </c>
      <c r="P381">
        <f>K381/M381</f>
        <v>8.1052358414789374E-2</v>
      </c>
      <c r="Q381">
        <f>G381/M381</f>
        <v>0.91894764158521058</v>
      </c>
      <c r="R381">
        <f t="shared" si="62"/>
        <v>0.91894764158521058</v>
      </c>
      <c r="S381">
        <f t="shared" si="63"/>
        <v>8.1052358414789416E-2</v>
      </c>
      <c r="T381" s="6">
        <v>14740102</v>
      </c>
      <c r="U381" s="10">
        <v>46008</v>
      </c>
      <c r="V381" s="10">
        <v>7694</v>
      </c>
      <c r="W381" s="9">
        <f t="shared" si="64"/>
        <v>38314</v>
      </c>
      <c r="X381" s="10">
        <f t="shared" si="67"/>
        <v>5872481</v>
      </c>
      <c r="Y381" s="1">
        <v>32207</v>
      </c>
      <c r="Z381" s="1">
        <v>30765</v>
      </c>
      <c r="AA381">
        <f t="shared" si="68"/>
        <v>1442</v>
      </c>
      <c r="AB381">
        <f t="shared" si="72"/>
        <v>5762433</v>
      </c>
      <c r="AC381" s="10">
        <f t="shared" si="69"/>
        <v>39756</v>
      </c>
      <c r="AD381">
        <v>2863000</v>
      </c>
      <c r="AE381">
        <f t="shared" si="66"/>
        <v>18250</v>
      </c>
    </row>
    <row r="382" spans="1:31" x14ac:dyDescent="0.2">
      <c r="A382" s="2">
        <v>44348</v>
      </c>
      <c r="B382" s="3">
        <v>2021</v>
      </c>
      <c r="C382" s="3" t="s">
        <v>363</v>
      </c>
      <c r="D382" s="7">
        <v>38124373</v>
      </c>
      <c r="E382">
        <v>97366</v>
      </c>
      <c r="F382">
        <v>15393</v>
      </c>
      <c r="G382">
        <f t="shared" si="61"/>
        <v>81973</v>
      </c>
      <c r="H382">
        <f t="shared" si="65"/>
        <v>11567341</v>
      </c>
      <c r="I382">
        <v>94552</v>
      </c>
      <c r="J382">
        <v>74400</v>
      </c>
      <c r="K382">
        <f t="shared" si="70"/>
        <v>20152</v>
      </c>
      <c r="L382">
        <f t="shared" si="73"/>
        <v>17947934</v>
      </c>
      <c r="M382">
        <f t="shared" si="71"/>
        <v>102125</v>
      </c>
      <c r="N382">
        <v>8788000</v>
      </c>
      <c r="O382">
        <f>D382-D381</f>
        <v>80923</v>
      </c>
      <c r="P382">
        <f>K382/M382</f>
        <v>0.19732680538555691</v>
      </c>
      <c r="Q382">
        <f>G382/M382</f>
        <v>0.80267319461444309</v>
      </c>
      <c r="R382">
        <f t="shared" si="62"/>
        <v>0.80267319461444309</v>
      </c>
      <c r="S382">
        <f t="shared" si="63"/>
        <v>0.19732680538555691</v>
      </c>
      <c r="T382" s="6">
        <v>14773618</v>
      </c>
      <c r="U382" s="10">
        <v>47060</v>
      </c>
      <c r="V382" s="10">
        <v>7111</v>
      </c>
      <c r="W382" s="9">
        <f t="shared" si="64"/>
        <v>39949</v>
      </c>
      <c r="X382" s="10">
        <f t="shared" si="67"/>
        <v>5912430</v>
      </c>
      <c r="Y382" s="1">
        <v>35978</v>
      </c>
      <c r="Z382" s="1">
        <v>28510</v>
      </c>
      <c r="AA382">
        <f t="shared" si="68"/>
        <v>7468</v>
      </c>
      <c r="AB382">
        <f t="shared" si="72"/>
        <v>5769901</v>
      </c>
      <c r="AC382" s="10">
        <f t="shared" si="69"/>
        <v>47417</v>
      </c>
      <c r="AD382">
        <v>2863000</v>
      </c>
      <c r="AE382">
        <f t="shared" si="66"/>
        <v>33516</v>
      </c>
    </row>
    <row r="383" spans="1:31" x14ac:dyDescent="0.2">
      <c r="A383" s="2">
        <v>44440</v>
      </c>
      <c r="B383" s="3">
        <v>2021</v>
      </c>
      <c r="C383" s="3" t="s">
        <v>365</v>
      </c>
      <c r="D383" s="7">
        <v>38226498</v>
      </c>
      <c r="E383">
        <v>198633</v>
      </c>
      <c r="F383">
        <v>23000</v>
      </c>
      <c r="G383">
        <f t="shared" si="61"/>
        <v>175633</v>
      </c>
      <c r="H383">
        <f t="shared" si="65"/>
        <v>11742974</v>
      </c>
      <c r="I383">
        <v>99084</v>
      </c>
      <c r="J383">
        <v>74742</v>
      </c>
      <c r="K383">
        <f t="shared" si="70"/>
        <v>24342</v>
      </c>
      <c r="L383">
        <f t="shared" si="73"/>
        <v>17972276</v>
      </c>
      <c r="M383">
        <f t="shared" si="71"/>
        <v>199975</v>
      </c>
      <c r="N383">
        <v>8788000</v>
      </c>
      <c r="O383">
        <f>D383-D382</f>
        <v>102125</v>
      </c>
      <c r="P383">
        <f>K383/M383</f>
        <v>0.1217252156519565</v>
      </c>
      <c r="Q383">
        <f>G383/M383</f>
        <v>0.87827478434804351</v>
      </c>
      <c r="R383">
        <f t="shared" si="62"/>
        <v>0.87827478434804351</v>
      </c>
      <c r="S383">
        <f t="shared" si="63"/>
        <v>0.12172521565195649</v>
      </c>
      <c r="T383" s="6">
        <v>14809257</v>
      </c>
      <c r="U383" s="10">
        <v>100300</v>
      </c>
      <c r="V383" s="10">
        <v>10678</v>
      </c>
      <c r="W383" s="9">
        <f t="shared" si="64"/>
        <v>89622</v>
      </c>
      <c r="X383" s="10">
        <f t="shared" si="67"/>
        <v>6002052</v>
      </c>
      <c r="Y383" s="1">
        <v>37746</v>
      </c>
      <c r="Z383" s="1">
        <v>27846</v>
      </c>
      <c r="AA383">
        <f t="shared" si="68"/>
        <v>9900</v>
      </c>
      <c r="AB383">
        <f t="shared" si="72"/>
        <v>5779801</v>
      </c>
      <c r="AC383" s="10">
        <f t="shared" si="69"/>
        <v>99522</v>
      </c>
      <c r="AD383">
        <v>2863000</v>
      </c>
      <c r="AE383">
        <f t="shared" si="66"/>
        <v>35639</v>
      </c>
    </row>
    <row r="384" spans="1:31" x14ac:dyDescent="0.2">
      <c r="A384" s="2">
        <v>44531</v>
      </c>
      <c r="B384" s="3">
        <v>2021</v>
      </c>
      <c r="C384" s="3" t="s">
        <v>366</v>
      </c>
      <c r="D384" s="7">
        <v>38426473</v>
      </c>
      <c r="E384">
        <v>105607</v>
      </c>
      <c r="F384">
        <v>22668</v>
      </c>
      <c r="G384">
        <f t="shared" si="61"/>
        <v>82939</v>
      </c>
      <c r="H384">
        <f t="shared" si="65"/>
        <v>11825913</v>
      </c>
      <c r="I384">
        <v>89402</v>
      </c>
      <c r="J384">
        <v>82676</v>
      </c>
      <c r="K384">
        <f t="shared" si="70"/>
        <v>6726</v>
      </c>
      <c r="L384">
        <f t="shared" si="73"/>
        <v>17979002</v>
      </c>
      <c r="M384">
        <f t="shared" si="71"/>
        <v>89665</v>
      </c>
      <c r="N384">
        <v>8788000</v>
      </c>
      <c r="O384">
        <f>D384-D383</f>
        <v>199975</v>
      </c>
      <c r="P384">
        <f>K384/M384</f>
        <v>7.501254670161156E-2</v>
      </c>
      <c r="Q384">
        <f>G384/M384</f>
        <v>0.9249874532983885</v>
      </c>
      <c r="R384">
        <f t="shared" si="62"/>
        <v>0.92498745329838838</v>
      </c>
      <c r="S384">
        <f t="shared" si="63"/>
        <v>7.5012546701611504E-2</v>
      </c>
      <c r="T384" s="6">
        <v>14901607</v>
      </c>
      <c r="U384" s="10">
        <v>53291</v>
      </c>
      <c r="V384" s="10">
        <v>10428</v>
      </c>
      <c r="W384" s="9">
        <f t="shared" si="64"/>
        <v>42863</v>
      </c>
      <c r="X384" s="10">
        <f t="shared" si="67"/>
        <v>6044915</v>
      </c>
      <c r="Y384" s="1">
        <v>34246</v>
      </c>
      <c r="Z384" s="1">
        <v>30889</v>
      </c>
      <c r="AA384">
        <f t="shared" si="68"/>
        <v>3357</v>
      </c>
      <c r="AB384">
        <f t="shared" si="72"/>
        <v>5783158</v>
      </c>
      <c r="AC384" s="10">
        <f t="shared" si="69"/>
        <v>46220</v>
      </c>
      <c r="AD384">
        <v>2863000</v>
      </c>
      <c r="AE384">
        <f t="shared" si="66"/>
        <v>92350</v>
      </c>
    </row>
    <row r="385" spans="1:31" x14ac:dyDescent="0.2">
      <c r="A385" s="2">
        <v>44621</v>
      </c>
      <c r="B385" s="3">
        <v>2022</v>
      </c>
      <c r="C385" s="3" t="s">
        <v>364</v>
      </c>
      <c r="D385" s="7">
        <v>38516138</v>
      </c>
      <c r="E385">
        <v>148070</v>
      </c>
      <c r="F385">
        <v>18114</v>
      </c>
      <c r="G385">
        <f t="shared" si="61"/>
        <v>129956</v>
      </c>
      <c r="H385">
        <f t="shared" si="65"/>
        <v>11955869</v>
      </c>
      <c r="I385">
        <v>86743</v>
      </c>
      <c r="J385">
        <v>87917</v>
      </c>
      <c r="K385">
        <f t="shared" si="70"/>
        <v>-1174</v>
      </c>
      <c r="L385">
        <f t="shared" si="73"/>
        <v>17977828</v>
      </c>
      <c r="M385">
        <f t="shared" si="71"/>
        <v>128782</v>
      </c>
      <c r="N385">
        <v>8788000</v>
      </c>
      <c r="O385">
        <f>D385-D384</f>
        <v>89665</v>
      </c>
      <c r="P385">
        <f>K385/M385</f>
        <v>-9.116180832725071E-3</v>
      </c>
      <c r="Q385">
        <f>G385/M385</f>
        <v>1.0091161808327251</v>
      </c>
      <c r="R385">
        <f t="shared" si="62"/>
        <v>1.0091161808327251</v>
      </c>
      <c r="S385">
        <f t="shared" si="63"/>
        <v>-9.1161808327251403E-3</v>
      </c>
      <c r="T385" s="6">
        <v>14940912</v>
      </c>
      <c r="U385" s="10">
        <v>76474</v>
      </c>
      <c r="V385" s="10">
        <v>8684</v>
      </c>
      <c r="W385" s="9">
        <f t="shared" si="64"/>
        <v>67790</v>
      </c>
      <c r="X385" s="10">
        <f t="shared" si="67"/>
        <v>6112705</v>
      </c>
      <c r="Y385" s="1">
        <v>32886</v>
      </c>
      <c r="Z385" s="1">
        <v>33457</v>
      </c>
      <c r="AA385">
        <f t="shared" si="68"/>
        <v>-571</v>
      </c>
      <c r="AB385">
        <f t="shared" si="72"/>
        <v>5782587</v>
      </c>
      <c r="AC385" s="10">
        <f t="shared" si="69"/>
        <v>67219</v>
      </c>
      <c r="AD385">
        <v>2863000</v>
      </c>
      <c r="AE385">
        <f t="shared" si="66"/>
        <v>39305</v>
      </c>
    </row>
    <row r="386" spans="1:31" x14ac:dyDescent="0.2">
      <c r="A386" s="2">
        <v>44713</v>
      </c>
      <c r="B386" s="3">
        <v>2022</v>
      </c>
      <c r="C386" s="3" t="s">
        <v>363</v>
      </c>
      <c r="D386" s="7">
        <v>38644920</v>
      </c>
      <c r="E386">
        <v>286238</v>
      </c>
      <c r="F386">
        <v>16933</v>
      </c>
      <c r="G386">
        <f t="shared" si="61"/>
        <v>269305</v>
      </c>
      <c r="H386">
        <f t="shared" si="65"/>
        <v>12225174</v>
      </c>
      <c r="I386">
        <v>93563</v>
      </c>
      <c r="J386">
        <v>77886</v>
      </c>
      <c r="K386">
        <f t="shared" si="70"/>
        <v>15677</v>
      </c>
      <c r="L386">
        <f t="shared" si="73"/>
        <v>17993505</v>
      </c>
      <c r="M386">
        <f t="shared" si="71"/>
        <v>284982</v>
      </c>
      <c r="N386">
        <v>8788000</v>
      </c>
      <c r="O386">
        <f>D386-D385</f>
        <v>128782</v>
      </c>
      <c r="P386">
        <f>K386/M386</f>
        <v>5.5010491890715905E-2</v>
      </c>
      <c r="Q386">
        <f>G386/M386</f>
        <v>0.94498950810928406</v>
      </c>
      <c r="R386">
        <f t="shared" si="62"/>
        <v>0.94498950810928406</v>
      </c>
      <c r="S386">
        <f t="shared" si="63"/>
        <v>5.501049189071594E-2</v>
      </c>
      <c r="T386" s="6">
        <v>14996014</v>
      </c>
      <c r="U386" s="10">
        <v>134605</v>
      </c>
      <c r="V386" s="10">
        <v>7861</v>
      </c>
      <c r="W386" s="9">
        <f t="shared" si="64"/>
        <v>126744</v>
      </c>
      <c r="X386" s="10">
        <f t="shared" si="67"/>
        <v>6239449</v>
      </c>
      <c r="Y386" s="1">
        <v>36821</v>
      </c>
      <c r="Z386" s="1">
        <v>29155</v>
      </c>
      <c r="AA386">
        <f t="shared" si="68"/>
        <v>7666</v>
      </c>
      <c r="AB386">
        <f t="shared" si="72"/>
        <v>5790253</v>
      </c>
      <c r="AC386" s="10">
        <f t="shared" si="69"/>
        <v>134410</v>
      </c>
      <c r="AD386">
        <v>2863000</v>
      </c>
      <c r="AE386">
        <f t="shared" si="66"/>
        <v>55102</v>
      </c>
    </row>
    <row r="387" spans="1:31" x14ac:dyDescent="0.2">
      <c r="A387" s="2">
        <v>44805</v>
      </c>
      <c r="B387" s="3">
        <v>2022</v>
      </c>
      <c r="C387" s="3" t="s">
        <v>365</v>
      </c>
      <c r="D387" s="7">
        <v>38929902</v>
      </c>
      <c r="E387">
        <v>365625</v>
      </c>
      <c r="F387">
        <v>24959</v>
      </c>
      <c r="G387">
        <f t="shared" ref="G387:G388" si="74">E387-F387</f>
        <v>340666</v>
      </c>
      <c r="H387">
        <f t="shared" si="65"/>
        <v>12565840</v>
      </c>
      <c r="I387">
        <v>98438</v>
      </c>
      <c r="J387">
        <v>76651</v>
      </c>
      <c r="K387">
        <f t="shared" si="70"/>
        <v>21787</v>
      </c>
      <c r="L387">
        <f t="shared" si="73"/>
        <v>18015292</v>
      </c>
      <c r="M387">
        <f t="shared" si="71"/>
        <v>362453</v>
      </c>
      <c r="N387">
        <v>8788000</v>
      </c>
      <c r="O387">
        <f>D387-D386</f>
        <v>284982</v>
      </c>
      <c r="P387">
        <f>K387/M387</f>
        <v>6.0109862520106055E-2</v>
      </c>
      <c r="Q387">
        <f>G387/M387</f>
        <v>0.93989013747989392</v>
      </c>
      <c r="R387">
        <f t="shared" ref="R387:R388" si="75">1-P387</f>
        <v>0.93989013747989392</v>
      </c>
      <c r="S387">
        <f t="shared" ref="S387:S388" si="76">1-Q387</f>
        <v>6.0109862520106083E-2</v>
      </c>
      <c r="T387" s="6">
        <v>15109416</v>
      </c>
      <c r="U387" s="10">
        <v>165662</v>
      </c>
      <c r="V387" s="10">
        <v>11591</v>
      </c>
      <c r="W387" s="9">
        <f t="shared" ref="W387:W388" si="77">U387-V387</f>
        <v>154071</v>
      </c>
      <c r="X387" s="10">
        <f t="shared" si="67"/>
        <v>6393520</v>
      </c>
      <c r="Y387" s="1">
        <v>39027</v>
      </c>
      <c r="Z387" s="1">
        <v>28273</v>
      </c>
      <c r="AA387">
        <f t="shared" si="68"/>
        <v>10754</v>
      </c>
      <c r="AB387">
        <f t="shared" si="72"/>
        <v>5801007</v>
      </c>
      <c r="AC387" s="10">
        <f t="shared" si="69"/>
        <v>164825</v>
      </c>
      <c r="AD387">
        <v>2863000</v>
      </c>
      <c r="AE387">
        <f t="shared" si="66"/>
        <v>113402</v>
      </c>
    </row>
    <row r="388" spans="1:31" x14ac:dyDescent="0.2">
      <c r="A388" s="2">
        <v>44896</v>
      </c>
      <c r="B388" s="3">
        <v>2022</v>
      </c>
      <c r="C388" s="3" t="s">
        <v>366</v>
      </c>
      <c r="D388" s="7">
        <v>39292355</v>
      </c>
      <c r="E388">
        <v>285792</v>
      </c>
      <c r="F388">
        <v>18162</v>
      </c>
      <c r="G388">
        <f t="shared" si="74"/>
        <v>267630</v>
      </c>
      <c r="H388">
        <f t="shared" ref="H388" si="78">H387+G388</f>
        <v>12833470</v>
      </c>
      <c r="I388">
        <v>90292</v>
      </c>
      <c r="J388">
        <v>84029</v>
      </c>
      <c r="K388">
        <f t="shared" si="70"/>
        <v>6263</v>
      </c>
      <c r="L388">
        <f t="shared" si="73"/>
        <v>18021555</v>
      </c>
      <c r="M388">
        <f t="shared" si="71"/>
        <v>273893</v>
      </c>
      <c r="N388">
        <v>8788000</v>
      </c>
      <c r="O388">
        <f>D388-D387</f>
        <v>362453</v>
      </c>
      <c r="P388">
        <f>K388/M388</f>
        <v>2.2866593888854408E-2</v>
      </c>
      <c r="Q388">
        <f>G388/M388</f>
        <v>0.97713340611114563</v>
      </c>
      <c r="R388">
        <f t="shared" si="75"/>
        <v>0.97713340611114563</v>
      </c>
      <c r="S388">
        <f t="shared" si="76"/>
        <v>2.286659388885437E-2</v>
      </c>
      <c r="T388" s="6">
        <v>15262660</v>
      </c>
      <c r="U388" s="10">
        <v>134232</v>
      </c>
      <c r="V388" s="10">
        <v>8312</v>
      </c>
      <c r="W388" s="9">
        <f t="shared" si="77"/>
        <v>125920</v>
      </c>
      <c r="X388" s="10">
        <f t="shared" si="67"/>
        <v>6519440</v>
      </c>
      <c r="Y388" s="1">
        <v>35644</v>
      </c>
      <c r="Z388" s="1">
        <v>30506</v>
      </c>
      <c r="AA388">
        <f t="shared" si="68"/>
        <v>5138</v>
      </c>
      <c r="AB388">
        <f t="shared" si="72"/>
        <v>5806145</v>
      </c>
      <c r="AC388" s="10">
        <f t="shared" si="69"/>
        <v>131058</v>
      </c>
      <c r="AD388">
        <v>2863000</v>
      </c>
      <c r="AE388">
        <f t="shared" ref="AE388:AE389" si="79">T388-T387</f>
        <v>153244</v>
      </c>
    </row>
    <row r="389" spans="1:31" x14ac:dyDescent="0.2">
      <c r="A389" s="2">
        <v>44986</v>
      </c>
      <c r="B389" s="3">
        <v>2023</v>
      </c>
      <c r="C389" s="3" t="s">
        <v>364</v>
      </c>
      <c r="D389" s="7">
        <v>39566248</v>
      </c>
      <c r="O389">
        <f>D389-D388</f>
        <v>273893</v>
      </c>
      <c r="T389" s="6">
        <v>15386407</v>
      </c>
      <c r="AE389">
        <f t="shared" si="79"/>
        <v>123747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2585-DC1D-4F4C-936C-200E6C002EE1}">
  <dimension ref="A1:C159"/>
  <sheetViews>
    <sheetView workbookViewId="0"/>
  </sheetViews>
  <sheetFormatPr baseColWidth="10" defaultRowHeight="16" x14ac:dyDescent="0.2"/>
  <cols>
    <col min="1" max="1" width="13" bestFit="1" customWidth="1"/>
    <col min="2" max="2" width="18.33203125" bestFit="1" customWidth="1"/>
    <col min="3" max="3" width="16.5" bestFit="1" customWidth="1"/>
    <col min="4" max="4" width="13.5" bestFit="1" customWidth="1"/>
  </cols>
  <sheetData>
    <row r="1" spans="1:3" x14ac:dyDescent="0.2">
      <c r="A1" s="4" t="s">
        <v>358</v>
      </c>
      <c r="B1" t="s">
        <v>360</v>
      </c>
      <c r="C1" t="s">
        <v>361</v>
      </c>
    </row>
    <row r="2" spans="1:3" x14ac:dyDescent="0.2">
      <c r="A2" s="5">
        <v>1867</v>
      </c>
    </row>
    <row r="3" spans="1:3" x14ac:dyDescent="0.2">
      <c r="A3" s="5">
        <v>1868</v>
      </c>
    </row>
    <row r="4" spans="1:3" x14ac:dyDescent="0.2">
      <c r="A4" s="5">
        <v>1869</v>
      </c>
    </row>
    <row r="5" spans="1:3" x14ac:dyDescent="0.2">
      <c r="A5" s="5">
        <v>1870</v>
      </c>
    </row>
    <row r="6" spans="1:3" x14ac:dyDescent="0.2">
      <c r="A6" s="5">
        <v>1871</v>
      </c>
    </row>
    <row r="7" spans="1:3" x14ac:dyDescent="0.2">
      <c r="A7" s="5">
        <v>1872</v>
      </c>
    </row>
    <row r="8" spans="1:3" x14ac:dyDescent="0.2">
      <c r="A8" s="5">
        <v>1873</v>
      </c>
    </row>
    <row r="9" spans="1:3" x14ac:dyDescent="0.2">
      <c r="A9" s="5">
        <v>1874</v>
      </c>
    </row>
    <row r="10" spans="1:3" x14ac:dyDescent="0.2">
      <c r="A10" s="5">
        <v>1875</v>
      </c>
    </row>
    <row r="11" spans="1:3" x14ac:dyDescent="0.2">
      <c r="A11" s="5">
        <v>1876</v>
      </c>
    </row>
    <row r="12" spans="1:3" x14ac:dyDescent="0.2">
      <c r="A12" s="5">
        <v>1877</v>
      </c>
    </row>
    <row r="13" spans="1:3" x14ac:dyDescent="0.2">
      <c r="A13" s="5">
        <v>1878</v>
      </c>
    </row>
    <row r="14" spans="1:3" x14ac:dyDescent="0.2">
      <c r="A14" s="5">
        <v>1879</v>
      </c>
    </row>
    <row r="15" spans="1:3" x14ac:dyDescent="0.2">
      <c r="A15" s="5">
        <v>1880</v>
      </c>
    </row>
    <row r="16" spans="1:3" x14ac:dyDescent="0.2">
      <c r="A16" s="5">
        <v>1881</v>
      </c>
    </row>
    <row r="17" spans="1:1" x14ac:dyDescent="0.2">
      <c r="A17" s="5">
        <v>1882</v>
      </c>
    </row>
    <row r="18" spans="1:1" x14ac:dyDescent="0.2">
      <c r="A18" s="5">
        <v>1883</v>
      </c>
    </row>
    <row r="19" spans="1:1" x14ac:dyDescent="0.2">
      <c r="A19" s="5">
        <v>1884</v>
      </c>
    </row>
    <row r="20" spans="1:1" x14ac:dyDescent="0.2">
      <c r="A20" s="5">
        <v>1885</v>
      </c>
    </row>
    <row r="21" spans="1:1" x14ac:dyDescent="0.2">
      <c r="A21" s="5">
        <v>1886</v>
      </c>
    </row>
    <row r="22" spans="1:1" x14ac:dyDescent="0.2">
      <c r="A22" s="5">
        <v>1887</v>
      </c>
    </row>
    <row r="23" spans="1:1" x14ac:dyDescent="0.2">
      <c r="A23" s="5">
        <v>1888</v>
      </c>
    </row>
    <row r="24" spans="1:1" x14ac:dyDescent="0.2">
      <c r="A24" s="5">
        <v>1889</v>
      </c>
    </row>
    <row r="25" spans="1:1" x14ac:dyDescent="0.2">
      <c r="A25" s="5">
        <v>1890</v>
      </c>
    </row>
    <row r="26" spans="1:1" x14ac:dyDescent="0.2">
      <c r="A26" s="5">
        <v>1891</v>
      </c>
    </row>
    <row r="27" spans="1:1" x14ac:dyDescent="0.2">
      <c r="A27" s="5">
        <v>1892</v>
      </c>
    </row>
    <row r="28" spans="1:1" x14ac:dyDescent="0.2">
      <c r="A28" s="5">
        <v>1893</v>
      </c>
    </row>
    <row r="29" spans="1:1" x14ac:dyDescent="0.2">
      <c r="A29" s="5">
        <v>1894</v>
      </c>
    </row>
    <row r="30" spans="1:1" x14ac:dyDescent="0.2">
      <c r="A30" s="5">
        <v>1895</v>
      </c>
    </row>
    <row r="31" spans="1:1" x14ac:dyDescent="0.2">
      <c r="A31" s="5">
        <v>1896</v>
      </c>
    </row>
    <row r="32" spans="1:1" x14ac:dyDescent="0.2">
      <c r="A32" s="5">
        <v>1897</v>
      </c>
    </row>
    <row r="33" spans="1:1" x14ac:dyDescent="0.2">
      <c r="A33" s="5">
        <v>1898</v>
      </c>
    </row>
    <row r="34" spans="1:1" x14ac:dyDescent="0.2">
      <c r="A34" s="5">
        <v>1899</v>
      </c>
    </row>
    <row r="35" spans="1:1" x14ac:dyDescent="0.2">
      <c r="A35" s="5">
        <v>1900</v>
      </c>
    </row>
    <row r="36" spans="1:1" x14ac:dyDescent="0.2">
      <c r="A36" s="5">
        <v>1901</v>
      </c>
    </row>
    <row r="37" spans="1:1" x14ac:dyDescent="0.2">
      <c r="A37" s="5">
        <v>1902</v>
      </c>
    </row>
    <row r="38" spans="1:1" x14ac:dyDescent="0.2">
      <c r="A38" s="5">
        <v>1903</v>
      </c>
    </row>
    <row r="39" spans="1:1" x14ac:dyDescent="0.2">
      <c r="A39" s="5">
        <v>1904</v>
      </c>
    </row>
    <row r="40" spans="1:1" x14ac:dyDescent="0.2">
      <c r="A40" s="5">
        <v>1905</v>
      </c>
    </row>
    <row r="41" spans="1:1" x14ac:dyDescent="0.2">
      <c r="A41" s="5">
        <v>1906</v>
      </c>
    </row>
    <row r="42" spans="1:1" x14ac:dyDescent="0.2">
      <c r="A42" s="5">
        <v>1907</v>
      </c>
    </row>
    <row r="43" spans="1:1" x14ac:dyDescent="0.2">
      <c r="A43" s="5">
        <v>1908</v>
      </c>
    </row>
    <row r="44" spans="1:1" x14ac:dyDescent="0.2">
      <c r="A44" s="5">
        <v>1909</v>
      </c>
    </row>
    <row r="45" spans="1:1" x14ac:dyDescent="0.2">
      <c r="A45" s="5">
        <v>1910</v>
      </c>
    </row>
    <row r="46" spans="1:1" x14ac:dyDescent="0.2">
      <c r="A46" s="5">
        <v>1911</v>
      </c>
    </row>
    <row r="47" spans="1:1" x14ac:dyDescent="0.2">
      <c r="A47" s="5">
        <v>1912</v>
      </c>
    </row>
    <row r="48" spans="1:1" x14ac:dyDescent="0.2">
      <c r="A48" s="5">
        <v>1913</v>
      </c>
    </row>
    <row r="49" spans="1:3" x14ac:dyDescent="0.2">
      <c r="A49" s="5">
        <v>1914</v>
      </c>
    </row>
    <row r="50" spans="1:3" x14ac:dyDescent="0.2">
      <c r="A50" s="5">
        <v>1915</v>
      </c>
    </row>
    <row r="51" spans="1:3" x14ac:dyDescent="0.2">
      <c r="A51" s="5">
        <v>1916</v>
      </c>
    </row>
    <row r="52" spans="1:3" x14ac:dyDescent="0.2">
      <c r="A52" s="5">
        <v>1917</v>
      </c>
    </row>
    <row r="53" spans="1:3" x14ac:dyDescent="0.2">
      <c r="A53" s="5">
        <v>1918</v>
      </c>
    </row>
    <row r="54" spans="1:3" x14ac:dyDescent="0.2">
      <c r="A54" s="5">
        <v>1919</v>
      </c>
    </row>
    <row r="55" spans="1:3" x14ac:dyDescent="0.2">
      <c r="A55" s="5">
        <v>1920</v>
      </c>
    </row>
    <row r="56" spans="1:3" x14ac:dyDescent="0.2">
      <c r="A56" s="5">
        <v>1921</v>
      </c>
    </row>
    <row r="57" spans="1:3" x14ac:dyDescent="0.2">
      <c r="A57" s="5">
        <v>1922</v>
      </c>
      <c r="C57">
        <v>154114</v>
      </c>
    </row>
    <row r="58" spans="1:3" x14ac:dyDescent="0.2">
      <c r="A58" s="5">
        <v>1923</v>
      </c>
      <c r="C58">
        <v>141277</v>
      </c>
    </row>
    <row r="59" spans="1:3" x14ac:dyDescent="0.2">
      <c r="A59" s="5">
        <v>1924</v>
      </c>
      <c r="C59">
        <v>142613</v>
      </c>
    </row>
    <row r="60" spans="1:3" x14ac:dyDescent="0.2">
      <c r="A60" s="5">
        <v>1925</v>
      </c>
      <c r="C60">
        <v>145513</v>
      </c>
    </row>
    <row r="61" spans="1:3" x14ac:dyDescent="0.2">
      <c r="A61" s="5">
        <v>1926</v>
      </c>
      <c r="C61">
        <v>134608</v>
      </c>
    </row>
    <row r="62" spans="1:3" x14ac:dyDescent="0.2">
      <c r="A62" s="5">
        <v>1927</v>
      </c>
      <c r="C62">
        <v>126359</v>
      </c>
    </row>
    <row r="63" spans="1:3" x14ac:dyDescent="0.2">
      <c r="A63" s="5">
        <v>1928</v>
      </c>
      <c r="C63">
        <v>130967</v>
      </c>
    </row>
    <row r="64" spans="1:3" x14ac:dyDescent="0.2">
      <c r="A64" s="5">
        <v>1929</v>
      </c>
      <c r="C64">
        <v>118997</v>
      </c>
    </row>
    <row r="65" spans="1:3" x14ac:dyDescent="0.2">
      <c r="A65" s="5">
        <v>1930</v>
      </c>
      <c r="C65">
        <v>132323</v>
      </c>
    </row>
    <row r="66" spans="1:3" x14ac:dyDescent="0.2">
      <c r="A66" s="5">
        <v>1931</v>
      </c>
      <c r="B66">
        <v>23340</v>
      </c>
      <c r="C66">
        <v>133534</v>
      </c>
    </row>
    <row r="67" spans="1:3" x14ac:dyDescent="0.2">
      <c r="A67" s="5">
        <v>1932</v>
      </c>
      <c r="B67">
        <v>17906</v>
      </c>
      <c r="C67">
        <v>133898</v>
      </c>
    </row>
    <row r="68" spans="1:3" x14ac:dyDescent="0.2">
      <c r="A68" s="5">
        <v>1933</v>
      </c>
      <c r="B68">
        <v>13513</v>
      </c>
      <c r="C68">
        <v>129045</v>
      </c>
    </row>
    <row r="69" spans="1:3" x14ac:dyDescent="0.2">
      <c r="A69" s="5">
        <v>1934</v>
      </c>
      <c r="B69">
        <v>11609</v>
      </c>
      <c r="C69">
        <v>118608</v>
      </c>
    </row>
    <row r="70" spans="1:3" x14ac:dyDescent="0.2">
      <c r="A70" s="5">
        <v>1935</v>
      </c>
      <c r="B70">
        <v>11474</v>
      </c>
      <c r="C70">
        <v>116936</v>
      </c>
    </row>
    <row r="71" spans="1:3" x14ac:dyDescent="0.2">
      <c r="A71" s="5">
        <v>1936</v>
      </c>
      <c r="B71">
        <v>12767</v>
      </c>
      <c r="C71">
        <v>117194</v>
      </c>
    </row>
    <row r="72" spans="1:3" x14ac:dyDescent="0.2">
      <c r="A72" s="5">
        <v>1937</v>
      </c>
      <c r="B72">
        <v>16193</v>
      </c>
      <c r="C72">
        <v>107199</v>
      </c>
    </row>
    <row r="73" spans="1:3" x14ac:dyDescent="0.2">
      <c r="A73" s="5">
        <v>1938</v>
      </c>
      <c r="B73">
        <v>17858</v>
      </c>
      <c r="C73">
        <v>114259</v>
      </c>
    </row>
    <row r="74" spans="1:3" x14ac:dyDescent="0.2">
      <c r="A74" s="5">
        <v>1939</v>
      </c>
      <c r="B74">
        <v>13540</v>
      </c>
      <c r="C74">
        <v>121354</v>
      </c>
    </row>
    <row r="75" spans="1:3" x14ac:dyDescent="0.2">
      <c r="A75" s="5">
        <v>1940</v>
      </c>
      <c r="B75">
        <v>11279</v>
      </c>
      <c r="C75">
        <v>124855</v>
      </c>
    </row>
    <row r="76" spans="1:3" x14ac:dyDescent="0.2">
      <c r="A76" s="5">
        <v>1941</v>
      </c>
      <c r="B76">
        <v>8845</v>
      </c>
      <c r="C76">
        <v>138439</v>
      </c>
    </row>
    <row r="77" spans="1:3" x14ac:dyDescent="0.2">
      <c r="A77" s="5">
        <v>1942</v>
      </c>
      <c r="B77">
        <v>7521</v>
      </c>
      <c r="C77">
        <v>146211</v>
      </c>
    </row>
    <row r="78" spans="1:3" x14ac:dyDescent="0.2">
      <c r="A78" s="5">
        <v>1943</v>
      </c>
      <c r="B78">
        <v>9127</v>
      </c>
      <c r="C78">
        <v>158506</v>
      </c>
    </row>
    <row r="79" spans="1:3" x14ac:dyDescent="0.2">
      <c r="A79" s="5">
        <v>1944</v>
      </c>
      <c r="B79">
        <v>20438</v>
      </c>
      <c r="C79">
        <v>156621</v>
      </c>
    </row>
    <row r="80" spans="1:3" x14ac:dyDescent="0.2">
      <c r="A80" s="5">
        <v>1945</v>
      </c>
      <c r="B80">
        <v>38341</v>
      </c>
      <c r="C80">
        <v>151726</v>
      </c>
    </row>
    <row r="81" spans="1:3" x14ac:dyDescent="0.2">
      <c r="A81" s="5">
        <v>1946</v>
      </c>
      <c r="B81">
        <v>71719</v>
      </c>
      <c r="C81">
        <v>216113</v>
      </c>
    </row>
    <row r="82" spans="1:3" x14ac:dyDescent="0.2">
      <c r="A82" s="5">
        <v>1947</v>
      </c>
      <c r="B82">
        <v>64127</v>
      </c>
      <c r="C82">
        <v>241786</v>
      </c>
    </row>
    <row r="83" spans="1:3" x14ac:dyDescent="0.2">
      <c r="A83" s="5">
        <v>1948</v>
      </c>
      <c r="B83">
        <v>125414</v>
      </c>
      <c r="C83">
        <v>228360</v>
      </c>
    </row>
    <row r="84" spans="1:3" x14ac:dyDescent="0.2">
      <c r="A84" s="5">
        <v>1949</v>
      </c>
      <c r="B84">
        <v>95217</v>
      </c>
      <c r="C84">
        <v>242525</v>
      </c>
    </row>
    <row r="85" spans="1:3" x14ac:dyDescent="0.2">
      <c r="A85" s="5">
        <v>1950</v>
      </c>
      <c r="B85">
        <v>73912</v>
      </c>
      <c r="C85">
        <v>247789</v>
      </c>
    </row>
    <row r="86" spans="1:3" x14ac:dyDescent="0.2">
      <c r="A86" s="5">
        <v>1951</v>
      </c>
      <c r="B86">
        <v>167117</v>
      </c>
      <c r="C86">
        <v>255269</v>
      </c>
    </row>
    <row r="87" spans="1:3" x14ac:dyDescent="0.2">
      <c r="A87" s="5">
        <v>1952</v>
      </c>
      <c r="B87">
        <v>103939</v>
      </c>
      <c r="C87">
        <v>277174</v>
      </c>
    </row>
    <row r="88" spans="1:3" x14ac:dyDescent="0.2">
      <c r="A88" s="5">
        <v>1953</v>
      </c>
      <c r="B88">
        <v>110893</v>
      </c>
      <c r="C88">
        <v>290093</v>
      </c>
    </row>
    <row r="89" spans="1:3" x14ac:dyDescent="0.2">
      <c r="A89" s="5">
        <v>1954</v>
      </c>
      <c r="B89">
        <v>97077</v>
      </c>
      <c r="C89">
        <v>311343</v>
      </c>
    </row>
    <row r="90" spans="1:3" x14ac:dyDescent="0.2">
      <c r="A90" s="5">
        <v>1955</v>
      </c>
      <c r="B90">
        <v>48053</v>
      </c>
      <c r="C90">
        <v>314461</v>
      </c>
    </row>
    <row r="91" spans="1:3" x14ac:dyDescent="0.2">
      <c r="A91" s="5">
        <v>1956</v>
      </c>
      <c r="B91">
        <v>96104</v>
      </c>
      <c r="C91">
        <v>318778</v>
      </c>
    </row>
    <row r="92" spans="1:3" x14ac:dyDescent="0.2">
      <c r="A92" s="5">
        <v>1957</v>
      </c>
      <c r="B92">
        <v>207781</v>
      </c>
      <c r="C92">
        <v>332514</v>
      </c>
    </row>
    <row r="93" spans="1:3" x14ac:dyDescent="0.2">
      <c r="A93" s="5">
        <v>1958</v>
      </c>
      <c r="B93">
        <v>63170</v>
      </c>
      <c r="C93">
        <v>334917</v>
      </c>
    </row>
    <row r="94" spans="1:3" x14ac:dyDescent="0.2">
      <c r="A94" s="5">
        <v>1959</v>
      </c>
      <c r="B94">
        <v>37739</v>
      </c>
      <c r="C94">
        <v>339362</v>
      </c>
    </row>
    <row r="95" spans="1:3" x14ac:dyDescent="0.2">
      <c r="A95" s="5">
        <v>1960</v>
      </c>
      <c r="B95">
        <v>28515</v>
      </c>
      <c r="C95">
        <v>338858</v>
      </c>
    </row>
    <row r="96" spans="1:3" x14ac:dyDescent="0.2">
      <c r="A96" s="5">
        <v>1961</v>
      </c>
      <c r="B96">
        <v>-616</v>
      </c>
      <c r="C96">
        <v>334715</v>
      </c>
    </row>
    <row r="97" spans="1:3" x14ac:dyDescent="0.2">
      <c r="A97" s="5">
        <v>1962</v>
      </c>
      <c r="B97">
        <v>-2154</v>
      </c>
      <c r="C97">
        <v>325994</v>
      </c>
    </row>
    <row r="98" spans="1:3" x14ac:dyDescent="0.2">
      <c r="A98" s="5">
        <v>1963</v>
      </c>
      <c r="B98">
        <v>9588</v>
      </c>
      <c r="C98">
        <v>318400</v>
      </c>
    </row>
    <row r="99" spans="1:3" x14ac:dyDescent="0.2">
      <c r="A99" s="5">
        <v>1964</v>
      </c>
      <c r="B99">
        <v>20176</v>
      </c>
      <c r="C99">
        <v>307065</v>
      </c>
    </row>
    <row r="100" spans="1:3" x14ac:dyDescent="0.2">
      <c r="A100" s="5">
        <v>1965</v>
      </c>
      <c r="B100">
        <v>41451</v>
      </c>
      <c r="C100">
        <v>269656</v>
      </c>
    </row>
    <row r="101" spans="1:3" x14ac:dyDescent="0.2">
      <c r="A101" s="5">
        <v>1966</v>
      </c>
      <c r="B101">
        <v>103254</v>
      </c>
      <c r="C101">
        <v>237847</v>
      </c>
    </row>
    <row r="102" spans="1:3" x14ac:dyDescent="0.2">
      <c r="A102" s="5">
        <v>1967</v>
      </c>
      <c r="B102">
        <v>114414</v>
      </c>
      <c r="C102">
        <v>220611</v>
      </c>
    </row>
    <row r="103" spans="1:3" x14ac:dyDescent="0.2">
      <c r="A103" s="5">
        <v>1968</v>
      </c>
      <c r="B103">
        <v>83938</v>
      </c>
      <c r="C103">
        <v>211114</v>
      </c>
    </row>
    <row r="104" spans="1:3" x14ac:dyDescent="0.2">
      <c r="A104" s="5">
        <v>1969</v>
      </c>
      <c r="B104">
        <v>71442</v>
      </c>
      <c r="C104">
        <v>215170</v>
      </c>
    </row>
    <row r="105" spans="1:3" x14ac:dyDescent="0.2">
      <c r="A105" s="5">
        <v>1970</v>
      </c>
      <c r="B105">
        <v>66752</v>
      </c>
      <c r="C105">
        <v>216027</v>
      </c>
    </row>
    <row r="106" spans="1:3" x14ac:dyDescent="0.2">
      <c r="A106" s="5">
        <v>1971</v>
      </c>
      <c r="B106">
        <v>72966</v>
      </c>
      <c r="C106">
        <v>204915</v>
      </c>
    </row>
    <row r="107" spans="1:3" x14ac:dyDescent="0.2">
      <c r="A107" s="5">
        <v>1972</v>
      </c>
      <c r="B107">
        <v>98806</v>
      </c>
      <c r="C107">
        <v>184906</v>
      </c>
    </row>
    <row r="108" spans="1:3" x14ac:dyDescent="0.2">
      <c r="A108" s="5">
        <v>1973</v>
      </c>
      <c r="B108">
        <v>151414</v>
      </c>
      <c r="C108">
        <v>179334</v>
      </c>
    </row>
    <row r="109" spans="1:3" x14ac:dyDescent="0.2">
      <c r="A109" s="5">
        <v>1974</v>
      </c>
      <c r="B109">
        <v>174468</v>
      </c>
      <c r="C109">
        <v>183856</v>
      </c>
    </row>
    <row r="110" spans="1:3" x14ac:dyDescent="0.2">
      <c r="A110" s="5">
        <v>1975</v>
      </c>
      <c r="B110">
        <v>161532</v>
      </c>
      <c r="C110">
        <v>192147</v>
      </c>
    </row>
    <row r="111" spans="1:3" x14ac:dyDescent="0.2">
      <c r="A111" s="5">
        <v>1976</v>
      </c>
      <c r="B111">
        <v>118168</v>
      </c>
      <c r="C111">
        <v>192978</v>
      </c>
    </row>
    <row r="112" spans="1:3" x14ac:dyDescent="0.2">
      <c r="A112" s="5">
        <v>1977</v>
      </c>
      <c r="B112">
        <v>83826</v>
      </c>
      <c r="C112">
        <v>193902</v>
      </c>
    </row>
    <row r="113" spans="1:3" x14ac:dyDescent="0.2">
      <c r="A113" s="5">
        <v>1978</v>
      </c>
      <c r="B113">
        <v>51651</v>
      </c>
      <c r="C113">
        <v>190673</v>
      </c>
    </row>
    <row r="114" spans="1:3" x14ac:dyDescent="0.2">
      <c r="A114" s="5">
        <v>1979</v>
      </c>
      <c r="B114">
        <v>95534</v>
      </c>
      <c r="C114">
        <v>197881</v>
      </c>
    </row>
    <row r="115" spans="1:3" x14ac:dyDescent="0.2">
      <c r="A115" s="5">
        <v>1980</v>
      </c>
      <c r="B115">
        <v>140744</v>
      </c>
      <c r="C115">
        <v>199236</v>
      </c>
    </row>
    <row r="116" spans="1:3" x14ac:dyDescent="0.2">
      <c r="A116" s="5">
        <v>1981</v>
      </c>
      <c r="B116">
        <v>134471</v>
      </c>
      <c r="C116">
        <v>200317</v>
      </c>
    </row>
    <row r="117" spans="1:3" x14ac:dyDescent="0.2">
      <c r="A117" s="5">
        <v>1982</v>
      </c>
      <c r="B117">
        <v>86550</v>
      </c>
      <c r="C117">
        <v>198669</v>
      </c>
    </row>
    <row r="118" spans="1:3" x14ac:dyDescent="0.2">
      <c r="A118" s="5">
        <v>1983</v>
      </c>
      <c r="B118">
        <v>61943</v>
      </c>
      <c r="C118">
        <v>199205</v>
      </c>
    </row>
    <row r="119" spans="1:3" x14ac:dyDescent="0.2">
      <c r="A119" s="5">
        <v>1984</v>
      </c>
      <c r="B119">
        <v>59186</v>
      </c>
      <c r="C119">
        <v>201304</v>
      </c>
    </row>
    <row r="120" spans="1:3" x14ac:dyDescent="0.2">
      <c r="A120" s="5">
        <v>1985</v>
      </c>
      <c r="B120">
        <v>68456</v>
      </c>
      <c r="C120">
        <v>194404</v>
      </c>
    </row>
    <row r="121" spans="1:3" x14ac:dyDescent="0.2">
      <c r="A121" s="5">
        <v>1986</v>
      </c>
      <c r="B121">
        <v>115648</v>
      </c>
      <c r="C121">
        <v>188689</v>
      </c>
    </row>
    <row r="122" spans="1:3" x14ac:dyDescent="0.2">
      <c r="A122" s="5">
        <v>1987</v>
      </c>
      <c r="B122">
        <v>164065</v>
      </c>
      <c r="C122">
        <v>184789</v>
      </c>
    </row>
    <row r="123" spans="1:3" x14ac:dyDescent="0.2">
      <c r="A123" s="5">
        <v>1988</v>
      </c>
      <c r="B123">
        <v>245917</v>
      </c>
      <c r="C123">
        <v>186784</v>
      </c>
    </row>
    <row r="124" spans="1:3" x14ac:dyDescent="0.2">
      <c r="A124" s="5">
        <v>1989</v>
      </c>
      <c r="B124">
        <v>232166</v>
      </c>
      <c r="C124">
        <v>201696</v>
      </c>
    </row>
    <row r="125" spans="1:3" x14ac:dyDescent="0.2">
      <c r="A125" s="5">
        <v>1990</v>
      </c>
      <c r="B125">
        <v>180462</v>
      </c>
      <c r="C125">
        <v>213513</v>
      </c>
    </row>
    <row r="126" spans="1:3" x14ac:dyDescent="0.2">
      <c r="A126" s="5">
        <v>1991</v>
      </c>
      <c r="B126">
        <v>134719</v>
      </c>
      <c r="C126">
        <v>206964</v>
      </c>
    </row>
    <row r="127" spans="1:3" x14ac:dyDescent="0.2">
      <c r="A127" s="5">
        <v>1992</v>
      </c>
      <c r="B127">
        <v>174202</v>
      </c>
      <c r="C127">
        <v>202108</v>
      </c>
    </row>
    <row r="128" spans="1:3" x14ac:dyDescent="0.2">
      <c r="A128" s="5">
        <v>1993</v>
      </c>
      <c r="B128">
        <v>142805</v>
      </c>
      <c r="C128">
        <v>183482</v>
      </c>
    </row>
    <row r="129" spans="1:3" x14ac:dyDescent="0.2">
      <c r="A129" s="5">
        <v>1994</v>
      </c>
      <c r="B129">
        <v>152213</v>
      </c>
      <c r="C129">
        <v>178037</v>
      </c>
    </row>
    <row r="130" spans="1:3" x14ac:dyDescent="0.2">
      <c r="A130" s="5">
        <v>1995</v>
      </c>
      <c r="B130">
        <v>161792</v>
      </c>
      <c r="C130">
        <v>167283</v>
      </c>
    </row>
    <row r="131" spans="1:3" x14ac:dyDescent="0.2">
      <c r="A131" s="5">
        <v>1996</v>
      </c>
      <c r="B131">
        <v>166553</v>
      </c>
      <c r="C131">
        <v>153320</v>
      </c>
    </row>
    <row r="132" spans="1:3" x14ac:dyDescent="0.2">
      <c r="A132" s="5">
        <v>1997</v>
      </c>
      <c r="B132">
        <v>154022</v>
      </c>
      <c r="C132">
        <v>132929</v>
      </c>
    </row>
    <row r="133" spans="1:3" x14ac:dyDescent="0.2">
      <c r="A133" s="5">
        <v>1998</v>
      </c>
      <c r="B133">
        <v>117263</v>
      </c>
      <c r="C133">
        <v>124327</v>
      </c>
    </row>
    <row r="134" spans="1:3" x14ac:dyDescent="0.2">
      <c r="A134" s="5">
        <v>1999</v>
      </c>
      <c r="B134">
        <v>158015</v>
      </c>
      <c r="C134">
        <v>117719</v>
      </c>
    </row>
    <row r="135" spans="1:3" x14ac:dyDescent="0.2">
      <c r="A135" s="5">
        <v>2000</v>
      </c>
      <c r="B135">
        <v>198753</v>
      </c>
      <c r="C135">
        <v>109820</v>
      </c>
    </row>
    <row r="136" spans="1:3" x14ac:dyDescent="0.2">
      <c r="A136" s="5">
        <v>2001</v>
      </c>
      <c r="B136">
        <v>238473</v>
      </c>
      <c r="C136">
        <v>114206</v>
      </c>
    </row>
    <row r="137" spans="1:3" x14ac:dyDescent="0.2">
      <c r="A137" s="5">
        <v>2002</v>
      </c>
      <c r="B137">
        <v>212500</v>
      </c>
      <c r="C137">
        <v>105199</v>
      </c>
    </row>
    <row r="138" spans="1:3" x14ac:dyDescent="0.2">
      <c r="A138" s="5">
        <v>2003</v>
      </c>
      <c r="B138">
        <v>194416</v>
      </c>
      <c r="C138">
        <v>109033</v>
      </c>
    </row>
    <row r="139" spans="1:3" x14ac:dyDescent="0.2">
      <c r="A139" s="5">
        <v>2004</v>
      </c>
      <c r="B139">
        <v>194964</v>
      </c>
      <c r="C139">
        <v>110488</v>
      </c>
    </row>
    <row r="140" spans="1:3" x14ac:dyDescent="0.2">
      <c r="A140" s="5">
        <v>2005</v>
      </c>
      <c r="B140">
        <v>212963</v>
      </c>
      <c r="C140">
        <v>112044</v>
      </c>
    </row>
    <row r="141" spans="1:3" x14ac:dyDescent="0.2">
      <c r="A141" s="5">
        <v>2006</v>
      </c>
      <c r="B141">
        <v>216495</v>
      </c>
      <c r="C141">
        <v>126538</v>
      </c>
    </row>
    <row r="142" spans="1:3" x14ac:dyDescent="0.2">
      <c r="A142" s="5">
        <v>2007</v>
      </c>
      <c r="B142">
        <v>229257</v>
      </c>
      <c r="C142">
        <v>132647</v>
      </c>
    </row>
    <row r="143" spans="1:3" x14ac:dyDescent="0.2">
      <c r="A143" s="5">
        <v>2008</v>
      </c>
      <c r="B143">
        <v>266238</v>
      </c>
      <c r="C143">
        <v>139269</v>
      </c>
    </row>
    <row r="144" spans="1:3" x14ac:dyDescent="0.2">
      <c r="A144" s="5">
        <v>2009</v>
      </c>
      <c r="B144">
        <v>267023</v>
      </c>
      <c r="C144">
        <v>142445</v>
      </c>
    </row>
    <row r="145" spans="1:3" x14ac:dyDescent="0.2">
      <c r="A145" s="5">
        <v>2010</v>
      </c>
      <c r="B145">
        <v>250422</v>
      </c>
      <c r="C145">
        <v>137138</v>
      </c>
    </row>
    <row r="146" spans="1:3" x14ac:dyDescent="0.2">
      <c r="A146" s="5">
        <v>2011</v>
      </c>
      <c r="B146">
        <v>240626</v>
      </c>
      <c r="C146">
        <v>134125</v>
      </c>
    </row>
    <row r="147" spans="1:3" x14ac:dyDescent="0.2">
      <c r="A147" s="5">
        <v>2012</v>
      </c>
      <c r="B147">
        <v>253590</v>
      </c>
      <c r="C147">
        <v>135273</v>
      </c>
    </row>
    <row r="148" spans="1:3" x14ac:dyDescent="0.2">
      <c r="A148" s="5">
        <v>2013</v>
      </c>
      <c r="B148">
        <v>260572</v>
      </c>
      <c r="C148">
        <v>127985</v>
      </c>
    </row>
    <row r="149" spans="1:3" x14ac:dyDescent="0.2">
      <c r="A149" s="5">
        <v>2014</v>
      </c>
      <c r="B149">
        <v>222310</v>
      </c>
      <c r="C149">
        <v>125279</v>
      </c>
    </row>
    <row r="150" spans="1:3" x14ac:dyDescent="0.2">
      <c r="A150" s="5">
        <v>2015</v>
      </c>
      <c r="B150">
        <v>199927</v>
      </c>
      <c r="C150">
        <v>118059</v>
      </c>
    </row>
    <row r="151" spans="1:3" x14ac:dyDescent="0.2">
      <c r="A151" s="5">
        <v>2016</v>
      </c>
      <c r="B151">
        <v>334922</v>
      </c>
      <c r="C151">
        <v>115889</v>
      </c>
    </row>
    <row r="152" spans="1:3" x14ac:dyDescent="0.2">
      <c r="A152" s="5">
        <v>2017</v>
      </c>
      <c r="B152">
        <v>385091</v>
      </c>
      <c r="C152">
        <v>99218</v>
      </c>
    </row>
    <row r="153" spans="1:3" x14ac:dyDescent="0.2">
      <c r="A153" s="5">
        <v>2018</v>
      </c>
      <c r="B153">
        <v>437928</v>
      </c>
      <c r="C153">
        <v>88899</v>
      </c>
    </row>
    <row r="154" spans="1:3" x14ac:dyDescent="0.2">
      <c r="A154" s="5">
        <v>2019</v>
      </c>
      <c r="B154">
        <v>496060</v>
      </c>
      <c r="C154">
        <v>87706</v>
      </c>
    </row>
    <row r="155" spans="1:3" x14ac:dyDescent="0.2">
      <c r="A155" s="5">
        <v>2020</v>
      </c>
      <c r="B155">
        <v>106144</v>
      </c>
      <c r="C155">
        <v>53499</v>
      </c>
    </row>
    <row r="156" spans="1:3" x14ac:dyDescent="0.2">
      <c r="A156" s="5">
        <v>2021</v>
      </c>
      <c r="B156">
        <v>414909</v>
      </c>
      <c r="C156">
        <v>57779</v>
      </c>
    </row>
    <row r="157" spans="1:3" x14ac:dyDescent="0.2">
      <c r="A157" s="5">
        <v>2022</v>
      </c>
      <c r="B157">
        <v>1007557</v>
      </c>
      <c r="C157">
        <v>42553</v>
      </c>
    </row>
    <row r="158" spans="1:3" x14ac:dyDescent="0.2">
      <c r="A158" s="5">
        <v>2023</v>
      </c>
    </row>
    <row r="159" spans="1:3" x14ac:dyDescent="0.2">
      <c r="A159" s="5" t="s">
        <v>359</v>
      </c>
      <c r="B159">
        <v>12833470</v>
      </c>
      <c r="C159">
        <v>18021555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international migration</vt:lpstr>
      <vt:lpstr>Ontario migration</vt:lpstr>
      <vt:lpstr>natural</vt:lpstr>
      <vt:lpstr>Natural Ontario</vt:lpstr>
      <vt:lpstr>Total Population</vt:lpstr>
      <vt:lpstr>totalsCanada</vt:lpstr>
      <vt:lpstr>totals Ontario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2023-05-17T15:04:58Z</dcterms:created>
  <dcterms:modified xsi:type="dcterms:W3CDTF">2023-06-12T17:30:40Z</dcterms:modified>
</cp:coreProperties>
</file>